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v19\OneDrive\Escritorio\Project\Ubicaciones\work\"/>
    </mc:Choice>
  </mc:AlternateContent>
  <xr:revisionPtr revIDLastSave="0" documentId="8_{0C9BCCFA-D989-4419-90D0-BA7A3BD5E945}" xr6:coauthVersionLast="45" xr6:coauthVersionMax="45" xr10:uidLastSave="{00000000-0000-0000-0000-000000000000}"/>
  <bookViews>
    <workbookView xWindow="-120" yWindow="-120" windowWidth="29040" windowHeight="15990" activeTab="1"/>
  </bookViews>
  <sheets>
    <sheet name="ubicacion2" sheetId="1" r:id="rId1"/>
    <sheet name="DATA" sheetId="2" r:id="rId2"/>
  </sheets>
  <calcPr calcId="0"/>
</workbook>
</file>

<file path=xl/calcChain.xml><?xml version="1.0" encoding="utf-8"?>
<calcChain xmlns="http://schemas.openxmlformats.org/spreadsheetml/2006/main">
  <c r="L12" i="2" l="1"/>
  <c r="K12" i="2"/>
  <c r="J12" i="2"/>
  <c r="L8" i="2"/>
  <c r="K8" i="2"/>
  <c r="J8" i="2"/>
  <c r="L4" i="2"/>
  <c r="K4" i="2"/>
  <c r="J4" i="2"/>
</calcChain>
</file>

<file path=xl/sharedStrings.xml><?xml version="1.0" encoding="utf-8"?>
<sst xmlns="http://schemas.openxmlformats.org/spreadsheetml/2006/main" count="374" uniqueCount="71">
  <si>
    <t>uid</t>
  </si>
  <si>
    <t>$key</t>
  </si>
  <si>
    <t>longitud</t>
  </si>
  <si>
    <t>latitud</t>
  </si>
  <si>
    <t>altura</t>
  </si>
  <si>
    <t>velocidad</t>
  </si>
  <si>
    <t>CantSat</t>
  </si>
  <si>
    <t>azimuth</t>
  </si>
  <si>
    <t>actividad</t>
  </si>
  <si>
    <t>confianza</t>
  </si>
  <si>
    <t>Y</t>
  </si>
  <si>
    <t>X</t>
  </si>
  <si>
    <t>Z</t>
  </si>
  <si>
    <t>postionDop</t>
  </si>
  <si>
    <t>horizontalDop</t>
  </si>
  <si>
    <t>verticalDop</t>
  </si>
  <si>
    <t>geoidHeight</t>
  </si>
  <si>
    <t>date</t>
  </si>
  <si>
    <t>yYNLyCXBsXbRSa4iya7Lmc2uWNC2</t>
  </si>
  <si>
    <t>Still</t>
  </si>
  <si>
    <t>undefined</t>
  </si>
  <si>
    <t>lun.</t>
  </si>
  <si>
    <t xml:space="preserve"> 10 ago. 2020</t>
  </si>
  <si>
    <t xml:space="preserve"> 15:17:30</t>
  </si>
  <si>
    <t xml:space="preserve"> 15:17:41</t>
  </si>
  <si>
    <t>In Vehicle</t>
  </si>
  <si>
    <t xml:space="preserve"> 15:17:52</t>
  </si>
  <si>
    <t xml:space="preserve"> 15:18:03</t>
  </si>
  <si>
    <t xml:space="preserve"> 15:18:14</t>
  </si>
  <si>
    <t xml:space="preserve"> 15:18:25</t>
  </si>
  <si>
    <t xml:space="preserve"> 15:18:35</t>
  </si>
  <si>
    <t xml:space="preserve"> 15:18:46</t>
  </si>
  <si>
    <t xml:space="preserve"> 15:18:57</t>
  </si>
  <si>
    <t xml:space="preserve"> 15:19:07</t>
  </si>
  <si>
    <t xml:space="preserve"> 15:19:18</t>
  </si>
  <si>
    <t xml:space="preserve"> 15:19:28</t>
  </si>
  <si>
    <t xml:space="preserve"> 15:19:38</t>
  </si>
  <si>
    <t xml:space="preserve"> 15:19:48</t>
  </si>
  <si>
    <t xml:space="preserve"> 15:19:58</t>
  </si>
  <si>
    <t xml:space="preserve"> 15:20:08</t>
  </si>
  <si>
    <t xml:space="preserve"> 15:20:19</t>
  </si>
  <si>
    <t xml:space="preserve"> 15:20:29</t>
  </si>
  <si>
    <t xml:space="preserve"> 15:20:40</t>
  </si>
  <si>
    <t xml:space="preserve"> 15:20:50</t>
  </si>
  <si>
    <t xml:space="preserve"> 15:21:01</t>
  </si>
  <si>
    <t xml:space="preserve"> 15:21:11</t>
  </si>
  <si>
    <t xml:space="preserve"> 15:21:21</t>
  </si>
  <si>
    <t xml:space="preserve"> 15:21:32</t>
  </si>
  <si>
    <t>-MEOoZacdzTg2KSO0-6p</t>
  </si>
  <si>
    <t xml:space="preserve"> 15:21:43</t>
  </si>
  <si>
    <t xml:space="preserve"> 15:21:54</t>
  </si>
  <si>
    <t xml:space="preserve"> 15:22:05</t>
  </si>
  <si>
    <t>-MEOohyfUoAQvE8tGO1-</t>
  </si>
  <si>
    <t xml:space="preserve"> 15:22:21</t>
  </si>
  <si>
    <t xml:space="preserve"> 15:22:41</t>
  </si>
  <si>
    <t xml:space="preserve"> 15:22:48</t>
  </si>
  <si>
    <t xml:space="preserve"> 15:22:53</t>
  </si>
  <si>
    <t xml:space="preserve"> 15:23:05</t>
  </si>
  <si>
    <t xml:space="preserve"> 15:23:25</t>
  </si>
  <si>
    <t xml:space="preserve"> 15:23:35</t>
  </si>
  <si>
    <t xml:space="preserve"> 15:23:45</t>
  </si>
  <si>
    <t xml:space="preserve"> 15:23:56</t>
  </si>
  <si>
    <t xml:space="preserve"> 15:24:06</t>
  </si>
  <si>
    <t>FECHA</t>
  </si>
  <si>
    <t>HORA</t>
  </si>
  <si>
    <t>VELOCIDAD</t>
  </si>
  <si>
    <t>PROMEDIO</t>
  </si>
  <si>
    <t>MIN</t>
  </si>
  <si>
    <t>MAX</t>
  </si>
  <si>
    <t>ALTURA</t>
  </si>
  <si>
    <t>CONFIANZA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</si>
</sst>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9" fontId="0" fillId="0" borderId="0" xfId="0" applyNumberFormat="1"/>
    <xf numFmtId="0" fontId="0" fillId="0" borderId="10" xfId="0" applyBorder="1"/>
    <xf numFmtId="2" fontId="0" fillId="0" borderId="10" xfId="0" applyNumberFormat="1" applyBorder="1"/>
    <xf numFmtId="0" fontId="1" fillId="16" borderId="10" xfId="25" applyBorder="1" applyAlignment="1">
      <alignment horizontal="center"/>
    </xf>
    <xf numFmtId="0" fontId="1" fillId="12" borderId="10" xfId="21" applyBorder="1" applyAlignment="1">
      <alignment horizontal="center"/>
    </xf>
    <xf numFmtId="0" fontId="1" fillId="24" borderId="10" xfId="33" applyBorder="1" applyAlignment="1">
      <alignment horizontal="center"/>
    </xf>
    <xf numFmtId="9" fontId="0" fillId="0" borderId="10" xfId="0" applyNumberFormat="1" applyBorder="1"/>
    <xf numFmtId="0" fontId="11" fillId="6" borderId="10" xfId="11" applyBorder="1"/>
    <xf numFmtId="0" fontId="6" fillId="2" borderId="10" xfId="6" applyBorder="1"/>
    <xf numFmtId="2" fontId="1" fillId="12" borderId="10" xfId="21" applyNumberFormat="1" applyBorder="1"/>
    <xf numFmtId="2" fontId="1" fillId="16" borderId="10" xfId="25" applyNumberFormat="1" applyBorder="1"/>
    <xf numFmtId="0" fontId="1" fillId="24" borderId="10" xfId="33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RUTA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latitud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DATA!$D$3:$D$39</c:f>
              <c:numCache>
                <c:formatCode>General</c:formatCode>
                <c:ptCount val="37"/>
                <c:pt idx="0">
                  <c:v>-71.548794099999995</c:v>
                </c:pt>
                <c:pt idx="1">
                  <c:v>-71.548787099999998</c:v>
                </c:pt>
                <c:pt idx="2">
                  <c:v>-71.548212199999995</c:v>
                </c:pt>
                <c:pt idx="3">
                  <c:v>-71.547224200000002</c:v>
                </c:pt>
                <c:pt idx="4">
                  <c:v>-71.546580300000002</c:v>
                </c:pt>
                <c:pt idx="5">
                  <c:v>-71.546485899999993</c:v>
                </c:pt>
                <c:pt idx="6">
                  <c:v>-71.546331499999994</c:v>
                </c:pt>
                <c:pt idx="7">
                  <c:v>-71.546171400000006</c:v>
                </c:pt>
                <c:pt idx="8">
                  <c:v>-71.545473999999999</c:v>
                </c:pt>
                <c:pt idx="9">
                  <c:v>-71.545168599999997</c:v>
                </c:pt>
                <c:pt idx="10">
                  <c:v>-71.544992800000003</c:v>
                </c:pt>
                <c:pt idx="11">
                  <c:v>-71.544208600000005</c:v>
                </c:pt>
                <c:pt idx="12">
                  <c:v>-71.543461500000006</c:v>
                </c:pt>
                <c:pt idx="13">
                  <c:v>-71.542757800000004</c:v>
                </c:pt>
                <c:pt idx="14">
                  <c:v>-71.542153400000004</c:v>
                </c:pt>
                <c:pt idx="15">
                  <c:v>-71.541674599999993</c:v>
                </c:pt>
                <c:pt idx="16">
                  <c:v>-71.541592399999999</c:v>
                </c:pt>
                <c:pt idx="17">
                  <c:v>-71.541959700000007</c:v>
                </c:pt>
                <c:pt idx="18">
                  <c:v>-71.543066800000005</c:v>
                </c:pt>
                <c:pt idx="19">
                  <c:v>-71.543411599999999</c:v>
                </c:pt>
                <c:pt idx="20">
                  <c:v>-71.543409499999996</c:v>
                </c:pt>
                <c:pt idx="21">
                  <c:v>-71.543492599999993</c:v>
                </c:pt>
                <c:pt idx="22">
                  <c:v>-71.544361499999994</c:v>
                </c:pt>
                <c:pt idx="23">
                  <c:v>-71.544848000000002</c:v>
                </c:pt>
                <c:pt idx="24">
                  <c:v>-71.544599000000005</c:v>
                </c:pt>
                <c:pt idx="25">
                  <c:v>-71.544632699999994</c:v>
                </c:pt>
                <c:pt idx="26">
                  <c:v>-71.544652499999998</c:v>
                </c:pt>
                <c:pt idx="27">
                  <c:v>-71.544711399999997</c:v>
                </c:pt>
                <c:pt idx="28">
                  <c:v>-71.544922</c:v>
                </c:pt>
                <c:pt idx="29">
                  <c:v>-71.545361900000003</c:v>
                </c:pt>
                <c:pt idx="30">
                  <c:v>-71.545611399999999</c:v>
                </c:pt>
                <c:pt idx="31">
                  <c:v>-71.545601899999994</c:v>
                </c:pt>
                <c:pt idx="32">
                  <c:v>-71.545624900000007</c:v>
                </c:pt>
                <c:pt idx="33">
                  <c:v>-71.5457885</c:v>
                </c:pt>
                <c:pt idx="34">
                  <c:v>-71.545888399999995</c:v>
                </c:pt>
                <c:pt idx="35">
                  <c:v>-71.545872200000005</c:v>
                </c:pt>
                <c:pt idx="36">
                  <c:v>-71.5458809</c:v>
                </c:pt>
              </c:numCache>
            </c:numRef>
          </c:xVal>
          <c:yVal>
            <c:numRef>
              <c:f>DATA!$E$3:$E$39</c:f>
              <c:numCache>
                <c:formatCode>General</c:formatCode>
                <c:ptCount val="37"/>
                <c:pt idx="0">
                  <c:v>-33.011285600000001</c:v>
                </c:pt>
                <c:pt idx="1">
                  <c:v>-33.0113159</c:v>
                </c:pt>
                <c:pt idx="2">
                  <c:v>-33.011400199999997</c:v>
                </c:pt>
                <c:pt idx="3">
                  <c:v>-33.011566600000002</c:v>
                </c:pt>
                <c:pt idx="4">
                  <c:v>-33.0115318</c:v>
                </c:pt>
                <c:pt idx="5">
                  <c:v>-33.010913199999997</c:v>
                </c:pt>
                <c:pt idx="6">
                  <c:v>-33.010349400000003</c:v>
                </c:pt>
                <c:pt idx="7">
                  <c:v>-33.009524900000002</c:v>
                </c:pt>
                <c:pt idx="8">
                  <c:v>-33.009634900000002</c:v>
                </c:pt>
                <c:pt idx="9">
                  <c:v>-33.009727400000003</c:v>
                </c:pt>
                <c:pt idx="10">
                  <c:v>-33.009729999999998</c:v>
                </c:pt>
                <c:pt idx="11">
                  <c:v>-33.009852199999997</c:v>
                </c:pt>
                <c:pt idx="12">
                  <c:v>-33.009969300000002</c:v>
                </c:pt>
                <c:pt idx="13">
                  <c:v>-33.0100956</c:v>
                </c:pt>
                <c:pt idx="14">
                  <c:v>-33.0101923</c:v>
                </c:pt>
                <c:pt idx="15">
                  <c:v>-33.010252800000004</c:v>
                </c:pt>
                <c:pt idx="16">
                  <c:v>-33.009740999999998</c:v>
                </c:pt>
                <c:pt idx="17">
                  <c:v>-33.009023900000003</c:v>
                </c:pt>
                <c:pt idx="18">
                  <c:v>-33.008835099999999</c:v>
                </c:pt>
                <c:pt idx="19">
                  <c:v>-33.0087647</c:v>
                </c:pt>
                <c:pt idx="20">
                  <c:v>-33.008768799999999</c:v>
                </c:pt>
                <c:pt idx="21">
                  <c:v>-33.0087428</c:v>
                </c:pt>
                <c:pt idx="22">
                  <c:v>-33.008636600000003</c:v>
                </c:pt>
                <c:pt idx="23">
                  <c:v>-33.008355000000002</c:v>
                </c:pt>
                <c:pt idx="24">
                  <c:v>-33.0078496</c:v>
                </c:pt>
                <c:pt idx="25">
                  <c:v>-33.007619400000003</c:v>
                </c:pt>
                <c:pt idx="26">
                  <c:v>-33.007530899999999</c:v>
                </c:pt>
                <c:pt idx="27">
                  <c:v>-33.007416200000002</c:v>
                </c:pt>
                <c:pt idx="28">
                  <c:v>-33.007109700000001</c:v>
                </c:pt>
                <c:pt idx="29">
                  <c:v>-33.006823300000001</c:v>
                </c:pt>
                <c:pt idx="30">
                  <c:v>-33.0067381</c:v>
                </c:pt>
                <c:pt idx="31">
                  <c:v>-33.0067527</c:v>
                </c:pt>
                <c:pt idx="32">
                  <c:v>-33.006850399999998</c:v>
                </c:pt>
                <c:pt idx="33">
                  <c:v>-33.007223400000001</c:v>
                </c:pt>
                <c:pt idx="34">
                  <c:v>-33.0074045</c:v>
                </c:pt>
                <c:pt idx="35">
                  <c:v>-33.007370000000002</c:v>
                </c:pt>
                <c:pt idx="36">
                  <c:v>-33.007387299999998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A0-4842-9717-45BABF763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949183"/>
        <c:axId val="1613707919"/>
      </c:scatterChart>
      <c:valAx>
        <c:axId val="16689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3707919"/>
        <c:crosses val="autoZero"/>
        <c:crossBetween val="midCat"/>
      </c:valAx>
      <c:valAx>
        <c:axId val="161370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6894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13</xdr:row>
      <xdr:rowOff>42862</xdr:rowOff>
    </xdr:from>
    <xdr:to>
      <xdr:col>14</xdr:col>
      <xdr:colOff>752475</xdr:colOff>
      <xdr:row>27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9E57A3-FAE4-447F-A63E-E14D06693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selection activeCell="J1" sqref="J1:J38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0" x14ac:dyDescent="0.25">
      <c r="A2" t="s">
        <v>18</v>
      </c>
      <c r="B2" t="e">
        <v>#NAME?</v>
      </c>
      <c r="C2">
        <v>-71.548794099999995</v>
      </c>
      <c r="D2">
        <v>-33.011285600000001</v>
      </c>
      <c r="E2">
        <v>40.599998470000003</v>
      </c>
      <c r="F2" s="1">
        <v>4.6800000000000003E-13</v>
      </c>
      <c r="G2">
        <v>0</v>
      </c>
      <c r="H2">
        <v>127</v>
      </c>
      <c r="I2" t="s">
        <v>19</v>
      </c>
      <c r="J2" s="2">
        <v>1</v>
      </c>
      <c r="K2">
        <v>7.9117164610000001</v>
      </c>
      <c r="L2">
        <v>0.32812053000000002</v>
      </c>
      <c r="M2">
        <v>5.4013862609999999</v>
      </c>
      <c r="N2" t="s">
        <v>20</v>
      </c>
      <c r="O2" t="s">
        <v>20</v>
      </c>
      <c r="P2" t="s">
        <v>20</v>
      </c>
      <c r="Q2" t="s">
        <v>20</v>
      </c>
      <c r="R2" t="s">
        <v>21</v>
      </c>
      <c r="S2" t="s">
        <v>22</v>
      </c>
      <c r="T2" t="s">
        <v>23</v>
      </c>
    </row>
    <row r="3" spans="1:20" x14ac:dyDescent="0.25">
      <c r="A3" t="s">
        <v>18</v>
      </c>
      <c r="B3" t="e">
        <v>#NAME?</v>
      </c>
      <c r="C3">
        <v>-71.548787099999998</v>
      </c>
      <c r="D3">
        <v>-33.0113159</v>
      </c>
      <c r="E3">
        <v>40.599998470000003</v>
      </c>
      <c r="F3" s="1">
        <v>5.2886399999999999E-6</v>
      </c>
      <c r="G3">
        <v>18</v>
      </c>
      <c r="H3">
        <v>104</v>
      </c>
      <c r="I3" t="s">
        <v>19</v>
      </c>
      <c r="J3" s="2">
        <v>1</v>
      </c>
      <c r="K3">
        <v>0.82895880899999996</v>
      </c>
      <c r="L3">
        <v>0.20957884199999999</v>
      </c>
      <c r="M3">
        <v>9.9777488709999993</v>
      </c>
      <c r="N3" t="s">
        <v>20</v>
      </c>
      <c r="O3">
        <v>76</v>
      </c>
      <c r="P3">
        <v>85</v>
      </c>
      <c r="Q3" t="s">
        <v>20</v>
      </c>
      <c r="R3" t="s">
        <v>21</v>
      </c>
      <c r="S3" t="s">
        <v>22</v>
      </c>
      <c r="T3" t="s">
        <v>24</v>
      </c>
    </row>
    <row r="4" spans="1:20" x14ac:dyDescent="0.25">
      <c r="A4" t="s">
        <v>18</v>
      </c>
      <c r="B4" t="e">
        <v>#NAME?</v>
      </c>
      <c r="C4">
        <v>-71.548212199999995</v>
      </c>
      <c r="D4">
        <v>-33.011400199999997</v>
      </c>
      <c r="E4">
        <v>40.399997710000001</v>
      </c>
      <c r="F4">
        <v>8.0021238330000006</v>
      </c>
      <c r="G4">
        <v>18</v>
      </c>
      <c r="H4">
        <v>95</v>
      </c>
      <c r="I4" t="s">
        <v>25</v>
      </c>
      <c r="J4" s="2">
        <v>0.92</v>
      </c>
      <c r="K4">
        <v>-0.625</v>
      </c>
      <c r="L4">
        <v>-15.0625</v>
      </c>
      <c r="M4">
        <v>22.375</v>
      </c>
      <c r="N4" t="s">
        <v>20</v>
      </c>
      <c r="O4">
        <v>77</v>
      </c>
      <c r="P4">
        <v>85</v>
      </c>
      <c r="Q4" t="s">
        <v>20</v>
      </c>
      <c r="R4" t="s">
        <v>21</v>
      </c>
      <c r="S4" t="s">
        <v>22</v>
      </c>
      <c r="T4" t="s">
        <v>26</v>
      </c>
    </row>
    <row r="5" spans="1:20" x14ac:dyDescent="0.25">
      <c r="A5" t="s">
        <v>18</v>
      </c>
      <c r="B5" t="e">
        <v>#NAME?</v>
      </c>
      <c r="C5">
        <v>-71.547224200000002</v>
      </c>
      <c r="D5">
        <v>-33.011566600000002</v>
      </c>
      <c r="E5">
        <v>40.399997710000001</v>
      </c>
      <c r="F5">
        <v>7.9519400600000001</v>
      </c>
      <c r="G5">
        <v>18</v>
      </c>
      <c r="H5">
        <v>100</v>
      </c>
      <c r="I5" t="s">
        <v>25</v>
      </c>
      <c r="J5" s="2">
        <v>0.98</v>
      </c>
      <c r="K5">
        <v>0.53602343799999996</v>
      </c>
      <c r="L5">
        <v>1.9651894569999999</v>
      </c>
      <c r="M5">
        <v>12.29389095</v>
      </c>
      <c r="N5" t="s">
        <v>20</v>
      </c>
      <c r="O5">
        <v>76</v>
      </c>
      <c r="P5">
        <v>77</v>
      </c>
      <c r="Q5" t="s">
        <v>20</v>
      </c>
      <c r="R5" t="s">
        <v>21</v>
      </c>
      <c r="S5" t="s">
        <v>22</v>
      </c>
      <c r="T5" t="s">
        <v>27</v>
      </c>
    </row>
    <row r="6" spans="1:20" x14ac:dyDescent="0.25">
      <c r="A6" t="s">
        <v>18</v>
      </c>
      <c r="B6" t="e">
        <v>#NAME?</v>
      </c>
      <c r="C6">
        <v>-71.546580300000002</v>
      </c>
      <c r="D6">
        <v>-33.0115318</v>
      </c>
      <c r="E6">
        <v>40.399997710000001</v>
      </c>
      <c r="F6">
        <v>4.0525794030000002</v>
      </c>
      <c r="G6">
        <v>18</v>
      </c>
      <c r="H6">
        <v>18</v>
      </c>
      <c r="I6" t="s">
        <v>25</v>
      </c>
      <c r="J6" s="2">
        <v>0.98</v>
      </c>
      <c r="K6">
        <v>22.875</v>
      </c>
      <c r="L6">
        <v>-6.75</v>
      </c>
      <c r="M6">
        <v>19.8125</v>
      </c>
      <c r="N6" t="s">
        <v>20</v>
      </c>
      <c r="O6">
        <v>75</v>
      </c>
      <c r="P6">
        <v>76</v>
      </c>
      <c r="Q6" t="s">
        <v>20</v>
      </c>
      <c r="R6" t="s">
        <v>21</v>
      </c>
      <c r="S6" t="s">
        <v>22</v>
      </c>
      <c r="T6" t="s">
        <v>28</v>
      </c>
    </row>
    <row r="7" spans="1:20" x14ac:dyDescent="0.25">
      <c r="A7" t="s">
        <v>18</v>
      </c>
      <c r="B7" t="e">
        <v>#NAME?</v>
      </c>
      <c r="C7">
        <v>-71.546485899999993</v>
      </c>
      <c r="D7">
        <v>-33.010913199999997</v>
      </c>
      <c r="E7">
        <v>40.399997710000001</v>
      </c>
      <c r="F7">
        <v>5.5580835339999997</v>
      </c>
      <c r="G7">
        <v>18</v>
      </c>
      <c r="H7">
        <v>11</v>
      </c>
      <c r="I7" t="s">
        <v>25</v>
      </c>
      <c r="J7" s="2">
        <v>0.96</v>
      </c>
      <c r="K7">
        <v>19.625</v>
      </c>
      <c r="L7">
        <v>-1.875</v>
      </c>
      <c r="M7">
        <v>19.125</v>
      </c>
      <c r="N7" t="s">
        <v>20</v>
      </c>
      <c r="O7">
        <v>85</v>
      </c>
      <c r="P7">
        <v>77</v>
      </c>
      <c r="Q7" t="s">
        <v>20</v>
      </c>
      <c r="R7" t="s">
        <v>21</v>
      </c>
      <c r="S7" t="s">
        <v>22</v>
      </c>
      <c r="T7" t="s">
        <v>29</v>
      </c>
    </row>
    <row r="8" spans="1:20" x14ac:dyDescent="0.25">
      <c r="A8" t="s">
        <v>18</v>
      </c>
      <c r="B8" t="e">
        <v>#NAME?</v>
      </c>
      <c r="C8">
        <v>-71.546331499999994</v>
      </c>
      <c r="D8">
        <v>-33.010349400000003</v>
      </c>
      <c r="E8">
        <v>40.399997710000001</v>
      </c>
      <c r="F8">
        <v>7.9890680310000004</v>
      </c>
      <c r="G8">
        <v>18</v>
      </c>
      <c r="H8">
        <v>10</v>
      </c>
      <c r="I8" t="s">
        <v>25</v>
      </c>
      <c r="J8" s="2">
        <v>0.96</v>
      </c>
      <c r="K8">
        <v>-0.32852277200000002</v>
      </c>
      <c r="L8">
        <v>-0.34268689200000002</v>
      </c>
      <c r="M8">
        <v>7.8159098629999999</v>
      </c>
      <c r="N8" t="s">
        <v>20</v>
      </c>
      <c r="O8">
        <v>77</v>
      </c>
      <c r="P8">
        <v>85</v>
      </c>
      <c r="Q8" t="s">
        <v>20</v>
      </c>
      <c r="R8" t="s">
        <v>21</v>
      </c>
      <c r="S8" t="s">
        <v>22</v>
      </c>
      <c r="T8" t="s">
        <v>30</v>
      </c>
    </row>
    <row r="9" spans="1:20" x14ac:dyDescent="0.25">
      <c r="A9" t="s">
        <v>18</v>
      </c>
      <c r="B9" t="e">
        <v>#NAME?</v>
      </c>
      <c r="C9">
        <v>-71.546171400000006</v>
      </c>
      <c r="D9">
        <v>-33.009524900000002</v>
      </c>
      <c r="E9">
        <v>38.061714469999998</v>
      </c>
      <c r="F9">
        <v>5.0282487869999999</v>
      </c>
      <c r="G9">
        <v>18</v>
      </c>
      <c r="H9">
        <v>53</v>
      </c>
      <c r="I9" t="s">
        <v>25</v>
      </c>
      <c r="J9" s="2">
        <v>0.97</v>
      </c>
      <c r="K9">
        <v>-3.9705440000000002E-2</v>
      </c>
      <c r="L9">
        <v>1.7631092070000001</v>
      </c>
      <c r="M9">
        <v>9.7539014819999998</v>
      </c>
      <c r="N9" t="s">
        <v>20</v>
      </c>
      <c r="O9">
        <v>85</v>
      </c>
      <c r="P9">
        <v>85</v>
      </c>
      <c r="Q9" t="s">
        <v>20</v>
      </c>
      <c r="R9" t="s">
        <v>21</v>
      </c>
      <c r="S9" t="s">
        <v>22</v>
      </c>
      <c r="T9" t="s">
        <v>31</v>
      </c>
    </row>
    <row r="10" spans="1:20" x14ac:dyDescent="0.25">
      <c r="A10" t="s">
        <v>18</v>
      </c>
      <c r="B10" t="e">
        <v>#NAME?</v>
      </c>
      <c r="C10">
        <v>-71.545473999999999</v>
      </c>
      <c r="D10">
        <v>-33.009634900000002</v>
      </c>
      <c r="E10">
        <v>44.589956800000003</v>
      </c>
      <c r="F10">
        <v>7.2166299819999997</v>
      </c>
      <c r="G10">
        <v>18</v>
      </c>
      <c r="H10">
        <v>110</v>
      </c>
      <c r="I10" t="s">
        <v>25</v>
      </c>
      <c r="J10" s="2">
        <v>0.97</v>
      </c>
      <c r="K10">
        <v>0.28112715500000002</v>
      </c>
      <c r="L10">
        <v>7.3540300000000003E-2</v>
      </c>
      <c r="M10">
        <v>11.73396301</v>
      </c>
      <c r="N10" t="s">
        <v>20</v>
      </c>
      <c r="O10">
        <v>85</v>
      </c>
      <c r="P10">
        <v>76</v>
      </c>
      <c r="Q10" t="s">
        <v>20</v>
      </c>
      <c r="R10" t="s">
        <v>21</v>
      </c>
      <c r="S10" t="s">
        <v>22</v>
      </c>
      <c r="T10" t="s">
        <v>32</v>
      </c>
    </row>
    <row r="11" spans="1:20" x14ac:dyDescent="0.25">
      <c r="A11" t="s">
        <v>18</v>
      </c>
      <c r="B11" t="e">
        <v>#NAME?</v>
      </c>
      <c r="C11">
        <v>-71.545168599999997</v>
      </c>
      <c r="D11">
        <v>-33.009727400000003</v>
      </c>
      <c r="E11">
        <v>45.009138409999998</v>
      </c>
      <c r="F11">
        <v>0.24704098699999999</v>
      </c>
      <c r="G11">
        <v>18</v>
      </c>
      <c r="H11">
        <v>107</v>
      </c>
      <c r="I11" t="s">
        <v>25</v>
      </c>
      <c r="J11" s="2">
        <v>0.98</v>
      </c>
      <c r="K11">
        <v>0.32218292399999998</v>
      </c>
      <c r="L11">
        <v>5.0374E-3</v>
      </c>
      <c r="M11">
        <v>10.960837359999999</v>
      </c>
      <c r="N11" t="s">
        <v>20</v>
      </c>
      <c r="O11">
        <v>76</v>
      </c>
      <c r="P11">
        <v>85</v>
      </c>
      <c r="Q11" t="s">
        <v>20</v>
      </c>
      <c r="R11" t="s">
        <v>21</v>
      </c>
      <c r="S11" t="s">
        <v>22</v>
      </c>
      <c r="T11" t="s">
        <v>33</v>
      </c>
    </row>
    <row r="12" spans="1:20" x14ac:dyDescent="0.25">
      <c r="A12" t="s">
        <v>18</v>
      </c>
      <c r="B12" t="e">
        <v>#NAME?</v>
      </c>
      <c r="C12">
        <v>-71.544992800000003</v>
      </c>
      <c r="D12">
        <v>-33.009729999999998</v>
      </c>
      <c r="E12">
        <v>41.199996949999999</v>
      </c>
      <c r="F12">
        <v>5.617087841</v>
      </c>
      <c r="G12">
        <v>18</v>
      </c>
      <c r="H12">
        <v>69</v>
      </c>
      <c r="I12" t="s">
        <v>25</v>
      </c>
      <c r="J12" s="2">
        <v>0.98</v>
      </c>
      <c r="K12">
        <v>1.3791177269999999</v>
      </c>
      <c r="L12">
        <v>-0.61753165700000001</v>
      </c>
      <c r="M12">
        <v>11.130806919999999</v>
      </c>
      <c r="N12" t="s">
        <v>20</v>
      </c>
      <c r="O12">
        <v>85</v>
      </c>
      <c r="P12">
        <v>85</v>
      </c>
      <c r="Q12" t="s">
        <v>20</v>
      </c>
      <c r="R12" t="s">
        <v>21</v>
      </c>
      <c r="S12" t="s">
        <v>22</v>
      </c>
      <c r="T12" t="s">
        <v>34</v>
      </c>
    </row>
    <row r="13" spans="1:20" x14ac:dyDescent="0.25">
      <c r="A13" t="s">
        <v>18</v>
      </c>
      <c r="B13" t="e">
        <v>#NAME?</v>
      </c>
      <c r="C13">
        <v>-71.544208600000005</v>
      </c>
      <c r="D13">
        <v>-33.009852199999997</v>
      </c>
      <c r="E13">
        <v>41.199996949999999</v>
      </c>
      <c r="F13">
        <v>6.3307003970000002</v>
      </c>
      <c r="G13">
        <v>18</v>
      </c>
      <c r="H13">
        <v>104</v>
      </c>
      <c r="I13" t="s">
        <v>25</v>
      </c>
      <c r="J13" s="2">
        <v>0.96</v>
      </c>
      <c r="K13">
        <v>-0.211321816</v>
      </c>
      <c r="L13">
        <v>0.58733600399999997</v>
      </c>
      <c r="M13">
        <v>10.566062929999999</v>
      </c>
      <c r="N13" t="s">
        <v>20</v>
      </c>
      <c r="O13">
        <v>76</v>
      </c>
      <c r="P13">
        <v>85</v>
      </c>
      <c r="Q13" t="s">
        <v>20</v>
      </c>
      <c r="R13" t="s">
        <v>21</v>
      </c>
      <c r="S13" t="s">
        <v>22</v>
      </c>
      <c r="T13" t="s">
        <v>35</v>
      </c>
    </row>
    <row r="14" spans="1:20" x14ac:dyDescent="0.25">
      <c r="A14" t="s">
        <v>18</v>
      </c>
      <c r="B14" t="e">
        <v>#NAME?</v>
      </c>
      <c r="C14">
        <v>-71.543461500000006</v>
      </c>
      <c r="D14">
        <v>-33.009969300000002</v>
      </c>
      <c r="E14">
        <v>41.199996949999999</v>
      </c>
      <c r="F14">
        <v>7.0982308390000002</v>
      </c>
      <c r="G14">
        <v>18</v>
      </c>
      <c r="H14">
        <v>113</v>
      </c>
      <c r="I14" t="s">
        <v>25</v>
      </c>
      <c r="J14" s="2">
        <v>0.97</v>
      </c>
      <c r="K14">
        <v>-5.375</v>
      </c>
      <c r="L14">
        <v>-16.0625</v>
      </c>
      <c r="M14">
        <v>21.1875</v>
      </c>
      <c r="N14" t="s">
        <v>20</v>
      </c>
      <c r="O14">
        <v>75</v>
      </c>
      <c r="P14">
        <v>76</v>
      </c>
      <c r="Q14" t="s">
        <v>20</v>
      </c>
      <c r="R14" t="s">
        <v>21</v>
      </c>
      <c r="S14" t="s">
        <v>22</v>
      </c>
      <c r="T14" t="s">
        <v>36</v>
      </c>
    </row>
    <row r="15" spans="1:20" x14ac:dyDescent="0.25">
      <c r="A15" t="s">
        <v>18</v>
      </c>
      <c r="B15" t="e">
        <v>#NAME?</v>
      </c>
      <c r="C15">
        <v>-71.542757800000004</v>
      </c>
      <c r="D15">
        <v>-33.0100956</v>
      </c>
      <c r="E15">
        <v>41.199996949999999</v>
      </c>
      <c r="F15">
        <v>5.2428998949999999</v>
      </c>
      <c r="G15">
        <v>18</v>
      </c>
      <c r="H15">
        <v>102</v>
      </c>
      <c r="I15" t="s">
        <v>25</v>
      </c>
      <c r="J15" s="2">
        <v>0.97</v>
      </c>
      <c r="K15">
        <v>-0.32138806599999997</v>
      </c>
      <c r="L15">
        <v>-0.48640599800000001</v>
      </c>
      <c r="M15">
        <v>9.5470800400000009</v>
      </c>
      <c r="N15" t="s">
        <v>20</v>
      </c>
      <c r="O15">
        <v>75</v>
      </c>
      <c r="P15">
        <v>76</v>
      </c>
      <c r="Q15" t="s">
        <v>20</v>
      </c>
      <c r="R15" t="s">
        <v>21</v>
      </c>
      <c r="S15" t="s">
        <v>22</v>
      </c>
      <c r="T15" t="s">
        <v>37</v>
      </c>
    </row>
    <row r="16" spans="1:20" x14ac:dyDescent="0.25">
      <c r="A16" t="s">
        <v>18</v>
      </c>
      <c r="B16" t="e">
        <v>#NAME?</v>
      </c>
      <c r="C16">
        <v>-71.542153400000004</v>
      </c>
      <c r="D16">
        <v>-33.0101923</v>
      </c>
      <c r="E16">
        <v>41.199996949999999</v>
      </c>
      <c r="F16">
        <v>6.7171740529999999</v>
      </c>
      <c r="G16">
        <v>18</v>
      </c>
      <c r="H16">
        <v>96</v>
      </c>
      <c r="I16" t="s">
        <v>25</v>
      </c>
      <c r="J16" s="2">
        <v>0.97</v>
      </c>
      <c r="K16">
        <v>-1.3642352820000001</v>
      </c>
      <c r="L16">
        <v>-1.85719192</v>
      </c>
      <c r="M16">
        <v>14.814850809999999</v>
      </c>
      <c r="N16" t="s">
        <v>20</v>
      </c>
      <c r="O16">
        <v>75</v>
      </c>
      <c r="P16">
        <v>76</v>
      </c>
      <c r="Q16" t="s">
        <v>20</v>
      </c>
      <c r="R16" t="s">
        <v>21</v>
      </c>
      <c r="S16" t="s">
        <v>22</v>
      </c>
      <c r="T16" t="s">
        <v>38</v>
      </c>
    </row>
    <row r="17" spans="1:20" x14ac:dyDescent="0.25">
      <c r="A17" t="s">
        <v>18</v>
      </c>
      <c r="B17" t="e">
        <v>#NAME?</v>
      </c>
      <c r="C17">
        <v>-71.541674599999993</v>
      </c>
      <c r="D17">
        <v>-33.010252800000004</v>
      </c>
      <c r="E17">
        <v>41.199996949999999</v>
      </c>
      <c r="F17">
        <v>0.53376972700000003</v>
      </c>
      <c r="G17">
        <v>18</v>
      </c>
      <c r="H17">
        <v>90</v>
      </c>
      <c r="I17" t="s">
        <v>25</v>
      </c>
      <c r="J17" s="2">
        <v>0.96</v>
      </c>
      <c r="K17">
        <v>1.2608536480000001</v>
      </c>
      <c r="L17">
        <v>-9.0127326999999993E-2</v>
      </c>
      <c r="M17">
        <v>10.54559708</v>
      </c>
      <c r="N17" t="s">
        <v>20</v>
      </c>
      <c r="O17">
        <v>75</v>
      </c>
      <c r="P17">
        <v>76</v>
      </c>
      <c r="Q17" t="s">
        <v>20</v>
      </c>
      <c r="R17" t="s">
        <v>21</v>
      </c>
      <c r="S17" t="s">
        <v>22</v>
      </c>
      <c r="T17" t="s">
        <v>39</v>
      </c>
    </row>
    <row r="18" spans="1:20" x14ac:dyDescent="0.25">
      <c r="A18" t="s">
        <v>18</v>
      </c>
      <c r="B18" t="e">
        <v>#NAME?</v>
      </c>
      <c r="C18">
        <v>-71.541592399999999</v>
      </c>
      <c r="D18">
        <v>-33.009740999999998</v>
      </c>
      <c r="E18">
        <v>28.081421750000001</v>
      </c>
      <c r="F18">
        <v>8.5931768420000001</v>
      </c>
      <c r="G18">
        <v>18</v>
      </c>
      <c r="H18">
        <v>340</v>
      </c>
      <c r="I18" t="s">
        <v>25</v>
      </c>
      <c r="J18" s="2">
        <v>0.96</v>
      </c>
      <c r="K18">
        <v>-2.5072081E-2</v>
      </c>
      <c r="L18">
        <v>6.8991317999999996E-2</v>
      </c>
      <c r="M18">
        <v>11.56692505</v>
      </c>
      <c r="N18" t="s">
        <v>20</v>
      </c>
      <c r="O18">
        <v>75</v>
      </c>
      <c r="P18">
        <v>76</v>
      </c>
      <c r="Q18" t="s">
        <v>20</v>
      </c>
      <c r="R18" t="s">
        <v>21</v>
      </c>
      <c r="S18" t="s">
        <v>22</v>
      </c>
      <c r="T18" t="s">
        <v>40</v>
      </c>
    </row>
    <row r="19" spans="1:20" x14ac:dyDescent="0.25">
      <c r="A19" t="s">
        <v>18</v>
      </c>
      <c r="B19" t="e">
        <v>#NAME?</v>
      </c>
      <c r="C19">
        <v>-71.541959700000007</v>
      </c>
      <c r="D19">
        <v>-33.009023900000003</v>
      </c>
      <c r="E19">
        <v>32.709515260000003</v>
      </c>
      <c r="F19">
        <v>8.8928146360000007</v>
      </c>
      <c r="G19">
        <v>18</v>
      </c>
      <c r="H19">
        <v>304</v>
      </c>
      <c r="I19" t="s">
        <v>25</v>
      </c>
      <c r="J19" s="2">
        <v>0.96</v>
      </c>
      <c r="K19">
        <v>3.6875</v>
      </c>
      <c r="L19">
        <v>12.3125</v>
      </c>
      <c r="M19">
        <v>17.8125</v>
      </c>
      <c r="N19" t="s">
        <v>20</v>
      </c>
      <c r="O19">
        <v>76</v>
      </c>
      <c r="P19">
        <v>77</v>
      </c>
      <c r="Q19" t="s">
        <v>20</v>
      </c>
      <c r="R19" t="s">
        <v>21</v>
      </c>
      <c r="S19" t="s">
        <v>22</v>
      </c>
      <c r="T19" t="s">
        <v>41</v>
      </c>
    </row>
    <row r="20" spans="1:20" x14ac:dyDescent="0.25">
      <c r="A20" t="s">
        <v>18</v>
      </c>
      <c r="B20" t="e">
        <v>#NAME?</v>
      </c>
      <c r="C20">
        <v>-71.543066800000005</v>
      </c>
      <c r="D20">
        <v>-33.008835099999999</v>
      </c>
      <c r="E20">
        <v>34.461518140000003</v>
      </c>
      <c r="F20">
        <v>8.9055404659999997</v>
      </c>
      <c r="G20">
        <v>18</v>
      </c>
      <c r="H20">
        <v>278</v>
      </c>
      <c r="I20" t="s">
        <v>25</v>
      </c>
      <c r="J20" s="2">
        <v>0.96</v>
      </c>
      <c r="K20">
        <v>-0.75009381799999997</v>
      </c>
      <c r="L20">
        <v>-0.34243786300000001</v>
      </c>
      <c r="M20">
        <v>4.2696948050000003</v>
      </c>
      <c r="N20" t="s">
        <v>20</v>
      </c>
      <c r="O20">
        <v>75</v>
      </c>
      <c r="P20">
        <v>76</v>
      </c>
      <c r="Q20" t="s">
        <v>20</v>
      </c>
      <c r="R20" t="s">
        <v>21</v>
      </c>
      <c r="S20" t="s">
        <v>22</v>
      </c>
      <c r="T20" t="s">
        <v>42</v>
      </c>
    </row>
    <row r="21" spans="1:20" x14ac:dyDescent="0.25">
      <c r="A21" t="s">
        <v>18</v>
      </c>
      <c r="B21" t="e">
        <v>#NAME?</v>
      </c>
      <c r="C21">
        <v>-71.543411599999999</v>
      </c>
      <c r="D21">
        <v>-33.0087647</v>
      </c>
      <c r="E21">
        <v>34.132642349999998</v>
      </c>
      <c r="F21">
        <v>0.184006065</v>
      </c>
      <c r="G21">
        <v>18</v>
      </c>
      <c r="H21">
        <v>267</v>
      </c>
      <c r="I21" t="s">
        <v>25</v>
      </c>
      <c r="J21" s="2">
        <v>0.96</v>
      </c>
      <c r="K21">
        <v>0.17297628500000001</v>
      </c>
      <c r="L21">
        <v>0.16084246299999999</v>
      </c>
      <c r="M21">
        <v>9.8352460859999997</v>
      </c>
      <c r="N21" t="s">
        <v>20</v>
      </c>
      <c r="O21">
        <v>76</v>
      </c>
      <c r="P21">
        <v>85</v>
      </c>
      <c r="Q21" t="s">
        <v>20</v>
      </c>
      <c r="R21" t="s">
        <v>21</v>
      </c>
      <c r="S21" t="s">
        <v>22</v>
      </c>
      <c r="T21" t="s">
        <v>43</v>
      </c>
    </row>
    <row r="22" spans="1:20" x14ac:dyDescent="0.25">
      <c r="A22" t="s">
        <v>18</v>
      </c>
      <c r="B22" t="e">
        <v>#NAME?</v>
      </c>
      <c r="C22">
        <v>-71.543409499999996</v>
      </c>
      <c r="D22">
        <v>-33.008768799999999</v>
      </c>
      <c r="E22">
        <v>42.899997710000001</v>
      </c>
      <c r="F22" s="1">
        <v>7.2499999999999994E-8</v>
      </c>
      <c r="G22">
        <v>18</v>
      </c>
      <c r="H22">
        <v>261</v>
      </c>
      <c r="I22" t="s">
        <v>25</v>
      </c>
      <c r="J22" s="2">
        <v>0.95</v>
      </c>
      <c r="K22">
        <v>0.51953214400000003</v>
      </c>
      <c r="L22">
        <v>9.9809474999999995E-2</v>
      </c>
      <c r="M22">
        <v>9.6465168000000006</v>
      </c>
      <c r="N22" t="s">
        <v>20</v>
      </c>
      <c r="O22">
        <v>0.73399999999999999</v>
      </c>
      <c r="P22">
        <v>85</v>
      </c>
      <c r="Q22" t="s">
        <v>20</v>
      </c>
      <c r="R22" t="s">
        <v>21</v>
      </c>
      <c r="S22" t="s">
        <v>22</v>
      </c>
      <c r="T22" t="s">
        <v>44</v>
      </c>
    </row>
    <row r="23" spans="1:20" x14ac:dyDescent="0.25">
      <c r="A23" t="s">
        <v>18</v>
      </c>
      <c r="B23" t="e">
        <v>#NAME?</v>
      </c>
      <c r="C23">
        <v>-71.543492599999993</v>
      </c>
      <c r="D23">
        <v>-33.0087428</v>
      </c>
      <c r="E23">
        <v>42.899997710000001</v>
      </c>
      <c r="F23">
        <v>5.0235404969999999</v>
      </c>
      <c r="G23">
        <v>18</v>
      </c>
      <c r="H23">
        <v>255</v>
      </c>
      <c r="I23" t="s">
        <v>25</v>
      </c>
      <c r="J23" s="2">
        <v>0.95</v>
      </c>
      <c r="K23">
        <v>1.38930738</v>
      </c>
      <c r="L23">
        <v>0.49602112199999998</v>
      </c>
      <c r="M23">
        <v>9.2261905669999997</v>
      </c>
      <c r="N23" t="s">
        <v>20</v>
      </c>
      <c r="O23">
        <v>85</v>
      </c>
      <c r="P23">
        <v>85</v>
      </c>
      <c r="Q23" t="s">
        <v>20</v>
      </c>
      <c r="R23" t="s">
        <v>21</v>
      </c>
      <c r="S23" t="s">
        <v>22</v>
      </c>
      <c r="T23" t="s">
        <v>45</v>
      </c>
    </row>
    <row r="24" spans="1:20" x14ac:dyDescent="0.25">
      <c r="A24" t="s">
        <v>18</v>
      </c>
      <c r="B24" t="e">
        <v>#NAME?</v>
      </c>
      <c r="C24">
        <v>-71.544361499999994</v>
      </c>
      <c r="D24">
        <v>-33.008636600000003</v>
      </c>
      <c r="E24">
        <v>42.899997710000001</v>
      </c>
      <c r="F24">
        <v>8.5546455380000008</v>
      </c>
      <c r="G24">
        <v>18</v>
      </c>
      <c r="H24">
        <v>269</v>
      </c>
      <c r="I24" t="s">
        <v>25</v>
      </c>
      <c r="J24" s="2">
        <v>0.96</v>
      </c>
      <c r="K24">
        <v>8.5444264000000006E-2</v>
      </c>
      <c r="L24">
        <v>0.83313429400000005</v>
      </c>
      <c r="M24">
        <v>11.25417519</v>
      </c>
      <c r="N24" t="s">
        <v>20</v>
      </c>
      <c r="O24">
        <v>76</v>
      </c>
      <c r="P24">
        <v>85</v>
      </c>
      <c r="Q24" t="s">
        <v>20</v>
      </c>
      <c r="R24" t="s">
        <v>21</v>
      </c>
      <c r="S24" t="s">
        <v>22</v>
      </c>
      <c r="T24" t="s">
        <v>46</v>
      </c>
    </row>
    <row r="25" spans="1:20" x14ac:dyDescent="0.25">
      <c r="A25" t="s">
        <v>18</v>
      </c>
      <c r="B25" t="e">
        <v>#NAME?</v>
      </c>
      <c r="C25">
        <v>-71.544848000000002</v>
      </c>
      <c r="D25">
        <v>-33.008355000000002</v>
      </c>
      <c r="E25">
        <v>42.899997710000001</v>
      </c>
      <c r="F25">
        <v>6.6204376219999999</v>
      </c>
      <c r="G25">
        <v>18</v>
      </c>
      <c r="H25">
        <v>359</v>
      </c>
      <c r="I25" t="s">
        <v>25</v>
      </c>
      <c r="J25" s="2">
        <v>0.88</v>
      </c>
      <c r="K25">
        <v>-0.60252475699999997</v>
      </c>
      <c r="L25">
        <v>0.22126254400000001</v>
      </c>
      <c r="M25">
        <v>9.7044944760000007</v>
      </c>
      <c r="N25" t="s">
        <v>20</v>
      </c>
      <c r="O25">
        <v>76</v>
      </c>
      <c r="P25">
        <v>77</v>
      </c>
      <c r="Q25" t="s">
        <v>20</v>
      </c>
      <c r="R25" t="s">
        <v>21</v>
      </c>
      <c r="S25" t="s">
        <v>22</v>
      </c>
      <c r="T25" t="s">
        <v>47</v>
      </c>
    </row>
    <row r="26" spans="1:20" x14ac:dyDescent="0.25">
      <c r="A26" t="s">
        <v>18</v>
      </c>
      <c r="B26" t="s">
        <v>48</v>
      </c>
      <c r="C26">
        <v>-71.544599000000005</v>
      </c>
      <c r="D26">
        <v>-33.0078496</v>
      </c>
      <c r="E26">
        <v>41.799999239999998</v>
      </c>
      <c r="F26">
        <v>4.9101824760000001</v>
      </c>
      <c r="G26">
        <v>18</v>
      </c>
      <c r="H26">
        <v>1</v>
      </c>
      <c r="I26" t="s">
        <v>25</v>
      </c>
      <c r="J26" s="2">
        <v>0.88</v>
      </c>
      <c r="K26">
        <v>0.37844669800000003</v>
      </c>
      <c r="L26">
        <v>-0.30275160099999998</v>
      </c>
      <c r="M26">
        <v>9.6327257159999995</v>
      </c>
      <c r="N26" t="s">
        <v>20</v>
      </c>
      <c r="O26">
        <v>77</v>
      </c>
      <c r="P26">
        <v>85</v>
      </c>
      <c r="Q26" t="s">
        <v>20</v>
      </c>
      <c r="R26" t="s">
        <v>21</v>
      </c>
      <c r="S26" t="s">
        <v>22</v>
      </c>
      <c r="T26" t="s">
        <v>49</v>
      </c>
    </row>
    <row r="27" spans="1:20" x14ac:dyDescent="0.25">
      <c r="A27" t="s">
        <v>18</v>
      </c>
      <c r="B27" t="e">
        <v>#NAME?</v>
      </c>
      <c r="C27">
        <v>-71.544632699999994</v>
      </c>
      <c r="D27">
        <v>-33.007619400000003</v>
      </c>
      <c r="E27">
        <v>43.399997710000001</v>
      </c>
      <c r="F27">
        <v>1.0264482500000001</v>
      </c>
      <c r="G27">
        <v>20</v>
      </c>
      <c r="H27">
        <v>344</v>
      </c>
      <c r="I27" t="s">
        <v>25</v>
      </c>
      <c r="J27" s="2">
        <v>0.98</v>
      </c>
      <c r="K27">
        <v>-0.59649139600000001</v>
      </c>
      <c r="L27">
        <v>-0.15945382399999999</v>
      </c>
      <c r="M27">
        <v>9.2436876300000002</v>
      </c>
      <c r="N27" t="s">
        <v>20</v>
      </c>
      <c r="O27">
        <v>85</v>
      </c>
      <c r="P27">
        <v>85</v>
      </c>
      <c r="Q27" t="s">
        <v>20</v>
      </c>
      <c r="R27" t="s">
        <v>21</v>
      </c>
      <c r="S27" t="s">
        <v>22</v>
      </c>
      <c r="T27" t="s">
        <v>50</v>
      </c>
    </row>
    <row r="28" spans="1:20" x14ac:dyDescent="0.25">
      <c r="A28" t="s">
        <v>18</v>
      </c>
      <c r="B28" t="e">
        <v>#NAME?</v>
      </c>
      <c r="C28">
        <v>-71.544652499999998</v>
      </c>
      <c r="D28">
        <v>-33.007530899999999</v>
      </c>
      <c r="E28">
        <v>41.699996949999999</v>
      </c>
      <c r="F28">
        <v>0.85915547599999997</v>
      </c>
      <c r="G28">
        <v>20</v>
      </c>
      <c r="H28">
        <v>323</v>
      </c>
      <c r="I28" t="s">
        <v>25</v>
      </c>
      <c r="J28" s="2">
        <v>0.98</v>
      </c>
      <c r="K28">
        <v>0.170064941</v>
      </c>
      <c r="L28">
        <v>0.60174906299999997</v>
      </c>
      <c r="M28">
        <v>10.31522655</v>
      </c>
      <c r="N28" t="s">
        <v>20</v>
      </c>
      <c r="O28">
        <v>0.72599999999999998</v>
      </c>
      <c r="P28">
        <v>85</v>
      </c>
      <c r="Q28" t="s">
        <v>20</v>
      </c>
      <c r="R28" t="s">
        <v>21</v>
      </c>
      <c r="S28" t="s">
        <v>22</v>
      </c>
      <c r="T28" t="s">
        <v>51</v>
      </c>
    </row>
    <row r="29" spans="1:20" x14ac:dyDescent="0.25">
      <c r="A29" t="s">
        <v>18</v>
      </c>
      <c r="B29" t="s">
        <v>52</v>
      </c>
      <c r="C29">
        <v>-71.544711399999997</v>
      </c>
      <c r="D29">
        <v>-33.007416200000002</v>
      </c>
      <c r="E29">
        <v>40.799999239999998</v>
      </c>
      <c r="F29">
        <v>0.88442564000000001</v>
      </c>
      <c r="G29">
        <v>21</v>
      </c>
      <c r="H29">
        <v>354</v>
      </c>
      <c r="I29" t="s">
        <v>25</v>
      </c>
      <c r="J29" s="2">
        <v>0.98</v>
      </c>
      <c r="K29">
        <v>0.35671690099999998</v>
      </c>
      <c r="L29">
        <v>-0.15356409500000001</v>
      </c>
      <c r="M29">
        <v>10.164066310000001</v>
      </c>
      <c r="N29" t="s">
        <v>20</v>
      </c>
      <c r="O29">
        <v>100</v>
      </c>
      <c r="P29">
        <v>85</v>
      </c>
      <c r="Q29" t="s">
        <v>20</v>
      </c>
      <c r="R29" t="s">
        <v>21</v>
      </c>
      <c r="S29" t="s">
        <v>22</v>
      </c>
      <c r="T29" t="s">
        <v>53</v>
      </c>
    </row>
    <row r="30" spans="1:20" x14ac:dyDescent="0.25">
      <c r="A30" t="s">
        <v>18</v>
      </c>
      <c r="B30" t="e">
        <v>#NAME?</v>
      </c>
      <c r="C30">
        <v>-71.544922</v>
      </c>
      <c r="D30">
        <v>-33.007109700000001</v>
      </c>
      <c r="E30">
        <v>43.5</v>
      </c>
      <c r="F30">
        <v>2.490445137</v>
      </c>
      <c r="G30">
        <v>21</v>
      </c>
      <c r="H30">
        <v>259</v>
      </c>
      <c r="I30" t="s">
        <v>25</v>
      </c>
      <c r="J30" s="2">
        <v>0.94</v>
      </c>
      <c r="K30">
        <v>0.50262910100000002</v>
      </c>
      <c r="L30">
        <v>0.38575378100000002</v>
      </c>
      <c r="M30">
        <v>9.8184013369999992</v>
      </c>
      <c r="N30" t="s">
        <v>20</v>
      </c>
      <c r="O30">
        <v>100</v>
      </c>
      <c r="P30">
        <v>85</v>
      </c>
      <c r="Q30" t="s">
        <v>20</v>
      </c>
      <c r="R30" t="s">
        <v>21</v>
      </c>
      <c r="S30" t="s">
        <v>22</v>
      </c>
      <c r="T30" t="s">
        <v>54</v>
      </c>
    </row>
    <row r="31" spans="1:20" x14ac:dyDescent="0.25">
      <c r="A31" t="s">
        <v>18</v>
      </c>
      <c r="B31" t="e">
        <v>#NAME?</v>
      </c>
      <c r="C31">
        <v>-71.545361900000003</v>
      </c>
      <c r="D31">
        <v>-33.006823300000001</v>
      </c>
      <c r="E31">
        <v>40.399997710000001</v>
      </c>
      <c r="F31">
        <v>4.0741167069999999</v>
      </c>
      <c r="G31">
        <v>21</v>
      </c>
      <c r="H31">
        <v>263</v>
      </c>
      <c r="I31" t="s">
        <v>25</v>
      </c>
      <c r="J31" s="2">
        <v>0.87</v>
      </c>
      <c r="K31">
        <v>0.18501432200000001</v>
      </c>
      <c r="L31">
        <v>0.39579984499999998</v>
      </c>
      <c r="M31">
        <v>9.9476013180000002</v>
      </c>
      <c r="N31" t="s">
        <v>20</v>
      </c>
      <c r="O31">
        <v>100</v>
      </c>
      <c r="P31">
        <v>85</v>
      </c>
      <c r="Q31" t="s">
        <v>20</v>
      </c>
      <c r="R31" t="s">
        <v>21</v>
      </c>
      <c r="S31" t="s">
        <v>22</v>
      </c>
      <c r="T31" t="s">
        <v>55</v>
      </c>
    </row>
    <row r="32" spans="1:20" x14ac:dyDescent="0.25">
      <c r="A32" t="s">
        <v>18</v>
      </c>
      <c r="B32" t="e">
        <v>#NAME?</v>
      </c>
      <c r="C32">
        <v>-71.545611399999999</v>
      </c>
      <c r="D32">
        <v>-33.0067381</v>
      </c>
      <c r="E32">
        <v>40.399997710000001</v>
      </c>
      <c r="F32">
        <v>3.1628637309999998</v>
      </c>
      <c r="G32">
        <v>21</v>
      </c>
      <c r="H32">
        <v>232</v>
      </c>
      <c r="I32" t="s">
        <v>25</v>
      </c>
      <c r="J32" s="2">
        <v>0.87</v>
      </c>
      <c r="K32">
        <v>-0.72469609999999995</v>
      </c>
      <c r="L32">
        <v>5.7384226000000003E-2</v>
      </c>
      <c r="M32">
        <v>9.3215370180000008</v>
      </c>
      <c r="N32" t="s">
        <v>20</v>
      </c>
      <c r="O32">
        <v>100</v>
      </c>
      <c r="P32">
        <v>85</v>
      </c>
      <c r="Q32" t="s">
        <v>20</v>
      </c>
      <c r="R32" t="s">
        <v>21</v>
      </c>
      <c r="S32" t="s">
        <v>22</v>
      </c>
      <c r="T32" t="s">
        <v>56</v>
      </c>
    </row>
    <row r="33" spans="1:20" x14ac:dyDescent="0.25">
      <c r="A33" t="s">
        <v>18</v>
      </c>
      <c r="B33" t="e">
        <v>#NAME?</v>
      </c>
      <c r="C33">
        <v>-71.545601899999994</v>
      </c>
      <c r="D33">
        <v>-33.0067527</v>
      </c>
      <c r="E33">
        <v>43.399997710000001</v>
      </c>
      <c r="F33">
        <v>0.34474298399999997</v>
      </c>
      <c r="G33">
        <v>21</v>
      </c>
      <c r="H33">
        <v>204</v>
      </c>
      <c r="I33" t="s">
        <v>25</v>
      </c>
      <c r="J33" s="2">
        <v>0.96</v>
      </c>
      <c r="K33">
        <v>0.13619176999999999</v>
      </c>
      <c r="L33">
        <v>-1.7209522000000001E-2</v>
      </c>
      <c r="M33">
        <v>10.590205190000001</v>
      </c>
      <c r="N33" t="s">
        <v>20</v>
      </c>
      <c r="O33">
        <v>100</v>
      </c>
      <c r="P33">
        <v>85</v>
      </c>
      <c r="Q33" t="s">
        <v>20</v>
      </c>
      <c r="R33" t="s">
        <v>21</v>
      </c>
      <c r="S33" t="s">
        <v>22</v>
      </c>
      <c r="T33" t="s">
        <v>57</v>
      </c>
    </row>
    <row r="34" spans="1:20" x14ac:dyDescent="0.25">
      <c r="A34" t="s">
        <v>18</v>
      </c>
      <c r="B34" t="e">
        <v>#NAME?</v>
      </c>
      <c r="C34">
        <v>-71.545624900000007</v>
      </c>
      <c r="D34">
        <v>-33.006850399999998</v>
      </c>
      <c r="E34">
        <v>40.399997710000001</v>
      </c>
      <c r="F34">
        <v>0.58704471599999997</v>
      </c>
      <c r="G34">
        <v>21</v>
      </c>
      <c r="H34">
        <v>187</v>
      </c>
      <c r="I34" t="s">
        <v>25</v>
      </c>
      <c r="J34" s="2">
        <v>0.96</v>
      </c>
      <c r="K34">
        <v>0.31841924799999999</v>
      </c>
      <c r="L34">
        <v>0.431368113</v>
      </c>
      <c r="M34">
        <v>9.5837116239999993</v>
      </c>
      <c r="N34" t="s">
        <v>20</v>
      </c>
      <c r="O34">
        <v>100</v>
      </c>
      <c r="P34">
        <v>85</v>
      </c>
      <c r="Q34" t="s">
        <v>20</v>
      </c>
      <c r="R34" t="s">
        <v>21</v>
      </c>
      <c r="S34" t="s">
        <v>22</v>
      </c>
      <c r="T34" t="s">
        <v>58</v>
      </c>
    </row>
    <row r="35" spans="1:20" x14ac:dyDescent="0.25">
      <c r="A35" t="s">
        <v>18</v>
      </c>
      <c r="B35" t="e">
        <v>#NAME?</v>
      </c>
      <c r="C35">
        <v>-71.5457885</v>
      </c>
      <c r="D35">
        <v>-33.007223400000001</v>
      </c>
      <c r="E35">
        <v>43.399997710000001</v>
      </c>
      <c r="F35">
        <v>3.232173204</v>
      </c>
      <c r="G35">
        <v>21</v>
      </c>
      <c r="H35">
        <v>177</v>
      </c>
      <c r="I35" t="s">
        <v>25</v>
      </c>
      <c r="J35" s="2">
        <v>0.96</v>
      </c>
      <c r="K35">
        <v>7.3904224000000004E-2</v>
      </c>
      <c r="L35">
        <v>0.102931522</v>
      </c>
      <c r="M35">
        <v>10.361539840000001</v>
      </c>
      <c r="N35" t="s">
        <v>20</v>
      </c>
      <c r="O35">
        <v>100</v>
      </c>
      <c r="P35">
        <v>85</v>
      </c>
      <c r="Q35" t="s">
        <v>20</v>
      </c>
      <c r="R35" t="s">
        <v>21</v>
      </c>
      <c r="S35" t="s">
        <v>22</v>
      </c>
      <c r="T35" t="s">
        <v>59</v>
      </c>
    </row>
    <row r="36" spans="1:20" x14ac:dyDescent="0.25">
      <c r="A36" t="s">
        <v>18</v>
      </c>
      <c r="B36" t="e">
        <v>#NAME?</v>
      </c>
      <c r="C36">
        <v>-71.545888399999995</v>
      </c>
      <c r="D36">
        <v>-33.0074045</v>
      </c>
      <c r="E36">
        <v>43.399997710000001</v>
      </c>
      <c r="F36">
        <v>1.2881245610000001</v>
      </c>
      <c r="G36">
        <v>21</v>
      </c>
      <c r="H36">
        <v>183</v>
      </c>
      <c r="I36" t="s">
        <v>25</v>
      </c>
      <c r="J36" s="2">
        <v>0.93</v>
      </c>
      <c r="K36">
        <v>0.61224526199999996</v>
      </c>
      <c r="L36">
        <v>5.7930104000000003E-2</v>
      </c>
      <c r="M36">
        <v>10.77288246</v>
      </c>
      <c r="N36" t="s">
        <v>20</v>
      </c>
      <c r="O36">
        <v>100</v>
      </c>
      <c r="P36">
        <v>85</v>
      </c>
      <c r="Q36" t="s">
        <v>20</v>
      </c>
      <c r="R36" t="s">
        <v>21</v>
      </c>
      <c r="S36" t="s">
        <v>22</v>
      </c>
      <c r="T36" t="s">
        <v>60</v>
      </c>
    </row>
    <row r="37" spans="1:20" x14ac:dyDescent="0.25">
      <c r="A37" t="s">
        <v>18</v>
      </c>
      <c r="B37" t="e">
        <v>#NAME?</v>
      </c>
      <c r="C37">
        <v>-71.545872200000005</v>
      </c>
      <c r="D37">
        <v>-33.007370000000002</v>
      </c>
      <c r="E37">
        <v>43.399997710000001</v>
      </c>
      <c r="F37">
        <v>0.58806794900000003</v>
      </c>
      <c r="G37">
        <v>21</v>
      </c>
      <c r="H37">
        <v>190</v>
      </c>
      <c r="I37" t="s">
        <v>25</v>
      </c>
      <c r="J37" s="2">
        <v>0.93</v>
      </c>
      <c r="K37">
        <v>-20</v>
      </c>
      <c r="L37">
        <v>4.4375</v>
      </c>
      <c r="M37">
        <v>16.9375</v>
      </c>
      <c r="N37" t="s">
        <v>20</v>
      </c>
      <c r="O37">
        <v>100</v>
      </c>
      <c r="P37">
        <v>85</v>
      </c>
      <c r="Q37" t="s">
        <v>20</v>
      </c>
      <c r="R37" t="s">
        <v>21</v>
      </c>
      <c r="S37" t="s">
        <v>22</v>
      </c>
      <c r="T37" t="s">
        <v>61</v>
      </c>
    </row>
    <row r="38" spans="1:20" x14ac:dyDescent="0.25">
      <c r="A38" t="s">
        <v>18</v>
      </c>
      <c r="B38" t="e">
        <v>#NAME?</v>
      </c>
      <c r="C38">
        <v>-71.5458809</v>
      </c>
      <c r="D38">
        <v>-33.007387299999998</v>
      </c>
      <c r="E38">
        <v>43.399997710000001</v>
      </c>
      <c r="F38">
        <v>0.147512689</v>
      </c>
      <c r="G38">
        <v>21</v>
      </c>
      <c r="H38">
        <v>188</v>
      </c>
      <c r="I38" t="s">
        <v>25</v>
      </c>
      <c r="J38" s="2">
        <v>0.93</v>
      </c>
      <c r="K38">
        <v>0.45763731000000002</v>
      </c>
      <c r="L38">
        <v>0.289305747</v>
      </c>
      <c r="M38">
        <v>9.7418813709999998</v>
      </c>
      <c r="N38" t="s">
        <v>20</v>
      </c>
      <c r="O38">
        <v>100</v>
      </c>
      <c r="P38">
        <v>85</v>
      </c>
      <c r="Q38" t="s">
        <v>20</v>
      </c>
      <c r="R38" t="s">
        <v>21</v>
      </c>
      <c r="S38" t="s">
        <v>22</v>
      </c>
      <c r="T38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9"/>
  <sheetViews>
    <sheetView tabSelected="1" workbookViewId="0">
      <selection activeCell="Q17" sqref="Q17"/>
    </sheetView>
  </sheetViews>
  <sheetFormatPr baseColWidth="10" defaultRowHeight="15" x14ac:dyDescent="0.25"/>
  <sheetData>
    <row r="2" spans="2:12" x14ac:dyDescent="0.25">
      <c r="B2" s="9" t="s">
        <v>63</v>
      </c>
      <c r="C2" s="9" t="s">
        <v>64</v>
      </c>
      <c r="D2" s="10" t="s">
        <v>2</v>
      </c>
      <c r="E2" s="10" t="s">
        <v>3</v>
      </c>
      <c r="F2" s="11" t="s">
        <v>4</v>
      </c>
      <c r="G2" s="12" t="s">
        <v>5</v>
      </c>
      <c r="H2" s="13" t="s">
        <v>9</v>
      </c>
      <c r="J2" s="5" t="s">
        <v>65</v>
      </c>
      <c r="K2" s="5"/>
      <c r="L2" s="5"/>
    </row>
    <row r="3" spans="2:12" x14ac:dyDescent="0.25">
      <c r="B3" s="3" t="s">
        <v>22</v>
      </c>
      <c r="C3" s="3" t="s">
        <v>23</v>
      </c>
      <c r="D3" s="3">
        <v>-71.548794099999995</v>
      </c>
      <c r="E3" s="3">
        <v>-33.011285600000001</v>
      </c>
      <c r="F3" s="4">
        <v>40.599998470000003</v>
      </c>
      <c r="G3" s="4">
        <v>4.6800000000000003E-13</v>
      </c>
      <c r="H3" s="8">
        <v>1</v>
      </c>
      <c r="J3" s="3" t="s">
        <v>66</v>
      </c>
      <c r="K3" s="3" t="s">
        <v>67</v>
      </c>
      <c r="L3" s="3" t="s">
        <v>68</v>
      </c>
    </row>
    <row r="4" spans="2:12" x14ac:dyDescent="0.25">
      <c r="B4" s="3" t="s">
        <v>22</v>
      </c>
      <c r="C4" s="3" t="s">
        <v>24</v>
      </c>
      <c r="D4" s="3">
        <v>-71.548787099999998</v>
      </c>
      <c r="E4" s="3">
        <v>-33.0113159</v>
      </c>
      <c r="F4" s="4">
        <v>40.599998470000003</v>
      </c>
      <c r="G4" s="4">
        <v>5.2886399999999999E-6</v>
      </c>
      <c r="H4" s="8">
        <v>1</v>
      </c>
      <c r="J4" s="4">
        <f>AVERAGE(G3:G39)</f>
        <v>3.9987850788146058</v>
      </c>
      <c r="K4" s="4">
        <f>MIN(G3:G39)</f>
        <v>4.6800000000000003E-13</v>
      </c>
      <c r="L4" s="4">
        <f>MAX(G3:G39)</f>
        <v>8.9055404659999997</v>
      </c>
    </row>
    <row r="5" spans="2:12" x14ac:dyDescent="0.25">
      <c r="B5" s="3" t="s">
        <v>22</v>
      </c>
      <c r="C5" s="3" t="s">
        <v>26</v>
      </c>
      <c r="D5" s="3">
        <v>-71.548212199999995</v>
      </c>
      <c r="E5" s="3">
        <v>-33.011400199999997</v>
      </c>
      <c r="F5" s="4">
        <v>40.399997710000001</v>
      </c>
      <c r="G5" s="4">
        <v>8.0021238330000006</v>
      </c>
      <c r="H5" s="8">
        <v>0.92</v>
      </c>
    </row>
    <row r="6" spans="2:12" x14ac:dyDescent="0.25">
      <c r="B6" s="3" t="s">
        <v>22</v>
      </c>
      <c r="C6" s="3" t="s">
        <v>27</v>
      </c>
      <c r="D6" s="3">
        <v>-71.547224200000002</v>
      </c>
      <c r="E6" s="3">
        <v>-33.011566600000002</v>
      </c>
      <c r="F6" s="4">
        <v>40.399997710000001</v>
      </c>
      <c r="G6" s="4">
        <v>7.9519400600000001</v>
      </c>
      <c r="H6" s="8">
        <v>0.98</v>
      </c>
      <c r="J6" s="6" t="s">
        <v>69</v>
      </c>
      <c r="K6" s="6"/>
      <c r="L6" s="6"/>
    </row>
    <row r="7" spans="2:12" x14ac:dyDescent="0.25">
      <c r="B7" s="3" t="s">
        <v>22</v>
      </c>
      <c r="C7" s="3" t="s">
        <v>28</v>
      </c>
      <c r="D7" s="3">
        <v>-71.546580300000002</v>
      </c>
      <c r="E7" s="3">
        <v>-33.0115318</v>
      </c>
      <c r="F7" s="4">
        <v>40.399997710000001</v>
      </c>
      <c r="G7" s="4">
        <v>4.0525794030000002</v>
      </c>
      <c r="H7" s="8">
        <v>0.98</v>
      </c>
      <c r="J7" s="3" t="s">
        <v>66</v>
      </c>
      <c r="K7" s="3" t="s">
        <v>67</v>
      </c>
      <c r="L7" s="3" t="s">
        <v>68</v>
      </c>
    </row>
    <row r="8" spans="2:12" x14ac:dyDescent="0.25">
      <c r="B8" s="3" t="s">
        <v>22</v>
      </c>
      <c r="C8" s="3" t="s">
        <v>29</v>
      </c>
      <c r="D8" s="3">
        <v>-71.546485899999993</v>
      </c>
      <c r="E8" s="3">
        <v>-33.010913199999997</v>
      </c>
      <c r="F8" s="4">
        <v>40.399997710000001</v>
      </c>
      <c r="G8" s="4">
        <v>5.5580835339999997</v>
      </c>
      <c r="H8" s="8">
        <v>0.96</v>
      </c>
      <c r="J8" s="4">
        <f>AVERAGE(F3:F39)</f>
        <v>40.76880648729729</v>
      </c>
      <c r="K8" s="4">
        <f>MIN(F3:F39)</f>
        <v>28.081421750000001</v>
      </c>
      <c r="L8" s="4">
        <f>MAX(F3:F39)</f>
        <v>45.009138409999998</v>
      </c>
    </row>
    <row r="9" spans="2:12" x14ac:dyDescent="0.25">
      <c r="B9" s="3" t="s">
        <v>22</v>
      </c>
      <c r="C9" s="3" t="s">
        <v>30</v>
      </c>
      <c r="D9" s="3">
        <v>-71.546331499999994</v>
      </c>
      <c r="E9" s="3">
        <v>-33.010349400000003</v>
      </c>
      <c r="F9" s="4">
        <v>40.399997710000001</v>
      </c>
      <c r="G9" s="4">
        <v>7.9890680310000004</v>
      </c>
      <c r="H9" s="8">
        <v>0.96</v>
      </c>
    </row>
    <row r="10" spans="2:12" x14ac:dyDescent="0.25">
      <c r="B10" s="3" t="s">
        <v>22</v>
      </c>
      <c r="C10" s="3" t="s">
        <v>31</v>
      </c>
      <c r="D10" s="3">
        <v>-71.546171400000006</v>
      </c>
      <c r="E10" s="3">
        <v>-33.009524900000002</v>
      </c>
      <c r="F10" s="4">
        <v>38.061714469999998</v>
      </c>
      <c r="G10" s="4">
        <v>5.0282487869999999</v>
      </c>
      <c r="H10" s="8">
        <v>0.97</v>
      </c>
      <c r="J10" s="7" t="s">
        <v>70</v>
      </c>
      <c r="K10" s="7"/>
      <c r="L10" s="7"/>
    </row>
    <row r="11" spans="2:12" x14ac:dyDescent="0.25">
      <c r="B11" s="3" t="s">
        <v>22</v>
      </c>
      <c r="C11" s="3" t="s">
        <v>32</v>
      </c>
      <c r="D11" s="3">
        <v>-71.545473999999999</v>
      </c>
      <c r="E11" s="3">
        <v>-33.009634900000002</v>
      </c>
      <c r="F11" s="4">
        <v>44.589956800000003</v>
      </c>
      <c r="G11" s="4">
        <v>7.2166299819999997</v>
      </c>
      <c r="H11" s="8">
        <v>0.97</v>
      </c>
      <c r="J11" s="3" t="s">
        <v>66</v>
      </c>
      <c r="K11" s="3" t="s">
        <v>67</v>
      </c>
      <c r="L11" s="3" t="s">
        <v>68</v>
      </c>
    </row>
    <row r="12" spans="2:12" x14ac:dyDescent="0.25">
      <c r="B12" s="3" t="s">
        <v>22</v>
      </c>
      <c r="C12" s="3" t="s">
        <v>33</v>
      </c>
      <c r="D12" s="3">
        <v>-71.545168599999997</v>
      </c>
      <c r="E12" s="3">
        <v>-33.009727400000003</v>
      </c>
      <c r="F12" s="4">
        <v>45.009138409999998</v>
      </c>
      <c r="G12" s="4">
        <v>0.24704098699999999</v>
      </c>
      <c r="H12" s="8">
        <v>0.98</v>
      </c>
      <c r="J12" s="8">
        <f>AVERAGE(H3:H39)</f>
        <v>0.95351351351351377</v>
      </c>
      <c r="K12" s="8">
        <f>MIN(H3:H39)</f>
        <v>0.87</v>
      </c>
      <c r="L12" s="8">
        <f>MAX(H3:H39)</f>
        <v>1</v>
      </c>
    </row>
    <row r="13" spans="2:12" x14ac:dyDescent="0.25">
      <c r="B13" s="3" t="s">
        <v>22</v>
      </c>
      <c r="C13" s="3" t="s">
        <v>34</v>
      </c>
      <c r="D13" s="3">
        <v>-71.544992800000003</v>
      </c>
      <c r="E13" s="3">
        <v>-33.009729999999998</v>
      </c>
      <c r="F13" s="4">
        <v>41.199996949999999</v>
      </c>
      <c r="G13" s="4">
        <v>5.617087841</v>
      </c>
      <c r="H13" s="8">
        <v>0.98</v>
      </c>
    </row>
    <row r="14" spans="2:12" x14ac:dyDescent="0.25">
      <c r="B14" s="3" t="s">
        <v>22</v>
      </c>
      <c r="C14" s="3" t="s">
        <v>35</v>
      </c>
      <c r="D14" s="3">
        <v>-71.544208600000005</v>
      </c>
      <c r="E14" s="3">
        <v>-33.009852199999997</v>
      </c>
      <c r="F14" s="4">
        <v>41.199996949999999</v>
      </c>
      <c r="G14" s="4">
        <v>6.3307003970000002</v>
      </c>
      <c r="H14" s="8">
        <v>0.96</v>
      </c>
    </row>
    <row r="15" spans="2:12" x14ac:dyDescent="0.25">
      <c r="B15" s="3" t="s">
        <v>22</v>
      </c>
      <c r="C15" s="3" t="s">
        <v>36</v>
      </c>
      <c r="D15" s="3">
        <v>-71.543461500000006</v>
      </c>
      <c r="E15" s="3">
        <v>-33.009969300000002</v>
      </c>
      <c r="F15" s="4">
        <v>41.199996949999999</v>
      </c>
      <c r="G15" s="4">
        <v>7.0982308390000002</v>
      </c>
      <c r="H15" s="8">
        <v>0.97</v>
      </c>
    </row>
    <row r="16" spans="2:12" x14ac:dyDescent="0.25">
      <c r="B16" s="3" t="s">
        <v>22</v>
      </c>
      <c r="C16" s="3" t="s">
        <v>37</v>
      </c>
      <c r="D16" s="3">
        <v>-71.542757800000004</v>
      </c>
      <c r="E16" s="3">
        <v>-33.0100956</v>
      </c>
      <c r="F16" s="4">
        <v>41.199996949999999</v>
      </c>
      <c r="G16" s="4">
        <v>5.2428998949999999</v>
      </c>
      <c r="H16" s="8">
        <v>0.97</v>
      </c>
    </row>
    <row r="17" spans="2:8" x14ac:dyDescent="0.25">
      <c r="B17" s="3" t="s">
        <v>22</v>
      </c>
      <c r="C17" s="3" t="s">
        <v>38</v>
      </c>
      <c r="D17" s="3">
        <v>-71.542153400000004</v>
      </c>
      <c r="E17" s="3">
        <v>-33.0101923</v>
      </c>
      <c r="F17" s="4">
        <v>41.199996949999999</v>
      </c>
      <c r="G17" s="4">
        <v>6.7171740529999999</v>
      </c>
      <c r="H17" s="8">
        <v>0.97</v>
      </c>
    </row>
    <row r="18" spans="2:8" x14ac:dyDescent="0.25">
      <c r="B18" s="3" t="s">
        <v>22</v>
      </c>
      <c r="C18" s="3" t="s">
        <v>39</v>
      </c>
      <c r="D18" s="3">
        <v>-71.541674599999993</v>
      </c>
      <c r="E18" s="3">
        <v>-33.010252800000004</v>
      </c>
      <c r="F18" s="4">
        <v>41.199996949999999</v>
      </c>
      <c r="G18" s="4">
        <v>0.53376972700000003</v>
      </c>
      <c r="H18" s="8">
        <v>0.96</v>
      </c>
    </row>
    <row r="19" spans="2:8" x14ac:dyDescent="0.25">
      <c r="B19" s="3" t="s">
        <v>22</v>
      </c>
      <c r="C19" s="3" t="s">
        <v>40</v>
      </c>
      <c r="D19" s="3">
        <v>-71.541592399999999</v>
      </c>
      <c r="E19" s="3">
        <v>-33.009740999999998</v>
      </c>
      <c r="F19" s="4">
        <v>28.081421750000001</v>
      </c>
      <c r="G19" s="4">
        <v>8.5931768420000001</v>
      </c>
      <c r="H19" s="8">
        <v>0.96</v>
      </c>
    </row>
    <row r="20" spans="2:8" x14ac:dyDescent="0.25">
      <c r="B20" s="3" t="s">
        <v>22</v>
      </c>
      <c r="C20" s="3" t="s">
        <v>41</v>
      </c>
      <c r="D20" s="3">
        <v>-71.541959700000007</v>
      </c>
      <c r="E20" s="3">
        <v>-33.009023900000003</v>
      </c>
      <c r="F20" s="4">
        <v>32.709515260000003</v>
      </c>
      <c r="G20" s="4">
        <v>8.8928146360000007</v>
      </c>
      <c r="H20" s="8">
        <v>0.96</v>
      </c>
    </row>
    <row r="21" spans="2:8" x14ac:dyDescent="0.25">
      <c r="B21" s="3" t="s">
        <v>22</v>
      </c>
      <c r="C21" s="3" t="s">
        <v>42</v>
      </c>
      <c r="D21" s="3">
        <v>-71.543066800000005</v>
      </c>
      <c r="E21" s="3">
        <v>-33.008835099999999</v>
      </c>
      <c r="F21" s="4">
        <v>34.461518140000003</v>
      </c>
      <c r="G21" s="4">
        <v>8.9055404659999997</v>
      </c>
      <c r="H21" s="8">
        <v>0.96</v>
      </c>
    </row>
    <row r="22" spans="2:8" x14ac:dyDescent="0.25">
      <c r="B22" s="3" t="s">
        <v>22</v>
      </c>
      <c r="C22" s="3" t="s">
        <v>43</v>
      </c>
      <c r="D22" s="3">
        <v>-71.543411599999999</v>
      </c>
      <c r="E22" s="3">
        <v>-33.0087647</v>
      </c>
      <c r="F22" s="4">
        <v>34.132642349999998</v>
      </c>
      <c r="G22" s="4">
        <v>0.184006065</v>
      </c>
      <c r="H22" s="8">
        <v>0.96</v>
      </c>
    </row>
    <row r="23" spans="2:8" x14ac:dyDescent="0.25">
      <c r="B23" s="3" t="s">
        <v>22</v>
      </c>
      <c r="C23" s="3" t="s">
        <v>44</v>
      </c>
      <c r="D23" s="3">
        <v>-71.543409499999996</v>
      </c>
      <c r="E23" s="3">
        <v>-33.008768799999999</v>
      </c>
      <c r="F23" s="4">
        <v>42.899997710000001</v>
      </c>
      <c r="G23" s="4">
        <v>7.2499999999999994E-8</v>
      </c>
      <c r="H23" s="8">
        <v>0.95</v>
      </c>
    </row>
    <row r="24" spans="2:8" x14ac:dyDescent="0.25">
      <c r="B24" s="3" t="s">
        <v>22</v>
      </c>
      <c r="C24" s="3" t="s">
        <v>45</v>
      </c>
      <c r="D24" s="3">
        <v>-71.543492599999993</v>
      </c>
      <c r="E24" s="3">
        <v>-33.0087428</v>
      </c>
      <c r="F24" s="4">
        <v>42.899997710000001</v>
      </c>
      <c r="G24" s="4">
        <v>5.0235404969999999</v>
      </c>
      <c r="H24" s="8">
        <v>0.95</v>
      </c>
    </row>
    <row r="25" spans="2:8" x14ac:dyDescent="0.25">
      <c r="B25" s="3" t="s">
        <v>22</v>
      </c>
      <c r="C25" s="3" t="s">
        <v>46</v>
      </c>
      <c r="D25" s="3">
        <v>-71.544361499999994</v>
      </c>
      <c r="E25" s="3">
        <v>-33.008636600000003</v>
      </c>
      <c r="F25" s="4">
        <v>42.899997710000001</v>
      </c>
      <c r="G25" s="4">
        <v>8.5546455380000008</v>
      </c>
      <c r="H25" s="8">
        <v>0.96</v>
      </c>
    </row>
    <row r="26" spans="2:8" x14ac:dyDescent="0.25">
      <c r="B26" s="3" t="s">
        <v>22</v>
      </c>
      <c r="C26" s="3" t="s">
        <v>47</v>
      </c>
      <c r="D26" s="3">
        <v>-71.544848000000002</v>
      </c>
      <c r="E26" s="3">
        <v>-33.008355000000002</v>
      </c>
      <c r="F26" s="4">
        <v>42.899997710000001</v>
      </c>
      <c r="G26" s="4">
        <v>6.6204376219999999</v>
      </c>
      <c r="H26" s="8">
        <v>0.88</v>
      </c>
    </row>
    <row r="27" spans="2:8" x14ac:dyDescent="0.25">
      <c r="B27" s="3" t="s">
        <v>22</v>
      </c>
      <c r="C27" s="3" t="s">
        <v>49</v>
      </c>
      <c r="D27" s="3">
        <v>-71.544599000000005</v>
      </c>
      <c r="E27" s="3">
        <v>-33.0078496</v>
      </c>
      <c r="F27" s="4">
        <v>41.799999239999998</v>
      </c>
      <c r="G27" s="4">
        <v>4.9101824760000001</v>
      </c>
      <c r="H27" s="8">
        <v>0.88</v>
      </c>
    </row>
    <row r="28" spans="2:8" x14ac:dyDescent="0.25">
      <c r="B28" s="3" t="s">
        <v>22</v>
      </c>
      <c r="C28" s="3" t="s">
        <v>50</v>
      </c>
      <c r="D28" s="3">
        <v>-71.544632699999994</v>
      </c>
      <c r="E28" s="3">
        <v>-33.007619400000003</v>
      </c>
      <c r="F28" s="4">
        <v>43.399997710000001</v>
      </c>
      <c r="G28" s="4">
        <v>1.0264482500000001</v>
      </c>
      <c r="H28" s="8">
        <v>0.98</v>
      </c>
    </row>
    <row r="29" spans="2:8" x14ac:dyDescent="0.25">
      <c r="B29" s="3" t="s">
        <v>22</v>
      </c>
      <c r="C29" s="3" t="s">
        <v>51</v>
      </c>
      <c r="D29" s="3">
        <v>-71.544652499999998</v>
      </c>
      <c r="E29" s="3">
        <v>-33.007530899999999</v>
      </c>
      <c r="F29" s="4">
        <v>41.699996949999999</v>
      </c>
      <c r="G29" s="4">
        <v>0.85915547599999997</v>
      </c>
      <c r="H29" s="8">
        <v>0.98</v>
      </c>
    </row>
    <row r="30" spans="2:8" x14ac:dyDescent="0.25">
      <c r="B30" s="3" t="s">
        <v>22</v>
      </c>
      <c r="C30" s="3" t="s">
        <v>53</v>
      </c>
      <c r="D30" s="3">
        <v>-71.544711399999997</v>
      </c>
      <c r="E30" s="3">
        <v>-33.007416200000002</v>
      </c>
      <c r="F30" s="4">
        <v>40.799999239999998</v>
      </c>
      <c r="G30" s="4">
        <v>0.88442564000000001</v>
      </c>
      <c r="H30" s="8">
        <v>0.98</v>
      </c>
    </row>
    <row r="31" spans="2:8" x14ac:dyDescent="0.25">
      <c r="B31" s="3" t="s">
        <v>22</v>
      </c>
      <c r="C31" s="3" t="s">
        <v>54</v>
      </c>
      <c r="D31" s="3">
        <v>-71.544922</v>
      </c>
      <c r="E31" s="3">
        <v>-33.007109700000001</v>
      </c>
      <c r="F31" s="4">
        <v>43.5</v>
      </c>
      <c r="G31" s="4">
        <v>2.490445137</v>
      </c>
      <c r="H31" s="8">
        <v>0.94</v>
      </c>
    </row>
    <row r="32" spans="2:8" x14ac:dyDescent="0.25">
      <c r="B32" s="3" t="s">
        <v>22</v>
      </c>
      <c r="C32" s="3" t="s">
        <v>55</v>
      </c>
      <c r="D32" s="3">
        <v>-71.545361900000003</v>
      </c>
      <c r="E32" s="3">
        <v>-33.006823300000001</v>
      </c>
      <c r="F32" s="4">
        <v>40.399997710000001</v>
      </c>
      <c r="G32" s="4">
        <v>4.0741167069999999</v>
      </c>
      <c r="H32" s="8">
        <v>0.87</v>
      </c>
    </row>
    <row r="33" spans="2:8" x14ac:dyDescent="0.25">
      <c r="B33" s="3" t="s">
        <v>22</v>
      </c>
      <c r="C33" s="3" t="s">
        <v>56</v>
      </c>
      <c r="D33" s="3">
        <v>-71.545611399999999</v>
      </c>
      <c r="E33" s="3">
        <v>-33.0067381</v>
      </c>
      <c r="F33" s="4">
        <v>40.399997710000001</v>
      </c>
      <c r="G33" s="4">
        <v>3.1628637309999998</v>
      </c>
      <c r="H33" s="8">
        <v>0.87</v>
      </c>
    </row>
    <row r="34" spans="2:8" x14ac:dyDescent="0.25">
      <c r="B34" s="3" t="s">
        <v>22</v>
      </c>
      <c r="C34" s="3" t="s">
        <v>57</v>
      </c>
      <c r="D34" s="3">
        <v>-71.545601899999994</v>
      </c>
      <c r="E34" s="3">
        <v>-33.0067527</v>
      </c>
      <c r="F34" s="4">
        <v>43.399997710000001</v>
      </c>
      <c r="G34" s="4">
        <v>0.34474298399999997</v>
      </c>
      <c r="H34" s="8">
        <v>0.96</v>
      </c>
    </row>
    <row r="35" spans="2:8" x14ac:dyDescent="0.25">
      <c r="B35" s="3" t="s">
        <v>22</v>
      </c>
      <c r="C35" s="3" t="s">
        <v>58</v>
      </c>
      <c r="D35" s="3">
        <v>-71.545624900000007</v>
      </c>
      <c r="E35" s="3">
        <v>-33.006850399999998</v>
      </c>
      <c r="F35" s="4">
        <v>40.399997710000001</v>
      </c>
      <c r="G35" s="4">
        <v>0.58704471599999997</v>
      </c>
      <c r="H35" s="8">
        <v>0.96</v>
      </c>
    </row>
    <row r="36" spans="2:8" x14ac:dyDescent="0.25">
      <c r="B36" s="3" t="s">
        <v>22</v>
      </c>
      <c r="C36" s="3" t="s">
        <v>59</v>
      </c>
      <c r="D36" s="3">
        <v>-71.5457885</v>
      </c>
      <c r="E36" s="3">
        <v>-33.007223400000001</v>
      </c>
      <c r="F36" s="4">
        <v>43.399997710000001</v>
      </c>
      <c r="G36" s="4">
        <v>3.232173204</v>
      </c>
      <c r="H36" s="8">
        <v>0.96</v>
      </c>
    </row>
    <row r="37" spans="2:8" x14ac:dyDescent="0.25">
      <c r="B37" s="3" t="s">
        <v>22</v>
      </c>
      <c r="C37" s="3" t="s">
        <v>60</v>
      </c>
      <c r="D37" s="3">
        <v>-71.545888399999995</v>
      </c>
      <c r="E37" s="3">
        <v>-33.0074045</v>
      </c>
      <c r="F37" s="4">
        <v>43.399997710000001</v>
      </c>
      <c r="G37" s="4">
        <v>1.2881245610000001</v>
      </c>
      <c r="H37" s="8">
        <v>0.93</v>
      </c>
    </row>
    <row r="38" spans="2:8" x14ac:dyDescent="0.25">
      <c r="B38" s="3" t="s">
        <v>22</v>
      </c>
      <c r="C38" s="3" t="s">
        <v>61</v>
      </c>
      <c r="D38" s="3">
        <v>-71.545872200000005</v>
      </c>
      <c r="E38" s="3">
        <v>-33.007370000000002</v>
      </c>
      <c r="F38" s="4">
        <v>43.399997710000001</v>
      </c>
      <c r="G38" s="4">
        <v>0.58806794900000003</v>
      </c>
      <c r="H38" s="8">
        <v>0.93</v>
      </c>
    </row>
    <row r="39" spans="2:8" x14ac:dyDescent="0.25">
      <c r="B39" s="3" t="s">
        <v>22</v>
      </c>
      <c r="C39" s="3" t="s">
        <v>62</v>
      </c>
      <c r="D39" s="3">
        <v>-71.5458809</v>
      </c>
      <c r="E39" s="3">
        <v>-33.007387299999998</v>
      </c>
      <c r="F39" s="4">
        <v>43.399997710000001</v>
      </c>
      <c r="G39" s="4">
        <v>0.147512689</v>
      </c>
      <c r="H39" s="8">
        <v>0.93</v>
      </c>
    </row>
  </sheetData>
  <mergeCells count="3">
    <mergeCell ref="J2:L2"/>
    <mergeCell ref="J6:L6"/>
    <mergeCell ref="J10:L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ubicacion2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Cabrera Vejar</cp:lastModifiedBy>
  <dcterms:created xsi:type="dcterms:W3CDTF">2020-08-18T21:06:09Z</dcterms:created>
  <dcterms:modified xsi:type="dcterms:W3CDTF">2020-08-18T21:06:09Z</dcterms:modified>
</cp:coreProperties>
</file>