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axim\Desktop\Testing y calidad de sofware\Solemne_1_MI_JC\Ejercicio 3\"/>
    </mc:Choice>
  </mc:AlternateContent>
  <xr:revisionPtr revIDLastSave="0" documentId="13_ncr:1_{B3B9CB2F-D0E9-4432-BFCA-74501BA82473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1" i="1" l="1"/>
  <c r="H28" i="1"/>
  <c r="H15" i="1"/>
  <c r="H3" i="1"/>
  <c r="E31" i="1"/>
  <c r="F31" i="1"/>
  <c r="G31" i="1"/>
  <c r="D31" i="1"/>
  <c r="G15" i="1"/>
  <c r="F15" i="1"/>
  <c r="E15" i="1"/>
  <c r="D15" i="1"/>
  <c r="G3" i="1"/>
  <c r="F3" i="1"/>
  <c r="E3" i="1"/>
  <c r="D3" i="1"/>
</calcChain>
</file>

<file path=xl/sharedStrings.xml><?xml version="1.0" encoding="utf-8"?>
<sst xmlns="http://schemas.openxmlformats.org/spreadsheetml/2006/main" count="39" uniqueCount="10">
  <si>
    <t>ETAPA</t>
  </si>
  <si>
    <t>NIVEL</t>
  </si>
  <si>
    <t>DISEÑO</t>
  </si>
  <si>
    <t>Medio</t>
  </si>
  <si>
    <t>Alto</t>
  </si>
  <si>
    <t>REQUISITOS</t>
  </si>
  <si>
    <t>Nulo</t>
  </si>
  <si>
    <t>Bajo</t>
  </si>
  <si>
    <t>ANALISIS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</si>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</sst>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0" fillId="0" borderId="15" xfId="0" applyBorder="1"/>
    <xf numFmtId="0" fontId="0" fillId="0" borderId="16" xfId="0" applyBorder="1"/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ETAPA DE REQUISITOS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Hoja1!$D$2:$G$2</c:f>
              <c:strCache>
                <c:ptCount val="4"/>
                <c:pt idx="0">
                  <c:v>Nulo</c:v>
                </c:pt>
                <c:pt idx="1">
                  <c:v>Bajo</c:v>
                </c:pt>
                <c:pt idx="2">
                  <c:v>Medio</c:v>
                </c:pt>
                <c:pt idx="3">
                  <c:v>Alto</c:v>
                </c:pt>
              </c:strCache>
            </c:strRef>
          </c:cat>
          <c:val>
            <c:numRef>
              <c:f>Hoja1!$D$3:$G$3</c:f>
              <c:numCache>
                <c:formatCode>General</c:formatCode>
                <c:ptCount val="4"/>
                <c:pt idx="0">
                  <c:v>8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1-4E1B-9445-E6FC3D037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64929120"/>
        <c:axId val="26046302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noFill/>
                  <a:ln w="9525" cap="flat" cmpd="sng" algn="ctr">
                    <a:solidFill>
                      <a:schemeClr val="accent2"/>
                    </a:solidFill>
                    <a:miter lim="800000"/>
                  </a:ln>
                  <a:effectLst>
                    <a:glow rad="63500">
                      <a:schemeClr val="accent2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Hoja1!$D$2:$G$2</c15:sqref>
                        </c15:formulaRef>
                      </c:ext>
                    </c:extLst>
                    <c:strCache>
                      <c:ptCount val="4"/>
                      <c:pt idx="0">
                        <c:v>Nulo</c:v>
                      </c:pt>
                      <c:pt idx="1">
                        <c:v>Bajo</c:v>
                      </c:pt>
                      <c:pt idx="2">
                        <c:v>Medio</c:v>
                      </c:pt>
                      <c:pt idx="3">
                        <c:v>Alto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Hoja1!$D$4:$G$4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271-4E1B-9445-E6FC3D03761E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noFill/>
                  <a:ln w="9525" cap="flat" cmpd="sng" algn="ctr">
                    <a:solidFill>
                      <a:schemeClr val="accent3"/>
                    </a:solidFill>
                    <a:miter lim="800000"/>
                  </a:ln>
                  <a:effectLst>
                    <a:glow rad="63500">
                      <a:schemeClr val="accent3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Hoja1!$D$2:$G$2</c15:sqref>
                        </c15:formulaRef>
                      </c:ext>
                    </c:extLst>
                    <c:strCache>
                      <c:ptCount val="4"/>
                      <c:pt idx="0">
                        <c:v>Nulo</c:v>
                      </c:pt>
                      <c:pt idx="1">
                        <c:v>Bajo</c:v>
                      </c:pt>
                      <c:pt idx="2">
                        <c:v>Medio</c:v>
                      </c:pt>
                      <c:pt idx="3">
                        <c:v>Alto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Hoja1!$D$5:$G$5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271-4E1B-9445-E6FC3D03761E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noFill/>
                  <a:ln w="9525" cap="flat" cmpd="sng" algn="ctr">
                    <a:solidFill>
                      <a:schemeClr val="accent4"/>
                    </a:solidFill>
                    <a:miter lim="800000"/>
                  </a:ln>
                  <a:effectLst>
                    <a:glow rad="63500">
                      <a:schemeClr val="accent4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Hoja1!$D$2:$G$2</c15:sqref>
                        </c15:formulaRef>
                      </c:ext>
                    </c:extLst>
                    <c:strCache>
                      <c:ptCount val="4"/>
                      <c:pt idx="0">
                        <c:v>Nulo</c:v>
                      </c:pt>
                      <c:pt idx="1">
                        <c:v>Bajo</c:v>
                      </c:pt>
                      <c:pt idx="2">
                        <c:v>Medio</c:v>
                      </c:pt>
                      <c:pt idx="3">
                        <c:v>Alto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Hoja1!$D$6:$G$6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271-4E1B-9445-E6FC3D03761E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noFill/>
                  <a:ln w="9525" cap="flat" cmpd="sng" algn="ctr">
                    <a:solidFill>
                      <a:schemeClr val="accent5"/>
                    </a:solidFill>
                    <a:miter lim="800000"/>
                  </a:ln>
                  <a:effectLst>
                    <a:glow rad="63500">
                      <a:schemeClr val="accent5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Hoja1!$D$2:$G$2</c15:sqref>
                        </c15:formulaRef>
                      </c:ext>
                    </c:extLst>
                    <c:strCache>
                      <c:ptCount val="4"/>
                      <c:pt idx="0">
                        <c:v>Nulo</c:v>
                      </c:pt>
                      <c:pt idx="1">
                        <c:v>Bajo</c:v>
                      </c:pt>
                      <c:pt idx="2">
                        <c:v>Medio</c:v>
                      </c:pt>
                      <c:pt idx="3">
                        <c:v>Alto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Hoja1!$D$7:$G$7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6271-4E1B-9445-E6FC3D03761E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noFill/>
                  <a:ln w="9525" cap="flat" cmpd="sng" algn="ctr">
                    <a:solidFill>
                      <a:schemeClr val="accent6"/>
                    </a:solidFill>
                    <a:miter lim="800000"/>
                  </a:ln>
                  <a:effectLst>
                    <a:glow rad="63500">
                      <a:schemeClr val="accent6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Hoja1!$D$2:$G$2</c15:sqref>
                        </c15:formulaRef>
                      </c:ext>
                    </c:extLst>
                    <c:strCache>
                      <c:ptCount val="4"/>
                      <c:pt idx="0">
                        <c:v>Nulo</c:v>
                      </c:pt>
                      <c:pt idx="1">
                        <c:v>Bajo</c:v>
                      </c:pt>
                      <c:pt idx="2">
                        <c:v>Medio</c:v>
                      </c:pt>
                      <c:pt idx="3">
                        <c:v>Alto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Hoja1!$D$8:$G$8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6271-4E1B-9445-E6FC3D03761E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noFill/>
                  <a:ln w="9525" cap="flat" cmpd="sng" algn="ctr">
                    <a:solidFill>
                      <a:schemeClr val="accent1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Hoja1!$D$2:$G$2</c15:sqref>
                        </c15:formulaRef>
                      </c:ext>
                    </c:extLst>
                    <c:strCache>
                      <c:ptCount val="4"/>
                      <c:pt idx="0">
                        <c:v>Nulo</c:v>
                      </c:pt>
                      <c:pt idx="1">
                        <c:v>Bajo</c:v>
                      </c:pt>
                      <c:pt idx="2">
                        <c:v>Medio</c:v>
                      </c:pt>
                      <c:pt idx="3">
                        <c:v>Alto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Hoja1!$D$9:$G$9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6271-4E1B-9445-E6FC3D03761E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noFill/>
                  <a:ln w="9525" cap="flat" cmpd="sng" algn="ctr">
                    <a:solidFill>
                      <a:schemeClr val="accent2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Hoja1!$D$2:$G$2</c15:sqref>
                        </c15:formulaRef>
                      </c:ext>
                    </c:extLst>
                    <c:strCache>
                      <c:ptCount val="4"/>
                      <c:pt idx="0">
                        <c:v>Nulo</c:v>
                      </c:pt>
                      <c:pt idx="1">
                        <c:v>Bajo</c:v>
                      </c:pt>
                      <c:pt idx="2">
                        <c:v>Medio</c:v>
                      </c:pt>
                      <c:pt idx="3">
                        <c:v>Alto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Hoja1!$D$10:$G$10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6271-4E1B-9445-E6FC3D03761E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noFill/>
                  <a:ln w="9525" cap="flat" cmpd="sng" algn="ctr">
                    <a:solidFill>
                      <a:schemeClr val="accent3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Hoja1!$D$2:$G$2</c15:sqref>
                        </c15:formulaRef>
                      </c:ext>
                    </c:extLst>
                    <c:strCache>
                      <c:ptCount val="4"/>
                      <c:pt idx="0">
                        <c:v>Nulo</c:v>
                      </c:pt>
                      <c:pt idx="1">
                        <c:v>Bajo</c:v>
                      </c:pt>
                      <c:pt idx="2">
                        <c:v>Medio</c:v>
                      </c:pt>
                      <c:pt idx="3">
                        <c:v>Alto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Hoja1!$D$11:$G$11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6271-4E1B-9445-E6FC3D03761E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noFill/>
                  <a:ln w="9525" cap="flat" cmpd="sng" algn="ctr">
                    <a:solidFill>
                      <a:schemeClr val="accent4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Hoja1!$D$2:$G$2</c15:sqref>
                        </c15:formulaRef>
                      </c:ext>
                    </c:extLst>
                    <c:strCache>
                      <c:ptCount val="4"/>
                      <c:pt idx="0">
                        <c:v>Nulo</c:v>
                      </c:pt>
                      <c:pt idx="1">
                        <c:v>Bajo</c:v>
                      </c:pt>
                      <c:pt idx="2">
                        <c:v>Medio</c:v>
                      </c:pt>
                      <c:pt idx="3">
                        <c:v>Alto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Hoja1!$D$12:$G$12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6271-4E1B-9445-E6FC3D03761E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noFill/>
                  <a:ln w="9525" cap="flat" cmpd="sng" algn="ctr">
                    <a:solidFill>
                      <a:schemeClr val="accent5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Hoja1!$D$2:$G$2</c15:sqref>
                        </c15:formulaRef>
                      </c:ext>
                    </c:extLst>
                    <c:strCache>
                      <c:ptCount val="4"/>
                      <c:pt idx="0">
                        <c:v>Nulo</c:v>
                      </c:pt>
                      <c:pt idx="1">
                        <c:v>Bajo</c:v>
                      </c:pt>
                      <c:pt idx="2">
                        <c:v>Medio</c:v>
                      </c:pt>
                      <c:pt idx="3">
                        <c:v>Alto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Hoja1!$D$13:$G$13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6271-4E1B-9445-E6FC3D03761E}"/>
                  </c:ext>
                </c:extLst>
              </c15:ser>
            </c15:filteredBarSeries>
            <c15:filteredBarSeries>
              <c15:ser>
                <c:idx val="11"/>
                <c:order val="11"/>
                <c:spPr>
                  <a:noFill/>
                  <a:ln w="9525" cap="flat" cmpd="sng" algn="ctr">
                    <a:solidFill>
                      <a:schemeClr val="accent6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Hoja1!$D$2:$G$2</c15:sqref>
                        </c15:formulaRef>
                      </c:ext>
                    </c:extLst>
                    <c:strCache>
                      <c:ptCount val="4"/>
                      <c:pt idx="0">
                        <c:v>Nulo</c:v>
                      </c:pt>
                      <c:pt idx="1">
                        <c:v>Bajo</c:v>
                      </c:pt>
                      <c:pt idx="2">
                        <c:v>Medio</c:v>
                      </c:pt>
                      <c:pt idx="3">
                        <c:v>Alto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Hoja1!$D$14:$G$14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6271-4E1B-9445-E6FC3D03761E}"/>
                  </c:ext>
                </c:extLst>
              </c15:ser>
            </c15:filteredBarSeries>
          </c:ext>
        </c:extLst>
      </c:barChart>
      <c:catAx>
        <c:axId val="264929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60463024"/>
        <c:crosses val="autoZero"/>
        <c:auto val="1"/>
        <c:lblAlgn val="ctr"/>
        <c:lblOffset val="100"/>
        <c:noMultiLvlLbl val="0"/>
      </c:catAx>
      <c:valAx>
        <c:axId val="260463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6492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ETAPA DE ANÁLISIS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Hoja1!$D$2:$G$2</c:f>
              <c:strCache>
                <c:ptCount val="4"/>
                <c:pt idx="0">
                  <c:v>Nulo</c:v>
                </c:pt>
                <c:pt idx="1">
                  <c:v>Bajo</c:v>
                </c:pt>
                <c:pt idx="2">
                  <c:v>Medio</c:v>
                </c:pt>
                <c:pt idx="3">
                  <c:v>Alto</c:v>
                </c:pt>
              </c:strCache>
            </c:strRef>
          </c:cat>
          <c:val>
            <c:numRef>
              <c:f>Hoja1!$D$15:$G$15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9A8-8988-5394B1E82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13078528"/>
        <c:axId val="12053833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noFill/>
                  <a:ln w="9525" cap="flat" cmpd="sng" algn="ctr">
                    <a:solidFill>
                      <a:schemeClr val="accent2"/>
                    </a:solidFill>
                    <a:miter lim="800000"/>
                  </a:ln>
                  <a:effectLst>
                    <a:glow rad="63500">
                      <a:schemeClr val="accent2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Hoja1!$D$2:$G$2</c15:sqref>
                        </c15:formulaRef>
                      </c:ext>
                    </c:extLst>
                    <c:strCache>
                      <c:ptCount val="4"/>
                      <c:pt idx="0">
                        <c:v>Nulo</c:v>
                      </c:pt>
                      <c:pt idx="1">
                        <c:v>Bajo</c:v>
                      </c:pt>
                      <c:pt idx="2">
                        <c:v>Medio</c:v>
                      </c:pt>
                      <c:pt idx="3">
                        <c:v>Alto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Hoja1!$D$16:$G$16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E13-49A8-8988-5394B1E820FF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noFill/>
                  <a:ln w="9525" cap="flat" cmpd="sng" algn="ctr">
                    <a:solidFill>
                      <a:schemeClr val="accent3"/>
                    </a:solidFill>
                    <a:miter lim="800000"/>
                  </a:ln>
                  <a:effectLst>
                    <a:glow rad="63500">
                      <a:schemeClr val="accent3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Hoja1!$D$2:$G$2</c15:sqref>
                        </c15:formulaRef>
                      </c:ext>
                    </c:extLst>
                    <c:strCache>
                      <c:ptCount val="4"/>
                      <c:pt idx="0">
                        <c:v>Nulo</c:v>
                      </c:pt>
                      <c:pt idx="1">
                        <c:v>Bajo</c:v>
                      </c:pt>
                      <c:pt idx="2">
                        <c:v>Medio</c:v>
                      </c:pt>
                      <c:pt idx="3">
                        <c:v>Alto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Hoja1!$D$17:$G$17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2E13-49A8-8988-5394B1E820FF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noFill/>
                  <a:ln w="9525" cap="flat" cmpd="sng" algn="ctr">
                    <a:solidFill>
                      <a:schemeClr val="accent4"/>
                    </a:solidFill>
                    <a:miter lim="800000"/>
                  </a:ln>
                  <a:effectLst>
                    <a:glow rad="63500">
                      <a:schemeClr val="accent4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Hoja1!$D$2:$G$2</c15:sqref>
                        </c15:formulaRef>
                      </c:ext>
                    </c:extLst>
                    <c:strCache>
                      <c:ptCount val="4"/>
                      <c:pt idx="0">
                        <c:v>Nulo</c:v>
                      </c:pt>
                      <c:pt idx="1">
                        <c:v>Bajo</c:v>
                      </c:pt>
                      <c:pt idx="2">
                        <c:v>Medio</c:v>
                      </c:pt>
                      <c:pt idx="3">
                        <c:v>Alto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Hoja1!$D$18:$G$18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E13-49A8-8988-5394B1E820FF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noFill/>
                  <a:ln w="9525" cap="flat" cmpd="sng" algn="ctr">
                    <a:solidFill>
                      <a:schemeClr val="accent5"/>
                    </a:solidFill>
                    <a:miter lim="800000"/>
                  </a:ln>
                  <a:effectLst>
                    <a:glow rad="63500">
                      <a:schemeClr val="accent5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Hoja1!$D$2:$G$2</c15:sqref>
                        </c15:formulaRef>
                      </c:ext>
                    </c:extLst>
                    <c:strCache>
                      <c:ptCount val="4"/>
                      <c:pt idx="0">
                        <c:v>Nulo</c:v>
                      </c:pt>
                      <c:pt idx="1">
                        <c:v>Bajo</c:v>
                      </c:pt>
                      <c:pt idx="2">
                        <c:v>Medio</c:v>
                      </c:pt>
                      <c:pt idx="3">
                        <c:v>Alto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Hoja1!$D$19:$G$19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2E13-49A8-8988-5394B1E820FF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noFill/>
                  <a:ln w="9525" cap="flat" cmpd="sng" algn="ctr">
                    <a:solidFill>
                      <a:schemeClr val="accent6"/>
                    </a:solidFill>
                    <a:miter lim="800000"/>
                  </a:ln>
                  <a:effectLst>
                    <a:glow rad="63500">
                      <a:schemeClr val="accent6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Hoja1!$D$2:$G$2</c15:sqref>
                        </c15:formulaRef>
                      </c:ext>
                    </c:extLst>
                    <c:strCache>
                      <c:ptCount val="4"/>
                      <c:pt idx="0">
                        <c:v>Nulo</c:v>
                      </c:pt>
                      <c:pt idx="1">
                        <c:v>Bajo</c:v>
                      </c:pt>
                      <c:pt idx="2">
                        <c:v>Medio</c:v>
                      </c:pt>
                      <c:pt idx="3">
                        <c:v>Alto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Hoja1!$D$20:$G$20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2E13-49A8-8988-5394B1E820FF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noFill/>
                  <a:ln w="9525" cap="flat" cmpd="sng" algn="ctr">
                    <a:solidFill>
                      <a:schemeClr val="accent1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Hoja1!$D$2:$G$2</c15:sqref>
                        </c15:formulaRef>
                      </c:ext>
                    </c:extLst>
                    <c:strCache>
                      <c:ptCount val="4"/>
                      <c:pt idx="0">
                        <c:v>Nulo</c:v>
                      </c:pt>
                      <c:pt idx="1">
                        <c:v>Bajo</c:v>
                      </c:pt>
                      <c:pt idx="2">
                        <c:v>Medio</c:v>
                      </c:pt>
                      <c:pt idx="3">
                        <c:v>Alto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Hoja1!$D$21:$G$21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2E13-49A8-8988-5394B1E820FF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noFill/>
                  <a:ln w="9525" cap="flat" cmpd="sng" algn="ctr">
                    <a:solidFill>
                      <a:schemeClr val="accent2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Hoja1!$D$2:$G$2</c15:sqref>
                        </c15:formulaRef>
                      </c:ext>
                    </c:extLst>
                    <c:strCache>
                      <c:ptCount val="4"/>
                      <c:pt idx="0">
                        <c:v>Nulo</c:v>
                      </c:pt>
                      <c:pt idx="1">
                        <c:v>Bajo</c:v>
                      </c:pt>
                      <c:pt idx="2">
                        <c:v>Medio</c:v>
                      </c:pt>
                      <c:pt idx="3">
                        <c:v>Alto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Hoja1!$D$22:$G$22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2E13-49A8-8988-5394B1E820FF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noFill/>
                  <a:ln w="9525" cap="flat" cmpd="sng" algn="ctr">
                    <a:solidFill>
                      <a:schemeClr val="accent3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Hoja1!$D$2:$G$2</c15:sqref>
                        </c15:formulaRef>
                      </c:ext>
                    </c:extLst>
                    <c:strCache>
                      <c:ptCount val="4"/>
                      <c:pt idx="0">
                        <c:v>Nulo</c:v>
                      </c:pt>
                      <c:pt idx="1">
                        <c:v>Bajo</c:v>
                      </c:pt>
                      <c:pt idx="2">
                        <c:v>Medio</c:v>
                      </c:pt>
                      <c:pt idx="3">
                        <c:v>Alto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Hoja1!$D$23:$G$23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2E13-49A8-8988-5394B1E820FF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noFill/>
                  <a:ln w="9525" cap="flat" cmpd="sng" algn="ctr">
                    <a:solidFill>
                      <a:schemeClr val="accent4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Hoja1!$D$2:$G$2</c15:sqref>
                        </c15:formulaRef>
                      </c:ext>
                    </c:extLst>
                    <c:strCache>
                      <c:ptCount val="4"/>
                      <c:pt idx="0">
                        <c:v>Nulo</c:v>
                      </c:pt>
                      <c:pt idx="1">
                        <c:v>Bajo</c:v>
                      </c:pt>
                      <c:pt idx="2">
                        <c:v>Medio</c:v>
                      </c:pt>
                      <c:pt idx="3">
                        <c:v>Alto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Hoja1!$D$24:$G$24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2E13-49A8-8988-5394B1E820FF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noFill/>
                  <a:ln w="9525" cap="flat" cmpd="sng" algn="ctr">
                    <a:solidFill>
                      <a:schemeClr val="accent5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Hoja1!$D$2:$G$2</c15:sqref>
                        </c15:formulaRef>
                      </c:ext>
                    </c:extLst>
                    <c:strCache>
                      <c:ptCount val="4"/>
                      <c:pt idx="0">
                        <c:v>Nulo</c:v>
                      </c:pt>
                      <c:pt idx="1">
                        <c:v>Bajo</c:v>
                      </c:pt>
                      <c:pt idx="2">
                        <c:v>Medio</c:v>
                      </c:pt>
                      <c:pt idx="3">
                        <c:v>Alto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Hoja1!$D$25:$G$25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2E13-49A8-8988-5394B1E820FF}"/>
                  </c:ext>
                </c:extLst>
              </c15:ser>
            </c15:filteredBarSeries>
            <c15:filteredBarSeries>
              <c15:ser>
                <c:idx val="11"/>
                <c:order val="11"/>
                <c:spPr>
                  <a:noFill/>
                  <a:ln w="9525" cap="flat" cmpd="sng" algn="ctr">
                    <a:solidFill>
                      <a:schemeClr val="accent6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Hoja1!$D$2:$G$2</c15:sqref>
                        </c15:formulaRef>
                      </c:ext>
                    </c:extLst>
                    <c:strCache>
                      <c:ptCount val="4"/>
                      <c:pt idx="0">
                        <c:v>Nulo</c:v>
                      </c:pt>
                      <c:pt idx="1">
                        <c:v>Bajo</c:v>
                      </c:pt>
                      <c:pt idx="2">
                        <c:v>Medio</c:v>
                      </c:pt>
                      <c:pt idx="3">
                        <c:v>Alto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Hoja1!$D$26:$G$26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2E13-49A8-8988-5394B1E820FF}"/>
                  </c:ext>
                </c:extLst>
              </c15:ser>
            </c15:filteredBarSeries>
            <c15:filteredBarSeries>
              <c15:ser>
                <c:idx val="12"/>
                <c:order val="12"/>
                <c:spPr>
                  <a:noFill/>
                  <a:ln w="9525" cap="flat" cmpd="sng" algn="ctr">
                    <a:solidFill>
                      <a:schemeClr val="accent1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Hoja1!$D$2:$G$2</c15:sqref>
                        </c15:formulaRef>
                      </c:ext>
                    </c:extLst>
                    <c:strCache>
                      <c:ptCount val="4"/>
                      <c:pt idx="0">
                        <c:v>Nulo</c:v>
                      </c:pt>
                      <c:pt idx="1">
                        <c:v>Bajo</c:v>
                      </c:pt>
                      <c:pt idx="2">
                        <c:v>Medio</c:v>
                      </c:pt>
                      <c:pt idx="3">
                        <c:v>Alto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Hoja1!$D$27:$G$27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2E13-49A8-8988-5394B1E820FF}"/>
                  </c:ext>
                </c:extLst>
              </c15:ser>
            </c15:filteredBarSeries>
          </c:ext>
        </c:extLst>
      </c:barChart>
      <c:catAx>
        <c:axId val="413078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0538336"/>
        <c:crosses val="autoZero"/>
        <c:auto val="1"/>
        <c:lblAlgn val="ctr"/>
        <c:lblOffset val="100"/>
        <c:noMultiLvlLbl val="0"/>
      </c:catAx>
      <c:valAx>
        <c:axId val="1205383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1307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ETAPA DE DISEÑO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Hoja1!$D$2:$G$2</c:f>
              <c:strCache>
                <c:ptCount val="4"/>
                <c:pt idx="0">
                  <c:v>Nulo</c:v>
                </c:pt>
                <c:pt idx="1">
                  <c:v>Bajo</c:v>
                </c:pt>
                <c:pt idx="2">
                  <c:v>Medio</c:v>
                </c:pt>
                <c:pt idx="3">
                  <c:v>Alto</c:v>
                </c:pt>
              </c:strCache>
            </c:strRef>
          </c:cat>
          <c:val>
            <c:numRef>
              <c:f>Hoja1!$D$28:$G$28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A-4504-AFC6-068464AB6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22714976"/>
        <c:axId val="26471761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noFill/>
                  <a:ln w="9525" cap="flat" cmpd="sng" algn="ctr">
                    <a:solidFill>
                      <a:schemeClr val="accent2"/>
                    </a:solidFill>
                    <a:miter lim="800000"/>
                  </a:ln>
                  <a:effectLst>
                    <a:glow rad="63500">
                      <a:schemeClr val="accent2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Hoja1!$D$2:$G$2</c15:sqref>
                        </c15:formulaRef>
                      </c:ext>
                    </c:extLst>
                    <c:strCache>
                      <c:ptCount val="4"/>
                      <c:pt idx="0">
                        <c:v>Nulo</c:v>
                      </c:pt>
                      <c:pt idx="1">
                        <c:v>Bajo</c:v>
                      </c:pt>
                      <c:pt idx="2">
                        <c:v>Medio</c:v>
                      </c:pt>
                      <c:pt idx="3">
                        <c:v>Alto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Hoja1!$D$29:$G$29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F9A-4504-AFC6-068464AB6751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noFill/>
                  <a:ln w="9525" cap="flat" cmpd="sng" algn="ctr">
                    <a:solidFill>
                      <a:schemeClr val="accent3"/>
                    </a:solidFill>
                    <a:miter lim="800000"/>
                  </a:ln>
                  <a:effectLst>
                    <a:glow rad="63500">
                      <a:schemeClr val="accent3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Hoja1!$D$2:$G$2</c15:sqref>
                        </c15:formulaRef>
                      </c:ext>
                    </c:extLst>
                    <c:strCache>
                      <c:ptCount val="4"/>
                      <c:pt idx="0">
                        <c:v>Nulo</c:v>
                      </c:pt>
                      <c:pt idx="1">
                        <c:v>Bajo</c:v>
                      </c:pt>
                      <c:pt idx="2">
                        <c:v>Medio</c:v>
                      </c:pt>
                      <c:pt idx="3">
                        <c:v>Alto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Hoja1!$D$30:$G$30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F9A-4504-AFC6-068464AB6751}"/>
                  </c:ext>
                </c:extLst>
              </c15:ser>
            </c15:filteredBarSeries>
          </c:ext>
        </c:extLst>
      </c:barChart>
      <c:catAx>
        <c:axId val="122714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64717616"/>
        <c:crosses val="autoZero"/>
        <c:auto val="1"/>
        <c:lblAlgn val="ctr"/>
        <c:lblOffset val="100"/>
        <c:noMultiLvlLbl val="0"/>
      </c:catAx>
      <c:valAx>
        <c:axId val="2647176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271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NIVEL DE ERRORES POR ETAPA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Hoja1!$B$3:$B$30</c15:sqref>
                  </c15:fullRef>
                </c:ext>
              </c:extLst>
              <c:f>(Hoja1!$B$3,Hoja1!$B$15,Hoja1!$B$28)</c:f>
              <c:strCache>
                <c:ptCount val="3"/>
                <c:pt idx="0">
                  <c:v>REQUISITOS</c:v>
                </c:pt>
                <c:pt idx="1">
                  <c:v>ANALISIS</c:v>
                </c:pt>
                <c:pt idx="2">
                  <c:v>DISEÑO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Hoja1!$H$3:$H$30</c15:sqref>
                  </c15:fullRef>
                </c:ext>
              </c:extLst>
              <c:f>(Hoja1!$H$3,Hoja1!$H$15,Hoja1!$H$28)</c:f>
              <c:numCache>
                <c:formatCode>General</c:formatCode>
                <c:ptCount val="3"/>
                <c:pt idx="0">
                  <c:v>12</c:v>
                </c:pt>
                <c:pt idx="1">
                  <c:v>13</c:v>
                </c:pt>
                <c:pt idx="2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C7D2-40FB-8BC2-CFCFE1BADD6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L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Hoja1!$B$3:$B$30</c15:sqref>
                        </c15:fullRef>
                        <c15:formulaRef>
                          <c15:sqref>(Hoja1!$B$3,Hoja1!$B$15,Hoja1!$B$28)</c15:sqref>
                        </c15:formulaRef>
                      </c:ext>
                    </c:extLst>
                    <c:strCache>
                      <c:ptCount val="3"/>
                      <c:pt idx="0">
                        <c:v>REQUISITOS</c:v>
                      </c:pt>
                      <c:pt idx="1">
                        <c:v>ANALISIS</c:v>
                      </c:pt>
                      <c:pt idx="2">
                        <c:v>DISEÑO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Hoja1!$I$3:$I$30</c15:sqref>
                        </c15:fullRef>
                        <c15:formulaRef>
                          <c15:sqref>(Hoja1!$I$3,Hoja1!$I$15,Hoja1!$I$28)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C7D2-40FB-8BC2-CFCFE1BADD6F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NIVELES DE CAMBIOS PRESENTADOS EN LA INSPECCIÓN</a:t>
            </a:r>
          </a:p>
        </c:rich>
      </c:tx>
      <c:layout>
        <c:manualLayout>
          <c:xMode val="edge"/>
          <c:yMode val="edge"/>
          <c:x val="0.1459234470691163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Hoja1!$D$2:$G$2</c:f>
              <c:strCache>
                <c:ptCount val="4"/>
                <c:pt idx="0">
                  <c:v>Nulo</c:v>
                </c:pt>
                <c:pt idx="1">
                  <c:v>Bajo</c:v>
                </c:pt>
                <c:pt idx="2">
                  <c:v>Medio</c:v>
                </c:pt>
                <c:pt idx="3">
                  <c:v>Alto</c:v>
                </c:pt>
              </c:strCache>
            </c:strRef>
          </c:cat>
          <c:val>
            <c:numRef>
              <c:f>Hoja1!$D$31:$G$31</c:f>
              <c:numCache>
                <c:formatCode>General</c:formatCode>
                <c:ptCount val="4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5-4C9D-BE4A-D86071DF8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12758304"/>
        <c:axId val="1667436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noFill/>
                  <a:ln w="9525" cap="flat" cmpd="sng" algn="ctr">
                    <a:solidFill>
                      <a:schemeClr val="accent2"/>
                    </a:solidFill>
                    <a:miter lim="800000"/>
                  </a:ln>
                  <a:effectLst>
                    <a:glow rad="63500">
                      <a:schemeClr val="accent2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Hoja1!$D$2:$G$2</c15:sqref>
                        </c15:formulaRef>
                      </c:ext>
                    </c:extLst>
                    <c:strCache>
                      <c:ptCount val="4"/>
                      <c:pt idx="0">
                        <c:v>Nulo</c:v>
                      </c:pt>
                      <c:pt idx="1">
                        <c:v>Bajo</c:v>
                      </c:pt>
                      <c:pt idx="2">
                        <c:v>Medio</c:v>
                      </c:pt>
                      <c:pt idx="3">
                        <c:v>Alto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Hoja1!$D$32:$G$32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C65-4C9D-BE4A-D86071DF83A6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noFill/>
                  <a:ln w="9525" cap="flat" cmpd="sng" algn="ctr">
                    <a:solidFill>
                      <a:schemeClr val="accent3"/>
                    </a:solidFill>
                    <a:miter lim="800000"/>
                  </a:ln>
                  <a:effectLst>
                    <a:glow rad="63500">
                      <a:schemeClr val="accent3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Hoja1!$D$2:$G$2</c15:sqref>
                        </c15:formulaRef>
                      </c:ext>
                    </c:extLst>
                    <c:strCache>
                      <c:ptCount val="4"/>
                      <c:pt idx="0">
                        <c:v>Nulo</c:v>
                      </c:pt>
                      <c:pt idx="1">
                        <c:v>Bajo</c:v>
                      </c:pt>
                      <c:pt idx="2">
                        <c:v>Medio</c:v>
                      </c:pt>
                      <c:pt idx="3">
                        <c:v>Alto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Hoja1!$D$33:$G$33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C65-4C9D-BE4A-D86071DF83A6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noFill/>
                  <a:ln w="9525" cap="flat" cmpd="sng" algn="ctr">
                    <a:solidFill>
                      <a:schemeClr val="accent4"/>
                    </a:solidFill>
                    <a:miter lim="800000"/>
                  </a:ln>
                  <a:effectLst>
                    <a:glow rad="63500">
                      <a:schemeClr val="accent4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Hoja1!$D$2:$G$2</c15:sqref>
                        </c15:formulaRef>
                      </c:ext>
                    </c:extLst>
                    <c:strCache>
                      <c:ptCount val="4"/>
                      <c:pt idx="0">
                        <c:v>Nulo</c:v>
                      </c:pt>
                      <c:pt idx="1">
                        <c:v>Bajo</c:v>
                      </c:pt>
                      <c:pt idx="2">
                        <c:v>Medio</c:v>
                      </c:pt>
                      <c:pt idx="3">
                        <c:v>Alto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Hoja1!$D$34:$G$34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C65-4C9D-BE4A-D86071DF83A6}"/>
                  </c:ext>
                </c:extLst>
              </c15:ser>
            </c15:filteredBarSeries>
          </c:ext>
        </c:extLst>
      </c:barChart>
      <c:catAx>
        <c:axId val="4127583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6743664"/>
        <c:crosses val="autoZero"/>
        <c:auto val="1"/>
        <c:lblAlgn val="ctr"/>
        <c:lblOffset val="100"/>
        <c:noMultiLvlLbl val="0"/>
      </c:catAx>
      <c:valAx>
        <c:axId val="1667436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1275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561975</xdr:colOff>
      <xdr:row>0</xdr:row>
      <xdr:rowOff>85725</xdr:rowOff>
    </xdr:from>
    <xdr:to>
      <xdr:col>20</xdr:col>
      <xdr:colOff>85725</xdr:colOff>
      <xdr:row>13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4AC7A0-0982-4834-BC14-5FCD7A340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109537</xdr:colOff>
      <xdr:row>0</xdr:row>
      <xdr:rowOff>85725</xdr:rowOff>
    </xdr:from>
    <xdr:to>
      <xdr:col>27</xdr:col>
      <xdr:colOff>104775</xdr:colOff>
      <xdr:row>13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867106-A260-43F3-9920-5AB1687CF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576262</xdr:colOff>
      <xdr:row>14</xdr:row>
      <xdr:rowOff>152400</xdr:rowOff>
    </xdr:from>
    <xdr:to>
      <xdr:col>20</xdr:col>
      <xdr:colOff>85725</xdr:colOff>
      <xdr:row>28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03D0DB1-4F01-4381-AF19-06927BA40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161925</xdr:colOff>
      <xdr:row>14</xdr:row>
      <xdr:rowOff>114300</xdr:rowOff>
    </xdr:from>
    <xdr:to>
      <xdr:col>27</xdr:col>
      <xdr:colOff>466725</xdr:colOff>
      <xdr:row>28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1B74B6B-1DC3-48BF-8290-63F308CA8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352425</xdr:colOff>
      <xdr:row>0</xdr:row>
      <xdr:rowOff>47625</xdr:rowOff>
    </xdr:from>
    <xdr:to>
      <xdr:col>35</xdr:col>
      <xdr:colOff>47625</xdr:colOff>
      <xdr:row>14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C6424DE-21C2-4706-900D-33E09A58C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34"/>
  <sheetViews>
    <sheetView tabSelected="1" topLeftCell="M10" workbookViewId="0">
      <selection activeCell="AB30" sqref="AB30"/>
    </sheetView>
  </sheetViews>
  <sheetFormatPr baseColWidth="10" defaultColWidth="9.140625" defaultRowHeight="15" x14ac:dyDescent="0.25"/>
  <cols>
    <col min="2" max="2" width="11.42578125" bestFit="1" customWidth="1"/>
  </cols>
  <sheetData>
    <row r="1" spans="2:9" ht="15.75" thickBot="1" x14ac:dyDescent="0.3"/>
    <row r="2" spans="2:9" ht="15.75" thickBot="1" x14ac:dyDescent="0.3">
      <c r="B2" s="1" t="s">
        <v>0</v>
      </c>
      <c r="C2" s="4" t="s">
        <v>1</v>
      </c>
      <c r="D2" s="1" t="s">
        <v>6</v>
      </c>
      <c r="E2" s="2" t="s">
        <v>7</v>
      </c>
      <c r="F2" s="2" t="s">
        <v>3</v>
      </c>
      <c r="G2" s="3" t="s">
        <v>4</v>
      </c>
      <c r="H2" s="37" t="s">
        <v>9</v>
      </c>
      <c r="I2" s="38"/>
    </row>
    <row r="3" spans="2:9" x14ac:dyDescent="0.25">
      <c r="B3" s="8" t="s">
        <v>5</v>
      </c>
      <c r="C3" s="5" t="s">
        <v>6</v>
      </c>
      <c r="D3" s="8">
        <f>COUNTIF(C3:C14,"Nulo")</f>
        <v>8</v>
      </c>
      <c r="E3" s="9">
        <f>COUNTIF(C3:C14,"Bajo")</f>
        <v>1</v>
      </c>
      <c r="F3" s="9">
        <f>COUNTIF(C3:C14,"Medio")</f>
        <v>2</v>
      </c>
      <c r="G3" s="10">
        <f>COUNTIF(C3:C14,"Alto")</f>
        <v>1</v>
      </c>
      <c r="H3" s="23">
        <f>SUM(D3:G14)</f>
        <v>12</v>
      </c>
      <c r="I3" s="31"/>
    </row>
    <row r="4" spans="2:9" x14ac:dyDescent="0.25">
      <c r="B4" s="8"/>
      <c r="C4" s="5" t="s">
        <v>4</v>
      </c>
      <c r="D4" s="8"/>
      <c r="E4" s="9"/>
      <c r="F4" s="9"/>
      <c r="G4" s="10"/>
      <c r="H4" s="23"/>
      <c r="I4" s="31"/>
    </row>
    <row r="5" spans="2:9" x14ac:dyDescent="0.25">
      <c r="B5" s="8"/>
      <c r="C5" s="5" t="s">
        <v>6</v>
      </c>
      <c r="D5" s="8"/>
      <c r="E5" s="9"/>
      <c r="F5" s="9"/>
      <c r="G5" s="10"/>
      <c r="H5" s="23"/>
      <c r="I5" s="31"/>
    </row>
    <row r="6" spans="2:9" x14ac:dyDescent="0.25">
      <c r="B6" s="8"/>
      <c r="C6" s="5" t="s">
        <v>6</v>
      </c>
      <c r="D6" s="8"/>
      <c r="E6" s="9"/>
      <c r="F6" s="9"/>
      <c r="G6" s="10"/>
      <c r="H6" s="23"/>
      <c r="I6" s="31"/>
    </row>
    <row r="7" spans="2:9" x14ac:dyDescent="0.25">
      <c r="B7" s="8"/>
      <c r="C7" s="5" t="s">
        <v>6</v>
      </c>
      <c r="D7" s="8"/>
      <c r="E7" s="9"/>
      <c r="F7" s="9"/>
      <c r="G7" s="10"/>
      <c r="H7" s="23"/>
      <c r="I7" s="31"/>
    </row>
    <row r="8" spans="2:9" x14ac:dyDescent="0.25">
      <c r="B8" s="8"/>
      <c r="C8" s="5" t="s">
        <v>6</v>
      </c>
      <c r="D8" s="8"/>
      <c r="E8" s="9"/>
      <c r="F8" s="9"/>
      <c r="G8" s="10"/>
      <c r="H8" s="23"/>
      <c r="I8" s="31"/>
    </row>
    <row r="9" spans="2:9" x14ac:dyDescent="0.25">
      <c r="B9" s="8"/>
      <c r="C9" s="5" t="s">
        <v>6</v>
      </c>
      <c r="D9" s="8"/>
      <c r="E9" s="9"/>
      <c r="F9" s="9"/>
      <c r="G9" s="10"/>
      <c r="H9" s="23"/>
      <c r="I9" s="31"/>
    </row>
    <row r="10" spans="2:9" x14ac:dyDescent="0.25">
      <c r="B10" s="8"/>
      <c r="C10" s="5" t="s">
        <v>6</v>
      </c>
      <c r="D10" s="8"/>
      <c r="E10" s="9"/>
      <c r="F10" s="9"/>
      <c r="G10" s="10"/>
      <c r="H10" s="23"/>
      <c r="I10" s="31"/>
    </row>
    <row r="11" spans="2:9" x14ac:dyDescent="0.25">
      <c r="B11" s="8"/>
      <c r="C11" s="5" t="s">
        <v>6</v>
      </c>
      <c r="D11" s="8"/>
      <c r="E11" s="9"/>
      <c r="F11" s="9"/>
      <c r="G11" s="10"/>
      <c r="H11" s="23"/>
      <c r="I11" s="31"/>
    </row>
    <row r="12" spans="2:9" x14ac:dyDescent="0.25">
      <c r="B12" s="8"/>
      <c r="C12" s="5" t="s">
        <v>7</v>
      </c>
      <c r="D12" s="8"/>
      <c r="E12" s="9"/>
      <c r="F12" s="9"/>
      <c r="G12" s="10"/>
      <c r="H12" s="23"/>
      <c r="I12" s="31"/>
    </row>
    <row r="13" spans="2:9" x14ac:dyDescent="0.25">
      <c r="B13" s="8"/>
      <c r="C13" s="5" t="s">
        <v>3</v>
      </c>
      <c r="D13" s="8"/>
      <c r="E13" s="9"/>
      <c r="F13" s="9"/>
      <c r="G13" s="10"/>
      <c r="H13" s="23"/>
      <c r="I13" s="31"/>
    </row>
    <row r="14" spans="2:9" ht="15.75" thickBot="1" x14ac:dyDescent="0.3">
      <c r="B14" s="11"/>
      <c r="C14" s="7" t="s">
        <v>3</v>
      </c>
      <c r="D14" s="11"/>
      <c r="E14" s="12"/>
      <c r="F14" s="12"/>
      <c r="G14" s="13"/>
      <c r="H14" s="26"/>
      <c r="I14" s="33"/>
    </row>
    <row r="15" spans="2:9" x14ac:dyDescent="0.25">
      <c r="B15" s="14" t="s">
        <v>8</v>
      </c>
      <c r="C15" s="4" t="s">
        <v>4</v>
      </c>
      <c r="D15" s="14">
        <f>COUNTIF($C15:$C27,"Nulo")</f>
        <v>0</v>
      </c>
      <c r="E15" s="15">
        <f>COUNTIF($C15:$C27,"Bajo")</f>
        <v>4</v>
      </c>
      <c r="F15" s="15">
        <f>COUNTIF($C15:$C27,"Medio")</f>
        <v>1</v>
      </c>
      <c r="G15" s="16">
        <f>COUNTIF($C15:$C27,"Alto")</f>
        <v>8</v>
      </c>
      <c r="H15" s="36">
        <f>SUM(D15:G27)</f>
        <v>13</v>
      </c>
      <c r="I15" s="22"/>
    </row>
    <row r="16" spans="2:9" x14ac:dyDescent="0.25">
      <c r="B16" s="8"/>
      <c r="C16" s="5" t="s">
        <v>7</v>
      </c>
      <c r="D16" s="8"/>
      <c r="E16" s="9"/>
      <c r="F16" s="9"/>
      <c r="G16" s="10"/>
      <c r="H16" s="34"/>
      <c r="I16" s="25"/>
    </row>
    <row r="17" spans="2:9" x14ac:dyDescent="0.25">
      <c r="B17" s="8"/>
      <c r="C17" s="5" t="s">
        <v>7</v>
      </c>
      <c r="D17" s="8"/>
      <c r="E17" s="9"/>
      <c r="F17" s="9"/>
      <c r="G17" s="10"/>
      <c r="H17" s="34"/>
      <c r="I17" s="25"/>
    </row>
    <row r="18" spans="2:9" x14ac:dyDescent="0.25">
      <c r="B18" s="8"/>
      <c r="C18" s="5" t="s">
        <v>7</v>
      </c>
      <c r="D18" s="8"/>
      <c r="E18" s="9"/>
      <c r="F18" s="9"/>
      <c r="G18" s="10"/>
      <c r="H18" s="34"/>
      <c r="I18" s="25"/>
    </row>
    <row r="19" spans="2:9" x14ac:dyDescent="0.25">
      <c r="B19" s="8"/>
      <c r="C19" s="5" t="s">
        <v>4</v>
      </c>
      <c r="D19" s="8"/>
      <c r="E19" s="9"/>
      <c r="F19" s="9"/>
      <c r="G19" s="10"/>
      <c r="H19" s="34"/>
      <c r="I19" s="25"/>
    </row>
    <row r="20" spans="2:9" x14ac:dyDescent="0.25">
      <c r="B20" s="8"/>
      <c r="C20" s="5" t="s">
        <v>4</v>
      </c>
      <c r="D20" s="8"/>
      <c r="E20" s="9"/>
      <c r="F20" s="9"/>
      <c r="G20" s="10"/>
      <c r="H20" s="34"/>
      <c r="I20" s="25"/>
    </row>
    <row r="21" spans="2:9" x14ac:dyDescent="0.25">
      <c r="B21" s="8"/>
      <c r="C21" s="5" t="s">
        <v>4</v>
      </c>
      <c r="D21" s="8"/>
      <c r="E21" s="9"/>
      <c r="F21" s="9"/>
      <c r="G21" s="10"/>
      <c r="H21" s="34"/>
      <c r="I21" s="25"/>
    </row>
    <row r="22" spans="2:9" x14ac:dyDescent="0.25">
      <c r="B22" s="8"/>
      <c r="C22" s="5" t="s">
        <v>3</v>
      </c>
      <c r="D22" s="8"/>
      <c r="E22" s="9"/>
      <c r="F22" s="9"/>
      <c r="G22" s="10"/>
      <c r="H22" s="34"/>
      <c r="I22" s="25"/>
    </row>
    <row r="23" spans="2:9" x14ac:dyDescent="0.25">
      <c r="B23" s="8"/>
      <c r="C23" s="5" t="s">
        <v>4</v>
      </c>
      <c r="D23" s="8"/>
      <c r="E23" s="9"/>
      <c r="F23" s="9"/>
      <c r="G23" s="10"/>
      <c r="H23" s="34"/>
      <c r="I23" s="25"/>
    </row>
    <row r="24" spans="2:9" x14ac:dyDescent="0.25">
      <c r="B24" s="8"/>
      <c r="C24" s="5" t="s">
        <v>4</v>
      </c>
      <c r="D24" s="8"/>
      <c r="E24" s="9"/>
      <c r="F24" s="9"/>
      <c r="G24" s="10"/>
      <c r="H24" s="34"/>
      <c r="I24" s="25"/>
    </row>
    <row r="25" spans="2:9" x14ac:dyDescent="0.25">
      <c r="B25" s="8"/>
      <c r="C25" s="5" t="s">
        <v>4</v>
      </c>
      <c r="D25" s="8"/>
      <c r="E25" s="9"/>
      <c r="F25" s="9"/>
      <c r="G25" s="10"/>
      <c r="H25" s="34"/>
      <c r="I25" s="25"/>
    </row>
    <row r="26" spans="2:9" x14ac:dyDescent="0.25">
      <c r="B26" s="8"/>
      <c r="C26" s="5" t="s">
        <v>7</v>
      </c>
      <c r="D26" s="8"/>
      <c r="E26" s="9"/>
      <c r="F26" s="9"/>
      <c r="G26" s="10"/>
      <c r="H26" s="34"/>
      <c r="I26" s="25"/>
    </row>
    <row r="27" spans="2:9" ht="15.75" thickBot="1" x14ac:dyDescent="0.3">
      <c r="B27" s="11"/>
      <c r="C27" s="7" t="s">
        <v>4</v>
      </c>
      <c r="D27" s="11"/>
      <c r="E27" s="12"/>
      <c r="F27" s="12"/>
      <c r="G27" s="13"/>
      <c r="H27" s="35"/>
      <c r="I27" s="28"/>
    </row>
    <row r="28" spans="2:9" x14ac:dyDescent="0.25">
      <c r="B28" s="19" t="s">
        <v>2</v>
      </c>
      <c r="C28" s="6" t="s">
        <v>3</v>
      </c>
      <c r="D28" s="19">
        <v>0</v>
      </c>
      <c r="E28" s="17">
        <v>0</v>
      </c>
      <c r="F28" s="17">
        <v>1</v>
      </c>
      <c r="G28" s="18">
        <v>2</v>
      </c>
      <c r="H28" s="36">
        <f>SUM(D28:G30)</f>
        <v>3</v>
      </c>
      <c r="I28" s="22"/>
    </row>
    <row r="29" spans="2:9" x14ac:dyDescent="0.25">
      <c r="B29" s="8"/>
      <c r="C29" s="5" t="s">
        <v>4</v>
      </c>
      <c r="D29" s="8"/>
      <c r="E29" s="9"/>
      <c r="F29" s="9"/>
      <c r="G29" s="10"/>
      <c r="H29" s="34"/>
      <c r="I29" s="25"/>
    </row>
    <row r="30" spans="2:9" ht="15.75" thickBot="1" x14ac:dyDescent="0.3">
      <c r="B30" s="11"/>
      <c r="C30" s="7" t="s">
        <v>4</v>
      </c>
      <c r="D30" s="11"/>
      <c r="E30" s="12"/>
      <c r="F30" s="12"/>
      <c r="G30" s="13"/>
      <c r="H30" s="35"/>
      <c r="I30" s="28"/>
    </row>
    <row r="31" spans="2:9" x14ac:dyDescent="0.25">
      <c r="B31" s="21" t="s">
        <v>9</v>
      </c>
      <c r="C31" s="20"/>
      <c r="D31" s="29">
        <f>SUM(D3:D30)</f>
        <v>8</v>
      </c>
      <c r="E31" s="29">
        <f t="shared" ref="E31:G31" si="0">SUM(E3:E30)</f>
        <v>5</v>
      </c>
      <c r="F31" s="29">
        <f t="shared" si="0"/>
        <v>4</v>
      </c>
      <c r="G31" s="29">
        <f t="shared" si="0"/>
        <v>11</v>
      </c>
      <c r="H31" s="34" t="str">
        <f>IF(SUM(D31:G34)=SUM(H3:I30),"OK","OJO")</f>
        <v>OK</v>
      </c>
      <c r="I31" s="25"/>
    </row>
    <row r="32" spans="2:9" x14ac:dyDescent="0.25">
      <c r="B32" s="23"/>
      <c r="C32" s="24"/>
      <c r="D32" s="30"/>
      <c r="E32" s="30"/>
      <c r="F32" s="30"/>
      <c r="G32" s="30"/>
      <c r="H32" s="34"/>
      <c r="I32" s="25"/>
    </row>
    <row r="33" spans="2:9" x14ac:dyDescent="0.25">
      <c r="B33" s="23"/>
      <c r="C33" s="24"/>
      <c r="D33" s="30"/>
      <c r="E33" s="30"/>
      <c r="F33" s="30"/>
      <c r="G33" s="30"/>
      <c r="H33" s="34"/>
      <c r="I33" s="25"/>
    </row>
    <row r="34" spans="2:9" ht="15.75" thickBot="1" x14ac:dyDescent="0.3">
      <c r="B34" s="26"/>
      <c r="C34" s="27"/>
      <c r="D34" s="32"/>
      <c r="E34" s="32"/>
      <c r="F34" s="32"/>
      <c r="G34" s="32"/>
      <c r="H34" s="35"/>
      <c r="I34" s="28"/>
    </row>
  </sheetData>
  <mergeCells count="25">
    <mergeCell ref="H2:I2"/>
    <mergeCell ref="H3:I14"/>
    <mergeCell ref="H15:I27"/>
    <mergeCell ref="H28:I30"/>
    <mergeCell ref="H31:I34"/>
    <mergeCell ref="B28:B30"/>
    <mergeCell ref="B31:C34"/>
    <mergeCell ref="D31:D34"/>
    <mergeCell ref="E31:E34"/>
    <mergeCell ref="F31:F34"/>
    <mergeCell ref="G31:G34"/>
    <mergeCell ref="D15:D27"/>
    <mergeCell ref="E15:E27"/>
    <mergeCell ref="F15:F27"/>
    <mergeCell ref="G15:G27"/>
    <mergeCell ref="D28:D30"/>
    <mergeCell ref="E28:E30"/>
    <mergeCell ref="F28:F30"/>
    <mergeCell ref="G28:G30"/>
    <mergeCell ref="B15:B27"/>
    <mergeCell ref="D3:D14"/>
    <mergeCell ref="E3:E14"/>
    <mergeCell ref="F3:F14"/>
    <mergeCell ref="G3:G14"/>
    <mergeCell ref="B3:B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Ibáñez</dc:creator>
  <cp:lastModifiedBy>Maximiliano Ibáñez</cp:lastModifiedBy>
  <dcterms:created xsi:type="dcterms:W3CDTF">2015-06-05T18:19:34Z</dcterms:created>
  <dcterms:modified xsi:type="dcterms:W3CDTF">2020-09-27T01:22:14Z</dcterms:modified>
</cp:coreProperties>
</file>