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170" windowHeight="690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Hoja1!$A$1:$N$1633</definedName>
  </definedNames>
  <calcPr calcId="162913"/>
</workbook>
</file>

<file path=xl/calcChain.xml><?xml version="1.0" encoding="utf-8"?>
<calcChain xmlns="http://schemas.openxmlformats.org/spreadsheetml/2006/main">
  <c r="M11" i="1" l="1"/>
  <c r="N11" i="1" s="1"/>
  <c r="M1518" i="1"/>
  <c r="N1518" i="1" s="1"/>
  <c r="M1517" i="1"/>
  <c r="N1517" i="1" s="1"/>
  <c r="M1630" i="1"/>
  <c r="N1630" i="1" s="1"/>
  <c r="M1629" i="1"/>
  <c r="N1629" i="1" s="1"/>
  <c r="M321" i="1"/>
  <c r="N321" i="1" s="1"/>
  <c r="M310" i="1"/>
  <c r="N310" i="1" s="1"/>
  <c r="M169" i="1"/>
  <c r="N169" i="1" s="1"/>
  <c r="M277" i="1" l="1"/>
  <c r="M276" i="1"/>
  <c r="N276" i="1" s="1"/>
  <c r="M281" i="1"/>
  <c r="N281" i="1" s="1"/>
  <c r="M280" i="1"/>
  <c r="N280" i="1" s="1"/>
  <c r="N277" i="1" l="1"/>
  <c r="M1145" i="1" l="1"/>
  <c r="N1145" i="1" s="1"/>
  <c r="M1146" i="1"/>
  <c r="N1146" i="1" s="1"/>
  <c r="M1359" i="1" l="1"/>
  <c r="N1359" i="1" s="1"/>
  <c r="M1357" i="1"/>
  <c r="N1357" i="1" s="1"/>
  <c r="M1356" i="1"/>
  <c r="N1356" i="1" s="1"/>
  <c r="M1354" i="1"/>
  <c r="N1354" i="1" s="1"/>
  <c r="M1353" i="1"/>
  <c r="N1353" i="1" s="1"/>
  <c r="M1352" i="1"/>
  <c r="N1352" i="1" s="1"/>
  <c r="M1349" i="1"/>
  <c r="N1349" i="1" s="1"/>
  <c r="M1348" i="1"/>
  <c r="N1348" i="1" s="1"/>
  <c r="M1347" i="1"/>
  <c r="N1347" i="1" s="1"/>
  <c r="M1346" i="1"/>
  <c r="N1346" i="1" s="1"/>
  <c r="M1342" i="1"/>
  <c r="N1342" i="1" s="1"/>
  <c r="M1343" i="1"/>
  <c r="N1343" i="1" s="1"/>
  <c r="M1344" i="1"/>
  <c r="N1344" i="1" s="1"/>
  <c r="M1317" i="1" l="1"/>
  <c r="N1317" i="1" s="1"/>
  <c r="M1313" i="1"/>
  <c r="N1313" i="1" s="1"/>
  <c r="M1307" i="1"/>
  <c r="N1307" i="1" s="1"/>
  <c r="M1306" i="1"/>
  <c r="M1305" i="1"/>
  <c r="N1305" i="1" s="1"/>
  <c r="M1308" i="1"/>
  <c r="M1309" i="1"/>
  <c r="N1306" i="1"/>
  <c r="M1304" i="1"/>
  <c r="N1304" i="1" s="1"/>
  <c r="M1312" i="1"/>
  <c r="N1312" i="1" s="1"/>
  <c r="M1311" i="1"/>
  <c r="N1311" i="1" s="1"/>
  <c r="M1318" i="1"/>
  <c r="N1318" i="1" s="1"/>
  <c r="M1315" i="1"/>
  <c r="M1314" i="1"/>
  <c r="N1143" i="1" l="1"/>
  <c r="N1044" i="1"/>
  <c r="M774" i="1" l="1"/>
  <c r="N774" i="1" s="1"/>
  <c r="N1244" i="1"/>
  <c r="M1333" i="1"/>
  <c r="N1333" i="1" s="1"/>
  <c r="M479" i="1" l="1"/>
  <c r="N479" i="1" s="1"/>
  <c r="M478" i="1"/>
  <c r="N478" i="1" s="1"/>
  <c r="M477" i="1"/>
  <c r="N477" i="1" s="1"/>
  <c r="M476" i="1"/>
  <c r="N476" i="1" s="1"/>
  <c r="M485" i="1" l="1"/>
  <c r="N485" i="1" s="1"/>
  <c r="M480" i="1"/>
  <c r="N480" i="1" s="1"/>
  <c r="M373" i="1"/>
  <c r="N373" i="1" s="1"/>
  <c r="M372" i="1"/>
  <c r="N372" i="1" s="1"/>
  <c r="M475" i="1"/>
  <c r="M474" i="1"/>
  <c r="M78" i="1" l="1"/>
  <c r="N78" i="1" s="1"/>
  <c r="M1380" i="1" l="1"/>
  <c r="N1380" i="1" s="1"/>
  <c r="M1379" i="1"/>
  <c r="N1379" i="1" s="1"/>
  <c r="M1383" i="1" l="1"/>
  <c r="N1383" i="1" s="1"/>
  <c r="M1384" i="1"/>
  <c r="N1384" i="1" s="1"/>
  <c r="M1385" i="1"/>
  <c r="N1385" i="1" s="1"/>
  <c r="M1386" i="1"/>
  <c r="N1386" i="1" s="1"/>
  <c r="M1387" i="1"/>
  <c r="N1387" i="1" s="1"/>
  <c r="M1410" i="1" l="1"/>
  <c r="N1410" i="1" s="1"/>
  <c r="M1298" i="1"/>
  <c r="N1298" i="1" s="1"/>
  <c r="M1158" i="1" l="1"/>
  <c r="N1158" i="1" s="1"/>
  <c r="M840" i="1"/>
  <c r="N840" i="1" s="1"/>
  <c r="M1246" i="1"/>
  <c r="N1246" i="1" s="1"/>
  <c r="N1255" i="1"/>
  <c r="N1254" i="1"/>
  <c r="N1253" i="1"/>
  <c r="N1252" i="1"/>
  <c r="N1251" i="1"/>
  <c r="N1250" i="1"/>
  <c r="N1249" i="1"/>
  <c r="N1248" i="1"/>
  <c r="N1247" i="1"/>
  <c r="M378" i="1"/>
  <c r="N378" i="1" s="1"/>
  <c r="M315" i="1"/>
  <c r="N315" i="1" s="1"/>
  <c r="M176" i="1"/>
  <c r="N176" i="1" s="1"/>
  <c r="M241" i="1" l="1"/>
  <c r="N241" i="1" s="1"/>
  <c r="M1378" i="1" l="1"/>
  <c r="N1378" i="1" s="1"/>
  <c r="M1334" i="1"/>
  <c r="N1334" i="1" s="1"/>
  <c r="M977" i="1"/>
  <c r="N977" i="1" s="1"/>
  <c r="M806" i="1"/>
  <c r="N806" i="1" s="1"/>
  <c r="M995" i="1"/>
  <c r="N995" i="1" s="1"/>
  <c r="M318" i="1"/>
  <c r="N318" i="1" s="1"/>
  <c r="M80" i="1"/>
  <c r="N80" i="1" s="1"/>
  <c r="M982" i="1"/>
  <c r="N982" i="1" s="1"/>
  <c r="M232" i="1"/>
  <c r="N232" i="1" s="1"/>
  <c r="M1202" i="1"/>
  <c r="N1202" i="1" s="1"/>
  <c r="M1201" i="1"/>
  <c r="N1201" i="1" s="1"/>
  <c r="M1200" i="1"/>
  <c r="N1200" i="1" s="1"/>
  <c r="M1377" i="1"/>
  <c r="N1377" i="1" s="1"/>
  <c r="M1376" i="1"/>
  <c r="N1376" i="1" s="1"/>
  <c r="M1185" i="1" l="1"/>
  <c r="N1185" i="1" s="1"/>
  <c r="M1112" i="1"/>
  <c r="N1112" i="1" s="1"/>
  <c r="M1110" i="1"/>
  <c r="N1110" i="1" s="1"/>
  <c r="M62" i="1" l="1"/>
  <c r="N62" i="1" s="1"/>
  <c r="M451" i="1"/>
  <c r="N451" i="1" s="1"/>
  <c r="M235" i="1"/>
  <c r="N235" i="1" s="1"/>
  <c r="M234" i="1"/>
  <c r="N234" i="1" s="1"/>
  <c r="M233" i="1"/>
  <c r="N233" i="1" s="1"/>
  <c r="M1209" i="1"/>
  <c r="N1209" i="1" s="1"/>
  <c r="M1505" i="1"/>
  <c r="N1505" i="1" s="1"/>
  <c r="M1504" i="1"/>
  <c r="N1504" i="1" s="1"/>
  <c r="M1363" i="1"/>
  <c r="N1363" i="1" s="1"/>
  <c r="M843" i="1"/>
  <c r="N843" i="1" s="1"/>
  <c r="M1050" i="1"/>
  <c r="N1050" i="1" s="1"/>
  <c r="M1049" i="1"/>
  <c r="N1049" i="1" s="1"/>
  <c r="M1048" i="1"/>
  <c r="N1048" i="1" s="1"/>
  <c r="M1046" i="1"/>
  <c r="N1046" i="1" s="1"/>
  <c r="M1047" i="1"/>
  <c r="N1047" i="1" s="1"/>
  <c r="M1302" i="1"/>
  <c r="N1302" i="1" s="1"/>
  <c r="M1301" i="1"/>
  <c r="N1301" i="1" s="1"/>
  <c r="M1300" i="1"/>
  <c r="N1300" i="1" s="1"/>
  <c r="M1196" i="1"/>
  <c r="N1196" i="1" s="1"/>
  <c r="M1195" i="1"/>
  <c r="N1195" i="1" s="1"/>
  <c r="M1624" i="1"/>
  <c r="N1624" i="1" s="1"/>
  <c r="M1623" i="1"/>
  <c r="N1623" i="1" s="1"/>
  <c r="M1622" i="1"/>
  <c r="N1622" i="1" s="1"/>
  <c r="M1297" i="1"/>
  <c r="M1296" i="1"/>
  <c r="M1295" i="1"/>
  <c r="N1295" i="1" s="1"/>
  <c r="M1294" i="1"/>
  <c r="N1294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685" i="1" l="1"/>
  <c r="N685" i="1" s="1"/>
  <c r="M7" i="1" l="1"/>
  <c r="M8" i="1"/>
  <c r="M9" i="1"/>
  <c r="N9" i="1" s="1"/>
  <c r="M10" i="1"/>
  <c r="M12" i="1"/>
  <c r="N12" i="1" s="1"/>
  <c r="M13" i="1"/>
  <c r="M14" i="1"/>
  <c r="N14" i="1" s="1"/>
  <c r="M15" i="1"/>
  <c r="N15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1" i="1"/>
  <c r="N61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9" i="1"/>
  <c r="N79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6" i="1"/>
  <c r="N236" i="1" s="1"/>
  <c r="M237" i="1"/>
  <c r="M238" i="1"/>
  <c r="N238" i="1" s="1"/>
  <c r="M239" i="1"/>
  <c r="M240" i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L273" i="1"/>
  <c r="M273" i="1" s="1"/>
  <c r="M274" i="1"/>
  <c r="N274" i="1" s="1"/>
  <c r="L275" i="1"/>
  <c r="M275" i="1" s="1"/>
  <c r="M278" i="1"/>
  <c r="N278" i="1" s="1"/>
  <c r="L279" i="1"/>
  <c r="M279" i="1" s="1"/>
  <c r="N279" i="1" s="1"/>
  <c r="M282" i="1"/>
  <c r="N282" i="1" s="1"/>
  <c r="L283" i="1"/>
  <c r="M283" i="1" s="1"/>
  <c r="N283" i="1" s="1"/>
  <c r="M284" i="1"/>
  <c r="N284" i="1" s="1"/>
  <c r="L285" i="1"/>
  <c r="M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1" i="1"/>
  <c r="N311" i="1" s="1"/>
  <c r="M312" i="1"/>
  <c r="N312" i="1" s="1"/>
  <c r="M313" i="1"/>
  <c r="N313" i="1" s="1"/>
  <c r="M314" i="1"/>
  <c r="N314" i="1" s="1"/>
  <c r="M316" i="1"/>
  <c r="N316" i="1" s="1"/>
  <c r="M317" i="1"/>
  <c r="N317" i="1" s="1"/>
  <c r="M319" i="1"/>
  <c r="N319" i="1" s="1"/>
  <c r="M320" i="1"/>
  <c r="N320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4" i="1"/>
  <c r="N374" i="1" s="1"/>
  <c r="M375" i="1"/>
  <c r="N375" i="1" s="1"/>
  <c r="M376" i="1"/>
  <c r="N376" i="1" s="1"/>
  <c r="M377" i="1"/>
  <c r="N377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81" i="1"/>
  <c r="N481" i="1" s="1"/>
  <c r="M482" i="1"/>
  <c r="N482" i="1" s="1"/>
  <c r="M483" i="1"/>
  <c r="N483" i="1" s="1"/>
  <c r="M484" i="1"/>
  <c r="N484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9" i="1"/>
  <c r="N549" i="1" s="1"/>
  <c r="M550" i="1"/>
  <c r="N550" i="1" s="1"/>
  <c r="M551" i="1"/>
  <c r="N551" i="1" s="1"/>
  <c r="M553" i="1"/>
  <c r="N553" i="1" s="1"/>
  <c r="M554" i="1"/>
  <c r="N554" i="1" s="1"/>
  <c r="M555" i="1"/>
  <c r="N555" i="1" s="1"/>
  <c r="M556" i="1"/>
  <c r="N556" i="1" s="1"/>
  <c r="M558" i="1"/>
  <c r="N558" i="1" s="1"/>
  <c r="M559" i="1"/>
  <c r="N559" i="1" s="1"/>
  <c r="M560" i="1"/>
  <c r="N560" i="1" s="1"/>
  <c r="M561" i="1"/>
  <c r="N561" i="1" s="1"/>
  <c r="M563" i="1"/>
  <c r="N563" i="1" s="1"/>
  <c r="M564" i="1"/>
  <c r="N564" i="1" s="1"/>
  <c r="M565" i="1"/>
  <c r="N565" i="1" s="1"/>
  <c r="M566" i="1"/>
  <c r="N566" i="1" s="1"/>
  <c r="M567" i="1"/>
  <c r="N567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4" i="1"/>
  <c r="N644" i="1" s="1"/>
  <c r="M645" i="1"/>
  <c r="N645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3" i="1"/>
  <c r="N753" i="1" s="1"/>
  <c r="M754" i="1"/>
  <c r="N754" i="1" s="1"/>
  <c r="M755" i="1"/>
  <c r="N755" i="1" s="1"/>
  <c r="M756" i="1"/>
  <c r="N756" i="1" s="1"/>
  <c r="M757" i="1"/>
  <c r="N757" i="1" s="1"/>
  <c r="M759" i="1"/>
  <c r="N759" i="1" s="1"/>
  <c r="M760" i="1"/>
  <c r="N760" i="1" s="1"/>
  <c r="M761" i="1"/>
  <c r="N761" i="1" s="1"/>
  <c r="M762" i="1"/>
  <c r="N762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7" i="1"/>
  <c r="N777" i="1" s="1"/>
  <c r="M778" i="1"/>
  <c r="N778" i="1" s="1"/>
  <c r="M779" i="1"/>
  <c r="N779" i="1" s="1"/>
  <c r="M780" i="1"/>
  <c r="N780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2" i="1"/>
  <c r="N792" i="1" s="1"/>
  <c r="M793" i="1"/>
  <c r="N793" i="1" s="1"/>
  <c r="M794" i="1"/>
  <c r="N794" i="1" s="1"/>
  <c r="M795" i="1"/>
  <c r="N795" i="1" s="1"/>
  <c r="M796" i="1"/>
  <c r="N796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5" i="1"/>
  <c r="N805" i="1" s="1"/>
  <c r="M807" i="1"/>
  <c r="N807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6" i="1"/>
  <c r="N826" i="1" s="1"/>
  <c r="M827" i="1"/>
  <c r="N827" i="1" s="1"/>
  <c r="M829" i="1"/>
  <c r="N829" i="1" s="1"/>
  <c r="M831" i="1"/>
  <c r="N831" i="1" s="1"/>
  <c r="M833" i="1"/>
  <c r="N833" i="1" s="1"/>
  <c r="M834" i="1"/>
  <c r="N834" i="1" s="1"/>
  <c r="M836" i="1"/>
  <c r="N836" i="1" s="1"/>
  <c r="M837" i="1"/>
  <c r="N837" i="1" s="1"/>
  <c r="M839" i="1"/>
  <c r="N839" i="1" s="1"/>
  <c r="M842" i="1"/>
  <c r="N842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3" i="1"/>
  <c r="N973" i="1" s="1"/>
  <c r="M974" i="1"/>
  <c r="N974" i="1" s="1"/>
  <c r="M976" i="1"/>
  <c r="N976" i="1" s="1"/>
  <c r="M978" i="1"/>
  <c r="N978" i="1" s="1"/>
  <c r="M979" i="1"/>
  <c r="N979" i="1" s="1"/>
  <c r="M980" i="1"/>
  <c r="N980" i="1" s="1"/>
  <c r="M981" i="1"/>
  <c r="N981" i="1" s="1"/>
  <c r="M983" i="1"/>
  <c r="N983" i="1" s="1"/>
  <c r="M984" i="1"/>
  <c r="N984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8" i="1"/>
  <c r="N998" i="1" s="1"/>
  <c r="M999" i="1"/>
  <c r="N999" i="1" s="1"/>
  <c r="M1001" i="1"/>
  <c r="N1001" i="1" s="1"/>
  <c r="M1003" i="1"/>
  <c r="N1003" i="1" s="1"/>
  <c r="M1004" i="1"/>
  <c r="N1004" i="1" s="1"/>
  <c r="M1005" i="1"/>
  <c r="N1005" i="1" s="1"/>
  <c r="M1006" i="1"/>
  <c r="N1006" i="1" s="1"/>
  <c r="M1008" i="1"/>
  <c r="N1008" i="1" s="1"/>
  <c r="M1009" i="1"/>
  <c r="N1009" i="1" s="1"/>
  <c r="M1011" i="1"/>
  <c r="N1011" i="1" s="1"/>
  <c r="M1012" i="1"/>
  <c r="N1012" i="1" s="1"/>
  <c r="M1013" i="1"/>
  <c r="N1013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1" i="1"/>
  <c r="N1021" i="1" s="1"/>
  <c r="M1022" i="1"/>
  <c r="N1022" i="1" s="1"/>
  <c r="M1024" i="1"/>
  <c r="N1024" i="1" s="1"/>
  <c r="M1025" i="1"/>
  <c r="N1025" i="1" s="1"/>
  <c r="M1026" i="1"/>
  <c r="N1026" i="1" s="1"/>
  <c r="M1027" i="1"/>
  <c r="N1027" i="1" s="1"/>
  <c r="M1029" i="1"/>
  <c r="N1029" i="1" s="1"/>
  <c r="M1030" i="1"/>
  <c r="N1030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52" i="1"/>
  <c r="N1052" i="1" s="1"/>
  <c r="M1053" i="1"/>
  <c r="N1053" i="1" s="1"/>
  <c r="M1054" i="1"/>
  <c r="N1054" i="1" s="1"/>
  <c r="M1055" i="1"/>
  <c r="N1055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3" i="1"/>
  <c r="N1073" i="1" s="1"/>
  <c r="M1074" i="1"/>
  <c r="N1074" i="1" s="1"/>
  <c r="M1075" i="1"/>
  <c r="N1075" i="1" s="1"/>
  <c r="M1076" i="1"/>
  <c r="N1076" i="1" s="1"/>
  <c r="M1078" i="1"/>
  <c r="N1078" i="1" s="1"/>
  <c r="M1079" i="1"/>
  <c r="N1079" i="1" s="1"/>
  <c r="M1080" i="1"/>
  <c r="N1080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3" i="1"/>
  <c r="N1093" i="1" s="1"/>
  <c r="M1095" i="1"/>
  <c r="N1095" i="1" s="1"/>
  <c r="M1096" i="1"/>
  <c r="N1096" i="1" s="1"/>
  <c r="M1097" i="1"/>
  <c r="N1097" i="1" s="1"/>
  <c r="M1099" i="1"/>
  <c r="N1099" i="1" s="1"/>
  <c r="M1100" i="1"/>
  <c r="N1100" i="1" s="1"/>
  <c r="M1101" i="1"/>
  <c r="N1101" i="1" s="1"/>
  <c r="M1103" i="1"/>
  <c r="N1103" i="1" s="1"/>
  <c r="M1105" i="1"/>
  <c r="N1105" i="1" s="1"/>
  <c r="M1106" i="1"/>
  <c r="N1106" i="1" s="1"/>
  <c r="M1107" i="1"/>
  <c r="N1107" i="1" s="1"/>
  <c r="M1108" i="1"/>
  <c r="N1108" i="1" s="1"/>
  <c r="M1114" i="1"/>
  <c r="N1114" i="1" s="1"/>
  <c r="M1115" i="1"/>
  <c r="N1115" i="1" s="1"/>
  <c r="M1116" i="1"/>
  <c r="N1116" i="1" s="1"/>
  <c r="M1117" i="1"/>
  <c r="N1117" i="1" s="1"/>
  <c r="M1119" i="1"/>
  <c r="N1119" i="1" s="1"/>
  <c r="M1120" i="1"/>
  <c r="N1120" i="1" s="1"/>
  <c r="M1121" i="1"/>
  <c r="N1121" i="1" s="1"/>
  <c r="M1123" i="1"/>
  <c r="N1123" i="1" s="1"/>
  <c r="M1124" i="1"/>
  <c r="N1124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4" i="1"/>
  <c r="N1144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9" i="1"/>
  <c r="N1159" i="1" s="1"/>
  <c r="M1161" i="1"/>
  <c r="N1161" i="1" s="1"/>
  <c r="M1162" i="1"/>
  <c r="N1162" i="1" s="1"/>
  <c r="M1163" i="1"/>
  <c r="N1163" i="1" s="1"/>
  <c r="M1164" i="1"/>
  <c r="N1164" i="1" s="1"/>
  <c r="M1166" i="1"/>
  <c r="N1166" i="1" s="1"/>
  <c r="M1167" i="1"/>
  <c r="N1167" i="1" s="1"/>
  <c r="M1169" i="1"/>
  <c r="N1169" i="1" s="1"/>
  <c r="M1170" i="1"/>
  <c r="N1170" i="1" s="1"/>
  <c r="M1172" i="1"/>
  <c r="N1172" i="1" s="1"/>
  <c r="M1174" i="1"/>
  <c r="N1174" i="1" s="1"/>
  <c r="M1175" i="1"/>
  <c r="N1175" i="1" s="1"/>
  <c r="M1177" i="1"/>
  <c r="N1177" i="1" s="1"/>
  <c r="M1179" i="1"/>
  <c r="N1179" i="1" s="1"/>
  <c r="M1180" i="1"/>
  <c r="N1180" i="1" s="1"/>
  <c r="M1181" i="1"/>
  <c r="N1181" i="1" s="1"/>
  <c r="M1183" i="1"/>
  <c r="N1183" i="1" s="1"/>
  <c r="M1187" i="1"/>
  <c r="N1187" i="1" s="1"/>
  <c r="M1189" i="1"/>
  <c r="N1189" i="1" s="1"/>
  <c r="M1191" i="1"/>
  <c r="N1191" i="1" s="1"/>
  <c r="M1193" i="1"/>
  <c r="N1193" i="1" s="1"/>
  <c r="M1198" i="1"/>
  <c r="N1198" i="1" s="1"/>
  <c r="M1199" i="1"/>
  <c r="N1199" i="1" s="1"/>
  <c r="M1203" i="1"/>
  <c r="N1203" i="1" s="1"/>
  <c r="M1205" i="1"/>
  <c r="N1205" i="1" s="1"/>
  <c r="M1206" i="1"/>
  <c r="N1206" i="1" s="1"/>
  <c r="M1207" i="1"/>
  <c r="N1207" i="1" s="1"/>
  <c r="M1208" i="1"/>
  <c r="N1208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M1266" i="1"/>
  <c r="N1266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83" i="1"/>
  <c r="N1283" i="1" s="1"/>
  <c r="M1291" i="1"/>
  <c r="N1291" i="1" s="1"/>
  <c r="M1292" i="1"/>
  <c r="N1292" i="1" s="1"/>
  <c r="N1308" i="1"/>
  <c r="N1309" i="1"/>
  <c r="M1320" i="1"/>
  <c r="N1320" i="1" s="1"/>
  <c r="M1322" i="1"/>
  <c r="N1322" i="1" s="1"/>
  <c r="M1323" i="1"/>
  <c r="N1323" i="1" s="1"/>
  <c r="M1324" i="1"/>
  <c r="N1324" i="1" s="1"/>
  <c r="M1326" i="1"/>
  <c r="N1326" i="1" s="1"/>
  <c r="M1327" i="1"/>
  <c r="N1327" i="1" s="1"/>
  <c r="M1329" i="1"/>
  <c r="N1329" i="1" s="1"/>
  <c r="M1331" i="1"/>
  <c r="N1331" i="1" s="1"/>
  <c r="M1332" i="1"/>
  <c r="N1332" i="1" s="1"/>
  <c r="M1336" i="1"/>
  <c r="N1336" i="1" s="1"/>
  <c r="M1337" i="1"/>
  <c r="N1337" i="1" s="1"/>
  <c r="M1338" i="1"/>
  <c r="N1338" i="1" s="1"/>
  <c r="M1339" i="1"/>
  <c r="N1339" i="1" s="1"/>
  <c r="M1341" i="1"/>
  <c r="N1341" i="1" s="1"/>
  <c r="M1351" i="1"/>
  <c r="N1351" i="1" s="1"/>
  <c r="M1361" i="1"/>
  <c r="N1361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1" i="1"/>
  <c r="N1411" i="1" s="1"/>
  <c r="M1412" i="1"/>
  <c r="N1412" i="1" s="1"/>
  <c r="M1413" i="1"/>
  <c r="N1413" i="1" s="1"/>
  <c r="M1414" i="1"/>
  <c r="N1414" i="1" s="1"/>
  <c r="M1416" i="1"/>
  <c r="N1416" i="1" s="1"/>
  <c r="M1417" i="1"/>
  <c r="N1417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7" i="1"/>
  <c r="N1437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2" i="1"/>
  <c r="N1472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3" i="1"/>
  <c r="N1483" i="1" s="1"/>
  <c r="M1484" i="1"/>
  <c r="N1484" i="1" s="1"/>
  <c r="M1485" i="1"/>
  <c r="N1485" i="1" s="1"/>
  <c r="M1487" i="1"/>
  <c r="N1487" i="1" s="1"/>
  <c r="M1489" i="1"/>
  <c r="N1489" i="1" s="1"/>
  <c r="M1490" i="1"/>
  <c r="N1490" i="1" s="1"/>
  <c r="M1492" i="1"/>
  <c r="N1492" i="1" s="1"/>
  <c r="M1493" i="1"/>
  <c r="N1493" i="1" s="1"/>
  <c r="M1495" i="1"/>
  <c r="N1495" i="1" s="1"/>
  <c r="M1496" i="1"/>
  <c r="N1496" i="1" s="1"/>
  <c r="M1497" i="1"/>
  <c r="N1497" i="1" s="1"/>
  <c r="M1499" i="1"/>
  <c r="N1499" i="1" s="1"/>
  <c r="L1500" i="1"/>
  <c r="M1500" i="1" s="1"/>
  <c r="M1502" i="1"/>
  <c r="N1502" i="1" s="1"/>
  <c r="M1503" i="1"/>
  <c r="N1503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9" i="1"/>
  <c r="N1519" i="1" s="1"/>
  <c r="M1520" i="1"/>
  <c r="N1520" i="1" s="1"/>
  <c r="M1521" i="1"/>
  <c r="N1521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L1540" i="1"/>
  <c r="M1540" i="1" s="1"/>
  <c r="L1541" i="1"/>
  <c r="M1541" i="1" s="1"/>
  <c r="L1542" i="1"/>
  <c r="M1542" i="1" s="1"/>
  <c r="N1542" i="1" s="1"/>
  <c r="L1543" i="1"/>
  <c r="M1543" i="1" s="1"/>
  <c r="N1543" i="1" s="1"/>
  <c r="L1544" i="1"/>
  <c r="M1544" i="1" s="1"/>
  <c r="L1545" i="1"/>
  <c r="M1545" i="1" s="1"/>
  <c r="N1545" i="1" s="1"/>
  <c r="L1546" i="1"/>
  <c r="M1546" i="1" s="1"/>
  <c r="N1546" i="1" s="1"/>
  <c r="L1547" i="1"/>
  <c r="M1547" i="1" s="1"/>
  <c r="L1548" i="1"/>
  <c r="M1548" i="1" s="1"/>
  <c r="L1549" i="1"/>
  <c r="M1549" i="1" s="1"/>
  <c r="M1551" i="1"/>
  <c r="N1551" i="1" s="1"/>
  <c r="M1552" i="1"/>
  <c r="N1552" i="1" s="1"/>
  <c r="M1553" i="1"/>
  <c r="N1553" i="1" s="1"/>
  <c r="M1554" i="1"/>
  <c r="N1554" i="1" s="1"/>
  <c r="M1556" i="1"/>
  <c r="N1556" i="1" s="1"/>
  <c r="M1557" i="1"/>
  <c r="N1557" i="1" s="1"/>
  <c r="M1558" i="1"/>
  <c r="N1558" i="1" s="1"/>
  <c r="M1560" i="1"/>
  <c r="N1560" i="1" s="1"/>
  <c r="M1561" i="1"/>
  <c r="N1561" i="1" s="1"/>
  <c r="M1565" i="1"/>
  <c r="N1565" i="1" s="1"/>
  <c r="M1566" i="1"/>
  <c r="N1566" i="1" s="1"/>
  <c r="M1568" i="1"/>
  <c r="N1568" i="1" s="1"/>
  <c r="M1569" i="1"/>
  <c r="N1569" i="1" s="1"/>
  <c r="M1570" i="1"/>
  <c r="N1570" i="1" s="1"/>
  <c r="M1571" i="1"/>
  <c r="N1571" i="1" s="1"/>
  <c r="M1573" i="1"/>
  <c r="N1573" i="1" s="1"/>
  <c r="M1574" i="1"/>
  <c r="N1574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3" i="1"/>
  <c r="N1583" i="1" s="1"/>
  <c r="M1584" i="1"/>
  <c r="N1584" i="1" s="1"/>
  <c r="M1585" i="1"/>
  <c r="N1585" i="1" s="1"/>
  <c r="M1586" i="1"/>
  <c r="N1586" i="1" s="1"/>
  <c r="M1588" i="1"/>
  <c r="N1588" i="1" s="1"/>
  <c r="M1590" i="1"/>
  <c r="N1590" i="1" s="1"/>
  <c r="M1591" i="1"/>
  <c r="N1591" i="1" s="1"/>
  <c r="M1592" i="1"/>
  <c r="N1592" i="1" s="1"/>
  <c r="M1593" i="1"/>
  <c r="N1593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4" i="1"/>
  <c r="N1614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6" i="1"/>
  <c r="N1626" i="1" s="1"/>
  <c r="M1627" i="1"/>
  <c r="N1627" i="1" s="1"/>
  <c r="M1628" i="1"/>
  <c r="N1628" i="1" s="1"/>
  <c r="N10" i="1" l="1"/>
  <c r="N1315" i="1"/>
  <c r="N13" i="1"/>
  <c r="N1314" i="1"/>
  <c r="N1265" i="1"/>
  <c r="N1296" i="1"/>
  <c r="M1563" i="1"/>
  <c r="N1563" i="1" s="1"/>
  <c r="N92" i="1"/>
  <c r="N475" i="1"/>
  <c r="N474" i="1"/>
  <c r="N240" i="1"/>
  <c r="M1368" i="1"/>
  <c r="N1368" i="1" s="1"/>
  <c r="N239" i="1"/>
  <c r="M1367" i="1"/>
  <c r="N1367" i="1" s="1"/>
  <c r="N237" i="1"/>
  <c r="M1365" i="1"/>
  <c r="N1365" i="1" s="1"/>
  <c r="M1364" i="1"/>
  <c r="N1364" i="1" s="1"/>
  <c r="N8" i="1"/>
  <c r="N1297" i="1"/>
  <c r="N7" i="1"/>
  <c r="N1549" i="1"/>
  <c r="N1541" i="1"/>
  <c r="N1547" i="1"/>
  <c r="N1500" i="1"/>
  <c r="N1544" i="1"/>
  <c r="N1548" i="1"/>
  <c r="N1540" i="1"/>
  <c r="N285" i="1"/>
  <c r="N275" i="1"/>
  <c r="N273" i="1"/>
  <c r="N1042" i="1" l="1"/>
</calcChain>
</file>

<file path=xl/sharedStrings.xml><?xml version="1.0" encoding="utf-8"?>
<sst xmlns="http://schemas.openxmlformats.org/spreadsheetml/2006/main" count="1697" uniqueCount="1608">
  <si>
    <t>LISTADO GENERAL DE PRECIOS</t>
  </si>
  <si>
    <t>BATIDORAS</t>
  </si>
  <si>
    <t>ENGRANAJE  BATIDORA B&amp;D MX45</t>
  </si>
  <si>
    <t>ENGRANAJE  BATIDORA B&amp;D /OSTER 2602</t>
  </si>
  <si>
    <t>ENGRANAJE BATIDORA OSTER 2171</t>
  </si>
  <si>
    <t>ENGRANAJE OSTER 2602/3170</t>
  </si>
  <si>
    <t>ENGRANAJE OSTER DE METAL NACIONAL  79-B</t>
  </si>
  <si>
    <t>ENGRANAJE SIN FIN 2600  ROJO + BLANCO PAR  35-F</t>
  </si>
  <si>
    <t>BOMBAS DE AGUA</t>
  </si>
  <si>
    <t>BOMBA DE AGUA  EXCELINE  GBP-060  1/2 HP  110V    IRB166802   2 AÑOS DE GARANTIA</t>
  </si>
  <si>
    <t>CAPACITOR DE MARCHA  16 MFD</t>
  </si>
  <si>
    <t>CAPACITOR DE MARCHA  20 MFD</t>
  </si>
  <si>
    <t>CAPACITOR DE MARCHA  22 MFD</t>
  </si>
  <si>
    <t>CAPACITOR DE MARCHA  30 MFD</t>
  </si>
  <si>
    <t>CAPACITOR DE MARCHA  35 MFD</t>
  </si>
  <si>
    <t>CAPACITOR DE MARCHA  40 MFD</t>
  </si>
  <si>
    <t>CAPACITOR DE MARCHA  45 MFD</t>
  </si>
  <si>
    <t>CAPACITOR DE MARCHA  50 MFD</t>
  </si>
  <si>
    <t>CAPACITOR DE MARCHA  60 MFD</t>
  </si>
  <si>
    <t>CAPACITOR DE MARCHA  70 MFD</t>
  </si>
  <si>
    <t>CAPACITOR DE MARCHA  80 MFD</t>
  </si>
  <si>
    <t>CAPACITOR DE MARCHA  100 MFD</t>
  </si>
  <si>
    <t>CAPACITOR DE MARCHA  120 MFD</t>
  </si>
  <si>
    <t>CAFETERAS</t>
  </si>
  <si>
    <t>ASA  DE 1    TAZA</t>
  </si>
  <si>
    <t>ASA  DE 3    TAZA   7,2 CM 61-K</t>
  </si>
  <si>
    <t>ASA  DE 6    TAZA  9,6 CM  76-F</t>
  </si>
  <si>
    <t>ASA  DE 9  Y 12   TAZAS    93-H</t>
  </si>
  <si>
    <t>EMBUDO DE 1 TAZA</t>
  </si>
  <si>
    <t>EMBUDO DE 3 TAZA  18-E</t>
  </si>
  <si>
    <t>EMBUDO DE 6 TAZA  C30-E</t>
  </si>
  <si>
    <t xml:space="preserve">EMBUDO DE 9 TAZA  C07-C </t>
  </si>
  <si>
    <t>EMBUDO DE 12 TAZA  C-36</t>
  </si>
  <si>
    <t>EMPACADURA DE 1 TAZA</t>
  </si>
  <si>
    <t>EMPACADURA DE 3 TAZA</t>
  </si>
  <si>
    <t>EMPACADURA DE 6 TAZA</t>
  </si>
  <si>
    <t>EMPACADURA DE 9 TAZA</t>
  </si>
  <si>
    <t>EMPACADURA DE 12 TAZA</t>
  </si>
  <si>
    <t xml:space="preserve">DIODO TERMICO 250 C  110VAC 20 AMP  </t>
  </si>
  <si>
    <t xml:space="preserve">DIODO TERMICO CON TERMINALES  240 C  110VAC 10 AMP  </t>
  </si>
  <si>
    <t xml:space="preserve">DIODO TERMICO  REDONDO  112C  10 AMP  250V  </t>
  </si>
  <si>
    <t xml:space="preserve">DIODO TERMICO  REDONDO  112C  5 AMP  250V  </t>
  </si>
  <si>
    <t xml:space="preserve">DIODO TERMICO  REDONDO  180C  10 AMP  250V  </t>
  </si>
  <si>
    <t>FILTRO DE 1 TAZA</t>
  </si>
  <si>
    <t>FILTRO DE 3 TAZA</t>
  </si>
  <si>
    <t>FILTRO DE 6 TAZA</t>
  </si>
  <si>
    <t>FILTRO DE 9 TAZA</t>
  </si>
  <si>
    <t>FILTRO DE 12 TAZA</t>
  </si>
  <si>
    <t xml:space="preserve">FILTRO UNIVERSAL  PARA  CAFETERA ELECTRICA  </t>
  </si>
  <si>
    <t>MANGUERA ROJA DE SILICON</t>
  </si>
  <si>
    <t>PERILLA CAFETERA GRECA  C/T</t>
  </si>
  <si>
    <t xml:space="preserve">SWICHT  REDONDO ROJO  </t>
  </si>
  <si>
    <t xml:space="preserve">CALENTADOR  DE AGUA  </t>
  </si>
  <si>
    <t>COCINA</t>
  </si>
  <si>
    <t>BUJIA  COC  CPTA  UNIVERSAL  LARGA  16010</t>
  </si>
  <si>
    <t>BUJIA COC  16026</t>
  </si>
  <si>
    <t>BUJIA COC 16028</t>
  </si>
  <si>
    <t>BUJIA COC 16033</t>
  </si>
  <si>
    <t>BUJIA COC CPTA MABE  (3) 16022</t>
  </si>
  <si>
    <t>BUJIA COC CPTA MABE 16020</t>
  </si>
  <si>
    <t>BUJIA COC CTA SUECCO 16025</t>
  </si>
  <si>
    <t>BUJIA COC MABE (7)  16034</t>
  </si>
  <si>
    <t>BUJIA COC CPTA MABE GORDA 16018</t>
  </si>
  <si>
    <t>BUJIA COCINA CPTA UNIVERSAL  CORTA  16012</t>
  </si>
  <si>
    <t>BUJIA COCINA CPTA WHIRPOOL  GORDA 16015</t>
  </si>
  <si>
    <t>BUJIA COCINA CPTA ZANUSSI 16016</t>
  </si>
  <si>
    <t>BUJIA COCINA CPTA SUECO 16013</t>
  </si>
  <si>
    <t xml:space="preserve">COCINA ELECTRICA DE 2 HORNILLAS  110V  </t>
  </si>
  <si>
    <t>COCINA ELECTRICA DE 1 HORNILLAS</t>
  </si>
  <si>
    <t>COPA CONFRIG  1/2  X  3/8  CACHIMBO  49-E</t>
  </si>
  <si>
    <t>COPA CONFRIG  3/8  X  3/8   CACHIMBO  106-1</t>
  </si>
  <si>
    <t>ESPREA  ANGOSTA</t>
  </si>
  <si>
    <t>ESPREA  GRUESA</t>
  </si>
  <si>
    <t>ESPREA  PEQUEÑA</t>
  </si>
  <si>
    <t>FLAUTA  DE COCINA  # 1</t>
  </si>
  <si>
    <t>FLAUTA  DE COCINA  # 2</t>
  </si>
  <si>
    <t>FLAUTA  DE COCINA  # 3</t>
  </si>
  <si>
    <t>FLAUTA  DE COCINA  # 4</t>
  </si>
  <si>
    <t>FLAUTA  DE COCINA  # 5</t>
  </si>
  <si>
    <t>GRANELES BOQUILLAS PARA VALVULA</t>
  </si>
  <si>
    <t>LLAVE DE PASO DE GAS DE COCINA CON TUBERIA Y CABLE CHISPA</t>
  </si>
  <si>
    <t>MANGUERA PARA COCINA DE GAS X 1MTS</t>
  </si>
  <si>
    <t>(Y)  YE  PLASTICAS  PARA COCINAS DE GAS</t>
  </si>
  <si>
    <t>PERILLA COCINA GAS #1 NEGRA  12001</t>
  </si>
  <si>
    <t>PERILLA COCINA GAS #5  CONDESA INY 12005</t>
  </si>
  <si>
    <t>PERILLA COCINA GAS #6  REDONDA NEGRA  120070</t>
  </si>
  <si>
    <t>PERILLA COCINA GAS #7  NEGRA  12008</t>
  </si>
  <si>
    <t>PERILLA COCINA GAS #11 ELECT INSA TERMI PEQUEÑA 12018</t>
  </si>
  <si>
    <t>PERILLA COCINA GAS #19 ELECT TAPPAN HORNILLA 12023</t>
  </si>
  <si>
    <t>PERILLA COCINA ALUMINIO NATURAL PEQUEÑA</t>
  </si>
  <si>
    <t>PERILLA COCINA GAS #19 TAPPAN HORNILLA  10022</t>
  </si>
  <si>
    <t>PERILLA COCINA GAS  DIXIE CORTO 12009</t>
  </si>
  <si>
    <t>PERILLA COCINA GAS DIXIE LARGO   12010</t>
  </si>
  <si>
    <t>PERILLA DE COCINA VAQUELITA</t>
  </si>
  <si>
    <t>PERILLA COC GAS MABE 3CM CROMADA</t>
  </si>
  <si>
    <t>PERILLA COC GAS MABE 6CM CROMADA</t>
  </si>
  <si>
    <t>PERILLA COC GAS REGINA  MDO  NVO 12037</t>
  </si>
  <si>
    <t>PERILLA COC GAS TIBURON/V  NEGRA</t>
  </si>
  <si>
    <t>PERILLA COC GAS  WHIRPOOL  BLANCA</t>
  </si>
  <si>
    <t>PERILLA COC GAS MABE  ALUMINIO  C/MEDIANO  1 CM</t>
  </si>
  <si>
    <t>PERILLA COC GAS MABE  ALUMINIO  C/MEDIANO  4 CM</t>
  </si>
  <si>
    <t>PERILLA COC GAS MABE ALUMINIO C/PLANA</t>
  </si>
  <si>
    <t xml:space="preserve">PERILLA COC GAS MABE  BEIGE 2 CM </t>
  </si>
  <si>
    <t xml:space="preserve">PERILLA COC GAS MABE  BEIGE 3,3 CM </t>
  </si>
  <si>
    <t>PERILLA COC GAS MABE BEIGE CUELLO  MEDIANO No. 25M</t>
  </si>
  <si>
    <t>PERILLA COC GAS MABE BEIGE PLANA</t>
  </si>
  <si>
    <t>PERILLA COC GAS MABE BEIGE R21</t>
  </si>
  <si>
    <t>PERILLA COC GAS MABE BLANCA  4CM</t>
  </si>
  <si>
    <t>PERILLA COC GAS MABE BLANCA/GRIS  4 CM</t>
  </si>
  <si>
    <t>PERILLA COC GAS MABE GRIS  4 CM</t>
  </si>
  <si>
    <t xml:space="preserve">PERILLA COC GAS MABE GRIS 3,3 CM </t>
  </si>
  <si>
    <t>PERILLA COC GAS MABE GRIS PLANA</t>
  </si>
  <si>
    <t>PERILLA COC GAS MABE NEGRA R21</t>
  </si>
  <si>
    <t>PERILLA COC GAS MABE NEGRA  2CM</t>
  </si>
  <si>
    <t>PERILLA COC GAS MABE NEGRA  3,3 CM</t>
  </si>
  <si>
    <t>PERILLA COC GAS MABE NEGRA  4 CM</t>
  </si>
  <si>
    <t>PERILLA COC GAS MABE NEGRA CUELLO CORTO 25C</t>
  </si>
  <si>
    <t>PERILLA COC GAS MABE NEGRA CUELO LARGO  25L</t>
  </si>
  <si>
    <t>PERILLA COC GAS MABE NEGRA  CUELLO MEDIANO No. 25M</t>
  </si>
  <si>
    <t>PERILLA COC GAS MABE NEGRA PLANA</t>
  </si>
  <si>
    <t>PLATO GRANDE DE 8"</t>
  </si>
  <si>
    <t>PLATO PEQUEÑO DE 6"</t>
  </si>
  <si>
    <t>QUEMADOR MABE  PEQUEÑO</t>
  </si>
  <si>
    <t>QUEMADOR UNIVERSAL  DE REBERBERO</t>
  </si>
  <si>
    <t>QUEMADOR DE AREPA  HUECOS PEQUEÑOS</t>
  </si>
  <si>
    <t>QUEMADOR DE AREPA  HUECOS GRANDES</t>
  </si>
  <si>
    <t>QUEMADOR  KILYA</t>
  </si>
  <si>
    <t>QUEMADOR PARA HORNO</t>
  </si>
  <si>
    <t>QUEMADOR SUPER REVERVERO  CON VALVULA</t>
  </si>
  <si>
    <t>QUEMADOR PEQUEÑO   CON VALVULA</t>
  </si>
  <si>
    <t>QUEMADO # 18008 PEQUEÑO TIPO ZANUSSI</t>
  </si>
  <si>
    <t>QUEMADOR # 18018  OVALADO  MABE CON TUBO</t>
  </si>
  <si>
    <t xml:space="preserve">QUEMADOR # 18033 GRANDE 3 PATA T-FRIGILUX </t>
  </si>
  <si>
    <t>QUEMADOR # 18034 GRANDE 3 FRANJA  T-PREMIER/CHALLENGER</t>
  </si>
  <si>
    <t>QUEMADOR # 18034 MEDIANO FRANJA T-PREMIER/CHALLENGER</t>
  </si>
  <si>
    <t>QUEMADOR # 18037 PEQUEÑO</t>
  </si>
  <si>
    <t>QUEMADOR # 18002 PEQUEÑO C/CORONA  S/TUBO  TIPO MABE</t>
  </si>
  <si>
    <t>QUEMADOR # 18008 MEDIANO ZANUSSI</t>
  </si>
  <si>
    <t>QUEMADOR # 18010  PEQUEÑO</t>
  </si>
  <si>
    <t>QUEMADOR # 18013</t>
  </si>
  <si>
    <t>QUEMADOR # 18018 OVALADO MABE</t>
  </si>
  <si>
    <t>QUEMADOR # 18031 GRANDE TIPO WHIRPOOL</t>
  </si>
  <si>
    <t>QUEMADOR # 18031 PEQUEÑO TIPO WHIRPOOL</t>
  </si>
  <si>
    <t>QUEMADOR # 18032 GRANDE 4 PATAS T-HAIER-PREMIER</t>
  </si>
  <si>
    <t>QUEMADOR # 18037 GRANDE</t>
  </si>
  <si>
    <t>QUEMADOR ALUMINIO  INDUSTRIAL 3 PEQUEÑO CUELLO CORTO</t>
  </si>
  <si>
    <t>QUEMADOR ALUMINIO  INDUSTRIAL 3 PEQUEÑO CUELLO LARGO</t>
  </si>
  <si>
    <t>QUEMADOR COCINA  MILATTY  PEQUEÑO CON CORONA</t>
  </si>
  <si>
    <t xml:space="preserve">QUEMADOR CONDESA BARQUILLA CORTO 22016 S/REG  </t>
  </si>
  <si>
    <t xml:space="preserve">QUEMADOR CONDESA BARQUILLA  L22004 </t>
  </si>
  <si>
    <t xml:space="preserve">QUEMADOR CONDESITA L15 ESMALTADO </t>
  </si>
  <si>
    <t xml:space="preserve">QUEMADOR HONGO FRAGA/OLIMPIA ORIGINAL </t>
  </si>
  <si>
    <t>QUEMADOR HONGO REGINA/ECODAK  GRANDE 434445</t>
  </si>
  <si>
    <t>QUEMADOR HONGO REGINA /ECODAK  PEQUEÑO  434446</t>
  </si>
  <si>
    <t>QUEMADOR HONGO REGINA /ECODAK  CON TUBO</t>
  </si>
  <si>
    <t xml:space="preserve">QUEMADOR MABE ALUMINIO GRANDE C/CORONA  22118 </t>
  </si>
  <si>
    <t>RABO DE COCHINO PARA COCINA DE GAS</t>
  </si>
  <si>
    <t>RESISTENCIA CARACOL DE 6 "</t>
  </si>
  <si>
    <t>RESISTENCIA CARACOL DE 8"</t>
  </si>
  <si>
    <t>REGULADOR DE GAS TIPO MARIPOSA AZUL</t>
  </si>
  <si>
    <t>REGULADOR DE GAS DIGAS Y AUTOGAS  C-48A</t>
  </si>
  <si>
    <t>REGULADOR DE GAS TIPO ROSCA ITALIANA</t>
  </si>
  <si>
    <t>REGULADOR DE GAS TIPO CLIP ON (BOCA ANCAHA)</t>
  </si>
  <si>
    <t>REGULADOR DE GAS 18/43 KG POL MARIPOSA ORIGINAL 36-A</t>
  </si>
  <si>
    <t>REVERVERO  DE DOS (2)  HORNILLAS</t>
  </si>
  <si>
    <t xml:space="preserve">TAPA DE SARTEN </t>
  </si>
  <si>
    <t>TAPA DE QUEMADOR BARQUILLA PEQUEÑA</t>
  </si>
  <si>
    <t>TAPA DE QUEMADOR WHIRPOOL   BARQUILLA GRANDE</t>
  </si>
  <si>
    <t>TUBO BASE QUEMADOR CONDENSA DERECHO  # 15031</t>
  </si>
  <si>
    <t>TUBO BASE QUEMADOR CONDENSA IZQUIERDO #15030</t>
  </si>
  <si>
    <t>TUBO Q/P COCINA #4 MEDIANO 29 CM</t>
  </si>
  <si>
    <t>TUBO Q/P COCINA #6 MEDIANO 16 CM</t>
  </si>
  <si>
    <t>TUBO Q/P QUEMADOR MABE CORTA  IZQUIERDA</t>
  </si>
  <si>
    <t>TUBO QUEMADOR # 15005</t>
  </si>
  <si>
    <t>TUBO QUEMADOR # 15006  LARGO</t>
  </si>
  <si>
    <t>TUBO QUEMADOR # 15008 TIPO MABE CORTO</t>
  </si>
  <si>
    <t xml:space="preserve">TUBO QUEMADOR # 15009 TIPO MABE </t>
  </si>
  <si>
    <t>TUBO QUEMADOR # 15010  MILLATY P/CORTA</t>
  </si>
  <si>
    <t>TUBO QUEMADOR # 15011 LARGO MILATY P/CORTA</t>
  </si>
  <si>
    <t>TUBO QUEMADOR # 15012  LARGO</t>
  </si>
  <si>
    <t>TUBO QUEMADOR # 15022  LARGO</t>
  </si>
  <si>
    <t>TUBO QUEMADOR # 15024  LARGO</t>
  </si>
  <si>
    <t>VALVULA COC  CONDECITA</t>
  </si>
  <si>
    <t>VALVULA COC  ENCENDIDO ELECTRICO</t>
  </si>
  <si>
    <t>VALVULA COCINA HAIER</t>
  </si>
  <si>
    <t>VALVULA COCINA INDUSTRIAL  GRANDE</t>
  </si>
  <si>
    <t>VALVULA COCINA MABE PARA TORNILLO</t>
  </si>
  <si>
    <t>VALVULA COCINA MABE PUNTA GRUESA</t>
  </si>
  <si>
    <t>VALVULA COCINA MABE PUNTA GRUESA CON PERILLA</t>
  </si>
  <si>
    <t>VALVULA COCINA REGINA C/ROSCA</t>
  </si>
  <si>
    <t>VALVULA COCINA TAPPAN LARGA</t>
  </si>
  <si>
    <t>ELECTRICIDAD Y HERRAMIENTAS</t>
  </si>
  <si>
    <t>ANTENA IMANTADA</t>
  </si>
  <si>
    <t>ABRAZADERA PEQUEÑA</t>
  </si>
  <si>
    <t>ABRAZADERA MEDIANA</t>
  </si>
  <si>
    <t>ABRAZADERA GRANDE</t>
  </si>
  <si>
    <t>APAGADOR SENCILLO REMA SUPERFICIAL</t>
  </si>
  <si>
    <t>APAGADOR TRIPLE EMPOTRABLE</t>
  </si>
  <si>
    <t>APAGADOR DOBLE EMPOTRABLE</t>
  </si>
  <si>
    <t>BOMBILLO INDICADOR  DE 110VAC</t>
  </si>
  <si>
    <t>BOMBILLO  LED 3W</t>
  </si>
  <si>
    <t>BOMBILLO  LED 5W</t>
  </si>
  <si>
    <t>BOMBILLO  LED 7W</t>
  </si>
  <si>
    <t>BOMBILLO  LED 9W</t>
  </si>
  <si>
    <t>BOMBILLO  LED 12W</t>
  </si>
  <si>
    <t>BOMBILLO  LED 20W</t>
  </si>
  <si>
    <t>BOMBILLO  LED 30W</t>
  </si>
  <si>
    <t>BOMBILLO INCANDESENTE  100W E27</t>
  </si>
  <si>
    <t>BOMBILLO INCANDESENTE  25W</t>
  </si>
  <si>
    <t>BOMBILLO INCANDESENTE  60W</t>
  </si>
  <si>
    <t>BOMBILLO INCANDESENTE  75W</t>
  </si>
  <si>
    <t>BOMBILLO HALOGENO  72W</t>
  </si>
  <si>
    <t>BOMBILLO TIPO VELA  DE 28W</t>
  </si>
  <si>
    <t>BOMBILLO TIPO VELA  DE 45W ROSCA UNIVERSAL</t>
  </si>
  <si>
    <t>BOMBILLO LED RECARGABLE 9W SACO</t>
  </si>
  <si>
    <t>BOMBILLO AHORRADOR ESPIRAL 18W E27</t>
  </si>
  <si>
    <t>CABLE # 12 SACO 100 MTS BLANCO   Y  NEGRO</t>
  </si>
  <si>
    <t>CABLE # 12 SACO X 1 MTS   BLANCO   Y  NEGRO</t>
  </si>
  <si>
    <t xml:space="preserve">DIODO TERMICO 25 AMP X  250 C </t>
  </si>
  <si>
    <t xml:space="preserve">DIODO TERMICO 20 AMP X  250 C </t>
  </si>
  <si>
    <t>ENCHUFE METAL VINIL CON TIERRA</t>
  </si>
  <si>
    <t>EXTENSION ELECTRICA</t>
  </si>
  <si>
    <t>FORMULA MARAINA  SQ-011</t>
  </si>
  <si>
    <t>FUSIBLES DE VIDRIO LARGO Y CORTO  5 ,10, 15, 20 25 Y 30 AMP</t>
  </si>
  <si>
    <t>FUSIBLES DE VIDRIO CON BLISTER Y TERMINALES  10AMP  250V</t>
  </si>
  <si>
    <t>GRASA SPEED  7 PARA CHASIS</t>
  </si>
  <si>
    <t>KEROSEN</t>
  </si>
  <si>
    <t>LENTE DE SEGURIDAD</t>
  </si>
  <si>
    <t>PEGA PARA RATA</t>
  </si>
  <si>
    <t>PEGA LOCA</t>
  </si>
  <si>
    <t>PEGA TANQUE EXTRA FUERTE AZUL</t>
  </si>
  <si>
    <t>PEGA TANQUE INDUSTRIAL</t>
  </si>
  <si>
    <t>PEGA TANQUE EXTRA FUERTE VERDE</t>
  </si>
  <si>
    <t>REGLETA</t>
  </si>
  <si>
    <t xml:space="preserve">HOJA DE SEGUETA  </t>
  </si>
  <si>
    <t>SOLDIMIX</t>
  </si>
  <si>
    <t>SILICON GRIS ALTA TEMPERUTURA</t>
  </si>
  <si>
    <t>SILICON BLANCO Y NEGRO  CARTUCHO 280 ML</t>
  </si>
  <si>
    <t>SILICON TRANSPARENTE  LOCTITE ORIGINAL</t>
  </si>
  <si>
    <t>SOCATE DE CERAMICA</t>
  </si>
  <si>
    <t>SOCATE DE GOMA</t>
  </si>
  <si>
    <t>TEIPE  NEGRO  PEQUEÑO  SIN MARCA</t>
  </si>
  <si>
    <t>TEIPE NEGRO PEQUEÑO COBRA</t>
  </si>
  <si>
    <t>TEIPE NEGRO GRANDE COBRA</t>
  </si>
  <si>
    <t>TEIPE NEGRO GRANDE FERMETAL</t>
  </si>
  <si>
    <t>TEFLON GRANDE</t>
  </si>
  <si>
    <t>TEFLON PEQUEÑO</t>
  </si>
  <si>
    <t>TIRRO GRANDE TRANSPARENTE</t>
  </si>
  <si>
    <t>TIRRO GRANDE MARRON DE ENBALAR</t>
  </si>
  <si>
    <t>TIRRO DE PAPEL 2,5"  X  30 MTS</t>
  </si>
  <si>
    <t>TIRRAT  16" 40CM X 4,8 MM X  PAQUETE DE 100 UNIDADES</t>
  </si>
  <si>
    <t xml:space="preserve">TIRRAT  16" 40CM X 4,8 MM X  POR UNIDAD </t>
  </si>
  <si>
    <t>TIRRAT  12" 30CM X 4,8 MM X  PAQUETE DE 100 UNIDADES</t>
  </si>
  <si>
    <t>TIRRAT  12" 30CM X 4,8 MM X  UNIDAD</t>
  </si>
  <si>
    <t>TIRRAT  8" 30CM X 2,5 MM X  PAQUETE DE 100 UNIDADES</t>
  </si>
  <si>
    <t>TIRRAT  6" 30CM X 2,5 MM X  PAQUETE DE 100 UNIDADES</t>
  </si>
  <si>
    <t>TIRRAT  6" 30CM X 2,5 MM X  UNIDAD</t>
  </si>
  <si>
    <t>TIRRAT  4" 20CM X 2 MM X  PAQUETE DE  100 UNIDADES</t>
  </si>
  <si>
    <t>TIRRAT  4" 20CM X 2 MM X  UNIDAD</t>
  </si>
  <si>
    <t xml:space="preserve">TOMA DOBLE EMPOTRABLE CON TAPA </t>
  </si>
  <si>
    <t xml:space="preserve">TOMA DOBLE EMPOTRABLE BLANCA </t>
  </si>
  <si>
    <t>TOMA DOBLE SUPERFICIAL</t>
  </si>
  <si>
    <t>TOMA TRIPLE SUPERFICIAL</t>
  </si>
  <si>
    <t>TOMA CON INTERRUPTOR EMPOTRABLE</t>
  </si>
  <si>
    <t xml:space="preserve">TOMA SENCIALLA  REMA SUPERFICIAL </t>
  </si>
  <si>
    <t>TOMA SENCILLA CERAMICA</t>
  </si>
  <si>
    <t>TOMA DOBLE DE CERAMICA</t>
  </si>
  <si>
    <t>TOMA DE GOMA SENCILLA</t>
  </si>
  <si>
    <t>VENENO PARA CUCARACHA</t>
  </si>
  <si>
    <t>LAVADORAS</t>
  </si>
  <si>
    <t>AGITADORES PARA LAVADORA TODAS</t>
  </si>
  <si>
    <t>AJUSTADOR DE TINA FRIGIDAIRE  (PEINE_)</t>
  </si>
  <si>
    <t>AMORTIGUADOR UNIVERSAL LAVADORA</t>
  </si>
  <si>
    <t>AMORTIGUADOR ORIGINAL WHIRPOOL</t>
  </si>
  <si>
    <t>BLOQUE CON TUERCA LAV. WHIRPOOL</t>
  </si>
  <si>
    <t>BOMBA DE AGUA HAIER 30  WATT</t>
  </si>
  <si>
    <t>BOMBA DE AGUA UNIVERSAL  80 WATT</t>
  </si>
  <si>
    <t>BOMBA DE AGUA LAV. WHIRPOOL 2 BOCAS IGUALES</t>
  </si>
  <si>
    <t>BOYAS</t>
  </si>
  <si>
    <t>CAJA CON PIÑONES DE TRANSMISION MABE AMAZAONA</t>
  </si>
  <si>
    <t>CAPACITOR DE MARCHA  33 + 14 MFD</t>
  </si>
  <si>
    <t>CAPACITOR DE MARCHA  36 + 14 MFD</t>
  </si>
  <si>
    <t>CAPACITOR DE MARCHA  38 + 14 MFD</t>
  </si>
  <si>
    <t>CAPACITOR DE MARCHA  40 + 14 MFD</t>
  </si>
  <si>
    <t>CAPACITOR DE MARCHA  40 + 18 MFD</t>
  </si>
  <si>
    <t>CAPACITOR DE MARCHA  48 + 14 MFD</t>
  </si>
  <si>
    <t>CAPACITOR DE MARCHA  48 + 18 MFD</t>
  </si>
  <si>
    <t>CLUCHT  UNIVERSAL</t>
  </si>
  <si>
    <t>CLUCHT  ORIGINAL LAV. WHIRPOOL</t>
  </si>
  <si>
    <t>EJE DE TRANMISION DE LAV MABE MAGNETO</t>
  </si>
  <si>
    <t>EMBRAGUE TRANSMISION AMAZONA</t>
  </si>
  <si>
    <t>FIELTRO 3 TACOS SUPERIOR LAV FRIGIDAIRE</t>
  </si>
  <si>
    <t>FIELTRO INFERIOR LAVADORA FRIGIDAIRE</t>
  </si>
  <si>
    <t>FILTRO ATRAPA PELUZA</t>
  </si>
  <si>
    <t>FLOTADOR  LAVADORA MABE AMAZONA</t>
  </si>
  <si>
    <t>FUELLES  TODOS</t>
  </si>
  <si>
    <t>GUAYA LAVADORA</t>
  </si>
  <si>
    <t>KIT BOCINAS TRANSMISION WHIRPOOL</t>
  </si>
  <si>
    <t>KIT COUPLIN LAV WHIRPOOL</t>
  </si>
  <si>
    <t>KIT DE PIÑON CON EJE DE HIERRO Y ENGRANAJE DE 35 DIENTES</t>
  </si>
  <si>
    <t>KIT PERRITO LAVADORA WHIRPOOL</t>
  </si>
  <si>
    <t>LEVA MUELA FRENO TRANSMISION WHIRPOOL  64194</t>
  </si>
  <si>
    <t>MANGUERA DE ENTRADA DE AGUA IMPORTADA</t>
  </si>
  <si>
    <t>MOTOR DE LAVADORA CHACA-CHACA</t>
  </si>
  <si>
    <t>MOTOR DE LAVADO DE 120W EJE GRUESO</t>
  </si>
  <si>
    <t>MOTOR DE LAVADO DE 120W EJE DELGADO</t>
  </si>
  <si>
    <t>PERILLA  LAV ASIATICA  No. 5</t>
  </si>
  <si>
    <t>PERRILLA LAV GENERAL ELECTRIC AUTO. BEIGE CON /CLIP 12032</t>
  </si>
  <si>
    <t>PERRILLA LAV GENERAL ELECTRIC AUTO. CROMO CON CLIP</t>
  </si>
  <si>
    <t>PERRILLA LAV GENERAL ELECTRIC SEMI-AUTO. 12040</t>
  </si>
  <si>
    <t>PERRILLA LAV MABE ALMENDRA  SIN CLIP</t>
  </si>
  <si>
    <t>PERRILLA LAV PREMIUN ASIATICA No. 1</t>
  </si>
  <si>
    <t>PIÑON DE TRANSMISION METALICA CON PUENTE 02050054</t>
  </si>
  <si>
    <t>PIÑON DE TRANSMISION METALICA LG 1 PIÑON      02050524</t>
  </si>
  <si>
    <t>PIÑON DE TRANSMISION METALICA  LG 2 PIÑON  20500350</t>
  </si>
  <si>
    <t>PIÑON DE TRANSMISION METALICA SAMSUNG 1 PIÑON 02050312</t>
  </si>
  <si>
    <t>PIÑON DE TRANSMISION METALICA SAMSUNG  2 PIÑON  02050055</t>
  </si>
  <si>
    <t>POLEA GENERICA</t>
  </si>
  <si>
    <t>POLEA DEL MOTOR CON IMAN</t>
  </si>
  <si>
    <t>PRESOSTATO UNIVERSAL/ELECTROLUX/LG/SAMSUNG</t>
  </si>
  <si>
    <t>RESORTE INTERNO LAV. ELECTRLUX/LG/MAGIC QUEEN</t>
  </si>
  <si>
    <t>RESORTE INTERNO LAV. LG  1 PIÑON  WMRELG01</t>
  </si>
  <si>
    <t>RESORTE INTERNO LAV. LARGO  SAMSUNG DOBLE PIÑON  WMSA20L/WMS081</t>
  </si>
  <si>
    <t>RESORTE INTERNO LAV. CORTO  SAMSUNG  1 PIÑON WMS0920SA</t>
  </si>
  <si>
    <t>RESORTE TRANSMISION LAV DOBLE UÑA  ELECTROLUX / SAMSUNG/MABE/LG  134700155</t>
  </si>
  <si>
    <t>RESORTE TRANSMISION LAV LG/SAMSUNG UN  PIÑON</t>
  </si>
  <si>
    <t>RESORTE  TRANSMISION LAV FRIGIDAIRE ORIGINAL  5303161174</t>
  </si>
  <si>
    <t>RELOJ DE 3/4/5/6/7 CABLES  DE UNA PERILLA</t>
  </si>
  <si>
    <t>RELOJ DE 3/4/5/6/7 CABLES  DOBLE PERILLA</t>
  </si>
  <si>
    <t>RELOJ LAV LG/SAMSUNG DOBLE BOTON 3 CABLES</t>
  </si>
  <si>
    <t>ROLINERAS 6001/6002/6003</t>
  </si>
  <si>
    <t>ROLINERA  6006</t>
  </si>
  <si>
    <t>ROLINERA  606 /607-2RS/608-2RS/ 608ZZ</t>
  </si>
  <si>
    <t>ROLINERA  627/628</t>
  </si>
  <si>
    <t>ROLINERA 6200-2RS /  6201-1/2-2RS  /  6201-5/8-2RS /</t>
  </si>
  <si>
    <t xml:space="preserve">ROLINERA 6202-1/2 /  6202-5/8  /  </t>
  </si>
  <si>
    <t>ROLINERA  6203-2RS/ 6203-5/8  /</t>
  </si>
  <si>
    <t>ROLINERA  6206-2RS /  6206-5/8</t>
  </si>
  <si>
    <t>ROLINERA  LG  6305ZZ -2RS /  6305-5/8</t>
  </si>
  <si>
    <t>ROLINERA  LG  6306 ZZ-2RS /  6305-5/8</t>
  </si>
  <si>
    <t>ROLINERA  6900  A/A</t>
  </si>
  <si>
    <t>ROLINERA  RACHET</t>
  </si>
  <si>
    <t>ROSCA HIBRIDA</t>
  </si>
  <si>
    <t>ROSCA AMAZONA</t>
  </si>
  <si>
    <t>ROSCA LG  ALTA</t>
  </si>
  <si>
    <t>SWICHT TAPA LAV WHIRPOOL ORIGINAL USA DE LA PUERTA  W10404050/W10238287</t>
  </si>
  <si>
    <t>SWICHT PUERTA SECADORA WHIRPOOL ORIGINAL  3 CABLES 3406107</t>
  </si>
  <si>
    <t>SWICHT TAPA LAV ASIATICA</t>
  </si>
  <si>
    <t>SWICHT TAPA LAV SIN FIN</t>
  </si>
  <si>
    <t>THERMOSTATO  LAV. WHIRPOOL</t>
  </si>
  <si>
    <t>TERMICO PARA SECADORA WHIRPOOL  F16-96 GRADOS  3403140</t>
  </si>
  <si>
    <t>TERMICO PARA SECADORA WHIRPOOL  F14-  3390719</t>
  </si>
  <si>
    <t>TUERCAS LAVADORA MABE AMAZONA/ HIBRIDA/ ARO PARTIDO</t>
  </si>
  <si>
    <t xml:space="preserve">TUERCA MABE  HIBRIDA   ORIGINAL </t>
  </si>
  <si>
    <t>TORNILLO LAV / MABE  SUJETADOR ACOPLE AGITADOR</t>
  </si>
  <si>
    <t>TRANSMISION LAVADORA ASIATICA 11D SIN POLEA</t>
  </si>
  <si>
    <t>TRANSMISION LAVADORA ASIATICA  LG/DAEWOOD Y NISATO EJE CUADRADO SIN POLEA 5 HUECOS WM03W42</t>
  </si>
  <si>
    <t>TRANSMISION AMAZONA CUÑA  ( CAJA CON CAMISA)</t>
  </si>
  <si>
    <t>TRANSMISION AMAZONA MAGNETO (CAJA CON CAMISA)</t>
  </si>
  <si>
    <t xml:space="preserve">TRANSMISION AMAZONA FLOTADOR  </t>
  </si>
  <si>
    <t>TRANSMISION PLASTICAS  TODOS LOS MODELOS</t>
  </si>
  <si>
    <t>VALVULA DE ENTRADA DE AGUA LAV. WHIRPOOL</t>
  </si>
  <si>
    <t>VALVULA DE ENTRADA DE AGUA LAV. ELECTROLUX  VW-50248C  DE (1)ENTRADA (1)SALIDA BLANCA/AZUL</t>
  </si>
  <si>
    <t>VALVULA DE ENTRADA DE AGUA LAV. SAMSUNG/LG/DAEWOOD XJD-140 (2) ENTRADAS (3) SALIDAS</t>
  </si>
  <si>
    <t>VALVULA DE ENTRADA DE AGUA LAV. SAMSUNG/LG/DAEWOOD XJD-136 (2) ENTRADAS (3) SALIDAS</t>
  </si>
  <si>
    <t>ACOPLE B&amp;D  GENERICO</t>
  </si>
  <si>
    <t xml:space="preserve">ACOPLE  B&amp;D TIPO XL 600  C08-B </t>
  </si>
  <si>
    <t>ACOPLE MAGEFESA  134-D</t>
  </si>
  <si>
    <t>ACOPLE MAGEFESA NEGRO  17-E</t>
  </si>
  <si>
    <t>ACOPLE SAMURAY  GOMA  21-A</t>
  </si>
  <si>
    <t>ACOPLE PREMIER  AMARILLO  83-K</t>
  </si>
  <si>
    <t>ACOPLE PRIMIUM  GRANDE 20-G</t>
  </si>
  <si>
    <t>ACOPLE PRIMIUM  PEQUEÑO 96-B</t>
  </si>
  <si>
    <t xml:space="preserve">ASPA LICUADORA OSTER </t>
  </si>
  <si>
    <t>BOCINAS LICUADORA OSTER</t>
  </si>
  <si>
    <t>CARBONES LICUADORA HAMILTON  143-B</t>
  </si>
  <si>
    <t>CUADRANTE LICUDORA OSTER</t>
  </si>
  <si>
    <t>CUCHILLA  B&amp;D DE VASO DE VIDRIO</t>
  </si>
  <si>
    <t>CUCHILLA  B&amp;D DE VASO DE PLASTICO</t>
  </si>
  <si>
    <t>CUCHILLA LICUADORA CUCINART</t>
  </si>
  <si>
    <t>CUCHILLA HAMILTON  95-I</t>
  </si>
  <si>
    <t>CUCHILLA LICUADORA  ELECTROLUX/FM/MAGEFESA</t>
  </si>
  <si>
    <t>CUCHILLA OSTER OROGINAL  USA</t>
  </si>
  <si>
    <t>CUCHILLA OSTER ORIGINAL MEXICANA</t>
  </si>
  <si>
    <t>CUCHILLA OSTER ORIGINAL NACIONAL</t>
  </si>
  <si>
    <t>CUCHILLA OSTER GENERICA MEXICANA</t>
  </si>
  <si>
    <t>CUCHILLA OSTER GENERICA CHINA</t>
  </si>
  <si>
    <t>CUCHILLA  PREMIER  CON ROSCA  NEGRA  11,5 CMS  136-E</t>
  </si>
  <si>
    <t>CUCHILLA SAMURAY LX 600 ORIGINAL</t>
  </si>
  <si>
    <t xml:space="preserve">CUCHILLA SAMURAY LX 600 CUELLO METAL </t>
  </si>
  <si>
    <t>CUCHILLA SAMURAY PICA HIELO BLANCA 129-F</t>
  </si>
  <si>
    <t>EMPACADURA O GOMA OSTER 20-I</t>
  </si>
  <si>
    <t>EMPACADURA O GOMA B&amp;D  PARA VASO PLASTICO  105-C</t>
  </si>
  <si>
    <t>EMPACADURA O GOMA SAMURAY  ORIGINAL 67-A</t>
  </si>
  <si>
    <t>KIT  DE ACOPLE Y CUADRANTE  ORIGINAL</t>
  </si>
  <si>
    <t>KIT  DE ACOPLE Y CUADRANTE  UNIVERSAL</t>
  </si>
  <si>
    <t>MOTOR LICUADORA OSTER 500 Y 600 WATT  CHINO</t>
  </si>
  <si>
    <t>MOTOR LICUADORA OSTER 500 Y 600 WATT  MOTORVENCA</t>
  </si>
  <si>
    <t>MOTOR LICUADORA ELECTROLUX  CHINO</t>
  </si>
  <si>
    <t>PATAS LICUADORA OSTER</t>
  </si>
  <si>
    <t>PERILLA LICUADORA OSTER</t>
  </si>
  <si>
    <t>PUENTE SUPERIO LICUADORA OSTER</t>
  </si>
  <si>
    <t>PUENTE SUPERIO LICUADORA OSTER  PEQUEÑO   MODELO  NUEVO</t>
  </si>
  <si>
    <t>PUENTE SUPERIO LICUADORA OSTER   GRANDE   MODELO  NUEVO</t>
  </si>
  <si>
    <t>ROSCA LICUADORA  MAGEFESA NEGRA TIPO HAMILTON  145-H</t>
  </si>
  <si>
    <t>ROSCA LICUADORA  OSTER ORIGINAL USA  3 PUNTAS</t>
  </si>
  <si>
    <t>ROSCA LICUADORA  OSTER ORIGINAL  USA  5 PUNTAS</t>
  </si>
  <si>
    <t>ROSCA LICUADORA SAMURAY ECONOMICA</t>
  </si>
  <si>
    <t>ROSCA LICUADORA SAMURAY CLASSIC  VASO PLASTICO  8.1  X 12.1  C17-G</t>
  </si>
  <si>
    <t>ROSCA LICUADORA SAMURAY SUPER 5 A PRESIO  153-C</t>
  </si>
  <si>
    <t>ROSCA LICUADORA PREMIER</t>
  </si>
  <si>
    <t>ROSCA  LIC . B&amp;D  BICELADA VASO PLASTICO  BDL1010 C16-F</t>
  </si>
  <si>
    <t>ROSCA  LIC . B&amp;D  BICELADA VASO VIDRI C-18D</t>
  </si>
  <si>
    <t>ROSCA  LIC . B&amp;D  REDONDA VASO PLASTICO  C-18G</t>
  </si>
  <si>
    <t>ROSCA  LIC . B&amp;D  REDONDA VASO VIDRIO  C-21G</t>
  </si>
  <si>
    <t>TAPA LICUADORA OSTER IMPORTADA</t>
  </si>
  <si>
    <t>TAPA LICUADORA OSTER ECONOMICA  PLASTICO DURO C-11</t>
  </si>
  <si>
    <t>TAPA LICUADORA OSTER NEGRA ORIGINAL  GOMA SUAVE   C08-F</t>
  </si>
  <si>
    <t>TAPA LICUADORA SAMURAY LX300 ORIGINAL  124-D</t>
  </si>
  <si>
    <t>TAPA LICUADORA MAGEFESA C/VISOR TRIANGULAR  147-G</t>
  </si>
  <si>
    <t>VASO DE VIDRIO CON TAPA  OSTER ORIGINAL IMPORTADO REFRACTARIO</t>
  </si>
  <si>
    <t>VASO DE VIDRIO ORIGINAL CON TAPA Y ROSCA  OSTER</t>
  </si>
  <si>
    <t>VASO DE VIDRIO ORIGINAL CON TAPA  OSTER</t>
  </si>
  <si>
    <t>VASO DE VIDRIO ORIGINAL CON ROSCA  OSTER</t>
  </si>
  <si>
    <t>VASO DE VIDRIO CHINO CON TAPA Y ROSCA OSTER</t>
  </si>
  <si>
    <t xml:space="preserve">VASO DE VIDRIO CHINO CON  TAPA OSTER </t>
  </si>
  <si>
    <t>VASO DE VIDRIO CHINO CON ROSCA OSTER</t>
  </si>
  <si>
    <t>VASO ALUMINIO GRANDE CON TAPA OSTER</t>
  </si>
  <si>
    <t>VASO ALUMINIO PEQUEÑO  CON TAPA OSTER</t>
  </si>
  <si>
    <t xml:space="preserve">VASO PLASTICO  PREMIER 1,5 LTS  C/TAPA  </t>
  </si>
  <si>
    <t>VASO DE ACRILICO CON CUCHILLA  ELECTROLUX</t>
  </si>
  <si>
    <t>VASO DE VIDRIO BLACK&amp;DECKER</t>
  </si>
  <si>
    <t>VASO DE PLASTICO  BLACK&amp;DECKER T-ORIGINAL  ROSCA ANCHA IRROMPIBLE</t>
  </si>
  <si>
    <t>VASO DE PLASTICO  BLACK&amp;DECKER T-ORIGINAL  ROSCA ANGOSTA IRROMPIBLE</t>
  </si>
  <si>
    <t>MAQUINAS DE COCER</t>
  </si>
  <si>
    <t>CORREAS UNIVERSAL DENTADA  AMARILLA /NARANJA</t>
  </si>
  <si>
    <t xml:space="preserve">CORREAS UNIVERSAL DENTADA NEGRA </t>
  </si>
  <si>
    <t>MICROONDAS</t>
  </si>
  <si>
    <t>CAPACITOR 0,75 MFD  X 2100 VAC</t>
  </si>
  <si>
    <t>CAPACITOR 0,76 MFD  X 2100 VAC</t>
  </si>
  <si>
    <t>CAPACITOR 0,85 MFD  X 2100 VAC</t>
  </si>
  <si>
    <t>CAPACITOR 0,86 MFD  X 2100 VAC</t>
  </si>
  <si>
    <t>CAPACITOR 0,90 MFD  X 2100 VAC</t>
  </si>
  <si>
    <t>CAPACITOR 1  MFD  X 2100 VAC</t>
  </si>
  <si>
    <t>FUSIBLE DE CERAMICA DE 30 AMP</t>
  </si>
  <si>
    <t>FUSIBLE DE CERAMICA DE 25 AMP</t>
  </si>
  <si>
    <t>FUSIBLE DE CERAMICA DE 20 AMP</t>
  </si>
  <si>
    <t>FUSIBLE DE CERAMICA DE 10 AMP</t>
  </si>
  <si>
    <t>OLLAS</t>
  </si>
  <si>
    <t>FUSIBLE  OLLA  ECKO GOMA IMPORTADA 48-G/</t>
  </si>
  <si>
    <t>FUSIBLE  OLLA  ALUBAT/ZENIT/ SILICON  47-H</t>
  </si>
  <si>
    <t>FUSIBLE  OLLA  LANGOSTINA UNIVERSAL   153-G</t>
  </si>
  <si>
    <t>GOMAS DE SILICON  OSTER  12K</t>
  </si>
  <si>
    <t>HUSILLO  MAGEFESA</t>
  </si>
  <si>
    <t>MANGOS  DE  OLLA  ECKO/ZENIT/OSTER/PRESTO/MAGEFESA</t>
  </si>
  <si>
    <t>MANGOS  DE  TAPA   ECKO/ZENIT/OSTER/PRESTO/MAGEFESA</t>
  </si>
  <si>
    <t>PESAS MAGEFESA</t>
  </si>
  <si>
    <t>PESAS EXPRESS</t>
  </si>
  <si>
    <t>PESAS ECKO</t>
  </si>
  <si>
    <t>PESAS ECKO CABEZA NEGRA</t>
  </si>
  <si>
    <t>PESAS SUPREMA</t>
  </si>
  <si>
    <t>PESAS ZENIT</t>
  </si>
  <si>
    <t>PESAS OSTER</t>
  </si>
  <si>
    <t>PESAS UNIVERSAL</t>
  </si>
  <si>
    <t>POMO MAGEFESA</t>
  </si>
  <si>
    <t>REMACHES DE ALUMINIO</t>
  </si>
  <si>
    <t>VALVULAS UNIVERSAL DE GOMA PARA LAS TAPAS</t>
  </si>
  <si>
    <t>VALVULAS UNIVERSAL DE ALUMINIO PARA LAS TAPAS</t>
  </si>
  <si>
    <t>PILAS</t>
  </si>
  <si>
    <t xml:space="preserve">PILAS CUADRADA  9V  ALKALINA  </t>
  </si>
  <si>
    <t xml:space="preserve">PILAS CUADRADA  9V  CARBON </t>
  </si>
  <si>
    <t xml:space="preserve">PILAS   AA X  4 </t>
  </si>
  <si>
    <t>PILAS  AAA X 2</t>
  </si>
  <si>
    <t xml:space="preserve">PILAS   AAA X 4  </t>
  </si>
  <si>
    <t>PILAS  CLASE C</t>
  </si>
  <si>
    <t xml:space="preserve">PILAS  CLASE D </t>
  </si>
  <si>
    <t xml:space="preserve">PILAS 23A  </t>
  </si>
  <si>
    <t>PILAS CR 2016</t>
  </si>
  <si>
    <t>PILAS CR 2025</t>
  </si>
  <si>
    <t>PILAS CR 2032</t>
  </si>
  <si>
    <t>PILAS CR 1620</t>
  </si>
  <si>
    <t>PILAS CR1632</t>
  </si>
  <si>
    <t>PILAS RECARGABLES  X  2</t>
  </si>
  <si>
    <t>BATERIAS RECARGABLES PISCELL  PK0068  X 3,6V  PARA TELEFONOS FIJOS</t>
  </si>
  <si>
    <t>CARGADOR GP CON BATERIAS</t>
  </si>
  <si>
    <t>VENTILADORES</t>
  </si>
  <si>
    <t>ASPAS VENTILADOR FM</t>
  </si>
  <si>
    <t>ASPAS VENTILADOR PATON</t>
  </si>
  <si>
    <t>ASPAS VENTILADOR OSTER</t>
  </si>
  <si>
    <t>ASPAS VENTILADOR TAUROS</t>
  </si>
  <si>
    <t>BOCINAS PARA VENTILADOR TODAS LAS MARCAS</t>
  </si>
  <si>
    <t xml:space="preserve">CAJA DE ENGRANAJES </t>
  </si>
  <si>
    <t>CAPACITOR DE MARCHA  2 MFD</t>
  </si>
  <si>
    <t>CAPACITOR DE MARCHA  2,5 MFD</t>
  </si>
  <si>
    <t>CAPACITOR DE MARCHA 3  MFD</t>
  </si>
  <si>
    <t>CAPACITOR DE  MARCHA  3,5  MFD</t>
  </si>
  <si>
    <t>CAPACITOR DE  MARCHA 4  MFD</t>
  </si>
  <si>
    <t>CAPACITOR DE  MARCHA  4,5 MFD</t>
  </si>
  <si>
    <t>CAPACITOR DE  MARCHA  5 MFD</t>
  </si>
  <si>
    <t>CAPACITOR DE  MARCHA  5,5 MFD</t>
  </si>
  <si>
    <t>CAPACITOR DE  MARCHA  6 MFD</t>
  </si>
  <si>
    <t>CAPACITOR DE  MARCHA  6,5 MFD</t>
  </si>
  <si>
    <t>CAPACITOR DE MARCHA  7 MFD</t>
  </si>
  <si>
    <t>CAPACITOR DE MARCHA  8 MFD</t>
  </si>
  <si>
    <t>REFRIGERACION</t>
  </si>
  <si>
    <t>ACEITES</t>
  </si>
  <si>
    <t>ACEITE  SINTETICO 134  AUTOMOVIL   PAG 46/100/150 8 OZ   RBV</t>
  </si>
  <si>
    <t>ACEITE  SINTETICO 134  AUTOMOVIL   PAG 46/100/150 8 OZ  GENETRON</t>
  </si>
  <si>
    <t>ACEITE  SINTETICO 134  AUTOMOVIL   PAG 46/100/150 8 OZ  FREEZE</t>
  </si>
  <si>
    <t>ACEITE  SINTETICO  134 NEVERA  8 OZ  RBV  Y GENETRON</t>
  </si>
  <si>
    <t>ACEITE 3 EN 1  MULTI USO  30ML</t>
  </si>
  <si>
    <t>ACEITE 3 EN 1  MULTI USO  90ML</t>
  </si>
  <si>
    <t>ACEITE BOMBO  VACIO    8 OZ  RBV Y GENETRON</t>
  </si>
  <si>
    <t>ACEITE BOMBO  VACIO    3,8 LTS  CPE  1118456991</t>
  </si>
  <si>
    <t xml:space="preserve">ACEITE  MINERAL  R22  8 OZ  </t>
  </si>
  <si>
    <t xml:space="preserve">ACEITE  MINERAL  FRIO CARK  68  R22  1L    </t>
  </si>
  <si>
    <t>ACIDO  COOL CLEANNER   X 1LT</t>
  </si>
  <si>
    <t>ACIDO  COOL CLEANNER  500 ML</t>
  </si>
  <si>
    <t>ACIDO AL-CLEAN  X 1LT</t>
  </si>
  <si>
    <t>ACIDO  EVAIR 11    Y MASTER   X  1LT</t>
  </si>
  <si>
    <t>ACIDO   CODL CLEANER LIMPIADOR   X GALON  3,8 LTS  CPE 815368677</t>
  </si>
  <si>
    <t>ADAPTADOR Y/O ACOPLE DE A/A</t>
  </si>
  <si>
    <t>ADAPTADOR  410 SIN GUSANILLO</t>
  </si>
  <si>
    <t>ADAPTADOR 134 PARA AUTOMOVIL</t>
  </si>
  <si>
    <t>ADAPTADOR 410 CON    GUSANILLO</t>
  </si>
  <si>
    <t>ADAPTADOR   410  CURVO 45</t>
  </si>
  <si>
    <t>ANILLO DE COBRE</t>
  </si>
  <si>
    <t>ANILLO DE COBRE DE 1/8"</t>
  </si>
  <si>
    <t>ANILLO DE  COBRE DE 3/16"</t>
  </si>
  <si>
    <t>ANILO DE COBRE DE  1/4"</t>
  </si>
  <si>
    <t>ANILLO DE  COBRE DE 5/16"</t>
  </si>
  <si>
    <t>ANILLO DE COBRE DE 3/8"</t>
  </si>
  <si>
    <t>ANILLO DE  COBRE  1/2"</t>
  </si>
  <si>
    <t>ANILLO DE  COBRE DE 5/8"</t>
  </si>
  <si>
    <t>ANILLO DE COBRE  DE 3/4"</t>
  </si>
  <si>
    <t>ANILLO DE COBRE  DE 7/8"</t>
  </si>
  <si>
    <t>ANILLO DE COBRE  DE  1"</t>
  </si>
  <si>
    <t>ANTIVIBRADOR  3/8"</t>
  </si>
  <si>
    <t>ANTIVIBRADOR  1/4"</t>
  </si>
  <si>
    <t>ANTIVIBRADOR  1/2"</t>
  </si>
  <si>
    <t>ANTIVIBRADOR  5/8"</t>
  </si>
  <si>
    <t>ARMAFLEX</t>
  </si>
  <si>
    <t>ARMFLEX DE  1/4" X 3/8" X 1,80 MTS</t>
  </si>
  <si>
    <t>ARMAFLEX DE 3/8"  X  3/8"  X  1,80 MTS</t>
  </si>
  <si>
    <t>ARMAFLEX DE  1/2" X 3/8"  X 1,80 MTS</t>
  </si>
  <si>
    <t>ARMAFLEX DE 5/8"  X  3/8"  X 1,80 MTS</t>
  </si>
  <si>
    <t>ARMAFLEX DE  3/4"  X  3/8"  X  1,80 MTS</t>
  </si>
  <si>
    <t>ARMAFLEX DE 7/8"  X  3/8"  X  1,80 MTS</t>
  </si>
  <si>
    <t>ARMAFLEX DE 1  3/8"  X  3/8"   X  1,80 MTS</t>
  </si>
  <si>
    <t xml:space="preserve">ASPAS  METALICAS </t>
  </si>
  <si>
    <t>ASPA DE 4"</t>
  </si>
  <si>
    <t>ASPA DE 5"</t>
  </si>
  <si>
    <t>ASPA  DE  6"</t>
  </si>
  <si>
    <t>ASPA DE 7"</t>
  </si>
  <si>
    <t>ASPA DE 8"</t>
  </si>
  <si>
    <t>BASES PARA MINI SPLIT</t>
  </si>
  <si>
    <t>LBA-500 12000 A 18000 BTU</t>
  </si>
  <si>
    <t>LBA-650  24000 A 36000 BTU</t>
  </si>
  <si>
    <t>BIMETALICOS  PARA NEVERAS</t>
  </si>
  <si>
    <t>BIMETALICOS UNIVERSAL</t>
  </si>
  <si>
    <t xml:space="preserve">BIMETALICO 4 CABLES TRIPLE CONECTOR C/FUSIBLE Y SENSON AMBIENTE </t>
  </si>
  <si>
    <t>BIMETALICOS  MABE ORIG 3 CABLES R/N/M  BLISTER SENSOR Y FUSIBLE</t>
  </si>
  <si>
    <t>BIMETALICO MABE ORIGINAL L60</t>
  </si>
  <si>
    <t>BIMEGTAL WHIRPOOL USA  L-32  627985B-025</t>
  </si>
  <si>
    <t>BIMEGTAL WHIRPOOL FABRICADOR DE HIELO 627985</t>
  </si>
  <si>
    <t>BOMBAS DE VACIO</t>
  </si>
  <si>
    <t>BOMBA DE VACIO 2 ETAPAS  1/4 115V/60HZ  1,5CFM  -1,7CFM</t>
  </si>
  <si>
    <t>BOMBILLOS PARA NEVERAS</t>
  </si>
  <si>
    <t>BOMBILLO PEQUEÑO ROSCA E-12 10WW/110V</t>
  </si>
  <si>
    <t>CAJA PROTECTORA DE THERMOSTATO</t>
  </si>
  <si>
    <t>CABLE UNIV DE AMPERIMETRO</t>
  </si>
  <si>
    <t>CAPACIMETRO  CM9601A</t>
  </si>
  <si>
    <t>CAPACITORES DE ARRANQUE</t>
  </si>
  <si>
    <t>CAPACITOR  DE 72-86-1</t>
  </si>
  <si>
    <t>CAPACITOR  DE 72-86-2</t>
  </si>
  <si>
    <t>CAPACITOR  DE 72-86-3</t>
  </si>
  <si>
    <t>CAPACITOR DE 86-106-1</t>
  </si>
  <si>
    <t>CAPACITOR DE 86-106-2</t>
  </si>
  <si>
    <t>CAPACITOR DE 86-106-3</t>
  </si>
  <si>
    <t>CAPACITOR DE 108-130-1</t>
  </si>
  <si>
    <t>CAPACITOR DE 108-130-2</t>
  </si>
  <si>
    <t>CAPACITOR DE 108-130-3</t>
  </si>
  <si>
    <t>CAPACITOR DE 124-148-1</t>
  </si>
  <si>
    <t>CAPACITOR DE 124-148-2</t>
  </si>
  <si>
    <t>CAPACITOR DE 124-148-3</t>
  </si>
  <si>
    <t>CAPACITOR DE 130-156-1</t>
  </si>
  <si>
    <t>CAPACITOR DE 130-156-2</t>
  </si>
  <si>
    <t>CAPACITOR DE 130-156-3</t>
  </si>
  <si>
    <t>CAPACITOR DE 145-175-1</t>
  </si>
  <si>
    <t>CAPACITOR DE 145-175-2</t>
  </si>
  <si>
    <t>CAPACITOR DE 145-175-3</t>
  </si>
  <si>
    <t>CAPACITOR DE 161-193-1</t>
  </si>
  <si>
    <t>CAPACITOR DE 161-193-2</t>
  </si>
  <si>
    <t>CAPACITOR DE 161-193-3</t>
  </si>
  <si>
    <t>CAPACITOR DE 189-227-1</t>
  </si>
  <si>
    <t>CAPACITOR DE 189-227-2</t>
  </si>
  <si>
    <t>CAPACITOR DE 189-227-3</t>
  </si>
  <si>
    <t>CAPACITOR DE 216-259-1</t>
  </si>
  <si>
    <t>CAPACITOR DE 216-259-2</t>
  </si>
  <si>
    <t>CAPACITOR DE 216-259-3</t>
  </si>
  <si>
    <t>CAPACITOR DE 233-280-1</t>
  </si>
  <si>
    <t>CAPACITOR DE 233-280-2</t>
  </si>
  <si>
    <t>CAPACITOR DE 243-292-1</t>
  </si>
  <si>
    <t>CAPACITOR DE 243-292-2</t>
  </si>
  <si>
    <t>CAPACITOR DE 270-294-1</t>
  </si>
  <si>
    <t>CAPACITOR DE 270-294-2</t>
  </si>
  <si>
    <t>CAPACITOR DE 270-294-3</t>
  </si>
  <si>
    <t>CAPACITOR DE 324-389-1</t>
  </si>
  <si>
    <t>CAPACITOR DE 324-389-2</t>
  </si>
  <si>
    <t>CAPACITOR DE 340-408-1</t>
  </si>
  <si>
    <t>CAPACITOR DE 340-408-2</t>
  </si>
  <si>
    <t>CAPACITOR DE 378-454-1</t>
  </si>
  <si>
    <t>CAPACITOR DE 378-454-2</t>
  </si>
  <si>
    <t>CAPACITOR DE 400-480-1</t>
  </si>
  <si>
    <t>CAPACITOR DE 400-480-2</t>
  </si>
  <si>
    <t>CAPACITOR DE 430-516-1</t>
  </si>
  <si>
    <t>CAPACITOR DE 430-516-2</t>
  </si>
  <si>
    <t>CAPACITOR DE 460-552-1</t>
  </si>
  <si>
    <t>CAPACITOR DE 540-648-1</t>
  </si>
  <si>
    <t>CAPACITOR DE 590-708-1</t>
  </si>
  <si>
    <t>CAPACITOR DE 645-774-1</t>
  </si>
  <si>
    <t>CAPACITOR DE 708-845-1</t>
  </si>
  <si>
    <t>CAPACITOR DE 720-864-1</t>
  </si>
  <si>
    <t>CAPACITOR DE 720-864-2</t>
  </si>
  <si>
    <t>CAPACITOR DE 829-995-1</t>
  </si>
  <si>
    <t>CAPACITOR DE 850-1020-1</t>
  </si>
  <si>
    <t>CAPACITOR DE 1000-1200-1</t>
  </si>
  <si>
    <t>CAPACITOR DE 1000-1200-2</t>
  </si>
  <si>
    <t>CAPACITORES DE MARCHA</t>
  </si>
  <si>
    <t>CAPACITOR  5  MFD</t>
  </si>
  <si>
    <t xml:space="preserve">CAPACITOR  7,5 MFD </t>
  </si>
  <si>
    <t>CAPACITOR 10 MFD</t>
  </si>
  <si>
    <t>CAPACITOR 12,5 MFD</t>
  </si>
  <si>
    <t>CAPACITOR 15 MFD</t>
  </si>
  <si>
    <t>CAPACITOR 17,5 MFD</t>
  </si>
  <si>
    <t>CAPACITOR 20 MFD</t>
  </si>
  <si>
    <t>CAPACITOR 25 MFD</t>
  </si>
  <si>
    <t>CAPACITOR 30 MFD</t>
  </si>
  <si>
    <t>CAPACITOR 35MFD</t>
  </si>
  <si>
    <t>CAPACITOR 40 MFD</t>
  </si>
  <si>
    <t>CAPACITOR 45 MFD</t>
  </si>
  <si>
    <t>CAPACITOR 50 MFD</t>
  </si>
  <si>
    <t>CAPACITOR 55 MFD</t>
  </si>
  <si>
    <t>CAPACITOR 60 MFD</t>
  </si>
  <si>
    <t>CAPACITOR 70 MFD</t>
  </si>
  <si>
    <t>CAPACITOR 80 MFD</t>
  </si>
  <si>
    <t xml:space="preserve">CAPACITORES  DE 3 POLOS </t>
  </si>
  <si>
    <t>CAPACITOR 15 +5 MFD</t>
  </si>
  <si>
    <t>CAPACITOR 20 +5 MFD</t>
  </si>
  <si>
    <t>CAPACITOR 25 + 5 MFD</t>
  </si>
  <si>
    <t>CAPACITOR 30 + 5  MFD</t>
  </si>
  <si>
    <t>CAPACITOR 35 + 5 MFD</t>
  </si>
  <si>
    <t>CAPACITOR 40 + 5 MFD</t>
  </si>
  <si>
    <t>CAPACITOR 45 + 5 MFD</t>
  </si>
  <si>
    <t>CAPACITOR 50 +5 MFD</t>
  </si>
  <si>
    <t>CAPACITOR 55 +5 MFD</t>
  </si>
  <si>
    <t xml:space="preserve">CAPACITOR 60 +5 MFD </t>
  </si>
  <si>
    <t>CAPACITORES  UNIDAD CONDENSADORA  FAN</t>
  </si>
  <si>
    <t>CAPACITOR  1 MFD  250V  Y 440V</t>
  </si>
  <si>
    <t>CAPACITOR  1,5 MFD  250V  Y 440V</t>
  </si>
  <si>
    <t>CAPACITOR  2 MFD  250V  Y 440V</t>
  </si>
  <si>
    <t>CAPACITOR  2  MFD  250V  Y 440V</t>
  </si>
  <si>
    <t>CAPACITOR  2,5  MFD  250V  Y 440V</t>
  </si>
  <si>
    <t>CAPACITOR  3 MFD  250V  Y 440V</t>
  </si>
  <si>
    <t>CAPACITOR  3,5 MFD  250V  Y 440V</t>
  </si>
  <si>
    <t>CAPACITOR  4  MFD  250V  Y 440V</t>
  </si>
  <si>
    <t>CAPACITOR 4,5  MFD  250V  Y 440V</t>
  </si>
  <si>
    <t>CAPACITOR 5 MFD  250V  Y 440V</t>
  </si>
  <si>
    <t>CAPACITOR 5,5  MFD  250V  Y 440V</t>
  </si>
  <si>
    <t>CAPACITOR 6  MFD  250V  Y 440V</t>
  </si>
  <si>
    <t>CAPACITOR 6,5  MFD  250V  Y 440V</t>
  </si>
  <si>
    <t>CAPACITOR 7  MFD  250V  Y 440V</t>
  </si>
  <si>
    <t>CAPACITOR 7,5  MFD  250V  Y 440V</t>
  </si>
  <si>
    <t>CAPACITOR 8   MFD  250V  Y 440V</t>
  </si>
  <si>
    <t>CAPILAR  X ROLLO</t>
  </si>
  <si>
    <t>CAPILAR O26</t>
  </si>
  <si>
    <t>CAPILAR O31</t>
  </si>
  <si>
    <t>CAPILAR O36</t>
  </si>
  <si>
    <t>CAPILAR O42</t>
  </si>
  <si>
    <t>CAPILAR O46</t>
  </si>
  <si>
    <t>CAPILAR O49</t>
  </si>
  <si>
    <t>CAPILAR O54</t>
  </si>
  <si>
    <t>CAPILAR O59</t>
  </si>
  <si>
    <t>CAPILAR O64</t>
  </si>
  <si>
    <t>CAPILAR O70</t>
  </si>
  <si>
    <t>CAPILAR O72</t>
  </si>
  <si>
    <t>CAPILAR  X METRO</t>
  </si>
  <si>
    <t>CEPILLO LIMPIA CERPENTIN</t>
  </si>
  <si>
    <t>CEPILLO CERPENTIN METALICO</t>
  </si>
  <si>
    <t>CEPILLO CERPENTIN PLASTICO</t>
  </si>
  <si>
    <t>CINTAS  PVC/GOMA ESPUMA / PRESTISTE</t>
  </si>
  <si>
    <t>CINTA DE ALUMINIO 4,8 CM 27 MTS AFT   EVERWELL</t>
  </si>
  <si>
    <t>CINTA AISLANTE DE CORCHO PRETISTE</t>
  </si>
  <si>
    <t>CODOS</t>
  </si>
  <si>
    <t>CODOS DE COBRE  1/8"</t>
  </si>
  <si>
    <t>CODOS DE COBRE 1/4"</t>
  </si>
  <si>
    <t>CODOS DE COBRE  5/16"</t>
  </si>
  <si>
    <t>CODOS DE COBRE 3/8"</t>
  </si>
  <si>
    <t>CODOS DE COBRE 1/2"</t>
  </si>
  <si>
    <t>CODOS DE COBRE 5/8"</t>
  </si>
  <si>
    <t xml:space="preserve">CODOS DE COBRE 3/4"  </t>
  </si>
  <si>
    <t>CODOS DE COBRE 7/8"</t>
  </si>
  <si>
    <t>CODOS DE COBRE  1"</t>
  </si>
  <si>
    <t>COMPRESORES A/A   BAUTZEN</t>
  </si>
  <si>
    <t>COMPRESOR ROTATIVO BAUTZEN 12 KBTU R22 220V  BCLBH170-DJ</t>
  </si>
  <si>
    <t xml:space="preserve">COMPRESOR ROTATIVO BAUTZEN 18 KBTU R22 220V </t>
  </si>
  <si>
    <t>COMPRESORES A/A   BRISTOL</t>
  </si>
  <si>
    <t>COMPRESOR ROTATIVO BRISTOL 60 KBTU R22 220V  H23A623ABCA</t>
  </si>
  <si>
    <t>COMPRESORES A/A   HIGHTLY</t>
  </si>
  <si>
    <t>COMPRESOR ROTATIVO HIGHTYL 18 KBTU R22 220V HS264DS-C7HQ1H</t>
  </si>
  <si>
    <t>COMPRESOR ROTATIVO  HIGHLY 22.557 (24 BKTU)  R22 220V  SHY73MC4-U</t>
  </si>
  <si>
    <t>COMPRESOR ROTATIVO HIGHLY 24 BKTU R22 220V  SH356DG-C8LU</t>
  </si>
  <si>
    <t>COMPRESORES A/A  COPELAND</t>
  </si>
  <si>
    <t>COMPRESOR  COPELAND SCROLL 36K BTU R22 220V ZR36KC-PFV-522</t>
  </si>
  <si>
    <t>COMPRESORES A/A  LG</t>
  </si>
  <si>
    <t>COMPRESOR ROTATIVO LG 12 KBTU R22 220V  QKS168KMB</t>
  </si>
  <si>
    <t>COMPRESOR ROTATIVO LG 18 KBTU R22 220V HS286GD-C7HG</t>
  </si>
  <si>
    <t>COMPRESOR ROTATIVO LG 24 BKTU R22 220V  QP325KCB</t>
  </si>
  <si>
    <t>COMPRESORES A/A  PANASONIC</t>
  </si>
  <si>
    <t>COMPRESORES A/A  TECUMSEH</t>
  </si>
  <si>
    <t>COMPRESOR  RECIPROCANTE  5T 60KBTU  3PH 60 HZ R22  MARCA TECUMSEH</t>
  </si>
  <si>
    <t>COMPRESOR  RECIPROCANTE  3T 36KBTU  1PH 50/60 HZ R22  MARCA TECUMSEH  AV125ET ACEITE POE</t>
  </si>
  <si>
    <t>COMPRESOR BAUTZEN  134   1/3  HP  110V     QD110HC</t>
  </si>
  <si>
    <t>COMPRESOR BAUTZEN  134   1/4  HP  110V     QC65HC</t>
  </si>
  <si>
    <t>COMPRESOR BAUTZEN  134   1/5  HP  110V     QD75HD</t>
  </si>
  <si>
    <t>COMPRESOR BAUTZEN  134   1/6  HP  110V     QD52HC</t>
  </si>
  <si>
    <t>COMPRESORES PARA NEVERA  R134  MARCA  CUBIGEL</t>
  </si>
  <si>
    <t>COMPRESOR CUBIGEL R404 1 1/2+ HP 20952 BTU EN MEDIA Y BAJA 220V CSIR HMBP   MS34TG</t>
  </si>
  <si>
    <t>COMPRESOR CUBIGEL R22   1 HP 14534 BTU EN MEDIA 220V CSR HMBP C/VALVULA  S26TG</t>
  </si>
  <si>
    <t>COMPRESOR CUBIGEL 134   3/4+ HP  SELLADO 9926 BTU MEDIA 220V CSIR HMBP C/VALVULA GS26TG</t>
  </si>
  <si>
    <t>COMPRESOR CUBIGEL 134  1/2 HP SELLADO 6190 BTU BAJA 115V HBP  GPY16RDB</t>
  </si>
  <si>
    <t>COMPRESOR CUBIGEL 134 1/3+ BAJA  HP 1091 BTU EN ALTA 110V 3 TUBOS CSR LMBP GYL12RRB</t>
  </si>
  <si>
    <t>COMPRESOR CUBIGEL 134 1/3+ ALTA HP 4143 BTU EN BAJA  110V 3 TUBOS CSR HBP GYL12NRB</t>
  </si>
  <si>
    <t xml:space="preserve">COMPRESOR CUBIGEL  134   1/4  786 BTU EN BAJA  110V 3 TUBOS CSR LMBP  GUY70NRC </t>
  </si>
  <si>
    <t>COMPRESOR CUBIGEL  134   1/5 HP 738 BTU EN BAJA  110V  3 TUBOS CSR LMBP GUY60NRC</t>
  </si>
  <si>
    <t>COMPRESOR CUBIGEL   134   1/6  HP 615 BTU EN BAJA 110V 3 TUBOS CSR LMBP  GL60ADB</t>
  </si>
  <si>
    <t>CONEXIONES PARA TUBERIA DE PLASTICO</t>
  </si>
  <si>
    <t>CONEXIÓN  0912  X 5/8    (3/8)</t>
  </si>
  <si>
    <t>CONEXIÓN  0912  X 7/16  (1/4)</t>
  </si>
  <si>
    <t>CONEXIÓN  1216 X 3/4    (1/2)</t>
  </si>
  <si>
    <t>CONEXIÓN  1620 X 7/8    (5/8)</t>
  </si>
  <si>
    <t>CONTACTOR</t>
  </si>
  <si>
    <t>CONTROL REMOTO</t>
  </si>
  <si>
    <t>CONTROL UNIVERSAL A/ACONDICONADO EDISSON 1000 CODIGOS</t>
  </si>
  <si>
    <t>CONTROL UNIVERSAL  A/ACONDICIONADO EVERWELL 6000 CODIGOS</t>
  </si>
  <si>
    <t>CONTROL UNIVERSAL  AMANA  A/ACONDICIONADO</t>
  </si>
  <si>
    <t>CONTROL UNIVERSAL TV  VARIAS MARCAS</t>
  </si>
  <si>
    <t xml:space="preserve">CONTROL DE A/A DIGITAL PARA CALEFACCION O REFRIGERACION CON (1) SENSOR   MT 512E    LOG 13 </t>
  </si>
  <si>
    <t xml:space="preserve">CONTROL DE A/A DIGITAL PARA CALEFACCION O REFRIGERACION CON (1) SENSOR DATA INTERNA  MT 512EL  LOG 09 </t>
  </si>
  <si>
    <t xml:space="preserve">CONTROL DE A/A DIGITAL PARA CALEFACCION O REFRIGERACION CON (2) SENSORES DATA INTERNA TC 900E LOG 03 </t>
  </si>
  <si>
    <t>COPAS</t>
  </si>
  <si>
    <t>COPAS DE BRONCE  1/8"</t>
  </si>
  <si>
    <t>COPAS DE BRONCE 3/8"</t>
  </si>
  <si>
    <t>COPAS DE BRONCE 1/4"</t>
  </si>
  <si>
    <t>COPAS DE BRONCE  1/2"</t>
  </si>
  <si>
    <t>COPAS DE BRONCE 9/16"</t>
  </si>
  <si>
    <t>COPAS DE BRONCE 5/16"</t>
  </si>
  <si>
    <t>COPAS DE BRONCE 5/8"</t>
  </si>
  <si>
    <t>COPAS DE BRONCE 7/8"</t>
  </si>
  <si>
    <t>COPAS DE BRONCE 1"</t>
  </si>
  <si>
    <t>CORTA CAPILAR</t>
  </si>
  <si>
    <t xml:space="preserve">CORTA TUBO </t>
  </si>
  <si>
    <t>CORTA TUBO GRANDE  PARA TUBERIA DE COBRE</t>
  </si>
  <si>
    <t>CORTA TUBO PEQUEÑO PARA TUBERIA DE COBRE</t>
  </si>
  <si>
    <t>CORTA TUBO PARA TUBERIA DE PLASTICO</t>
  </si>
  <si>
    <t xml:space="preserve">DESTORNILLADOR </t>
  </si>
  <si>
    <t xml:space="preserve">DESTORNILLADOR  1/4    </t>
  </si>
  <si>
    <t xml:space="preserve">DESTORNILLADOR  5/16 </t>
  </si>
  <si>
    <t>DESTORNILLADOR 3/8</t>
  </si>
  <si>
    <t>DETECTOR DE FUGAS</t>
  </si>
  <si>
    <t>DETECTOR DE FUGA HLD-100  R134/ R12/ R22</t>
  </si>
  <si>
    <t>DIELECTRICOS</t>
  </si>
  <si>
    <t>DIELECTRICO  1LTR  RQ5</t>
  </si>
  <si>
    <t>DIELECTRICO  800 GR</t>
  </si>
  <si>
    <t>DIELECTRICO  1/2  LTR</t>
  </si>
  <si>
    <t>DIELECTRICO DESENGRASANTE   475 GR</t>
  </si>
  <si>
    <t xml:space="preserve">DOBLA TUBO </t>
  </si>
  <si>
    <t>DOBLA TUBO  3 EN 1  1/4- 5/16- 3/8</t>
  </si>
  <si>
    <t>EMPACADURAS</t>
  </si>
  <si>
    <t>EMPACADURA PARA COMPRESOR COPELAND SERIE K  KRINGER   1  1/2 HP</t>
  </si>
  <si>
    <t>EMPACADURA PARA COMPRESOR COPELAND SERIE K  KRINGER   1 HP</t>
  </si>
  <si>
    <t>EMPACADURA PARA COMPRESOR COPELAND SERIE K  KRINGER   3/4 HP</t>
  </si>
  <si>
    <t>EMPACADURA PARA COMPRESOR COPELAND SERIE K  KRINGER    1/2 HP</t>
  </si>
  <si>
    <t>EXPANSOR/ENSANCHADOR</t>
  </si>
  <si>
    <t>EXPANSOR DE TUBERIA DE COBRE</t>
  </si>
  <si>
    <t xml:space="preserve">EXPANSOR DE TUBERIA  PLASTICA  GRANDE </t>
  </si>
  <si>
    <t>EXPANSOR DE TUBERIA PLASTICA  PEQUEÑO</t>
  </si>
  <si>
    <t>EXTRACTOR Y MOTOR AXIAL</t>
  </si>
  <si>
    <t>EXTRACTOR FAN   110VAC</t>
  </si>
  <si>
    <t>EXTRACTOR AXIAL  FAN   110VAC   14" 350MM  RF27B03DY-60</t>
  </si>
  <si>
    <t>FILTRO EN LINEA</t>
  </si>
  <si>
    <t>FILTRO EN LINEA ROSCA  DE 1/4   032       1 T             EVERWELL</t>
  </si>
  <si>
    <t>FILTRO EN LINEA DE ROSCA 1/4   052        1-1,5 T      EVERWELL</t>
  </si>
  <si>
    <t>FILTRO EN LINEA DE ROSCA  1/4  082        1-1,5 T      EVERWELL</t>
  </si>
  <si>
    <t>FILTRO EN LINEA DE ROSCA  1/4  162        2-2,5 T      EVERWELL</t>
  </si>
  <si>
    <t>FILTRO EN LINEA DE ROSCA  3/8  053       1,5-2,5 T    EVERWELL</t>
  </si>
  <si>
    <t>FILTRO EN LINEA DE ROSCA  3/8 083        2-3 T           EVERWELL</t>
  </si>
  <si>
    <t>FILTRO EN LINEA DE ROSCA  3/8  163       3-4T            EVERWELL</t>
  </si>
  <si>
    <t>FILTRO EN LINEA DE ROSCA  3/8  163       3-4T            KIELMANN</t>
  </si>
  <si>
    <t>FILTRO EN LINEA DE  ROSCA  3/8  303      3-6T            KIELMANN</t>
  </si>
  <si>
    <t>FILTRO EN LINEA DE   ROSCA  3/8  033    3/4  1 T        EVERWELL</t>
  </si>
  <si>
    <t>FILTRO EN LINEA DE  ROSCA  1/2   084      3-5T            EVERWELL</t>
  </si>
  <si>
    <t>FILTRO EN LINEA DE  ROSCA 1/2   164       4-5T            EVERWELL</t>
  </si>
  <si>
    <t>FILTRO EN LINEA DE  ROSCA 1/2   164       4-5T            KIELMANN</t>
  </si>
  <si>
    <t>FILTRO EN LINEA DE  ROSCA 1/2   304      10T             KIELMANN</t>
  </si>
  <si>
    <t>FILTRO EN LINEA DE ROSCA  1/2    414     7,5 -10T      EVERWELL</t>
  </si>
  <si>
    <t>FILTRO EN LINEA DE ROSCA  5/8    165      10T             EVERWELL</t>
  </si>
  <si>
    <t>FILTRO EN LINEA DE ROSCA  5/8    415     10-12T       EVERWELL</t>
  </si>
  <si>
    <t>FILTRO EN LINEA DE ROSCA  5/8    305                        KIELMANN</t>
  </si>
  <si>
    <t>FILTRO SOLDABLE</t>
  </si>
  <si>
    <t>FITRO  10GR</t>
  </si>
  <si>
    <t>FILTRO 15GR</t>
  </si>
  <si>
    <t>FILTRO 20GR</t>
  </si>
  <si>
    <t>FITRO   25 GR</t>
  </si>
  <si>
    <t>FITRO   25 GR CON VALVULA DE SERVICIO</t>
  </si>
  <si>
    <t>FITRO   30 GR</t>
  </si>
  <si>
    <t>FITRO   31 GR  TOP FLO</t>
  </si>
  <si>
    <t>FLARE DE BRONCE  DE 1/4  X 1/4"  MACHO-MACHO</t>
  </si>
  <si>
    <t>FLARE DE BRONCE  3/8" X 3/8" MACHO-MACHO</t>
  </si>
  <si>
    <t>FLARE DE BRONCE  1/2"  X 1/2"  MACHO-MACHO</t>
  </si>
  <si>
    <t>FLARE DE BRONCE 5/8"  X  5/8" MACHO-MACHO</t>
  </si>
  <si>
    <t>FLOW</t>
  </si>
  <si>
    <t>FLOW GRANDE 1LTR</t>
  </si>
  <si>
    <t>FLOW PEQUEÑO  TETERITO  60ML</t>
  </si>
  <si>
    <t>FORROS PARA MANTENIMIENTO DE A/A</t>
  </si>
  <si>
    <t>FORROS  PARA LAVAR HASTA 18 BTU</t>
  </si>
  <si>
    <t>FORROS  PARA LAVAR HASTA 36 BTU</t>
  </si>
  <si>
    <t>FUNDENTE</t>
  </si>
  <si>
    <t xml:space="preserve">GOMAS PARA MANGUERA </t>
  </si>
  <si>
    <t>GOMAS PARA MAGUERA MANOMETRO (O-RING) PAQ DE 6 UNIDADES</t>
  </si>
  <si>
    <t>GOMAS PARA MAGUERA MANOMETRO (O-RING) X UNIDAD</t>
  </si>
  <si>
    <t xml:space="preserve">GRASA </t>
  </si>
  <si>
    <t>GRASA SPPED 7 PARA CHASIS 250GR</t>
  </si>
  <si>
    <t>GUSANILLO PARA A/A Y REFRIGERACION</t>
  </si>
  <si>
    <t xml:space="preserve">GUSANILLOS PEQUEÑOS  </t>
  </si>
  <si>
    <t xml:space="preserve">GUSANILLOS MEDIANOS </t>
  </si>
  <si>
    <t>GUSANILLOS GRANDES</t>
  </si>
  <si>
    <t>KITS DE GOMAS</t>
  </si>
  <si>
    <t xml:space="preserve">GOMAS DE COMPRESOR  12/18/24 KBTU </t>
  </si>
  <si>
    <t xml:space="preserve">LAPIZ LACO TIZA VERDE ORIGINAL </t>
  </si>
  <si>
    <t>LLAVE  RACHET</t>
  </si>
  <si>
    <t>LLAVE DE BOMBONA</t>
  </si>
  <si>
    <t>LLAVE DE HUESO</t>
  </si>
  <si>
    <t>MANGUERAS /MANOMETRO/MOTORES</t>
  </si>
  <si>
    <t>MANGUERA DE MANOMETRO 36" EVERWELL</t>
  </si>
  <si>
    <t>MANGUERA DE MANOMETRO 60"  EVERWELL</t>
  </si>
  <si>
    <t>MANGUERA DE MANOMETRO 36" MAXLES</t>
  </si>
  <si>
    <t>MANOMETROS</t>
  </si>
  <si>
    <t>MANOMETRO CON MANGUERA  R12/R22/R502   EVERWELL</t>
  </si>
  <si>
    <t>MANOMETRO CON MANGUERA  R410/R404/R22   EVERWELL</t>
  </si>
  <si>
    <t>MANOMETRO CON MANGUERA  R134/R404/R22   EVERWELL</t>
  </si>
  <si>
    <t>MANOMETRO CON MANGUERA DIGITAL    EVERWELL</t>
  </si>
  <si>
    <t>MICROMOTOR  EX   LM  670   CON DOS ASPAS  MASLEX</t>
  </si>
  <si>
    <t>MICROMOTOR  ESM55  E/G  13W  0,20 AMP  3200 RPM</t>
  </si>
  <si>
    <t>MICROMOTOR  YZF SM 329</t>
  </si>
  <si>
    <t>MOTORES DE ENFRIAMIENTO  MARCA   EVERWELL</t>
  </si>
  <si>
    <t>MOTOR  DE ENFRIAMIENTO  10W 110V  CON BASE Y ASPA EVERWELL</t>
  </si>
  <si>
    <t>MOTOR  DE ENFRIAMIENTO  18W 110V  CON BASE Y ASPA EVERWELL</t>
  </si>
  <si>
    <t>MOTOR  DE ENFRIAMIENTO  25W 110V  CON BASE Y ASPA EVERWELL</t>
  </si>
  <si>
    <t>MOTOR  DE ENFRIAMIENTO  34W 110V  CON BASE Y ASPA EVERWELL</t>
  </si>
  <si>
    <t>MOTOR  DE ENFRIAMIENTO  50W 110V  CON BASE Y ASPA EVERWELL</t>
  </si>
  <si>
    <t>MOTOR  DE ENFRIAMIENTO  10W 220V  CON BASE Y ASPA EVERWELL</t>
  </si>
  <si>
    <t>MOTOR  DE ENFRIAMIENTO  18W 220V  CON BASE Y ASPA EVERWELL</t>
  </si>
  <si>
    <t>MOTOR  DE ENFRIAMIENTO  25W 220V  CON BASE Y ASPA EVERWELL</t>
  </si>
  <si>
    <t>MOTOR  DE ENFRIAMIENTO  34W 220V  CON BASE Y ASPA EVERWELL</t>
  </si>
  <si>
    <t>MOTOR  DE ENFRIAMIENTO  50W 220V  CON BASE Y ASPA EVERWELL</t>
  </si>
  <si>
    <t>MOTORES DE ENFRIAMIENTO  MARCA   MOTORVENCA</t>
  </si>
  <si>
    <t>MOTORES DE ENFRIAMIENTO  MARCA   KIELMANN</t>
  </si>
  <si>
    <t>MOTOR  DE ENFRIAMIENTO  10W 110V  SIN BASE NI ASPA KIELMANN</t>
  </si>
  <si>
    <t>MOTOR  DE ENFRIAMIENTO  18W 110V  SIN BASE NI ASPA KIELMANN</t>
  </si>
  <si>
    <t>MOTOR  DE ENFRIAMIENTO  25W 110V  SIN BASE NI ASPA KIELMANN</t>
  </si>
  <si>
    <t>MOTOR  DE ENFRIAMIENTO  34W 110V  SIN BASE NI ASPA KIELMANN</t>
  </si>
  <si>
    <t>MOTOR  DE ENFRIAMIENTO  50W 110V  SIN BASE NI ASPA KIELMANN</t>
  </si>
  <si>
    <t>MOTOR  DE ENFRIAMIENTO  10W 220V  SIN BASE NI ASPA KIELMANN</t>
  </si>
  <si>
    <t>MOTOR  DE ENFRIAMIENTO  18W 220V  SIN BASE NI ASPA KIELMANN</t>
  </si>
  <si>
    <t>MOTOR  DE ENFRIAMIENTO  25W 220V  SIN BASE NI ASPA KIELMANN</t>
  </si>
  <si>
    <t>MOTOR  DE ENFRIAMIENTO  34W 220V  SIN BASE NI ASPA KIELMANN</t>
  </si>
  <si>
    <t>MOTOR  DE ENFRIAMIENTO  50W 220V  SIN BASE NI ASPA KIELMANN</t>
  </si>
  <si>
    <t xml:space="preserve">ORIFICIOS </t>
  </si>
  <si>
    <t>ORIFICIO   MARCA EVERWELL</t>
  </si>
  <si>
    <t>ORIFICIO  MARCA  DANFOSS</t>
  </si>
  <si>
    <t>O"RINGS</t>
  </si>
  <si>
    <t>O"RING  PEQUEÑO Y MEDIANO</t>
  </si>
  <si>
    <t>GRANDE</t>
  </si>
  <si>
    <t>PESOS</t>
  </si>
  <si>
    <t>PESOS ELECTRONICOS 50KG</t>
  </si>
  <si>
    <t xml:space="preserve">PICOS DE SOLDAR  </t>
  </si>
  <si>
    <t>PICO PARA SOLDAR CON AUTO ENCENDEDOR EVERWELL</t>
  </si>
  <si>
    <t>PICO PARA SOLDAR SENCILLO EVERWELL</t>
  </si>
  <si>
    <t>PINZAS  AMPERIMETRICAS</t>
  </si>
  <si>
    <t>PINZA AMPERIMETRO  266</t>
  </si>
  <si>
    <t>PINZA AMPERIMETRO  MT87</t>
  </si>
  <si>
    <t>PINZA RECOGE HERRAMENTAS</t>
  </si>
  <si>
    <t>PRESOSTATO RANCO 1402 PARA BAJA PRESION</t>
  </si>
  <si>
    <t>PRESOSTATO RANCO 1408  PARA BAJA TEMPERATURA</t>
  </si>
  <si>
    <t xml:space="preserve">PRESOSTATO RANCO 1549 DUAL AUTOMATICO  PARA BALA Y ALTA </t>
  </si>
  <si>
    <t>PRESOSTATO  RANCO N 5826  PARA PRESION DE ACEITE</t>
  </si>
  <si>
    <t>PRESOSTATO DE PRESION  100 A 450 PSI  EVERWELL 016-200 RESETEO MANUAL</t>
  </si>
  <si>
    <t xml:space="preserve">PROTECTOR DE BORNERA  110V  </t>
  </si>
  <si>
    <t>PROTECTOR DE BORNERA 220V  50/60 HZ  30 AMP  HASTA 36 KBTU  EVERWELL EW-V015-220</t>
  </si>
  <si>
    <t>PROTECTOR DE BORNERA 330V</t>
  </si>
  <si>
    <t>PROTECTOR DE ENCHUFE 110V  50/60 HZ 20AMP  HASTA 14 KBTU   EVERWELL EW-V010-120</t>
  </si>
  <si>
    <t>PROTECTOR DE ENCHUFE 330V</t>
  </si>
  <si>
    <t>PROTECTOR DE ENCHUFE  220V  50/60 HZ 20AMP  HASTA  14 KBTU EVERWELL  EW-V010-220</t>
  </si>
  <si>
    <t>REFRIGERANTES POR BOMBONA</t>
  </si>
  <si>
    <t>REF. BOMBONA   R22 13,6 KG DESECHABLE</t>
  </si>
  <si>
    <t>REF. BOMBONA   R134  13,6 KG DESECHABLE</t>
  </si>
  <si>
    <t>REF. BOMBONA R404  X 10,9 KG</t>
  </si>
  <si>
    <t>REF. BOMBONA R410  X  11,3 KG</t>
  </si>
  <si>
    <t>REF. BOMBONA  R12 X  56 KG</t>
  </si>
  <si>
    <t>REFRIGERANTES POR LATICA Y POR  KILO</t>
  </si>
  <si>
    <t>R22</t>
  </si>
  <si>
    <t>R134</t>
  </si>
  <si>
    <t>R404</t>
  </si>
  <si>
    <t>R410</t>
  </si>
  <si>
    <t>R12</t>
  </si>
  <si>
    <t>R22    LATA  DE  750 GR</t>
  </si>
  <si>
    <t>R134  LATA  1KG</t>
  </si>
  <si>
    <t>R134  LATA  750 GR</t>
  </si>
  <si>
    <t>R134  LATA 340 GR</t>
  </si>
  <si>
    <t>R404  LATA  600GR</t>
  </si>
  <si>
    <t>R410  LATA 600GR</t>
  </si>
  <si>
    <t xml:space="preserve">PROPANO  O PRESTOLAY  LATA DE 400GR </t>
  </si>
  <si>
    <t>RELAYS</t>
  </si>
  <si>
    <t>RELAY PTC UNIVERSAL AMERICOLD  MARRON</t>
  </si>
  <si>
    <t xml:space="preserve">RELAY  LG / HAIER  NEGRO </t>
  </si>
  <si>
    <t>RELAY DANFOSS LARGO  1/8  1/6  1/5  1/4  1/3</t>
  </si>
  <si>
    <t>RELAY DANFOSS CORTO  1/8  1/6  1/5  1/4  1/3</t>
  </si>
  <si>
    <t>RELAY POTENCIAL P63 Y 64</t>
  </si>
  <si>
    <t>RELAY REDONDO 1/3  Y  1/4</t>
  </si>
  <si>
    <t>RELAY TARJETA A/A EVAP 24V</t>
  </si>
  <si>
    <t>RELAY TIPO  CUCARACHITA  1/12  1 1/2  HP</t>
  </si>
  <si>
    <t>RELAY TIPO BOBINA</t>
  </si>
  <si>
    <t>RELOJ  PARAGON PARA CAVA  220V  8145-20EX  40 AMP</t>
  </si>
  <si>
    <t>RELOJ  PARAGON PARA CAVA DUAL 110V -220V  TODO EN 1</t>
  </si>
  <si>
    <t>RELOJ DE NEVERA HEAVEN DUTY MEXICANO  6H  X 21 MIN</t>
  </si>
  <si>
    <t>RELOJ DE NEVERA HEAVEN DUTY CHINO   6H  X 21 MIN</t>
  </si>
  <si>
    <t>RELOJ DE NEVERA  PARAGON  6H X 21MIN  MEXICANO</t>
  </si>
  <si>
    <t>RELOJ DE NEVERA METALICOS  ELECTROLUX  6H/8H X 21M</t>
  </si>
  <si>
    <t>RELOJ DE NEVERA LG 7H X 54MIN  110V  39-0012  MASLEX</t>
  </si>
  <si>
    <t>RELOJ DE NEVERA SAMSUNG 6H X 40MIN  110V  39-0015  MASLEX</t>
  </si>
  <si>
    <t xml:space="preserve">RELOJ DE NEVERA  MABE 10H X 21 MIN   </t>
  </si>
  <si>
    <t>RESISTENCIAS</t>
  </si>
  <si>
    <t>RESISTENCIAS DESCONGELACION DE HIERRO  37CM MABE</t>
  </si>
  <si>
    <t>RESISTENCIAS DESCONGELACION DE HIERRO  41CM MABE</t>
  </si>
  <si>
    <t>RESISTENCIAS DESCONGELACION DE HIERRO  42CM</t>
  </si>
  <si>
    <t>RESISTENCIAS DESCONGELACION DE HIERRO  52CM</t>
  </si>
  <si>
    <t>RESISTENCIAS DESCONGELACION DE HIERRO  56CM MABE</t>
  </si>
  <si>
    <t>RESISTENCIAS DESCONGELACION DE HIERRO  60CM</t>
  </si>
  <si>
    <t>RESISTENCIAS DESCONGELACION DE HIERRO  46 + 6 CM</t>
  </si>
  <si>
    <t>RESISTENCIAS DESCONGELACION DE VIDRIO 10" GENERICA  25 cm</t>
  </si>
  <si>
    <t>RESISTENCIAS DESCONGELACION DE VIDRIO 12" GENERICA  30 cm</t>
  </si>
  <si>
    <t>RESISTENCIAS DESCONGELACION DE VIDRIO 13" GENERICA  32,5 cm</t>
  </si>
  <si>
    <t>RESISTENCIAS DESCONGELACION DE VIDRIO 14" GENERICA  35 cm</t>
  </si>
  <si>
    <t>RESISTENCIAS DESCONGELACION DE VIDRIO 15" GENERICA  37,5  cm</t>
  </si>
  <si>
    <t>RESISTENCIAS DESCONGELACION DE VIDRIO 16" GENERICA  40 cm</t>
  </si>
  <si>
    <t>RESISTENCIAS DESCONGELACION DE VIDRIO 17" GENERICA  42,5 cm</t>
  </si>
  <si>
    <t>RESISTENCIAS DESCONGELACION DE VIDRIO 18" GENERICA  45 cm</t>
  </si>
  <si>
    <t xml:space="preserve">RESISTENCIAS DESCONGELACION DE VIDRIO 261  23" GENERICA  57,5CM </t>
  </si>
  <si>
    <t xml:space="preserve">RESISTENCIAS DESCONGELACION DE VIDRIO 263  22" GENERICA  55CM </t>
  </si>
  <si>
    <t>RESISTENCIAS DESCONGELACION DE VIDRIO 264  9" DOBLE GENERICA  22,5  cm</t>
  </si>
  <si>
    <t>RESISTENCIAS DESCONGELACION DE VIDRIO 303  9" DOBLE GENERICA   22,5 cm</t>
  </si>
  <si>
    <t>RESISTENCIAS DESCONGELACION DE VIDRIO 306  12" DOBLE GENERICA  30 cm</t>
  </si>
  <si>
    <t>RESISTENCIAS DESCONGELACION DE VIDRIO CON BASE  WR51*442</t>
  </si>
  <si>
    <t xml:space="preserve">RESISTENCIAS DESCONGELACION DE VIDRIO CON BASE  WR51*10101 </t>
  </si>
  <si>
    <t>RESISTENCIAS DESCONGELACION DE VIDRIO CON BASE  WR51*443</t>
  </si>
  <si>
    <t xml:space="preserve">RETARDADOR </t>
  </si>
  <si>
    <t>RETARDADOR  18 A 240 VAC  1,5 AMP 0,03 A 10 MINUTOS EVERWELL DOM 068</t>
  </si>
  <si>
    <t>SENSORES</t>
  </si>
  <si>
    <t>SENSOR  AMRILLO/AZUL/BLANCO /NEGRO</t>
  </si>
  <si>
    <t>SENSOR  NEV ELECTROLUX   TR-61364C</t>
  </si>
  <si>
    <t>SENSOR 3 CABLES CON FUSIBLE</t>
  </si>
  <si>
    <t>SENSOR CON FUSIBLE</t>
  </si>
  <si>
    <t>SENSOR DE AMBIENTE Y TEMP AIRE ACONDICONADO SAMSUNG B25/50-0291</t>
  </si>
  <si>
    <t>SENSOR DE AMBIENTE Y TEMP AIRE ACONDICONADO LG TWIN-L</t>
  </si>
  <si>
    <t>SENSOR DE AMBIENTE Y TEMP AIRE ACONDICONADO HAIER /MIDEA/CHIGO TWIN-VOL</t>
  </si>
  <si>
    <t>STAR KITS</t>
  </si>
  <si>
    <t>STAR KIT   NEVERA  1/4  1/3</t>
  </si>
  <si>
    <t>STAR KIT A/A  300%</t>
  </si>
  <si>
    <t>STAR KIT A/A  500%</t>
  </si>
  <si>
    <t>SWITCH DE 7 VELOCIDADES PARA  AIRE ACONDICIONADO</t>
  </si>
  <si>
    <t>SWITCH DE NEVERA  PEQUEÑO  Y GRANDE</t>
  </si>
  <si>
    <t>SUPERVISORES ELECTRICOS</t>
  </si>
  <si>
    <t>TARJETAS</t>
  </si>
  <si>
    <t>TARJETA UNIVERSAL A/A CON C/REMOTO  S/DISPLAY MCRC-001 EVERWELL</t>
  </si>
  <si>
    <t xml:space="preserve">TARJETA UNIVERSAL A/A  CON DISPLAY QDU-10A  EVERWELL </t>
  </si>
  <si>
    <t>TERMICOS</t>
  </si>
  <si>
    <t>TERMICOS PTC PARA NEVERA  GALLETICA</t>
  </si>
  <si>
    <t>TERMICOS UNIVERSAL  PARA NEVERA  KLIXON</t>
  </si>
  <si>
    <t>TERMINALES</t>
  </si>
  <si>
    <t>TERMINALES AMARILLOS Y AZUL   X 100</t>
  </si>
  <si>
    <t>TERMINALES AMARILLO POR UNIDAD</t>
  </si>
  <si>
    <t>TERMOMETRO</t>
  </si>
  <si>
    <t>TERMOMETRO DIGITAL PEQUEÑO EVERWELL</t>
  </si>
  <si>
    <t>TERMOMETRO RF60  -40  TO 20C  CAPILAR 1,20 MTS</t>
  </si>
  <si>
    <t>THERMOSTATOS</t>
  </si>
  <si>
    <t>THERMOSTATO AMBIENTAL DE LUJO  TH-AC10  EVERWELL</t>
  </si>
  <si>
    <t>THERMOSTATO  A/A 12000 BTU       T004</t>
  </si>
  <si>
    <t>THERMOSTATO  A/A 18000 BTU       T008</t>
  </si>
  <si>
    <t>THERMOSTATO  A/A 24000 BTU   A30-A1884</t>
  </si>
  <si>
    <t>THERMOSTATO  CAVA -30+30</t>
  </si>
  <si>
    <t>THERMOSTATO  NEVERA 1117   CONGELCION  -32C   CAPILAR 1,20 MTS</t>
  </si>
  <si>
    <t>THERMOSTATO  NEVERA 1125   CONGELCION  -18C   CAPILAR  1,20 MTS</t>
  </si>
  <si>
    <t>THERMOSTATO  NEVERA 1126   CONGELCION  -24C  CAPILAR 1,20 MTS</t>
  </si>
  <si>
    <t>THERMOSTATO  NEVERA 1127  CONSERVACION  1,5 C  CAPILAR  1,20 MTS</t>
  </si>
  <si>
    <t>THERMOSTATO  NEVERA 1133  CONGELACION  -18C  CAPILAR  1MTS</t>
  </si>
  <si>
    <t>THERMOSTATO A/A DIGITAL HONYWELL</t>
  </si>
  <si>
    <t>THERMOSTATO AMBIENTAL DE PARED 24V  RT-107  3 VELOVIDADES EVERWELL</t>
  </si>
  <si>
    <t>THERMOSTATO PARA SALOM DE 24 VAC  TH 57</t>
  </si>
  <si>
    <t>TRANSFORMADORES</t>
  </si>
  <si>
    <t>TRANSFORMADOR  ENFORCER</t>
  </si>
  <si>
    <t>TRANSFORMADOR  24V - 220V AC  EDISSON</t>
  </si>
  <si>
    <t>TRANSFORMADOR 40VA  IN 120/240V  OUT 24 VAC  EVERWELL</t>
  </si>
  <si>
    <t>TRANSFORMADOR 50VA   IN 120/240V OUT 24 VAC   EVERWELL</t>
  </si>
  <si>
    <t>TRANSFORMADOR MINI SPLIT 220V 50/60 HZ 13,5V ,25AMP</t>
  </si>
  <si>
    <t>TUBERIA DE COBRE FLEXIBLE DE 1/8"    X MTS</t>
  </si>
  <si>
    <t>TUBERIA DE COBRE FLEXIBLE DE 3/16"  X MTS</t>
  </si>
  <si>
    <t>TUBERIA DE COBRE FLEXIBLE DE 1/4"   X MTS</t>
  </si>
  <si>
    <t>TUBERIA DE COBRE FLEFIBLE DE 5/16" X MTS</t>
  </si>
  <si>
    <t>TUBERIA DE COBRE FLEXIBLE DE 3/8"   X MTS</t>
  </si>
  <si>
    <t>TUBERIA DE COBRE FLEXIBLE DE 1/2"   X MTS</t>
  </si>
  <si>
    <t>TUBERIA DE COBRE FLEXIBLE DE 5/ 8"  X MTS</t>
  </si>
  <si>
    <t>TUBERIA DE COBRE FLEXIBLE DE 3/4"  X MTS</t>
  </si>
  <si>
    <t>TUBERIA DE COBRE FLEXIBLE DE 7/8"  X MTS</t>
  </si>
  <si>
    <t>TUBERIA DE COBRE FLEXIBLE DE  1"    X MTS</t>
  </si>
  <si>
    <t>TUBERIA DE COBRE FLEXIBLE  X ROLLO DE 15,25  MTS</t>
  </si>
  <si>
    <t>TUBERIA DE COBRE FLEXIBLE DE 1/8"    X  ROLLO DE 15,24 MTS</t>
  </si>
  <si>
    <t>TUBERIA DE COBRE FLEXIBLE DE 3/16"  X  ROLLO DE 15,24 MTS</t>
  </si>
  <si>
    <t>TUBERIA DE COBRE FLEXIBLE DE 1/4"    X   ROLLO DE 15,24 MTS</t>
  </si>
  <si>
    <t>TUBERIA DE COBRE FLEFIBLE DE 5/16"  X  ROLLO DE 15,24 MTS</t>
  </si>
  <si>
    <t>TUBERIA DE COBRE FLEXIBLE DE 3/8"   X  ROLLO DE 15,24  MTS</t>
  </si>
  <si>
    <t>TUBERIA DE COBRE FLEXIBLE DE 1/2"   X  ROLLO DE 15,24 MTS</t>
  </si>
  <si>
    <t>TUBERIA DE COBRE FLEXIBLE DE 5/ 8"  X  ROLLO DE 15,24 MTS</t>
  </si>
  <si>
    <t>TUBERIA DE COBRE FLEXIBLE DE 3/4"   X  ROLLO DE 15,24 MTS</t>
  </si>
  <si>
    <t>TUBERIA DE COBRE FLEXIBLE DE 7/8"   X  ROLLO DE 15,24 MTS</t>
  </si>
  <si>
    <t>TUBERIA DE COBRE FLEXIBLE DE  1"      X ROLLO DE 15,24  MTS</t>
  </si>
  <si>
    <t>TUBERIA PLASTCA  DE 5/8"</t>
  </si>
  <si>
    <t>TUBERIA PLASTICA  DE 3/8"</t>
  </si>
  <si>
    <t>TUBERIA PLASTICA DE 1/2"</t>
  </si>
  <si>
    <t>TUBERIA DE COBRE RIGIDA DE 1/4 INT * 3/8 EXTERNA</t>
  </si>
  <si>
    <t>TUBERIA DE COBRE RIGIDA DE 5/8 INT * 3/4 EXTERNA</t>
  </si>
  <si>
    <t>TUBERIA DE COBRE RIGIDA DE 3/4 INT * 7/8 EXTERNA</t>
  </si>
  <si>
    <t>TURBINA DE UNIDAD EVAPORADORA A/A</t>
  </si>
  <si>
    <t>TURBINA A/A  SPLIT BUJE EXTERNO 093 X 633    71,50 CM LARGO</t>
  </si>
  <si>
    <t>TURBINA A/A  SPLIT BUJE EXTERNO 098 X 715    63,30 CM LARGO</t>
  </si>
  <si>
    <t>VALVULAS DE DESCARGA</t>
  </si>
  <si>
    <t>VALVULA  DE DESCARGA REFRIGERANTE DE LATA 1 KL</t>
  </si>
  <si>
    <t>VALVULA  DE DESCARGA REFRIGERANTE DE LATA R12 Y R134A LCT-339</t>
  </si>
  <si>
    <t>VALVULA DE CARGA  3 VIAS   PARA UNIDAD EXTERNA A/A    1/2"</t>
  </si>
  <si>
    <t>VALVULA DE CARGA  2 VIAS   PARA UNIDAD EXTERNA A/A    1/4"</t>
  </si>
  <si>
    <t>VALVULA DE CARGA  3 VIAS    PARA UNIDAD EXTERNA A/A   5/8"</t>
  </si>
  <si>
    <t>VALVULA DE CARGA  2 VIAS    PARA UNIDAD EXTERNA A/A   3/8"</t>
  </si>
  <si>
    <t>VALVULAS DE EXPANSION MARCA  EVERWELL</t>
  </si>
  <si>
    <t>VALVULA DE EXP/ EQU EXTERNO  1/4 X 1/2  R22 EVERWELL</t>
  </si>
  <si>
    <t>VALVULA DE EXP/  EQU  INTERNO  1/4 X 1/2 R22 EVERWELL</t>
  </si>
  <si>
    <t>VALVULAS DE EXPANSION MARCA  DANFOSS</t>
  </si>
  <si>
    <t xml:space="preserve">VALVULA DE EXP  TX2  EQU EXTERNO  3/8 X 1/2  R22  </t>
  </si>
  <si>
    <t>VALVULA DE EXP TX2  EQU  INTERNO  3/8 X 1/2 R22  068Z3206</t>
  </si>
  <si>
    <t>VALVULA DE EXP TN2  EQU INTERNO  3/8  X 1/2  R134  068Z3346</t>
  </si>
  <si>
    <t>VALVULA DE EXP TN2 EQU  EXTERNO  3/8 X 1/2 R134  068Z3348</t>
  </si>
  <si>
    <t>VALVULA DE EXP TS2 EQU  INTERNO  3/8 X 1/2 R404A  068Z3400</t>
  </si>
  <si>
    <t>VALVULAS DE EXPANSION MARCA  KIELMANN</t>
  </si>
  <si>
    <t>VALVULA DE EXP/ EQU EXTERNO  3/8 X 1/2  R22  KIELMANN</t>
  </si>
  <si>
    <t>VALVULA DE EXP/  EQU  INTERNO  3/8 X 1/2 R22  KIELMANN</t>
  </si>
  <si>
    <t>VALVULA DE EXP/ EQU EXTERNO  3/8  X 1/2  R134 KIELMANN</t>
  </si>
  <si>
    <t>VALVULA DE EXP/  EQU  INTERNO  3/8 X 1/2 R134  KIELMANN</t>
  </si>
  <si>
    <t>VALVULAS DE PASO DE BOLA</t>
  </si>
  <si>
    <t>VALVULA DE PASO DE BOLA  1/4 /  3/8 /  1/2 / 5/8</t>
  </si>
  <si>
    <t>VALVULAS DE SERVICIO/PINCHAS/RESTRICTORAS</t>
  </si>
  <si>
    <t>VALVULA DE SERVICIO</t>
  </si>
  <si>
    <t>VALVULA PINCHAR</t>
  </si>
  <si>
    <t>VALVULA RESTRICTORA HASTA 36000 BTU</t>
  </si>
  <si>
    <t>VALVULAS SELENOIDES 1/2         115V      EVERWELL</t>
  </si>
  <si>
    <t>VALVULAS SELENOIDES 1/2         115V      QUALITY</t>
  </si>
  <si>
    <t>VALVULAS SELENOIDES 1/2    208/230V     EVERWELL</t>
  </si>
  <si>
    <t>VALVULAS SELENOIDES 1/2    208/230V     QUALITY</t>
  </si>
  <si>
    <t>VALVULAS SELENOIDES 1/4         115V      EVERWELL</t>
  </si>
  <si>
    <t>VALVULAS SELENOIDES 1/4         115V      QUALITY</t>
  </si>
  <si>
    <t>VALVULAS SELENOIDES 1/4    208/230V     EVERWELL</t>
  </si>
  <si>
    <t>VALVULAS SELENOIDES 1/4    208/230V     QUALITY</t>
  </si>
  <si>
    <t>VALVULAS SELENOIDES 3/8         115V      EVERWELL</t>
  </si>
  <si>
    <t>VALVULAS SELENOIDES 3/8         115V      QUALITY</t>
  </si>
  <si>
    <t>VALVULAS SELENOIDES 3/8    208/230V     EVERWELL</t>
  </si>
  <si>
    <t>VALVULAS SELENOIDES 3/8    208/230V     QUALITY</t>
  </si>
  <si>
    <t>VALVULAS SELENOIDES 5/8         115V      EVERWELL</t>
  </si>
  <si>
    <t>VALVULAS SELENOIDES 5/8         115V      QUALITY</t>
  </si>
  <si>
    <t>VALVULAS SELENOIDES 5/8    208/230V     EVERWELL</t>
  </si>
  <si>
    <t>VALVULAS SELENOIDES 5/8    208/230V     QUALITY</t>
  </si>
  <si>
    <t>VARILLAS DE PLATA</t>
  </si>
  <si>
    <t>VARILLA DE PLATA AL 0%</t>
  </si>
  <si>
    <t>VARILLA DE PLATA AL 2%</t>
  </si>
  <si>
    <t>VARILLA DE PLATA AL 5%</t>
  </si>
  <si>
    <t>VARILLA DE PLATA AL 15%</t>
  </si>
  <si>
    <t xml:space="preserve">VENTILADORES  </t>
  </si>
  <si>
    <r>
      <t xml:space="preserve">RELOJ DE </t>
    </r>
    <r>
      <rPr>
        <b/>
        <sz val="18"/>
        <rFont val="Calibri"/>
        <family val="2"/>
        <scheme val="minor"/>
      </rPr>
      <t>ALTA Y BAJA</t>
    </r>
    <r>
      <rPr>
        <sz val="18"/>
        <rFont val="Calibri"/>
        <family val="2"/>
        <scheme val="minor"/>
      </rPr>
      <t xml:space="preserve"> PRESION PARA MANOMETRO EVERWELL</t>
    </r>
  </si>
  <si>
    <r>
      <t>TUBERIA DE COBRE RIGIDA DE 1</t>
    </r>
    <r>
      <rPr>
        <b/>
        <sz val="18"/>
        <color theme="1"/>
        <rFont val="Calibri"/>
        <family val="2"/>
        <scheme val="minor"/>
      </rPr>
      <t xml:space="preserve"> "</t>
    </r>
    <r>
      <rPr>
        <sz val="18"/>
        <color theme="1"/>
        <rFont val="Calibri"/>
        <family val="2"/>
        <scheme val="minor"/>
      </rPr>
      <t xml:space="preserve"> INT * 1- 1/8 EXTERNA</t>
    </r>
  </si>
  <si>
    <t>FLARE  CONEXIONES</t>
  </si>
  <si>
    <t>SWITCH</t>
  </si>
  <si>
    <t>$</t>
  </si>
  <si>
    <t>ACOPLE  UNIVERSAL  OSTER</t>
  </si>
  <si>
    <t>ACOPLE  ORIGINAL  OSTER</t>
  </si>
  <si>
    <t>GOMAS DE OLLAS TODOS LOS MODELOS NACIONALES   SAAB</t>
  </si>
  <si>
    <t>GOMAS DE OLLAS  TODOS LOS MODELOS NACIONALES   CORIACA</t>
  </si>
  <si>
    <t>GOMAS DE OLLAS TODOS LOS MODELOS IMPORTADAS GENERICAS  SAAB</t>
  </si>
  <si>
    <t>GOMAS DE OLLAS TODOS LOS MODELOS  IMPORTADAS CORIACA</t>
  </si>
  <si>
    <t>GOMAS DE OLLAS  TODOS LOS MODELOS IMPORTADAS ORIGINALES  SAAB</t>
  </si>
  <si>
    <t>GOMAS DE OLLAS TODOS LOS MODELOS  IMPORTADAS ORIGINALES CORIACA</t>
  </si>
  <si>
    <t>PROTECTORES DE VOLTAGE PARA REFRIGERACION</t>
  </si>
  <si>
    <t>ORIFICIO  MARCA  KIELLMAN</t>
  </si>
  <si>
    <t>SWICHT TAPA PUERTA LAV WHIRPOOL ORIGINAL  ORIGINAL  8318084  -661570</t>
  </si>
  <si>
    <t>PILAS   AA X  2</t>
  </si>
  <si>
    <t>ASAS DE TAPA DE OLLAS DE PRESION  ECKO/ZENIT/OSTER/PRESTO/MAGEFESA</t>
  </si>
  <si>
    <t>ASAS DE OLLAS DE PRESION ECKO/ZENIT/OSTER/PRESTO/MAGEFESA</t>
  </si>
  <si>
    <t xml:space="preserve">RESISTENCIAS DESCONGELACION DE HIERRO  38CM </t>
  </si>
  <si>
    <t>RELOJ /TIMER PARA NEVERAS</t>
  </si>
  <si>
    <t>RELOJ DE PRESION PARA MANOMETROS</t>
  </si>
  <si>
    <t>COMPRESOR  COPELAND SCROLL 60K BTU R22 330V ZR61KCE-TF5-930</t>
  </si>
  <si>
    <t>MICROMOTORES</t>
  </si>
  <si>
    <t>BIMETALICO K11  FABRICADOR DE HIELO WHIRPOOL  4 CABLES</t>
  </si>
  <si>
    <t>ACOPLE FLOTADOR LAVADORA MABE PLASTICO ORIGINAL</t>
  </si>
  <si>
    <t xml:space="preserve"> </t>
  </si>
  <si>
    <t>ACOPLE  LAV. FRIGIDAIRE/ELECTROLUX</t>
  </si>
  <si>
    <t>ACOPLE  AGITADOR 10D INTERNO  X 13D  EXTERNO</t>
  </si>
  <si>
    <t>ACOPLE  AGITADOR AGITADOR INTERNO  X 13D  EXTERNO</t>
  </si>
  <si>
    <t>ACOPLE  AGITADOR CUADRADO INTERNO  X 15D  EXTERNO</t>
  </si>
  <si>
    <t>ACOPLE  AGITADOR CUADRADO INTERNO  X 12D  EXTERNO</t>
  </si>
  <si>
    <t>ACOPLE  AGITADOR 11D INTERNO  X 12D  EXTERNO</t>
  </si>
  <si>
    <t>ACOPLE  AGITADOR 11D INTERNO  X 13D  EXTERNO</t>
  </si>
  <si>
    <t>ACOPLE  AGITADOR 11D INTERNO  X 15D  EXTERNO</t>
  </si>
  <si>
    <t>CUERPO DE BOMBA DE AGUA DE 85 WATTS  115V  DE LAV/ASIATIACA MASLEX</t>
  </si>
  <si>
    <t>CUERPO DE BOMBA DE AGUA  DE 35 Y 45 WATTS  115V  DE LAV/ASIATIACA MASLEX</t>
  </si>
  <si>
    <t xml:space="preserve">CUERPO DE BOMBA DE AGUA MABE UNIVERSAL 85  WATT </t>
  </si>
  <si>
    <t>BOMBA DE AGUA LAV. FRIGIDAIRE ECONOMICA 85WATTS  115V/60HZ  134051200  MASLEX</t>
  </si>
  <si>
    <t xml:space="preserve">BOMBA DE AGUA LAV. GE 4 BOCAS ORIGINAL  </t>
  </si>
  <si>
    <t>BOMBA DE AGUA LAV. GE 4 BOCAS ICERGA  ECONOMICA</t>
  </si>
  <si>
    <t>BOMBA DE AGUA HAIER 35  WATT</t>
  </si>
  <si>
    <t>BOMBA DE AGUA LAV. FRIGIDAIRE AW700 3 BOCAS 5003912510</t>
  </si>
  <si>
    <t>BOMBA DE AGUA LAV. FRIGIDAIRE BOCA ANCHA/ANGOSTA  131208500</t>
  </si>
  <si>
    <t>BOMBA DE AGUA LAV. WHIRPOOL 2 BOCAS ANCHAS ORIGINAL 3363892/394</t>
  </si>
  <si>
    <t>BOMBA DE AGUA LAV. FRIGIDAIRE ORIGINAL IMPORTADA 85 WATTS 115V/60 HZ 137221600</t>
  </si>
  <si>
    <t>BOMBA DE AGUA HAIER TORNILLO PASANTE  80  WATT</t>
  </si>
  <si>
    <t>BOCINAS DE LA CAMISA SUPERIOR /INFERIOR LAV FRIGIDAIRE</t>
  </si>
  <si>
    <t xml:space="preserve">BUJE DE ACERO (SALVA  CAMISA)  LAV AMAZONA </t>
  </si>
  <si>
    <t xml:space="preserve">BOCINAS DE LA CAMISA SUPERIOR  LAV  MABE </t>
  </si>
  <si>
    <t xml:space="preserve">BOCINAS DE LA TRANSMISION INFERIOR   LAV  MABE </t>
  </si>
  <si>
    <t>BOCINAS DE LA TRANSMISION INFERIOR   LAV  MABE AMAZONA</t>
  </si>
  <si>
    <t>BUJES LAV   FRIGIDAIRE</t>
  </si>
  <si>
    <t>BUJES LAV GE MODELO PLASTICO</t>
  </si>
  <si>
    <t>BUJES LAV MABE AMAZONA OMEGA</t>
  </si>
  <si>
    <t xml:space="preserve">BUJES LAV MABE  NACIONAL </t>
  </si>
  <si>
    <t>BUJES LAV FRIGIDAIRE  KIT TAMBOR 131825900</t>
  </si>
  <si>
    <t>BUJES ESTRIADO DEL AGITADOR LAV FRIGIDAIRE</t>
  </si>
  <si>
    <t>BUJES DE LA CAMISA SUPERIOR / INFERIOR LAV  WHIRPOOL  ORIGINAL</t>
  </si>
  <si>
    <t>BUJES PESADO LAV LG 11D  X  15D  GRANDE  ORIGINAL</t>
  </si>
  <si>
    <t>BUJES PESADO LAV LG 11D  X  12 D  PEQUEÑO  ORIGINAL</t>
  </si>
  <si>
    <t>TUERCA TRANSMISION METALICA LAV  LG BAJA</t>
  </si>
  <si>
    <t>TUERCA TRANSMISION  LAV  LG DIGITAL</t>
  </si>
  <si>
    <t>TUERCA TRANSMISION LAV SANSUMG DIGITAL</t>
  </si>
  <si>
    <t>TRANSMISION METALICA LAV  LG 15 A  16 KG  CAMISA  GRUESO</t>
  </si>
  <si>
    <t xml:space="preserve">TRANSMISION METALICA  LAV WHIRPOOL ACROS MEXICO COMPLETA WH002 </t>
  </si>
  <si>
    <t>TRANSMISION METALICA  LAV WHIRPOOL ACROS BRASIL COMPLETA 326601</t>
  </si>
  <si>
    <t xml:space="preserve">TRANSMISION METALICA  LAV  MABE AMAZONA 7 Y 9 KG </t>
  </si>
  <si>
    <t>TRANSMISION METALICA LAV  MABE AMAZONA 11 Y 13 KG</t>
  </si>
  <si>
    <t>TRANSMISION METALICA LAV CON PUENTE  PREMIER</t>
  </si>
  <si>
    <t xml:space="preserve">TRANSMISION METALICA LAV  SAMSUNG  11 A 14  (2)  PIÑONES </t>
  </si>
  <si>
    <t xml:space="preserve">TRANSMISION METALICA  LAV LG  11 A 14 KG  (2)  PIÑONES </t>
  </si>
  <si>
    <t xml:space="preserve">TRANSMISION METALICA  LAV  LG  6 A 9 KG  EJE CORTO (2) PIÑONES </t>
  </si>
  <si>
    <t xml:space="preserve">TRANSMISION METALICA LAV  SAMSUNG  11 DIENTES  11 A 14  (2)  PIÑONES </t>
  </si>
  <si>
    <t>ANTIVIBRADORES</t>
  </si>
  <si>
    <t>CONTROLADORES DIGITAL  DE REFRIGERACION(FULL GAUGE)</t>
  </si>
  <si>
    <t>MICROMOTOR CERAMICA  HAIER  13 VDC  DLA5985H</t>
  </si>
  <si>
    <t>VASO SAMURAY ALUMINIO GRANDE  CON TAPA</t>
  </si>
  <si>
    <t xml:space="preserve">VASO DE ACERO INOXIDABLE CON TAPA  OSTER ORIGINAL IMPORTADO </t>
  </si>
  <si>
    <t>LICUADORAS OSTER</t>
  </si>
  <si>
    <t>LICUADORAS BLAC&amp;DECKER</t>
  </si>
  <si>
    <t>LICUADORAS CUCCINART</t>
  </si>
  <si>
    <t>LICUADORAS ELECTROLUX</t>
  </si>
  <si>
    <t>LICUADORAS HAMILTON</t>
  </si>
  <si>
    <t>LICUADORAS PREMIER</t>
  </si>
  <si>
    <t>LICUADORAS SAMURAY</t>
  </si>
  <si>
    <t>LICUADORAS MAGEFESA</t>
  </si>
  <si>
    <t xml:space="preserve">LICUADORAS </t>
  </si>
  <si>
    <t>CARBONES LICUADORA OSTER  ORIGINAL</t>
  </si>
  <si>
    <t>CARBONES LICUADORA OSTER  NACIONAL</t>
  </si>
  <si>
    <t xml:space="preserve">VASO PLASTICO  OSTER  ORIGINAL </t>
  </si>
  <si>
    <t>VASO DE VIDRIO CHINO GENERICO OSTER</t>
  </si>
  <si>
    <t xml:space="preserve">VASO DE VIDRIO ORIGINAL  OSTER </t>
  </si>
  <si>
    <t xml:space="preserve">VISOR  TAPA TRANSPARENTE CENTRAL DE LA TAPA OSTER </t>
  </si>
  <si>
    <t xml:space="preserve">ROSCA LICUADORA  OSTER ECONOMICA   SOLO  5 PUNTAS </t>
  </si>
  <si>
    <t>VASO  ACRILICO   2 LTS</t>
  </si>
  <si>
    <t>CUCHILLA CON ROSCA BLANCA  11,5 MM</t>
  </si>
  <si>
    <t>VASO PLASTICO CON TAPA DE 2 LTS BLACK&amp;DECKER</t>
  </si>
  <si>
    <t xml:space="preserve">ACOPLE </t>
  </si>
  <si>
    <t>ROSCA  LICUADORA CUCCINART</t>
  </si>
  <si>
    <t>ROSCA LICUADORA HAMILTON</t>
  </si>
  <si>
    <t>VASO DE VIDRIO CRYSTAL PLATEADO</t>
  </si>
  <si>
    <t xml:space="preserve">ACOPLE  PLASTICO Y/O  DE GOMA </t>
  </si>
  <si>
    <t>ACOPLE SAMURAY CLASICA  76-K  PLASTICO</t>
  </si>
  <si>
    <t>TAPA LICUADORA PREMIER</t>
  </si>
  <si>
    <t>VASO SAMURAY  PLASTICO CON TAPA   T/LX 600  1,5 LT</t>
  </si>
  <si>
    <t>VASO SAMURAY PLASTICO CON TAPA Y ROSCA DE 2 LTS</t>
  </si>
  <si>
    <t>VASO SAMURAY  PLASTICO CON ROSCA   T/LX 600  1,5 LT</t>
  </si>
  <si>
    <t>VASO SAMURAY  PLASTICO CON TAPA Y ROSCA   T/LX 600  1,5 LT</t>
  </si>
  <si>
    <t xml:space="preserve">VASO DE ACRILICO  </t>
  </si>
  <si>
    <t xml:space="preserve">VASO PLASTICO  OSTER  GENERICO </t>
  </si>
  <si>
    <t>VASO PLASTICO  OSTER  IRROMPIBLE</t>
  </si>
  <si>
    <t>MOTOR DE EXPRIMIDO 90W  EJE GRUESO 10MM  3Y4 ALETAS</t>
  </si>
  <si>
    <t>MOTOR DE EXPRIMIDO 90W EJE GRUESO 12MM 4 BASE</t>
  </si>
  <si>
    <t>MANGUERA DESAGUE SPLIT TIPO TRIPA DE POLLO</t>
  </si>
  <si>
    <t>FILTRO  PURIFICADOR DE AGUA  PARA NEVERA WAPCO  1/4</t>
  </si>
  <si>
    <t>MOTOR DOBLE EJE  125W  220V  YSLA  12060016</t>
  </si>
  <si>
    <t>SWITCH  DE 3 VELOCIDADES</t>
  </si>
  <si>
    <t>SWICHT TAPA LAV CHACA-CHACA  ROJO</t>
  </si>
  <si>
    <t>VASO PLASTICO  OSTER  DE SILICONE CON TAPA Y ROSCA</t>
  </si>
  <si>
    <t>VALVULA PASO DE AGUA</t>
  </si>
  <si>
    <t>VALVULA ENTRADA DE AGUA  XJD-160</t>
  </si>
  <si>
    <t>COPAS DE BRONCE 3/4"</t>
  </si>
  <si>
    <t>C/U</t>
  </si>
  <si>
    <t>V/U</t>
  </si>
  <si>
    <t>GANA</t>
  </si>
  <si>
    <t>ARMAFLEX DE 1" X 3/8"  X   1,80 MTS</t>
  </si>
  <si>
    <t>ARMAFLEX DE 1  1/8"  X  3/8"   X 1,80 MTS</t>
  </si>
  <si>
    <t xml:space="preserve"> GANA $</t>
  </si>
  <si>
    <t xml:space="preserve">  </t>
  </si>
  <si>
    <t>TUBERIA DE PLASTICO FLEXIBLE  X  MTS</t>
  </si>
  <si>
    <t>TUBERIA DE COBRE  RIGIDA X 6 MTS</t>
  </si>
  <si>
    <t xml:space="preserve">VALVULAS DE CARGA DE 2 Y 3  VIAS PARA UNIDAD EXTERNA </t>
  </si>
  <si>
    <t>ACEITE  MINERAL CAPELL OIL  TX -ISO - 32  R22/12  X  1 GALON L +60000BTU</t>
  </si>
  <si>
    <t>ACEITE  MINERAL CAPELL OIL  TX -ISO - 68  R22/12  X  1 GALON-60000BTU</t>
  </si>
  <si>
    <t>ACEITE  MINERAL CAPELL OIL  TX -ISO - 32  R22/12  X  1LTR  +60000BTU</t>
  </si>
  <si>
    <t>ACEITE  MINERAL CAPELL OIL  TX -ISO - 68  R22/12  1LTR -60000BTU</t>
  </si>
  <si>
    <t>ACEITE SINTETICO  TIPO POE  EMKAR OIL 68  X   1LTR</t>
  </si>
  <si>
    <t>ACEITE SINTETICO  TIPO POE  EMKAR OIL 32 X   1 LTR</t>
  </si>
  <si>
    <t xml:space="preserve">ACEITE SINTETICO  TIPO POE  EMKAR OIL 68  X   1 GALON  </t>
  </si>
  <si>
    <t xml:space="preserve">ACEITE SINTETICO  TIPO POE  EMKAR OIL 32 X   1 GALON  </t>
  </si>
  <si>
    <t>ACEITE  MINERAL  R22  HS-68 1LT ENVASE POLIPROPILE  PARA COMPRESORES DE A/A  HASTA 60KBTU</t>
  </si>
  <si>
    <t>ACEITE SINTETICO  GENETRON  TIPO POE 68   X  3,62  LTR    METALICO</t>
  </si>
  <si>
    <t>ACEITE  EMKARATE  RL32H  X  1GL</t>
  </si>
  <si>
    <t>ACEITE  EMKARATE  RL68H  X  1GL</t>
  </si>
  <si>
    <t>ACEITE  EMKARATE RL 32-6 MAF 1 LT.</t>
  </si>
  <si>
    <t>ACEITE  EMKARATE RL 68-6 MAF 1 LT.</t>
  </si>
  <si>
    <t xml:space="preserve">ACIDOS LIMPIADOR EXTERNO PARA  CERPENTINES </t>
  </si>
  <si>
    <t xml:space="preserve">BOMBONAS  RECARGABLES Y BOMBONAS VACIAS DESECHABLES </t>
  </si>
  <si>
    <t>BOMBONA RECARGABLE  VACIA  P00268 DE 1,5 KG P/R-134a</t>
  </si>
  <si>
    <t>BOMBONA  DESECHABLE VACIA DE 13,6 KG</t>
  </si>
  <si>
    <t xml:space="preserve">CAPACIMETROS   </t>
  </si>
  <si>
    <t>CABLES UNIVESALR  PARA PINZA AMPERIMETRICA Y CAPACIMETROS</t>
  </si>
  <si>
    <t>CABLE UNIV PARA PINZA AMPERIMETRICA (MULTIMETRO O TESTER)</t>
  </si>
  <si>
    <t>CONTACTOR 2  POLOS  30/40    AMP   120 VAC   EVERWELL</t>
  </si>
  <si>
    <t>CONTACTOR 2 POLOS   30/40    AMP   240 VAC   EVERWELL</t>
  </si>
  <si>
    <t>CONTACTOR 2  POLOS  30/40    AMP   24  VAC    EVERWELL</t>
  </si>
  <si>
    <t>CONTACTOR 2  POLOS  50/60    AMP   24VAC       EVERWELL</t>
  </si>
  <si>
    <t>CONTACTOR 2  POLOS  50/60    AMP   120 VAC   EVERWELL</t>
  </si>
  <si>
    <t>CONTACTOR 3 POLOS   30/40    AMP   24 VAC     EVERWELL</t>
  </si>
  <si>
    <t>CONTACTOR 3 POLOS   30/40    AMP  120 VAC   EVERWELL</t>
  </si>
  <si>
    <t>CONTACTOR 3 POLOS   30/40     AMP 240 VAC   EVERWELL</t>
  </si>
  <si>
    <t>CONTACTOR 2 POLOS   50 /60   AMP   240 VAC    EVERWELL</t>
  </si>
  <si>
    <t>CONTACTOR 3 POLOS   50/60    AMP  24 VAC      EVERWELL</t>
  </si>
  <si>
    <t>CONTACTOR 3 POLOS   50 /60    AMP  120 VAC   EVERWELL</t>
  </si>
  <si>
    <t>CONTACTOR 3 POLOS   50/60      AMP 240 VAC   EVERWELL</t>
  </si>
  <si>
    <t>CONTACTOR 3 POLOS         75    AMP  240 VAC    EVERWELL</t>
  </si>
  <si>
    <t>CONTACTOR 3 POLOS  30/40     AMP  220 VAC    SIEMENS</t>
  </si>
  <si>
    <t>CONTACTOR 3 POLOS         45    AMP  220V         SIEMENS</t>
  </si>
  <si>
    <t>FITRO ROSCABLE  DE COBRE  DE 1/4</t>
  </si>
  <si>
    <t>CINTA AISLANTE DE GOMA ESPUMA (FOAM)</t>
  </si>
  <si>
    <t>RELOJ DE NEVERA  UNIVERSAL  DTC-820 8H X 21MIN  EVERWELL  CHINO</t>
  </si>
  <si>
    <t xml:space="preserve">V/U  </t>
  </si>
  <si>
    <t>TUBERIA DE COBRE FLEXIBLE  X METRO  /15</t>
  </si>
  <si>
    <t>COMPRESORES PARA NEVERA  R134  MARCA  EMBRACO</t>
  </si>
  <si>
    <t>COMPRESOR ROTATIVO HIGHTYL 12 KBTU R22 220V  SG173SN-H6CU</t>
  </si>
  <si>
    <t>VALVULA SOLENOIDE</t>
  </si>
  <si>
    <t>VALVULAS SELENOIDES 3/8         115V      CASTEL  ITALIANA</t>
  </si>
  <si>
    <t>VALVULAS SELENOIDES 1/2         115V      CASTEL  ITALIANA</t>
  </si>
  <si>
    <t>COMPRESOR SCROLL  PANASONIC   38 KBTU  (3T ) R22 220V SCBR120H16A</t>
  </si>
  <si>
    <t>COMPRESOR SCROLL  PANASONIC  60  KBTU  (5T) R22 330V  C5B353H6B</t>
  </si>
  <si>
    <t xml:space="preserve">COMPRESOR SCROLL  PANASONIC  120 KBTU (10T)  R22  TRIFASICO  208/230V  3 PH  60HZ  </t>
  </si>
  <si>
    <t xml:space="preserve">COMPRESOR SCROLL  PANASONIC  90 KBTU  (7,5)  R22 TRIFASICO  208/230V  3 PH  60HZ  </t>
  </si>
  <si>
    <t>COMPRESOR  EMBRACO  1/3  HP  1050 BTU R134  3 TUBOS  EGAS 100HLR  CSR LMBP 110V</t>
  </si>
  <si>
    <t>COMPRESOR  EMBRACO  1/4  HP  820 BTU R134  3 TUBOS  EGAS 80HLP  CSR LMBP 110V</t>
  </si>
  <si>
    <t>COMPRESOR ROTATIVO  PANASONIC  58 KBTU  (5T)  R22 220V SCBR165H16A</t>
  </si>
  <si>
    <t>COMPRESORES PARA NEVERA  R134  MARCA  BAUTZEN</t>
  </si>
  <si>
    <t>BIMETALICO ORIGINAL L55  MARRON/MARRON</t>
  </si>
  <si>
    <t>BIMETALICO ORIGINAL L55  NARANJA/ROSADO</t>
  </si>
  <si>
    <t xml:space="preserve">ASPAS  PLASTICA </t>
  </si>
  <si>
    <t>ASPA DE  NEVERA  100 EJE 3,17  CCW</t>
  </si>
  <si>
    <t>ASPA DE  NEVERA  100 EJE 3,17  CW</t>
  </si>
  <si>
    <t>ASPA DE  NEVERA  100 EJE  4,76  CCW</t>
  </si>
  <si>
    <t>ASPA DE  NEVERA  100 EJE  4,76  CW</t>
  </si>
  <si>
    <t>ASPA DE  NEVERA  110 EJE 3,17  CCW</t>
  </si>
  <si>
    <t>ASPA DE  NEVERA  110 EJE  4,76  CCW</t>
  </si>
  <si>
    <t>POLEA SECADORA WHIRPOOL  DE PLASTICO SOPORTE TAMBOR</t>
  </si>
  <si>
    <t>RELOJ  DE GLICERINA</t>
  </si>
  <si>
    <t>RELO DE GLICERINA  PRESION ALTA  0-500  PSI</t>
  </si>
  <si>
    <t>RELO DE GLICERINA  PRESION  BAJA  0-250  PSI</t>
  </si>
  <si>
    <t>RESISTENCIAS DESCONGELACION DE HIERRO  53CM</t>
  </si>
  <si>
    <t>RESISTENCIAS DESCONGELACION DE HIERRO  42 X 7 CM</t>
  </si>
  <si>
    <t>THERMOSTATO ELECTRICO  DE HORNO 0-300 GRADOS C</t>
  </si>
  <si>
    <t>THERMOSTATO ELECTRICO  DE HORNO 10A  250V  1250</t>
  </si>
  <si>
    <t xml:space="preserve">VENTILADOR AXIAL 110V 1PH 60 HZ 350MM   1625RPM   FM3 - 45350-1 </t>
  </si>
  <si>
    <t xml:space="preserve">VENTILADOR AXIAL 230V  60 HZ   1625RPM   YWF4E350  RF27B03DY  </t>
  </si>
  <si>
    <t>BOMBA DE VACIO 2 ETAPAS 2Z-3  1/3  115V  60HZ  MC/ED  2,75 CFM-3 CFM</t>
  </si>
  <si>
    <t>RELAY DANFOSS   1/2   COMBINADO</t>
  </si>
  <si>
    <t xml:space="preserve">BIMETALICO ORIGINAL L140 NEV /GE  </t>
  </si>
  <si>
    <t>BIMETALICO NEV/ASIA  3 CABLES R/N/M  CON FUSIBLE Y CON CONECTOR  JB2002A</t>
  </si>
  <si>
    <t>BIMETALICOS NEV ASIATICA LG 4 CABLES CON  SENSOR  CON CONECTOR  JB2002T</t>
  </si>
  <si>
    <t>BIMETALICOS NEV ASIATICA LG 4 CABLES CON  SENSOR  CON CONECTOR  CON FUSIBLE  JB2005A</t>
  </si>
  <si>
    <t>BIMETALICOS NEV ASIATICA LG 4 CABLES CON  DOBLE SENSOR  CON CONECTOR   JB2005N</t>
  </si>
  <si>
    <t>RESISTENCIAS DESCONGELACION DE HIERRO  36  X  13 CM  FB1-01  300W  220V</t>
  </si>
  <si>
    <t>RESISTENCIAS DESCONGELACION DE HIERRO  V-16 -1 410W 220V  45,1 X 6,7  CM DIFUSOR 3/4</t>
  </si>
  <si>
    <t>RESISTENCIAS DESCONGELACION  DE HIERRO  M40 MABE 120V 280W  40 X 9 CM</t>
  </si>
  <si>
    <t xml:space="preserve">RESISTENCIAS DESCONGELACION DE HIERRO RECTA  80CM 300W  PUNTA VOLCAN </t>
  </si>
  <si>
    <t>RELOJ DE NEVERA  UNIVERSAL DTC-621  6H X 21MIN EVERWELL/MASLEX  CHINO</t>
  </si>
  <si>
    <t>RELOJ DE NEVERA  ROBERT SSHAW  6H X 21MIN  A-1401  MEXICANO</t>
  </si>
  <si>
    <t>RELOJ DE NEVERA HAIER  2286AV</t>
  </si>
  <si>
    <t xml:space="preserve">RELOJ DE NEVERA  LG  /SAMSUNG 1 ARRIBA X 3 ABAJO  6H X 21MIN 8H807 </t>
  </si>
  <si>
    <t>RELOJ DE NEVERA WHIRPOOL  6H X 21MIN  SANKYO D2   1432</t>
  </si>
  <si>
    <t xml:space="preserve">RELOJ DE NEVERA  MABE 10H X 30  MIN   TMDJX35RB9  1432   </t>
  </si>
  <si>
    <t>RELOJ DE NEVERA  LG   6H X 40MIN  60HZ  7H 54MIN 50HZ TMDE  706SA1</t>
  </si>
  <si>
    <t>CORREA LAVADORA FRIGIDAIRE IMPORTADA A-30 DELFIN  134503600  ECONOMICA</t>
  </si>
  <si>
    <t>CORREAS LAVADORA TODOS LOS MODELOS SERIE A/O/M</t>
  </si>
  <si>
    <t>CORREA LAVADORA FRIGIDAIRE / ELECTROLUX  ORIGINAL 134511600</t>
  </si>
  <si>
    <t>CORREA LAVADORA GE  ORIGINAL  WH1X2026</t>
  </si>
  <si>
    <t>CORREA SECADORA ELECTROLUX/  FRIGIDAIRE USA  134503600</t>
  </si>
  <si>
    <t>CORREA SECADORA ELECTROLUX  5000619/C6100 96  CM 6 CANALES</t>
  </si>
  <si>
    <t>CORREA  SECADORA WHIRPOOL  341241   1, 16 CM</t>
  </si>
  <si>
    <t>CORREA SECADORA WHIRPOOL  661570  1, 18 CM</t>
  </si>
  <si>
    <t>CORREA SECADORA  FRIGIDAIRE  137292700   113 CM</t>
  </si>
  <si>
    <t>CORREAS SECADORA  12X82  1,10 CM</t>
  </si>
  <si>
    <t>CORREAS SECADORA  HAIER/GPLUS GENERAL/KEYTON/ UTECH REFORZADA  POLYRETANO COLOR VERDE</t>
  </si>
  <si>
    <t>CORREA SECADORA WHIRPOOL-GE  3394652   1 MT  IMPORTADA</t>
  </si>
  <si>
    <t>MICROMOTOR CERAMICA SIN CABLE NO. 7, 9 12            (SAMSUNG)</t>
  </si>
  <si>
    <t>MICROMOTOR CERAMICA GE 9,75  V DC  3,25 WATTS CON CABLE SIN  SENSOR          (PANASONIC)</t>
  </si>
  <si>
    <t xml:space="preserve">MICROMOTOR CERAMICA GE 9,75  V DC  3,25 WATTS CON CABLE Y CON SENSOR      (PANASONIC) </t>
  </si>
  <si>
    <t>MICROMOTOR CERAMICA CON SENSOR  9,75V 3,25  W  WR60X10074    ( MASLEX)</t>
  </si>
  <si>
    <t>MICROMOTOR CERAMICA SIN  SENSOR  9,75V 3,25    W  WR60X10185      ( MASLEX)</t>
  </si>
  <si>
    <t>MICROMOTOR  SANSUMG DA31 00146E  12V  3,21W  0,26 AMP  2620 RPM 4T</t>
  </si>
  <si>
    <t xml:space="preserve">MICROMOTOR  LG  EJE GRUEO EJE LARGO 12W  1,18AMP 3200RPM  4680JB1026F </t>
  </si>
  <si>
    <t>MICROMOTOR  YZF365  5,5 WATTS 0,09 AMP 3200RPM</t>
  </si>
  <si>
    <t>MICROMOTOR  FL2-021 8,5 WATTS 0,14 AMP 3200 RPM</t>
  </si>
  <si>
    <t xml:space="preserve">MICROMOTOR  NA 14AB E/F 6,5W 0,10A 3200 RPM  </t>
  </si>
  <si>
    <t xml:space="preserve">MICROMOTOR  YZF PCS4W C/BASE  17W 0,30 AMP 3200 RPM C/ASPA </t>
  </si>
  <si>
    <t xml:space="preserve">MANGUERAS DE DESAGUE GRUESA BLANCA DE 1,20 MTS   </t>
  </si>
  <si>
    <t>MANGUERAS DE DESAGUE CODO 3/4  2 MTS</t>
  </si>
  <si>
    <t xml:space="preserve">MANGUERA LAV ENTRADA DE AGUA TRIPA DE POLLO SPLIT </t>
  </si>
  <si>
    <t xml:space="preserve">MANGUERAS DE DESAGUE BLANCA FINA 2MTS   </t>
  </si>
  <si>
    <t>MANGUERA CORTAS TINA BOMBA  24 CM X 3CM</t>
  </si>
  <si>
    <t>MANGUERA CORTAS TINA BOMBA  BOCA DE PATO</t>
  </si>
  <si>
    <t>MANGUERA CORTAS TINA BOMBA  DAEWOO  28CM</t>
  </si>
  <si>
    <t>MANGUERA CORTAS TINA BOMBA   MABE 19CM</t>
  </si>
  <si>
    <t>MANGUERA CORTAS TINA BOMBA  SAMSUNG  20CM</t>
  </si>
  <si>
    <t>MANGUERA CORTAS TINA BOMBA  SAMSUNG 24 CM</t>
  </si>
  <si>
    <t>MANGUERAS DE DESAGUE CODO 1/2 NACONAL    LG/SAMSUNG</t>
  </si>
  <si>
    <t>KIT CLUCTH LAVADORA WHIRPOOL</t>
  </si>
  <si>
    <t>MANGUERAS DE DESAGUE 3 VIAS</t>
  </si>
  <si>
    <t>SENSOR DE MOVIMIENTO  LAV. MABE</t>
  </si>
  <si>
    <t>SENSOR DE MOVIMIENTO  LAV. LG</t>
  </si>
  <si>
    <t>CUCHILLA OSTER PICA HIELO</t>
  </si>
  <si>
    <t>CAPACITOR 410 MFD  410 VAC</t>
  </si>
  <si>
    <t>VARILLA DE BRONCE CON FUNDENTE</t>
  </si>
  <si>
    <t xml:space="preserve">BIMETALICO N8  2  CABLES PARA NEVERAS ASIATICAS </t>
  </si>
  <si>
    <t xml:space="preserve">BIMETALICO N12  3 CABLES PARA NEVERAS ASIATICAS </t>
  </si>
  <si>
    <t>PARCHE PARA MOTO  L24</t>
  </si>
  <si>
    <t xml:space="preserve">POLEA DEL MOTOR  LAV. DE METALICA  FRIGIDAIRE  3204423  </t>
  </si>
  <si>
    <t>POLEA TENSORA ORIGINAL LAV FRIGIDAIRE CON BASE ORIGINAL  131862900</t>
  </si>
  <si>
    <t>POLEA TENSORA  LAV FRIGIDAIRE/ELECTROLUX  IMPORTADA  900</t>
  </si>
  <si>
    <t>POLEA TENSORA  SECADORA FRIGIDAIRE ORIGINAL   5303912533</t>
  </si>
  <si>
    <t>POLEA TENSORA ORIGINAL LAV WHIRPOOL  279640</t>
  </si>
  <si>
    <t>POLEA TENSORA SECADORA SAMSUNG  DC97-16782A</t>
  </si>
  <si>
    <t>POLEA TENSORA SECADORA LG 4581EL2002A</t>
  </si>
  <si>
    <t>DUCTO P/SECADORA CIMPLETO CON ENVANSE REDONDO    (MASLEX)</t>
  </si>
  <si>
    <t>BOMBAS PARA SPLIT</t>
  </si>
  <si>
    <t xml:space="preserve">BOMBA  AP1200  120AC  </t>
  </si>
  <si>
    <t>ACEITE SUGNISO 32 3GS X  1  GALON DE   3,8 LTR</t>
  </si>
  <si>
    <t>ACEITE SUGNISO 68 4GS X  1  GALON DE   3,8 LTR</t>
  </si>
  <si>
    <t>SUPERVISOR TRIFASICO  220VAC USTD 220  CABLE CABLE PROTEKTOR</t>
  </si>
  <si>
    <t>MICROMOTOR  IS32105NPSA  DWNFO E/F  6W  0,095AMP  3200 RPM MASLEX</t>
  </si>
  <si>
    <t>MICROMOTOR  MSP63513/2T  CCW E/CORTO 8,5WATT  0,15AMP  3200 RPM</t>
  </si>
  <si>
    <t>MICROMOTOR  RE-02WTNA</t>
  </si>
  <si>
    <t>MICROMOTOR  YZF343  E/G CORTO  12 WATTS 0,25 AMP 3200 RPM C/ASPA</t>
  </si>
  <si>
    <t>MICROMOTOR  DAEWOOD D4612AAAA20 E/F 13V  3,3W 0,233 AMP 2050 RPM</t>
  </si>
  <si>
    <t xml:space="preserve">MICROMOTOR  J58-00024K E/G 6W 0,13 AMP 3200 RPM </t>
  </si>
  <si>
    <t>MICROMOTOR 20009075A  E/G CORTO  BASE DIAGONAL  11 WATTS 0,20 AMP 3200 RPM</t>
  </si>
  <si>
    <t xml:space="preserve">MICROMOTOR  F61-10  E/F  110V   6,5 W  0,12 AMP 3200 RPM MASLEX  </t>
  </si>
  <si>
    <t>MICROMOTOR  UNIVERSAL 999 CRISTO  MASLEX</t>
  </si>
  <si>
    <t>MICROMOTOR  LM317  MASLEX</t>
  </si>
  <si>
    <t xml:space="preserve">MICROMOTOR  YZF-1-6.5R E/F   6W 0,09A 3200 RPM  </t>
  </si>
  <si>
    <t xml:space="preserve">MICROMOTOR  LG  LM 02J   EJE  FINO  </t>
  </si>
  <si>
    <t>MICROMOTOR  LG  LM 025  EJE  GRUESO   120V  60HZ 0,15A  RPM3000</t>
  </si>
  <si>
    <t xml:space="preserve">MICROMOTOR  LM329  </t>
  </si>
  <si>
    <t>MICROMOTOR  SAMSUNG  LM 052 EJE  GRUESO  120V  60HZ 0,15A  RPM3000</t>
  </si>
  <si>
    <t>MICROMOTOR  SAMSUNG  LM3210   EJE  FINO  CON CONECTOR</t>
  </si>
  <si>
    <t>MICROMOTOR  SAMSUNG  12 VDC  3,48W  0,29 AMP  2770 RPM</t>
  </si>
  <si>
    <t>CINTA DE PLOMO GRIS ANCHO 4,8MM X 10 MTS</t>
  </si>
  <si>
    <t>ROLINERA  MABE  6205-1" 2RS - / 6205Z   MABE  HIBRIDA</t>
  </si>
  <si>
    <t>ARANDELA RANDALA  LAV MABE HIBRIDA/AMAZONAS</t>
  </si>
  <si>
    <t>CAMISAS LAV MABE MINI TROYA/ FLOTANTE/MAGNETO/MOROCHA 13 CM</t>
  </si>
  <si>
    <t>CAMISAS LAV MABE CUÑA ALAMO  ORIGINAL</t>
  </si>
  <si>
    <t xml:space="preserve">MOTOR DRIVE   LAV LG 3T Y 2T 110V   </t>
  </si>
  <si>
    <t xml:space="preserve">MOTOR DRIVE   LAV  SAMSUNG CON GUAYA  110V  NEGRO  </t>
  </si>
  <si>
    <t>CAMISAS LAV FRIGIDAIRE</t>
  </si>
  <si>
    <t>CAMISAS LAV WHIRPOOL</t>
  </si>
  <si>
    <t xml:space="preserve">SWICHT TAPA LAV WHIRPOOL ORIGINAL   </t>
  </si>
  <si>
    <t>BOCIONAS UNIVERSAL LAV  ASIATICA HOOVER /SANSUMG/DAEWOOD  110MM Y 12 MM LAVADO Y EXPRIMIDO</t>
  </si>
  <si>
    <t>MANGUERAS DE DESAGUE UNIVERSAL CORRUGADA</t>
  </si>
  <si>
    <t>MANGUERAS DE DESAGUE  LAV. ASIATICA REFORZADA ORIGINAL</t>
  </si>
  <si>
    <t xml:space="preserve">MANGUERAS DE DESAGUE  LAV/ZANUSSI </t>
  </si>
  <si>
    <t>MANGUERAS DE DESAGUE UNIVERSAL MULTIMEDIDAS</t>
  </si>
  <si>
    <t xml:space="preserve">VALVULA PINCHAR  LATA  </t>
  </si>
  <si>
    <t>VALVULAS  MAGEFESA ORIGINAL  DE ALUMINIO PARA LAS TAPAS</t>
  </si>
  <si>
    <t>MOTOR  DE ENFRIAMIENTO  10W 110V  1550 RPM SIN BASE NI ASPA</t>
  </si>
  <si>
    <t xml:space="preserve">MOTOR  DE ENFRIAMIENTO  37W 110V  1625 RPM SIN BASE NI ASPA </t>
  </si>
  <si>
    <t>MOTOR  DE ENFRIAMIENTO  18W 110V  1550 RPM SIN BASE NI ASPA</t>
  </si>
  <si>
    <t xml:space="preserve">MOTOR  DE ENFRIAMIENTO  25W 110V   1550 RPM SIN BASE NI ASPA </t>
  </si>
  <si>
    <t xml:space="preserve">MOTOR  DE ENFRIAMIENTO  12W 110V  1550  RPM SIN BASE NI ASPA </t>
  </si>
  <si>
    <t>MOTOR  DE ENFRIAMIENTO  5W 110V    1550 RPM  SIN BASE NI ASPA</t>
  </si>
  <si>
    <t xml:space="preserve">MOTOR  DE ENFRIAMIENTO  34W 110V   1550 RPM SIN BASE NI ASPA </t>
  </si>
  <si>
    <t>MOTOR  DE ENFRIAMIENTO  50W 110V   1625  RPM SIN BASE NI ASPA</t>
  </si>
  <si>
    <t>MOTOR  DE ENFRIAMIENTO  37W 220V  1625 RPM SIN BASE NI ASPA</t>
  </si>
  <si>
    <t>MOTOR  DE ENFRIAMIENTO  50W 220V   1625  RPM  SIN BASE NI ASPA</t>
  </si>
  <si>
    <t xml:space="preserve">MOTOR  DE ENFRIAMIENTO  10W 220V  1550 RPM SIN BASE NI ASPA             </t>
  </si>
  <si>
    <t xml:space="preserve">MOTOR  DE ENFRIAMIENTO  18W 220V    1550 RPM SIN BASE NI ASPA                    </t>
  </si>
  <si>
    <t xml:space="preserve">MOTOR  DE ENFRIAMIENTO  25W 220V   1550 RPM  SIN BASE NI ASPA </t>
  </si>
  <si>
    <t xml:space="preserve">MOTOR  DE ENFRIAMIENTO  34W 220V   1550  RPM SIN BASE NI ASPA </t>
  </si>
  <si>
    <t xml:space="preserve">MOTOR DE TURBINA DE LA EVAPORADORA A/A  12 WATTS  220V  UN EJE YDK  </t>
  </si>
  <si>
    <t xml:space="preserve">MOTOR DE TURBINA DE LA EVAPORADORA A/A  18 WATTS  220V  UN EJE YDK  </t>
  </si>
  <si>
    <t xml:space="preserve">MOTOR DE TURBINA DE LA EVAPORADORA A/A  22 WATTS  220V  UN EJE YDK  </t>
  </si>
  <si>
    <t>VISOR DE LIQUIDO  ROSCABLE  DE 1/4</t>
  </si>
  <si>
    <t>VISOR DE LIQUIDO  ROSCABLE  DE 1/2</t>
  </si>
  <si>
    <t>VISOR DE LIQUIDO  ROSCABLE  DE 5/8</t>
  </si>
  <si>
    <t>LLAVE PARA ENFRIADOR DE AGUA  ROJO  MACHO  ( GRIFO)</t>
  </si>
  <si>
    <t>LLAVE PARA ENFRIADOR DE AGUA  AZUL  HEMBRA (GRIFO)</t>
  </si>
  <si>
    <t>MOTOR  MINI SPLIT CONDENSADOR  35  WATTS    220V</t>
  </si>
  <si>
    <t>COMPRESORES PARA NEVERA  R134  MARCA PR</t>
  </si>
  <si>
    <t xml:space="preserve">COMPRESOR PR  R134 EN BAJA    1/3  HP  110V    </t>
  </si>
  <si>
    <t xml:space="preserve">COMPRESOR PR  R134 EN BAJA    1/2  HP  110V    </t>
  </si>
  <si>
    <t xml:space="preserve">COMPRESOR PR  R134 EN BAJA    1/4 HP  110V    </t>
  </si>
  <si>
    <t xml:space="preserve">COMPRESOR PR  R134 EN BAJA    1/5  HP  110V    </t>
  </si>
  <si>
    <t xml:space="preserve">COMPRESOR PR  R134 EN BAJA    1/6  HP  110V    </t>
  </si>
  <si>
    <t>CAPACIMETRO  LECTOR TEMPERATURA  Y VOLTIMETRO</t>
  </si>
  <si>
    <t>PRENSAS</t>
  </si>
  <si>
    <t>JUEGO DE PRENSA SIN CORTA TUBO  PTK 195</t>
  </si>
  <si>
    <t>TERMOMETRO PARA CAVA  DIGITAL  MULTIUSO  RTM-D</t>
  </si>
  <si>
    <t>SENSOR DE AMBIENTE Y TEMP AIRE ACONDICONADO 5 OHM/ 8 OHM / 15 OHM / 20 OHM</t>
  </si>
  <si>
    <t>TERMICOS UNIVERSAL PARA A/ACONDICIONADO 8000,  9000,  10000, 12000,18000,24000 BTU 110V - 220V</t>
  </si>
  <si>
    <t>MANOMETRO SOLO DE BAJA  SIN MANGUERA</t>
  </si>
  <si>
    <t>BREAKER 2 POLOS 60 AMP  PARA EMPOTRAR</t>
  </si>
  <si>
    <t>BREAKER 2 POLOS 40 AMP  PARA EMPOTRAR</t>
  </si>
  <si>
    <t>BREAKER 2 POLOS 30 AMP  PARA EMPOTRAR</t>
  </si>
  <si>
    <t>RELOJ DE LAVADORA HAIER  MULTIPLE  110V</t>
  </si>
  <si>
    <t xml:space="preserve">RESISTENCIAS ROSCABLE  PARA CALENTASOR  DE AGUA DE 1000 WATTS  </t>
  </si>
  <si>
    <t xml:space="preserve">FILTRO STRAINER  DE  2  Y  3  VIAS  CON MALLA  </t>
  </si>
  <si>
    <t>DUCTO DE A/A</t>
  </si>
  <si>
    <t>DUCTO PARA A/A  PORTATIL  5 PULGADAS X  3 MTS CON ABRAZADERA</t>
  </si>
  <si>
    <t>KITS FABRICADOR DE HIELO</t>
  </si>
  <si>
    <t>KIT DE INSTALACION FABRICADOR DE LSV-2K</t>
  </si>
  <si>
    <t>PROTECTOR PARA A/C AR COMPONENT  RPTAU-2</t>
  </si>
  <si>
    <t xml:space="preserve">PRESOSTATO 1402 PARA BAJA PRESION   0-50 PSI  CAPILAR DE 36"   90CM MARCA QUALITY </t>
  </si>
  <si>
    <t>PRESOSTATO  1402 PARA BAJA PRESION   0-50 PSI  CAPILAR DE 36"   90CM  MARCA  AR COMPONENTS</t>
  </si>
  <si>
    <t>MANGUERA DE MANOMETRO 36" AR  COMPONENTS</t>
  </si>
  <si>
    <t>MANGUERA DE MANOMETRO 60"  AR COMPONENTS</t>
  </si>
  <si>
    <t>BOMBILLO DE LUZ BLANCA DE  75  Y  100 WATTS</t>
  </si>
  <si>
    <t>PINZA AMPERIMETRICA DIGITAL  RCAPV AR COMPONENTS</t>
  </si>
  <si>
    <t>CINTA DE PLOMO ANCHO 4,8MM X 55 MTS     RCD-1  AR COMPONENTS</t>
  </si>
  <si>
    <t>JUEGO DE PRESNSA  HASTA 1   1/8  CT-203A</t>
  </si>
  <si>
    <t>JUEGO  DE PRENSA CON CORTA TUBO</t>
  </si>
  <si>
    <t>COCINA ELECTRICA DE 1 HORNILLAS AR COMPONENTS</t>
  </si>
  <si>
    <t>CODOS DE COBRE  1 1/8  90G</t>
  </si>
  <si>
    <t>BASE PARA MINI SPLIT  DE 18000 BTU A 24000 BTU  R-BMP-2  AR  COMPONENTS</t>
  </si>
  <si>
    <t>CINTA  PVC  NO ADHESIVA EVERWELL 15 MTS</t>
  </si>
  <si>
    <t>CINTA  PVC  MOMIA  NO ADHESIVA  15 MTS  R-CMSP-1 AR COMPONENTS</t>
  </si>
  <si>
    <t xml:space="preserve">PICO PARA SOLDAR CON MANGUERA  TK9  MOD RPS-2  AR COMPONENTS </t>
  </si>
  <si>
    <t>PROTECTOR PARA A/C  220V  35000BTU  AR COMPONENTS</t>
  </si>
  <si>
    <t>PROTECTOR MULTIPLE MONOFASICO  220V   R-PMI-2 AR COMPONENTS 36000 BTU Y HASTA  60000 BTU</t>
  </si>
  <si>
    <t>TERMOMETRO PARA CAVA  DIGITAL 4060  RTF   -50C  + 200C  AR COMPONENTS</t>
  </si>
  <si>
    <t>ESTAÑO  R-ESTN-1</t>
  </si>
  <si>
    <t>REGULADOR DE GAS TIPO CLIP ON (BOCA ANCAHA)  AR COMPONENTS</t>
  </si>
  <si>
    <t>BOMBA DE AGUA LAVADORAS ASIATICAS  35  WATT  RBLH-1  AR COMPONENTS</t>
  </si>
  <si>
    <t>PRESOSTATO 1549 DUAL AUTOMATICO  PARA BALA Y ALTA  AR  COMPONENTS</t>
  </si>
  <si>
    <t>CUERPO DE BOMBA DE AGUA  LAV ASIATICAS D E 35 Y 45 WATT AR COMPONENTS</t>
  </si>
  <si>
    <t>BOMBA DE AGUA UNIVERSAL  85 WATT  1,4 AMP 60 HZ  110V    AR COMPONENTS</t>
  </si>
  <si>
    <t>CUERPO DE BOMBA DE AGUA DE 85 WATTS  115V  1,4 AMP RBLV-3  DE LAV/ASIATIACA AR COMPONENTS</t>
  </si>
  <si>
    <t>MOTORES DE ENFRIAMIENTO  MARCA   AR. COMPONENTS</t>
  </si>
  <si>
    <t xml:space="preserve">MOTOR  DE ENFRIAMIENTO  10W 110V  CON BASE Y ASPA </t>
  </si>
  <si>
    <t>MOTOR  DE ENFRIAMIENTO  18W 110V  CON BASE Y ASPA</t>
  </si>
  <si>
    <t xml:space="preserve">MOTOR  DE ENFRIAMIENTO  25W 110V  CON BASE Y ASPA </t>
  </si>
  <si>
    <t xml:space="preserve">MOTOR  DE ENFRIAMIENTO  34W 110V  CON BASE Y ASPA </t>
  </si>
  <si>
    <t xml:space="preserve">MOTOR  DE ENFRIAMIENTO  50W 110V  CON BASE Y ASPA </t>
  </si>
  <si>
    <t xml:space="preserve">MOTOR  DE ENFRIAMIENTO  10W 220V  CON BASE Y ASPA </t>
  </si>
  <si>
    <t xml:space="preserve">MOTOR  DE ENFRIAMIENTO  18W 220V  CON BASE Y ASPA </t>
  </si>
  <si>
    <t xml:space="preserve">MOTOR  DE ENFRIAMIENTO  25W 220V  CON BASE Y ASPA </t>
  </si>
  <si>
    <t xml:space="preserve">MOTOR  DE ENFRIAMIENTO  34W 220V  CON BASE Y ASPA </t>
  </si>
  <si>
    <t xml:space="preserve">MOTOR  DE ENFRIAMIENTO  50W 220V  CON BASE Y ASPA </t>
  </si>
  <si>
    <t>CAJA TG-4  LARGO=23CM   ANCHO 13CM   ALTURA  9,7 CM EVERWELL</t>
  </si>
  <si>
    <t>CAJA TG-2  LARGO=16CM   ANCHO 14CM   ALTURA  8 CM  EVERWELL</t>
  </si>
  <si>
    <t>FILTRO DE PIEDRA EN LATA   D-48  AR COMPONENTS</t>
  </si>
  <si>
    <t>FILTRO DE PIEDRA EN LATA  H-48</t>
  </si>
  <si>
    <t xml:space="preserve">MOTOR DE TURBINA DE LA EVAPORADORA A/A  26 WATTS  220V  UN EJE YDK  </t>
  </si>
  <si>
    <t xml:space="preserve">VISOR DE LIQUIDO AR COMPONENTS </t>
  </si>
  <si>
    <t xml:space="preserve">MOTOR DE TURBINA DE LA EVAPORADORA A/A  35 WATTS  220V  UN EJE YDK  </t>
  </si>
  <si>
    <t xml:space="preserve">RELAY POTENCIAL P63 110V  Y 64   220V  AR COMPONENTS  </t>
  </si>
  <si>
    <t>PROTECTOR CONTRA ALTO Y BAJO VOLTAJE A/A  Y REFRIGERACION  220V   GSM -R2208/3  EXCELINE</t>
  </si>
  <si>
    <t>PROTECTOR PROTECTORES MONOFASICO 220V    EXCELINE</t>
  </si>
  <si>
    <t xml:space="preserve">COCINA ELECTRICA 2 HORNILLAS CARACOL ASTOR 2 </t>
  </si>
  <si>
    <t>PARILLAS CONDESADORAS PARA NEVERA</t>
  </si>
  <si>
    <t xml:space="preserve">PARILLA CONDESADORA NEVERA UNIVERSAL PEQUEÑA 76CM </t>
  </si>
  <si>
    <t xml:space="preserve">PARILLA CONDESADORA NEVERA UNIVERSAL GRANDE 120CM </t>
  </si>
  <si>
    <t>VALVULA DE ENTRADA DE AGUA IMPORTADA LA WHIRPOOL  FSP3952164CW-15 HORTON</t>
  </si>
  <si>
    <t>THERMOSTATO  PARA CALENTADOR DE AGUA  MARCA RECORD R-TEMCA-1   AR  COMPONENTS</t>
  </si>
  <si>
    <t>BOCINAS CENTRAL CON OREJA  LAV. MABE Y FRIGIDAIRE LGE-032</t>
  </si>
  <si>
    <t xml:space="preserve">RESISTENCIAS DESCONGELACION DE VIDRIO CON BASE PARA NEV. GERENAL ELECTRIC PROFILE 10053 </t>
  </si>
  <si>
    <t xml:space="preserve">RESISTENCIAS DESCONGELACION DE VIDRIO CON BASE PARA NEV. GENERAL ELECTRIC PROFILE 10055 </t>
  </si>
  <si>
    <t>LLAVE DE GRIFO</t>
  </si>
  <si>
    <t>LLAVE RACHET</t>
  </si>
  <si>
    <t>CUERPO DE BOMBA DE AGUA LAV ASIATICAS DE 35 Y 45 WATTS EMICOL</t>
  </si>
  <si>
    <t>VALVULA DE ENTRADA DE AGUA LAV. GE XJD-160 DE (1) ENTRADA Y (1) SALIDA ROJA</t>
  </si>
  <si>
    <t>VALVULA DE ENTRADA DE AGUA LAV. WHIRPOOL / SAMSUNG/LG  WH-J805 (1)ENTRADA (2) SALIDAS</t>
  </si>
  <si>
    <t>VALVULA DE ENTRADA DE AGUA LAV. SAMSUNG/LG/DAEWOOD 136 (2)ENTRADAS (3) SALIDAS MARRON</t>
  </si>
  <si>
    <t>VALVULA DE ENTRADA DE AGUA LAV. DAEWOOD/ HACEB/SAMSUNG /LG/ XJD-138 (2) ENTRADAS (3) SALIDAS NARA/BLANCA</t>
  </si>
  <si>
    <t>VALVULA DE ENTRADA DE AGUA LAV. ELECTROLUX VW-51224C (1)ENTRADA (3)SALIDAS</t>
  </si>
  <si>
    <t>CUERPO BOMBA DE AGUA LAV ASIATICAS DE 35 Y 45 WATTS ISYN 2118</t>
  </si>
  <si>
    <t>BOMBA DE AGUA LAV. WHIRPOOL 2 BOCAS AMANA 36863P</t>
  </si>
  <si>
    <t>BOMBA DE AGUA LAV MABE HIBRIDA/AMAZONA  11/13 KG 85WATTS  27114   ORIGINAL ISYN</t>
  </si>
  <si>
    <t xml:space="preserve">SELLO/ESTOPERA CONICA GRANDE DE LA CAMISA LAV  WHIRPOOL USA </t>
  </si>
  <si>
    <t>SELLO/ESTOPERA  TINA LAV FRIGIDAIRE KIT UNIVERSAL  5308950197  METAL</t>
  </si>
  <si>
    <t>SELLO/ESTOPERA  TINA LAV FRIGIDAIRE ARANDELA DE BRONCE ORIGINAL 5303279394</t>
  </si>
  <si>
    <t xml:space="preserve">SELLO/ESTOPERA  DE LA TINA LAV MABE AMAZONA IMPORTADA </t>
  </si>
  <si>
    <t xml:space="preserve">SELLO/ESTOPERA CONICA PEQUEÑA DE LA CAMISA  LAV  WHIRPOOL USA  </t>
  </si>
  <si>
    <t xml:space="preserve">SELLO/ESTOPERA PLANA DE LA CAMISA  LAV  WHIRPOOL USA CAMISA </t>
  </si>
  <si>
    <t>SELLO/ESTOPERA LAV  LG  CARGA FRONTAL</t>
  </si>
  <si>
    <t>SELLO/ESTOPERA DE LA CAMISA LAV MABE HIBRIDA INFERIOR 5303161173</t>
  </si>
  <si>
    <t>SELLO/ESTOPERA DE LA CAMISA LAV FRIGIDAIRE  SUPERIOR /INFERIOR   5303161307</t>
  </si>
  <si>
    <t>SELLO/ESTOPERA NACIONAL MABE PEQ/MED/GRANDE</t>
  </si>
  <si>
    <t>SELLO/ESTOPERA  SIN FIN LAV WHIRPOOL</t>
  </si>
  <si>
    <t>SELLO/ESTOPERA POSTE CENTAL PLANA LAV. WHIRPOOL USA   383727/W10814296</t>
  </si>
  <si>
    <t>SELLO/ESTOPERA  LAV WHIRPOOL USA CAMISA SUPCO LP630</t>
  </si>
  <si>
    <t>SELLO/ESTOPERA DE TRANSMISION LAV AMAZONA</t>
  </si>
  <si>
    <t>SELLO/ESTOPERA DE TRANSMISION LAV MABE</t>
  </si>
  <si>
    <t>SELLO/ESTOPERA DE TRANSMISION LAV MAGIC QUEEN</t>
  </si>
  <si>
    <t>SELLO/ESTOPERA  DE TRANSMISION LAV  SANSUMG</t>
  </si>
  <si>
    <t>SELLO/ESTOPERA  DE TRANSMISION LAV LG</t>
  </si>
  <si>
    <t>PICO PARA SOLDAR SENCILLO MAXLE</t>
  </si>
  <si>
    <t xml:space="preserve">UNIDAD CONDENSADORA CUBIGEL </t>
  </si>
  <si>
    <t>MOTORES DE ENFRIAMIENTO  MARCA  MASLEX</t>
  </si>
  <si>
    <t xml:space="preserve">ANILLO  DE COBRE  1 1/8 </t>
  </si>
  <si>
    <t>MOTORES MINI SPLIT DE LA UNIDAD  CONDENDADORA AR COMPONENTS</t>
  </si>
  <si>
    <t>MOTORES MINI SPLIT DE LA UNIDAD EVAPORADORA MARCA: AR COMPONENTS</t>
  </si>
  <si>
    <t>COMPRESORES PARA NEVERA  R134 DHEK</t>
  </si>
  <si>
    <t>COMPRESOR DHEK R134 1/3 HP 110V DGFM93YS</t>
  </si>
  <si>
    <t>COMPRESORES PARA NEVERA  R134  MARCA DANFOSS</t>
  </si>
  <si>
    <t>COMPRESOR DANFOSS  R134 1/6 HP 110V H TFS4-5FT</t>
  </si>
  <si>
    <t>FILTRO EN LINEA DE ROSCA  5/8    305                        TOPFLO</t>
  </si>
  <si>
    <t>DUCTO CON RECIPIENTE PARA SECADORA DE 1,50MTS</t>
  </si>
  <si>
    <t>DUCTO SIN RECIPIENTE PARA SECADORA  DE 1,50 MTS</t>
  </si>
  <si>
    <t>MOTORES DE LA UNIDAD CONDENSADORA  MARCA ROSTOCK</t>
  </si>
  <si>
    <t>MOTORES DE LA UNIDAD CONDENSADORA  MARCA NIDEC  US</t>
  </si>
  <si>
    <t>MOTOR  DE LA CONDENSADORA 220V   1/2  HP   1 EJE  1/2  PULGADA   1075 RPM</t>
  </si>
  <si>
    <t>MOTOR  DE LA CONDENSADORA 220V   1/2  HP 2 EJES   1/2 PULGADA  1075 RPM</t>
  </si>
  <si>
    <t>MOTOR  DE LA CONDENSADORA 220V   1/3 HP  1  EJE  1/2  PULGADA  1075 RPM</t>
  </si>
  <si>
    <t>MOTOR  DE LA CONDENSADORA 220V   3/4 HP  1  EJE  1/2  PULGADA  1075 RPM</t>
  </si>
  <si>
    <t>MOTORES DE LA UNIDAD CONDENSADORA  MARCA EMERSON</t>
  </si>
  <si>
    <t>MOTOR  DE LA CONDENSADORA 220V  1/8 HP  1 EJE  1/2  PULGADA  1075 RPM</t>
  </si>
  <si>
    <t>MOTOR  DE LA CONDENSADORA 220V  1/2 HP  1 EJE  1/2 PULGADA  1075 RPM</t>
  </si>
  <si>
    <t>MOTOR  DE LA CONDENSADORA 220V  1/3  HP  1 EJE  1/2  PULGADA  1075 RPM</t>
  </si>
  <si>
    <t>MOTOR  DE LA CONDENSADORA 220V  1/4 HP   1 EJE  1/2 PULGADA  1075 RPM</t>
  </si>
  <si>
    <t xml:space="preserve">MOTOR  DE LA CONDENSADORA 220V  3/4 HP  1 EJE 1/2 PULGADA 1075 RPM </t>
  </si>
  <si>
    <t>MOTOR  DE LA CONDENSADOAR 220V  1/6 HP  1 EJE 1/2 PULGADA 1075 RPM</t>
  </si>
  <si>
    <t>MOTOR  DE LA CONDENSADORA 220V    1 HP    1 EJE  5/8  PULGADA 1075 RPM</t>
  </si>
  <si>
    <t>MOTOR DE LA CONDENSADORA 220V   1/2 HP  1 EJE  1/2 PULGADA  1075 RPM</t>
  </si>
  <si>
    <t>MOTOR DE LA CONDENSADORA 220V  1868 3/4 HP  1 EJE 1/2  PULGADA   1075 RPM</t>
  </si>
  <si>
    <t>MOTOR  MINI SPLIT CONDENSADOR  40 WATTS    220V</t>
  </si>
  <si>
    <t>MOTOR  MINI SPLIT CONDENSADOR  30  WATTS    220V</t>
  </si>
  <si>
    <t>MOTORES DE LA UNIDAD CONDENSADORA  DE ARTURITO Y  A/A DE VENTANA</t>
  </si>
  <si>
    <t xml:space="preserve">PRESOSTATOS EVERWELL </t>
  </si>
  <si>
    <t>PRESOSTATOS AR. COMPONENTS</t>
  </si>
  <si>
    <t>PRESOSTATO PL80130     R410  BAJA  80 Y 130  PSI  CABLE  AZUL</t>
  </si>
  <si>
    <t>PRESOSTATO PL2580       R410  ALTA  450 Y 550  PSI  CABLE  ALTA</t>
  </si>
  <si>
    <t>PRESOSTATO PL2580       R22    BAJA  25 Y 80  PSI  CABLE  AZUL</t>
  </si>
  <si>
    <t>PRESOSTATO PR80           R22    BAJA  25 Y 80  PSI  CABLE  AZUL</t>
  </si>
  <si>
    <t>PRESOSTATO PR130        R410  BAJA  75 Y 130  PSI  CABLE  AZUL</t>
  </si>
  <si>
    <t>PRESOSTATO PR550        R410  ALTA  450 Y 550  PSI  CABLE  NEGRO</t>
  </si>
  <si>
    <t>PRESOSTATO PH350250  R22    ALTA  250 Y 350  PSI  CABLE  NEGRO</t>
  </si>
  <si>
    <t>PRESOSTATO PR250        R22    ALTA  250 Y 350  PSI  CABLE  NEGRO</t>
  </si>
  <si>
    <t xml:space="preserve">PRESOSTATOS  DE ACEITE /TEMPERATURA Y DUAL  MARCA  RANCO </t>
  </si>
  <si>
    <t xml:space="preserve">PRESOSTATOS  DE ACEITE /TEMPERATURA Y DUAL  MARCA  AR. COMPONENTS </t>
  </si>
  <si>
    <t>PRESOSTATOS  DE ACEITE /TEMPERATURA Y DUAL  MARCA  EVERWELL</t>
  </si>
  <si>
    <t>PRESOSTATOS  DE ACEITE /TEMPERATURA Y DUAL  MARCA  QUALITY</t>
  </si>
  <si>
    <t>UNIDAD CONDENSADORA  CMPT14LD3N   1/2  HP  (2535 BTU)  R404A  115V  60HZ CSR LBP</t>
  </si>
  <si>
    <t>FILTRO EN LINEA DE ROSCA  7/8    EK-307S  ODF SOLDABLE</t>
  </si>
  <si>
    <t>FILTRO EN LINEA DE ROSCA  5/8    EK305 SAE</t>
  </si>
  <si>
    <t>TIRRAC  8" 20CM X 3,6 MM X  PAQUETE DE 100 UNIDADES</t>
  </si>
  <si>
    <t>TIRRAC  8" 20CM X 3,6 MM X  UNIDAD</t>
  </si>
  <si>
    <t>TIRRAT  10" 30CM X 4,8 MM X  PAQUETE DE 100 UNIDADES</t>
  </si>
  <si>
    <t>TIRRAT  8" 20CM X 3,6 MM X  UNIDAD</t>
  </si>
  <si>
    <t>TIRRAT  10" 30CM X 3,6 MM X  UNIDAD</t>
  </si>
  <si>
    <t>CINTA DE ALUMINIO 4,8 CM X  50 MTS AFT250 R  EVERWELL</t>
  </si>
  <si>
    <t>CINTA DE PLOMO GRIS ANCHO 4,8MM X 50 MTS CDT250 EVERWELL</t>
  </si>
  <si>
    <t>VENTILADOE EXTRACTOR  FAN  10" CON MOTOR 18WATT</t>
  </si>
  <si>
    <t>RABO DE COCHINO PARA COCINA DE GAS CON MANGUERA DE ACERO FLEXIBLE</t>
  </si>
  <si>
    <t>AMORTIGUADOR LAVADORA MABE</t>
  </si>
  <si>
    <t>BOMBA DE AGUA LAV. WHIRPOOL 2 BOCAS DESIGUAL  3363394</t>
  </si>
  <si>
    <t>BOMBA DE AGUA LAV. WHIRPOOL 2 BOCAS DESIGUAL  3363394V  ROSAN  MEXICANA</t>
  </si>
  <si>
    <t>VENTILADOE AXIAL  120 X 120 X 300  4"   110VAC</t>
  </si>
  <si>
    <t>VENTILADOE AXIAL  XD22060AC   8"   220VAC  0.38AMP</t>
  </si>
  <si>
    <t>THERMOSTATO  NEVERA NEVERA MABE P002</t>
  </si>
  <si>
    <t>THERMOSTATO  NEVERA WPF-27A  110VAC</t>
  </si>
  <si>
    <t>ENGRANAJE SIN FIN ESTRIADO  ORIGINAL</t>
  </si>
  <si>
    <t>ENGRANAJE SIN FIN LISO ORIGINAL</t>
  </si>
  <si>
    <t>ENGRANAJE OSTER 4450  ESTRIADO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</si>
</sst>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name val="Arial Black"/>
      <family val="2"/>
    </font>
    <font>
      <b/>
      <sz val="18"/>
      <color rgb="FFFF0000"/>
      <name val="Calibri"/>
      <family val="2"/>
      <scheme val="minor"/>
    </font>
    <font>
      <b/>
      <i/>
      <u/>
      <sz val="18"/>
      <color theme="1"/>
      <name val="Arial Black"/>
      <family val="2"/>
    </font>
    <font>
      <sz val="18"/>
      <name val="Calibri"/>
      <family val="2"/>
      <scheme val="minor"/>
    </font>
    <font>
      <i/>
      <u/>
      <sz val="18"/>
      <name val="Arial Black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8"/>
      <color rgb="FFFF0000"/>
      <name val="Arial Black"/>
      <family val="2"/>
    </font>
    <font>
      <b/>
      <i/>
      <sz val="18"/>
      <color rgb="FFFF0000"/>
      <name val="Calibri"/>
      <family val="2"/>
      <scheme val="minor"/>
    </font>
    <font>
      <b/>
      <i/>
      <u/>
      <sz val="36"/>
      <color theme="1"/>
      <name val="Arial Black"/>
      <family val="2"/>
    </font>
    <font>
      <b/>
      <i/>
      <u/>
      <sz val="36"/>
      <name val="Arial Black"/>
      <family val="2"/>
    </font>
    <font>
      <b/>
      <sz val="18"/>
      <name val="Arial Black"/>
      <family val="2"/>
    </font>
    <font>
      <b/>
      <sz val="18"/>
      <color theme="1"/>
      <name val="Arial Black"/>
      <family val="2"/>
    </font>
    <font>
      <b/>
      <u/>
      <sz val="18"/>
      <color theme="1"/>
      <name val="Arial Black"/>
      <family val="2"/>
    </font>
    <font>
      <b/>
      <i/>
      <u/>
      <sz val="26"/>
      <color theme="1"/>
      <name val="Arial Black"/>
      <family val="2"/>
    </font>
    <font>
      <b/>
      <i/>
      <u/>
      <sz val="26"/>
      <color theme="0"/>
      <name val="Arial Black"/>
      <family val="2"/>
    </font>
    <font>
      <b/>
      <i/>
      <u/>
      <sz val="18"/>
      <color theme="0"/>
      <name val="Arial Black"/>
      <family val="2"/>
    </font>
    <font>
      <b/>
      <i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u/>
      <sz val="2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/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" fillId="0" borderId="1" xfId="0" applyFont="1" applyBorder="1"/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4" fontId="12" fillId="3" borderId="2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 vertical="center"/>
    </xf>
    <xf numFmtId="4" fontId="3" fillId="3" borderId="2" xfId="0" applyNumberFormat="1" applyFont="1" applyFill="1" applyBorder="1" applyAlignment="1">
      <alignment horizontal="center"/>
    </xf>
    <xf numFmtId="4" fontId="3" fillId="3" borderId="2" xfId="1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/>
    <xf numFmtId="0" fontId="2" fillId="4" borderId="1" xfId="0" applyFont="1" applyFill="1" applyBorder="1"/>
    <xf numFmtId="4" fontId="2" fillId="4" borderId="2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3" borderId="1" xfId="0" applyNumberFormat="1" applyFont="1" applyFill="1" applyBorder="1"/>
    <xf numFmtId="4" fontId="16" fillId="3" borderId="1" xfId="0" applyNumberFormat="1" applyFont="1" applyFill="1" applyBorder="1" applyAlignment="1">
      <alignment horizontal="center"/>
    </xf>
    <xf numFmtId="4" fontId="15" fillId="3" borderId="1" xfId="0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4" fontId="19" fillId="2" borderId="2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4" fontId="21" fillId="2" borderId="1" xfId="0" applyNumberFormat="1" applyFont="1" applyFill="1" applyBorder="1"/>
    <xf numFmtId="4" fontId="3" fillId="4" borderId="2" xfId="0" applyNumberFormat="1" applyFont="1" applyFill="1" applyBorder="1" applyAlignment="1">
      <alignment horizontal="center"/>
    </xf>
    <xf numFmtId="4" fontId="22" fillId="3" borderId="1" xfId="0" applyNumberFormat="1" applyFon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left"/>
    </xf>
    <xf numFmtId="9" fontId="2" fillId="0" borderId="4" xfId="0" applyNumberFormat="1" applyFont="1" applyFill="1" applyBorder="1" applyAlignment="1">
      <alignment horizontal="left"/>
    </xf>
    <xf numFmtId="9" fontId="2" fillId="0" borderId="2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2" borderId="0" xfId="0" applyFont="1" applyFill="1"/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9" fontId="2" fillId="0" borderId="3" xfId="0" applyNumberFormat="1" applyFont="1" applyFill="1" applyBorder="1" applyAlignment="1">
      <alignment horizontal="left"/>
    </xf>
    <xf numFmtId="9" fontId="2" fillId="0" borderId="4" xfId="0" applyNumberFormat="1" applyFont="1" applyFill="1" applyBorder="1" applyAlignment="1">
      <alignment horizontal="left"/>
    </xf>
    <xf numFmtId="9" fontId="2" fillId="0" borderId="2" xfId="0" applyNumberFormat="1" applyFont="1" applyFill="1" applyBorder="1" applyAlignment="1">
      <alignment horizontal="left"/>
    </xf>
    <xf numFmtId="9" fontId="3" fillId="4" borderId="3" xfId="0" applyNumberFormat="1" applyFont="1" applyFill="1" applyBorder="1" applyAlignment="1">
      <alignment horizontal="center"/>
    </xf>
    <xf numFmtId="9" fontId="3" fillId="4" borderId="4" xfId="0" applyNumberFormat="1" applyFont="1" applyFill="1" applyBorder="1" applyAlignment="1">
      <alignment horizontal="center"/>
    </xf>
    <xf numFmtId="9" fontId="3" fillId="4" borderId="2" xfId="0" applyNumberFormat="1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left"/>
    </xf>
    <xf numFmtId="9" fontId="6" fillId="0" borderId="4" xfId="0" applyNumberFormat="1" applyFont="1" applyFill="1" applyBorder="1" applyAlignment="1">
      <alignment horizontal="left"/>
    </xf>
    <xf numFmtId="9" fontId="6" fillId="0" borderId="2" xfId="0" applyNumberFormat="1" applyFont="1" applyFill="1" applyBorder="1" applyAlignment="1">
      <alignment horizontal="left"/>
    </xf>
    <xf numFmtId="9" fontId="2" fillId="0" borderId="3" xfId="0" applyNumberFormat="1" applyFont="1" applyBorder="1" applyAlignment="1">
      <alignment horizontal="left"/>
    </xf>
    <xf numFmtId="9" fontId="2" fillId="0" borderId="4" xfId="0" applyNumberFormat="1" applyFont="1" applyBorder="1" applyAlignment="1">
      <alignment horizontal="left"/>
    </xf>
    <xf numFmtId="9" fontId="2" fillId="0" borderId="2" xfId="0" applyNumberFormat="1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2" fillId="0" borderId="3" xfId="0" applyNumberFormat="1" applyFont="1" applyFill="1" applyBorder="1" applyAlignment="1">
      <alignment horizontal="left"/>
    </xf>
    <xf numFmtId="4" fontId="2" fillId="0" borderId="4" xfId="0" applyNumberFormat="1" applyFont="1" applyFill="1" applyBorder="1" applyAlignment="1">
      <alignment horizontal="left"/>
    </xf>
    <xf numFmtId="4" fontId="2" fillId="0" borderId="2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" fontId="3" fillId="4" borderId="3" xfId="0" applyNumberFormat="1" applyFont="1" applyFill="1" applyBorder="1" applyAlignment="1">
      <alignment horizontal="center"/>
    </xf>
    <xf numFmtId="4" fontId="3" fillId="4" borderId="4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4" fontId="5" fillId="4" borderId="3" xfId="0" applyNumberFormat="1" applyFont="1" applyFill="1" applyBorder="1" applyAlignment="1">
      <alignment horizontal="center"/>
    </xf>
    <xf numFmtId="4" fontId="5" fillId="4" borderId="4" xfId="0" applyNumberFormat="1" applyFont="1" applyFill="1" applyBorder="1" applyAlignment="1">
      <alignment horizontal="center"/>
    </xf>
    <xf numFmtId="4" fontId="5" fillId="4" borderId="2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/>
    <xf numFmtId="4" fontId="2" fillId="0" borderId="4" xfId="0" applyNumberFormat="1" applyFont="1" applyBorder="1" applyAlignment="1"/>
    <xf numFmtId="4" fontId="2" fillId="0" borderId="2" xfId="0" applyNumberFormat="1" applyFont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2" xfId="0" applyFont="1" applyFill="1" applyBorder="1" applyAlignment="1"/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9" fontId="3" fillId="4" borderId="3" xfId="1" applyFont="1" applyFill="1" applyBorder="1" applyAlignment="1">
      <alignment horizontal="center"/>
    </xf>
    <xf numFmtId="9" fontId="3" fillId="4" borderId="4" xfId="1" applyFont="1" applyFill="1" applyBorder="1" applyAlignment="1">
      <alignment horizontal="center"/>
    </xf>
    <xf numFmtId="9" fontId="3" fillId="4" borderId="2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4"/>
  <sheetViews>
    <sheetView tabSelected="1" view="pageBreakPreview" zoomScaleNormal="100" zoomScaleSheetLayoutView="100" workbookViewId="0">
      <selection activeCell="A9" sqref="A9:K9"/>
    </sheetView>
  </sheetViews>
  <sheetFormatPr baseColWidth="10" defaultRowHeight="15" x14ac:dyDescent="0.25"/>
  <cols>
    <col min="6" max="6" width="16.140625" customWidth="1"/>
    <col min="7" max="7" width="19.140625" customWidth="1"/>
    <col min="8" max="8" width="16.140625" style="1" customWidth="1"/>
    <col min="9" max="9" width="25" style="1" customWidth="1"/>
    <col min="10" max="10" width="17.7109375" style="1" customWidth="1"/>
    <col min="11" max="11" width="16.7109375" style="1" customWidth="1"/>
    <col min="12" max="12" width="11.28515625" style="1" hidden="1" customWidth="1"/>
    <col min="13" max="13" width="17.85546875" hidden="1" customWidth="1"/>
    <col min="14" max="14" width="15.140625" hidden="1" customWidth="1"/>
  </cols>
  <sheetData>
    <row r="1" spans="1:14" s="2" customFormat="1" ht="17.25" customHeight="1" x14ac:dyDescent="0.35"/>
    <row r="2" spans="1:14" s="2" customFormat="1" ht="17.25" customHeight="1" x14ac:dyDescent="0.35"/>
    <row r="3" spans="1:14" s="2" customFormat="1" ht="17.25" customHeight="1" x14ac:dyDescent="0.35"/>
    <row r="4" spans="1:14" s="2" customFormat="1" ht="60" customHeight="1" x14ac:dyDescent="1.05">
      <c r="A4" s="123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5"/>
      <c r="L4" s="6"/>
      <c r="M4" s="12">
        <v>0.7</v>
      </c>
      <c r="N4" s="13"/>
    </row>
    <row r="5" spans="1:14" s="2" customFormat="1" ht="21.75" customHeight="1" x14ac:dyDescent="0.5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8"/>
      <c r="L5" s="8" t="s">
        <v>1217</v>
      </c>
      <c r="M5" s="3" t="s">
        <v>1219</v>
      </c>
      <c r="N5" s="15" t="s">
        <v>1218</v>
      </c>
    </row>
    <row r="6" spans="1:14" s="2" customFormat="1" ht="21.75" customHeight="1" x14ac:dyDescent="0.5">
      <c r="A6" s="63" t="s">
        <v>1</v>
      </c>
      <c r="B6" s="64"/>
      <c r="C6" s="64"/>
      <c r="D6" s="64"/>
      <c r="E6" s="64"/>
      <c r="F6" s="64"/>
      <c r="G6" s="64"/>
      <c r="H6" s="64"/>
      <c r="I6" s="64"/>
      <c r="J6" s="64"/>
      <c r="K6" s="65"/>
      <c r="L6" s="7" t="s">
        <v>1098</v>
      </c>
      <c r="M6" s="4" t="s">
        <v>1098</v>
      </c>
      <c r="N6" s="14" t="s">
        <v>1098</v>
      </c>
    </row>
    <row r="7" spans="1:14" s="2" customFormat="1" ht="21.75" customHeight="1" x14ac:dyDescent="0.35">
      <c r="A7" s="69" t="s">
        <v>2</v>
      </c>
      <c r="B7" s="70"/>
      <c r="C7" s="70"/>
      <c r="D7" s="70"/>
      <c r="E7" s="70"/>
      <c r="F7" s="70"/>
      <c r="G7" s="70"/>
      <c r="H7" s="70"/>
      <c r="I7" s="70"/>
      <c r="J7" s="70"/>
      <c r="K7" s="71"/>
      <c r="L7" s="9">
        <v>1.02</v>
      </c>
      <c r="M7" s="23">
        <f>AVERAGE(L7*M4)</f>
        <v>0.71399999999999997</v>
      </c>
      <c r="N7" s="34">
        <f>SUM(L7+M7)</f>
        <v>1.734</v>
      </c>
    </row>
    <row r="8" spans="1:14" s="2" customFormat="1" ht="21.75" customHeight="1" x14ac:dyDescent="0.35">
      <c r="A8" s="69" t="s">
        <v>3</v>
      </c>
      <c r="B8" s="70"/>
      <c r="C8" s="70"/>
      <c r="D8" s="70"/>
      <c r="E8" s="70"/>
      <c r="F8" s="70"/>
      <c r="G8" s="70"/>
      <c r="H8" s="70"/>
      <c r="I8" s="70"/>
      <c r="J8" s="70"/>
      <c r="K8" s="71"/>
      <c r="L8" s="9">
        <v>1.02</v>
      </c>
      <c r="M8" s="23">
        <f>AVERAGE(L8*M4)</f>
        <v>0.71399999999999997</v>
      </c>
      <c r="N8" s="34">
        <f t="shared" ref="N8:N30" si="0">SUM(L8+M8)</f>
        <v>1.734</v>
      </c>
    </row>
    <row r="9" spans="1:14" s="2" customFormat="1" ht="21.75" customHeight="1" x14ac:dyDescent="0.35">
      <c r="A9" s="69" t="s">
        <v>4</v>
      </c>
      <c r="B9" s="70"/>
      <c r="C9" s="70"/>
      <c r="D9" s="70"/>
      <c r="E9" s="70"/>
      <c r="F9" s="70"/>
      <c r="G9" s="70"/>
      <c r="H9" s="70"/>
      <c r="I9" s="70"/>
      <c r="J9" s="70"/>
      <c r="K9" s="71"/>
      <c r="L9" s="9">
        <v>1.02</v>
      </c>
      <c r="M9" s="23">
        <f>AVERAGE(L9*M4)</f>
        <v>0.71399999999999997</v>
      </c>
      <c r="N9" s="34">
        <f t="shared" si="0"/>
        <v>1.734</v>
      </c>
    </row>
    <row r="10" spans="1:14" s="2" customFormat="1" ht="21.75" customHeight="1" x14ac:dyDescent="0.35">
      <c r="A10" s="69" t="s">
        <v>5</v>
      </c>
      <c r="B10" s="70"/>
      <c r="C10" s="70"/>
      <c r="D10" s="70"/>
      <c r="E10" s="70"/>
      <c r="F10" s="70"/>
      <c r="G10" s="70"/>
      <c r="H10" s="70"/>
      <c r="I10" s="70"/>
      <c r="J10" s="70"/>
      <c r="K10" s="71"/>
      <c r="L10" s="9">
        <v>1.02</v>
      </c>
      <c r="M10" s="23">
        <f>AVERAGE(L10*M4)</f>
        <v>0.71399999999999997</v>
      </c>
      <c r="N10" s="34">
        <f t="shared" si="0"/>
        <v>1.734</v>
      </c>
    </row>
    <row r="11" spans="1:14" s="2" customFormat="1" ht="21.75" customHeight="1" x14ac:dyDescent="0.35">
      <c r="A11" s="69" t="s">
        <v>6</v>
      </c>
      <c r="B11" s="70"/>
      <c r="C11" s="70"/>
      <c r="D11" s="70"/>
      <c r="E11" s="70"/>
      <c r="F11" s="70"/>
      <c r="G11" s="70"/>
      <c r="H11" s="70"/>
      <c r="I11" s="70"/>
      <c r="J11" s="70"/>
      <c r="K11" s="71"/>
      <c r="L11" s="9">
        <v>1.35</v>
      </c>
      <c r="M11" s="23">
        <f>AVERAGE(L11*M4)</f>
        <v>0.94499999999999995</v>
      </c>
      <c r="N11" s="34">
        <f t="shared" ref="N11" si="1">SUM(L11+M11)</f>
        <v>2.2949999999999999</v>
      </c>
    </row>
    <row r="12" spans="1:14" s="2" customFormat="1" ht="21.75" customHeight="1" x14ac:dyDescent="0.35">
      <c r="A12" s="69" t="s">
        <v>1607</v>
      </c>
      <c r="B12" s="70"/>
      <c r="C12" s="70"/>
      <c r="D12" s="70"/>
      <c r="E12" s="70"/>
      <c r="F12" s="70"/>
      <c r="G12" s="70"/>
      <c r="H12" s="70"/>
      <c r="I12" s="70"/>
      <c r="J12" s="70"/>
      <c r="K12" s="71"/>
      <c r="L12" s="9">
        <v>5.5</v>
      </c>
      <c r="M12" s="23">
        <f>AVERAGE(L12*M4)</f>
        <v>3.8499999999999996</v>
      </c>
      <c r="N12" s="34">
        <f t="shared" si="0"/>
        <v>9.35</v>
      </c>
    </row>
    <row r="13" spans="1:14" s="2" customFormat="1" ht="21.75" customHeight="1" x14ac:dyDescent="0.35">
      <c r="A13" s="60" t="s">
        <v>1605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  <c r="L13" s="10">
        <v>3.75</v>
      </c>
      <c r="M13" s="23">
        <f>AVERAGE(L13*M4)</f>
        <v>2.625</v>
      </c>
      <c r="N13" s="34">
        <f t="shared" si="0"/>
        <v>6.375</v>
      </c>
    </row>
    <row r="14" spans="1:14" s="2" customFormat="1" ht="21.75" customHeight="1" x14ac:dyDescent="0.35">
      <c r="A14" s="60" t="s">
        <v>1606</v>
      </c>
      <c r="B14" s="61"/>
      <c r="C14" s="61"/>
      <c r="D14" s="61"/>
      <c r="E14" s="61"/>
      <c r="F14" s="61"/>
      <c r="G14" s="61"/>
      <c r="H14" s="61"/>
      <c r="I14" s="61"/>
      <c r="J14" s="61"/>
      <c r="K14" s="62"/>
      <c r="L14" s="10">
        <v>3.75</v>
      </c>
      <c r="M14" s="23">
        <f>AVERAGE(L14*M4)</f>
        <v>2.625</v>
      </c>
      <c r="N14" s="34">
        <f t="shared" si="0"/>
        <v>6.375</v>
      </c>
    </row>
    <row r="15" spans="1:14" s="2" customFormat="1" ht="21.75" customHeight="1" x14ac:dyDescent="0.35">
      <c r="A15" s="60" t="s">
        <v>7</v>
      </c>
      <c r="B15" s="61"/>
      <c r="C15" s="61"/>
      <c r="D15" s="61"/>
      <c r="E15" s="61"/>
      <c r="F15" s="61"/>
      <c r="G15" s="61"/>
      <c r="H15" s="61"/>
      <c r="I15" s="61"/>
      <c r="J15" s="61"/>
      <c r="K15" s="62"/>
      <c r="L15" s="10">
        <v>4.49</v>
      </c>
      <c r="M15" s="23">
        <f>AVERAGE(L15*M4)</f>
        <v>3.1429999999999998</v>
      </c>
      <c r="N15" s="34">
        <f t="shared" si="0"/>
        <v>7.633</v>
      </c>
    </row>
    <row r="16" spans="1:14" s="2" customFormat="1" ht="21.75" customHeight="1" x14ac:dyDescent="0.5">
      <c r="A16" s="63" t="s">
        <v>8</v>
      </c>
      <c r="B16" s="64"/>
      <c r="C16" s="64"/>
      <c r="D16" s="64"/>
      <c r="E16" s="64"/>
      <c r="F16" s="64"/>
      <c r="G16" s="64"/>
      <c r="H16" s="64"/>
      <c r="I16" s="64"/>
      <c r="J16" s="64"/>
      <c r="K16" s="65"/>
      <c r="L16" s="16"/>
      <c r="M16" s="24"/>
      <c r="N16" s="35"/>
    </row>
    <row r="17" spans="1:16" s="2" customFormat="1" ht="21.75" customHeight="1" x14ac:dyDescent="0.35">
      <c r="A17" s="129" t="s">
        <v>9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1"/>
      <c r="L17" s="11">
        <v>73</v>
      </c>
      <c r="M17" s="23">
        <f>AVERAGE(L17*M4)</f>
        <v>51.099999999999994</v>
      </c>
      <c r="N17" s="34">
        <f t="shared" si="0"/>
        <v>124.1</v>
      </c>
    </row>
    <row r="18" spans="1:16" s="2" customFormat="1" ht="21.75" customHeight="1" x14ac:dyDescent="0.35">
      <c r="A18" s="120" t="s">
        <v>10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2"/>
      <c r="L18" s="10">
        <v>1.45</v>
      </c>
      <c r="M18" s="23">
        <f>AVERAGE(L18*M4)</f>
        <v>1.0149999999999999</v>
      </c>
      <c r="N18" s="34">
        <f t="shared" si="0"/>
        <v>2.4649999999999999</v>
      </c>
    </row>
    <row r="19" spans="1:16" s="2" customFormat="1" ht="21.75" customHeight="1" x14ac:dyDescent="0.35">
      <c r="A19" s="120" t="s">
        <v>11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2"/>
      <c r="L19" s="10">
        <v>1.65</v>
      </c>
      <c r="M19" s="23">
        <f>AVERAGE(L19*M4)</f>
        <v>1.1549999999999998</v>
      </c>
      <c r="N19" s="34">
        <f t="shared" si="0"/>
        <v>2.8049999999999997</v>
      </c>
    </row>
    <row r="20" spans="1:16" s="2" customFormat="1" ht="21.75" customHeight="1" x14ac:dyDescent="0.35">
      <c r="A20" s="120" t="s">
        <v>12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2"/>
      <c r="L20" s="10">
        <v>1.75</v>
      </c>
      <c r="M20" s="23">
        <f>AVERAGE(L20*M4)</f>
        <v>1.2249999999999999</v>
      </c>
      <c r="N20" s="34">
        <f t="shared" si="0"/>
        <v>2.9749999999999996</v>
      </c>
      <c r="P20" s="2" t="s">
        <v>1120</v>
      </c>
    </row>
    <row r="21" spans="1:16" s="2" customFormat="1" ht="21.75" customHeight="1" x14ac:dyDescent="0.35">
      <c r="A21" s="120" t="s">
        <v>13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2"/>
      <c r="L21" s="10">
        <v>2.15</v>
      </c>
      <c r="M21" s="23">
        <f>AVERAGE(L21*M4)</f>
        <v>1.5049999999999999</v>
      </c>
      <c r="N21" s="34">
        <f t="shared" si="0"/>
        <v>3.6549999999999998</v>
      </c>
    </row>
    <row r="22" spans="1:16" s="2" customFormat="1" ht="21.75" customHeight="1" x14ac:dyDescent="0.35">
      <c r="A22" s="120" t="s">
        <v>14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2"/>
      <c r="L22" s="10">
        <v>2.4500000000000002</v>
      </c>
      <c r="M22" s="23">
        <f>AVERAGE(L22*M4)</f>
        <v>1.7150000000000001</v>
      </c>
      <c r="N22" s="34">
        <f t="shared" si="0"/>
        <v>4.165</v>
      </c>
    </row>
    <row r="23" spans="1:16" s="2" customFormat="1" ht="21.75" customHeight="1" x14ac:dyDescent="0.35">
      <c r="A23" s="120" t="s">
        <v>15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2"/>
      <c r="L23" s="10">
        <v>2.6</v>
      </c>
      <c r="M23" s="23">
        <f>AVERAGE(L23*M4)</f>
        <v>1.8199999999999998</v>
      </c>
      <c r="N23" s="34">
        <f t="shared" si="0"/>
        <v>4.42</v>
      </c>
    </row>
    <row r="24" spans="1:16" s="2" customFormat="1" ht="21.75" customHeight="1" x14ac:dyDescent="0.35">
      <c r="A24" s="120" t="s">
        <v>16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2"/>
      <c r="L24" s="10">
        <v>2.99</v>
      </c>
      <c r="M24" s="23">
        <f>AVERAGE(L24*M4)</f>
        <v>2.093</v>
      </c>
      <c r="N24" s="34">
        <f t="shared" si="0"/>
        <v>5.0830000000000002</v>
      </c>
    </row>
    <row r="25" spans="1:16" s="2" customFormat="1" ht="21.75" customHeight="1" x14ac:dyDescent="0.35">
      <c r="A25" s="120" t="s">
        <v>17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2"/>
      <c r="L25" s="10">
        <v>3.81</v>
      </c>
      <c r="M25" s="23">
        <f>AVERAGE(L25*M4)</f>
        <v>2.6669999999999998</v>
      </c>
      <c r="N25" s="34">
        <f t="shared" si="0"/>
        <v>6.4770000000000003</v>
      </c>
    </row>
    <row r="26" spans="1:16" s="2" customFormat="1" ht="21.75" customHeight="1" x14ac:dyDescent="0.35">
      <c r="A26" s="120" t="s">
        <v>18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2"/>
      <c r="L26" s="10">
        <v>4</v>
      </c>
      <c r="M26" s="23">
        <f>AVERAGE(L26*M4)</f>
        <v>2.8</v>
      </c>
      <c r="N26" s="34">
        <f t="shared" si="0"/>
        <v>6.8</v>
      </c>
    </row>
    <row r="27" spans="1:16" s="2" customFormat="1" ht="21.75" customHeight="1" x14ac:dyDescent="0.35">
      <c r="A27" s="120" t="s">
        <v>19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2"/>
      <c r="L27" s="10">
        <v>4.4000000000000004</v>
      </c>
      <c r="M27" s="23">
        <f>AVERAGE(L27*M4)</f>
        <v>3.08</v>
      </c>
      <c r="N27" s="34">
        <f t="shared" si="0"/>
        <v>7.48</v>
      </c>
    </row>
    <row r="28" spans="1:16" s="2" customFormat="1" ht="21.75" customHeight="1" x14ac:dyDescent="0.35">
      <c r="A28" s="120" t="s">
        <v>20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2"/>
      <c r="L28" s="10">
        <v>5</v>
      </c>
      <c r="M28" s="23">
        <f>AVERAGE(L28*M4)</f>
        <v>3.5</v>
      </c>
      <c r="N28" s="34">
        <f t="shared" si="0"/>
        <v>8.5</v>
      </c>
    </row>
    <row r="29" spans="1:16" s="2" customFormat="1" ht="21.75" customHeight="1" x14ac:dyDescent="0.35">
      <c r="A29" s="120" t="s">
        <v>21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2"/>
      <c r="L29" s="10">
        <v>5.4</v>
      </c>
      <c r="M29" s="23">
        <f>AVERAGE(L29*M4)</f>
        <v>3.78</v>
      </c>
      <c r="N29" s="34">
        <f t="shared" si="0"/>
        <v>9.18</v>
      </c>
    </row>
    <row r="30" spans="1:16" s="2" customFormat="1" ht="21.75" customHeight="1" x14ac:dyDescent="0.35">
      <c r="A30" s="120" t="s">
        <v>22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2"/>
      <c r="L30" s="10">
        <v>5.6</v>
      </c>
      <c r="M30" s="23">
        <f>AVERAGE(L30*M4)</f>
        <v>3.9199999999999995</v>
      </c>
      <c r="N30" s="34">
        <f t="shared" si="0"/>
        <v>9.52</v>
      </c>
    </row>
    <row r="31" spans="1:16" s="2" customFormat="1" ht="21.75" customHeight="1" x14ac:dyDescent="0.5">
      <c r="A31" s="63" t="s">
        <v>23</v>
      </c>
      <c r="B31" s="64"/>
      <c r="C31" s="64"/>
      <c r="D31" s="64"/>
      <c r="E31" s="64"/>
      <c r="F31" s="64"/>
      <c r="G31" s="64"/>
      <c r="H31" s="64"/>
      <c r="I31" s="64"/>
      <c r="J31" s="64"/>
      <c r="K31" s="65"/>
      <c r="L31" s="16"/>
      <c r="M31" s="5"/>
      <c r="N31" s="35"/>
    </row>
    <row r="32" spans="1:16" s="2" customFormat="1" ht="21.75" customHeight="1" x14ac:dyDescent="0.35">
      <c r="A32" s="66" t="s">
        <v>24</v>
      </c>
      <c r="B32" s="67"/>
      <c r="C32" s="67"/>
      <c r="D32" s="67"/>
      <c r="E32" s="67"/>
      <c r="F32" s="67"/>
      <c r="G32" s="67"/>
      <c r="H32" s="67"/>
      <c r="I32" s="67"/>
      <c r="J32" s="67"/>
      <c r="K32" s="68"/>
      <c r="L32" s="10">
        <v>1.01</v>
      </c>
      <c r="M32" s="23">
        <f>AVERAGE(L32*M4)</f>
        <v>0.70699999999999996</v>
      </c>
      <c r="N32" s="34">
        <f t="shared" ref="N32:N59" si="2">SUM(L32+M32)</f>
        <v>1.7170000000000001</v>
      </c>
    </row>
    <row r="33" spans="1:14" s="2" customFormat="1" ht="21.75" customHeight="1" x14ac:dyDescent="0.35">
      <c r="A33" s="66" t="s">
        <v>25</v>
      </c>
      <c r="B33" s="67"/>
      <c r="C33" s="67"/>
      <c r="D33" s="67"/>
      <c r="E33" s="67"/>
      <c r="F33" s="67"/>
      <c r="G33" s="67"/>
      <c r="H33" s="67"/>
      <c r="I33" s="67"/>
      <c r="J33" s="67"/>
      <c r="K33" s="68"/>
      <c r="L33" s="10">
        <v>1.1200000000000001</v>
      </c>
      <c r="M33" s="23">
        <f>AVERAGE(L33*M4)</f>
        <v>0.78400000000000003</v>
      </c>
      <c r="N33" s="34">
        <f t="shared" si="2"/>
        <v>1.9040000000000001</v>
      </c>
    </row>
    <row r="34" spans="1:14" s="2" customFormat="1" ht="21.75" customHeight="1" x14ac:dyDescent="0.35">
      <c r="A34" s="66" t="s">
        <v>26</v>
      </c>
      <c r="B34" s="67"/>
      <c r="C34" s="67"/>
      <c r="D34" s="67"/>
      <c r="E34" s="67"/>
      <c r="F34" s="67"/>
      <c r="G34" s="67"/>
      <c r="H34" s="67"/>
      <c r="I34" s="67"/>
      <c r="J34" s="67"/>
      <c r="K34" s="68"/>
      <c r="L34" s="10">
        <v>1.23</v>
      </c>
      <c r="M34" s="23">
        <f>AVERAGE(L34*M4)</f>
        <v>0.86099999999999999</v>
      </c>
      <c r="N34" s="34">
        <f t="shared" si="2"/>
        <v>2.0910000000000002</v>
      </c>
    </row>
    <row r="35" spans="1:14" s="2" customFormat="1" ht="21.75" customHeight="1" x14ac:dyDescent="0.35">
      <c r="A35" s="66" t="s">
        <v>27</v>
      </c>
      <c r="B35" s="67"/>
      <c r="C35" s="67"/>
      <c r="D35" s="67"/>
      <c r="E35" s="67"/>
      <c r="F35" s="67"/>
      <c r="G35" s="67"/>
      <c r="H35" s="67"/>
      <c r="I35" s="67"/>
      <c r="J35" s="67"/>
      <c r="K35" s="68"/>
      <c r="L35" s="10">
        <v>1.23</v>
      </c>
      <c r="M35" s="23">
        <f>AVERAGE(L35*M4)</f>
        <v>0.86099999999999999</v>
      </c>
      <c r="N35" s="34">
        <f t="shared" si="2"/>
        <v>2.0910000000000002</v>
      </c>
    </row>
    <row r="36" spans="1:14" s="2" customFormat="1" ht="21.75" customHeight="1" x14ac:dyDescent="0.35">
      <c r="A36" s="66" t="s">
        <v>28</v>
      </c>
      <c r="B36" s="67"/>
      <c r="C36" s="67"/>
      <c r="D36" s="67"/>
      <c r="E36" s="67"/>
      <c r="F36" s="67"/>
      <c r="G36" s="67"/>
      <c r="H36" s="67"/>
      <c r="I36" s="67"/>
      <c r="J36" s="67"/>
      <c r="K36" s="68"/>
      <c r="L36" s="10">
        <v>2.36</v>
      </c>
      <c r="M36" s="23">
        <f>AVERAGE(L36*M4)</f>
        <v>1.6519999999999999</v>
      </c>
      <c r="N36" s="34">
        <f t="shared" si="2"/>
        <v>4.0119999999999996</v>
      </c>
    </row>
    <row r="37" spans="1:14" s="2" customFormat="1" ht="21.75" customHeight="1" x14ac:dyDescent="0.35">
      <c r="A37" s="66" t="s">
        <v>29</v>
      </c>
      <c r="B37" s="67"/>
      <c r="C37" s="67"/>
      <c r="D37" s="67"/>
      <c r="E37" s="67"/>
      <c r="F37" s="67"/>
      <c r="G37" s="67"/>
      <c r="H37" s="67"/>
      <c r="I37" s="67"/>
      <c r="J37" s="67"/>
      <c r="K37" s="68"/>
      <c r="L37" s="10">
        <v>2.36</v>
      </c>
      <c r="M37" s="23">
        <f>AVERAGE(L37*M4)</f>
        <v>1.6519999999999999</v>
      </c>
      <c r="N37" s="34">
        <f t="shared" si="2"/>
        <v>4.0119999999999996</v>
      </c>
    </row>
    <row r="38" spans="1:14" s="2" customFormat="1" ht="21.75" customHeight="1" x14ac:dyDescent="0.35">
      <c r="A38" s="66" t="s">
        <v>30</v>
      </c>
      <c r="B38" s="67"/>
      <c r="C38" s="67"/>
      <c r="D38" s="67"/>
      <c r="E38" s="67"/>
      <c r="F38" s="67"/>
      <c r="G38" s="67"/>
      <c r="H38" s="67"/>
      <c r="I38" s="67"/>
      <c r="J38" s="67"/>
      <c r="K38" s="68"/>
      <c r="L38" s="10">
        <v>2.36</v>
      </c>
      <c r="M38" s="23">
        <f>AVERAGE(L38*M4)</f>
        <v>1.6519999999999999</v>
      </c>
      <c r="N38" s="34">
        <f t="shared" si="2"/>
        <v>4.0119999999999996</v>
      </c>
    </row>
    <row r="39" spans="1:14" s="2" customFormat="1" ht="21.75" customHeight="1" x14ac:dyDescent="0.35">
      <c r="A39" s="66" t="s">
        <v>31</v>
      </c>
      <c r="B39" s="67"/>
      <c r="C39" s="67"/>
      <c r="D39" s="67"/>
      <c r="E39" s="67"/>
      <c r="F39" s="67"/>
      <c r="G39" s="67"/>
      <c r="H39" s="67"/>
      <c r="I39" s="67"/>
      <c r="J39" s="67"/>
      <c r="K39" s="68"/>
      <c r="L39" s="10">
        <v>2.36</v>
      </c>
      <c r="M39" s="23">
        <f>AVERAGE(L39*M4)</f>
        <v>1.6519999999999999</v>
      </c>
      <c r="N39" s="34">
        <f t="shared" si="2"/>
        <v>4.0119999999999996</v>
      </c>
    </row>
    <row r="40" spans="1:14" s="2" customFormat="1" ht="21.75" customHeight="1" x14ac:dyDescent="0.35">
      <c r="A40" s="66" t="s">
        <v>32</v>
      </c>
      <c r="B40" s="67"/>
      <c r="C40" s="67"/>
      <c r="D40" s="67"/>
      <c r="E40" s="67"/>
      <c r="F40" s="67"/>
      <c r="G40" s="67"/>
      <c r="H40" s="67"/>
      <c r="I40" s="67"/>
      <c r="J40" s="67"/>
      <c r="K40" s="68"/>
      <c r="L40" s="10">
        <v>2.36</v>
      </c>
      <c r="M40" s="23">
        <f>AVERAGE(L40*M4)</f>
        <v>1.6519999999999999</v>
      </c>
      <c r="N40" s="34">
        <f t="shared" si="2"/>
        <v>4.0119999999999996</v>
      </c>
    </row>
    <row r="41" spans="1:14" s="2" customFormat="1" ht="21.75" customHeight="1" x14ac:dyDescent="0.35">
      <c r="A41" s="66" t="s">
        <v>33</v>
      </c>
      <c r="B41" s="67"/>
      <c r="C41" s="67"/>
      <c r="D41" s="67"/>
      <c r="E41" s="67"/>
      <c r="F41" s="67"/>
      <c r="G41" s="67"/>
      <c r="H41" s="67"/>
      <c r="I41" s="67"/>
      <c r="J41" s="67"/>
      <c r="K41" s="68"/>
      <c r="L41" s="10">
        <v>0.3</v>
      </c>
      <c r="M41" s="23">
        <f>AVERAGE(L41*M4)</f>
        <v>0.21</v>
      </c>
      <c r="N41" s="34">
        <f t="shared" si="2"/>
        <v>0.51</v>
      </c>
    </row>
    <row r="42" spans="1:14" s="2" customFormat="1" ht="21.75" customHeight="1" x14ac:dyDescent="0.35">
      <c r="A42" s="66" t="s">
        <v>34</v>
      </c>
      <c r="B42" s="67"/>
      <c r="C42" s="67"/>
      <c r="D42" s="67"/>
      <c r="E42" s="67"/>
      <c r="F42" s="67"/>
      <c r="G42" s="67"/>
      <c r="H42" s="67"/>
      <c r="I42" s="67"/>
      <c r="J42" s="67"/>
      <c r="K42" s="68"/>
      <c r="L42" s="10">
        <v>0.45</v>
      </c>
      <c r="M42" s="23">
        <f>AVERAGE(L42*M4)</f>
        <v>0.315</v>
      </c>
      <c r="N42" s="34">
        <f t="shared" si="2"/>
        <v>0.76500000000000001</v>
      </c>
    </row>
    <row r="43" spans="1:14" s="2" customFormat="1" ht="21.75" customHeight="1" x14ac:dyDescent="0.35">
      <c r="A43" s="66" t="s">
        <v>35</v>
      </c>
      <c r="B43" s="67"/>
      <c r="C43" s="67"/>
      <c r="D43" s="67"/>
      <c r="E43" s="67"/>
      <c r="F43" s="67"/>
      <c r="G43" s="67"/>
      <c r="H43" s="67"/>
      <c r="I43" s="67"/>
      <c r="J43" s="67"/>
      <c r="K43" s="68"/>
      <c r="L43" s="10">
        <v>0.5</v>
      </c>
      <c r="M43" s="23">
        <f>AVERAGE(L43*M4)</f>
        <v>0.35</v>
      </c>
      <c r="N43" s="34">
        <f t="shared" si="2"/>
        <v>0.85</v>
      </c>
    </row>
    <row r="44" spans="1:14" s="2" customFormat="1" ht="21.75" customHeight="1" x14ac:dyDescent="0.35">
      <c r="A44" s="66" t="s">
        <v>36</v>
      </c>
      <c r="B44" s="67"/>
      <c r="C44" s="67"/>
      <c r="D44" s="67"/>
      <c r="E44" s="67"/>
      <c r="F44" s="67"/>
      <c r="G44" s="67"/>
      <c r="H44" s="67"/>
      <c r="I44" s="67"/>
      <c r="J44" s="67"/>
      <c r="K44" s="68"/>
      <c r="L44" s="10">
        <v>0.68</v>
      </c>
      <c r="M44" s="23">
        <f>AVERAGE(L44*M4)</f>
        <v>0.47599999999999998</v>
      </c>
      <c r="N44" s="34">
        <f t="shared" si="2"/>
        <v>1.1560000000000001</v>
      </c>
    </row>
    <row r="45" spans="1:14" s="2" customFormat="1" ht="21.75" customHeight="1" x14ac:dyDescent="0.35">
      <c r="A45" s="66" t="s">
        <v>37</v>
      </c>
      <c r="B45" s="67"/>
      <c r="C45" s="67"/>
      <c r="D45" s="67"/>
      <c r="E45" s="67"/>
      <c r="F45" s="67"/>
      <c r="G45" s="67"/>
      <c r="H45" s="67"/>
      <c r="I45" s="67"/>
      <c r="J45" s="67"/>
      <c r="K45" s="68"/>
      <c r="L45" s="10">
        <v>0.89</v>
      </c>
      <c r="M45" s="23">
        <f>AVERAGE(L45*M4)</f>
        <v>0.623</v>
      </c>
      <c r="N45" s="34">
        <f t="shared" si="2"/>
        <v>1.5129999999999999</v>
      </c>
    </row>
    <row r="46" spans="1:14" s="2" customFormat="1" ht="21.75" customHeight="1" x14ac:dyDescent="0.35">
      <c r="A46" s="66" t="s">
        <v>38</v>
      </c>
      <c r="B46" s="67"/>
      <c r="C46" s="67"/>
      <c r="D46" s="67"/>
      <c r="E46" s="67"/>
      <c r="F46" s="67"/>
      <c r="G46" s="67"/>
      <c r="H46" s="67"/>
      <c r="I46" s="67"/>
      <c r="J46" s="67"/>
      <c r="K46" s="68"/>
      <c r="L46" s="10">
        <v>1.2</v>
      </c>
      <c r="M46" s="23">
        <f>AVERAGE(L46*M4)</f>
        <v>0.84</v>
      </c>
      <c r="N46" s="34">
        <f t="shared" si="2"/>
        <v>2.04</v>
      </c>
    </row>
    <row r="47" spans="1:14" s="2" customFormat="1" ht="21.75" customHeight="1" x14ac:dyDescent="0.35">
      <c r="A47" s="66" t="s">
        <v>39</v>
      </c>
      <c r="B47" s="67"/>
      <c r="C47" s="67"/>
      <c r="D47" s="67"/>
      <c r="E47" s="67"/>
      <c r="F47" s="67"/>
      <c r="G47" s="67"/>
      <c r="H47" s="67"/>
      <c r="I47" s="67"/>
      <c r="J47" s="67"/>
      <c r="K47" s="68"/>
      <c r="L47" s="10">
        <v>1</v>
      </c>
      <c r="M47" s="23">
        <f>AVERAGE(L47*M4)</f>
        <v>0.7</v>
      </c>
      <c r="N47" s="34">
        <f t="shared" si="2"/>
        <v>1.7</v>
      </c>
    </row>
    <row r="48" spans="1:14" s="2" customFormat="1" ht="21.75" customHeight="1" x14ac:dyDescent="0.35">
      <c r="A48" s="66" t="s">
        <v>40</v>
      </c>
      <c r="B48" s="67"/>
      <c r="C48" s="67"/>
      <c r="D48" s="67"/>
      <c r="E48" s="67"/>
      <c r="F48" s="67"/>
      <c r="G48" s="67"/>
      <c r="H48" s="67"/>
      <c r="I48" s="67"/>
      <c r="J48" s="67"/>
      <c r="K48" s="68"/>
      <c r="L48" s="10">
        <v>1.5</v>
      </c>
      <c r="M48" s="23">
        <f>AVERAGE(L48*M4)</f>
        <v>1.0499999999999998</v>
      </c>
      <c r="N48" s="34">
        <f t="shared" si="2"/>
        <v>2.5499999999999998</v>
      </c>
    </row>
    <row r="49" spans="1:14" s="2" customFormat="1" ht="21.75" customHeight="1" x14ac:dyDescent="0.35">
      <c r="A49" s="66" t="s">
        <v>41</v>
      </c>
      <c r="B49" s="67"/>
      <c r="C49" s="67"/>
      <c r="D49" s="67"/>
      <c r="E49" s="67"/>
      <c r="F49" s="67"/>
      <c r="G49" s="67"/>
      <c r="H49" s="67"/>
      <c r="I49" s="67"/>
      <c r="J49" s="67"/>
      <c r="K49" s="68"/>
      <c r="L49" s="10">
        <v>1.5</v>
      </c>
      <c r="M49" s="23">
        <f>AVERAGE(L49*M4)</f>
        <v>1.0499999999999998</v>
      </c>
      <c r="N49" s="34">
        <f t="shared" si="2"/>
        <v>2.5499999999999998</v>
      </c>
    </row>
    <row r="50" spans="1:14" s="2" customFormat="1" ht="21.75" customHeight="1" x14ac:dyDescent="0.35">
      <c r="A50" s="66" t="s">
        <v>42</v>
      </c>
      <c r="B50" s="67"/>
      <c r="C50" s="67"/>
      <c r="D50" s="67"/>
      <c r="E50" s="67"/>
      <c r="F50" s="67"/>
      <c r="G50" s="67"/>
      <c r="H50" s="67"/>
      <c r="I50" s="67"/>
      <c r="J50" s="67"/>
      <c r="K50" s="68"/>
      <c r="L50" s="10">
        <v>1.5</v>
      </c>
      <c r="M50" s="23">
        <f>AVERAGE(L50*M4)</f>
        <v>1.0499999999999998</v>
      </c>
      <c r="N50" s="34">
        <f t="shared" si="2"/>
        <v>2.5499999999999998</v>
      </c>
    </row>
    <row r="51" spans="1:14" s="2" customFormat="1" ht="21.75" customHeight="1" x14ac:dyDescent="0.35">
      <c r="A51" s="96" t="s">
        <v>43</v>
      </c>
      <c r="B51" s="97"/>
      <c r="C51" s="97"/>
      <c r="D51" s="97"/>
      <c r="E51" s="97"/>
      <c r="F51" s="97"/>
      <c r="G51" s="97"/>
      <c r="H51" s="97"/>
      <c r="I51" s="97"/>
      <c r="J51" s="97"/>
      <c r="K51" s="98"/>
      <c r="L51" s="10">
        <v>0.4</v>
      </c>
      <c r="M51" s="23">
        <f>AVERAGE(L51*M4)</f>
        <v>0.27999999999999997</v>
      </c>
      <c r="N51" s="34">
        <f t="shared" si="2"/>
        <v>0.67999999999999994</v>
      </c>
    </row>
    <row r="52" spans="1:14" s="2" customFormat="1" ht="21.75" customHeight="1" x14ac:dyDescent="0.35">
      <c r="A52" s="96" t="s">
        <v>44</v>
      </c>
      <c r="B52" s="97"/>
      <c r="C52" s="97"/>
      <c r="D52" s="97"/>
      <c r="E52" s="97"/>
      <c r="F52" s="97"/>
      <c r="G52" s="97"/>
      <c r="H52" s="97"/>
      <c r="I52" s="97"/>
      <c r="J52" s="97"/>
      <c r="K52" s="98"/>
      <c r="L52" s="10">
        <v>0.5</v>
      </c>
      <c r="M52" s="23">
        <f>AVERAGE(L52*M4)</f>
        <v>0.35</v>
      </c>
      <c r="N52" s="34">
        <f t="shared" si="2"/>
        <v>0.85</v>
      </c>
    </row>
    <row r="53" spans="1:14" s="2" customFormat="1" ht="21.75" customHeight="1" x14ac:dyDescent="0.35">
      <c r="A53" s="96" t="s">
        <v>45</v>
      </c>
      <c r="B53" s="97"/>
      <c r="C53" s="97"/>
      <c r="D53" s="97"/>
      <c r="E53" s="97"/>
      <c r="F53" s="97"/>
      <c r="G53" s="97"/>
      <c r="H53" s="97"/>
      <c r="I53" s="97"/>
      <c r="J53" s="97"/>
      <c r="K53" s="98"/>
      <c r="L53" s="10">
        <v>0.6</v>
      </c>
      <c r="M53" s="23">
        <f>AVERAGE(L53*M4)</f>
        <v>0.42</v>
      </c>
      <c r="N53" s="34">
        <f t="shared" si="2"/>
        <v>1.02</v>
      </c>
    </row>
    <row r="54" spans="1:14" s="2" customFormat="1" ht="21.75" customHeight="1" x14ac:dyDescent="0.35">
      <c r="A54" s="96" t="s">
        <v>46</v>
      </c>
      <c r="B54" s="97"/>
      <c r="C54" s="97"/>
      <c r="D54" s="97"/>
      <c r="E54" s="97"/>
      <c r="F54" s="97"/>
      <c r="G54" s="97"/>
      <c r="H54" s="97"/>
      <c r="I54" s="97"/>
      <c r="J54" s="97"/>
      <c r="K54" s="98"/>
      <c r="L54" s="10">
        <v>0.7</v>
      </c>
      <c r="M54" s="23">
        <f>AVERAGE(L54*M4)</f>
        <v>0.48999999999999994</v>
      </c>
      <c r="N54" s="34">
        <f t="shared" si="2"/>
        <v>1.19</v>
      </c>
    </row>
    <row r="55" spans="1:14" s="2" customFormat="1" ht="21.75" customHeight="1" x14ac:dyDescent="0.35">
      <c r="A55" s="96" t="s">
        <v>47</v>
      </c>
      <c r="B55" s="97"/>
      <c r="C55" s="97"/>
      <c r="D55" s="97"/>
      <c r="E55" s="97"/>
      <c r="F55" s="97"/>
      <c r="G55" s="97"/>
      <c r="H55" s="97"/>
      <c r="I55" s="97"/>
      <c r="J55" s="97"/>
      <c r="K55" s="98"/>
      <c r="L55" s="10">
        <v>0.8</v>
      </c>
      <c r="M55" s="23">
        <f>AVERAGE(L55*M4)</f>
        <v>0.55999999999999994</v>
      </c>
      <c r="N55" s="34">
        <f t="shared" si="2"/>
        <v>1.3599999999999999</v>
      </c>
    </row>
    <row r="56" spans="1:14" s="2" customFormat="1" ht="21.75" customHeight="1" x14ac:dyDescent="0.35">
      <c r="A56" s="96" t="s">
        <v>48</v>
      </c>
      <c r="B56" s="97"/>
      <c r="C56" s="97"/>
      <c r="D56" s="97"/>
      <c r="E56" s="97"/>
      <c r="F56" s="97"/>
      <c r="G56" s="97"/>
      <c r="H56" s="97"/>
      <c r="I56" s="97"/>
      <c r="J56" s="97"/>
      <c r="K56" s="98"/>
      <c r="L56" s="10">
        <v>2.4500000000000002</v>
      </c>
      <c r="M56" s="23">
        <f>AVERAGE(L56*M4)</f>
        <v>1.7150000000000001</v>
      </c>
      <c r="N56" s="34">
        <f t="shared" si="2"/>
        <v>4.165</v>
      </c>
    </row>
    <row r="57" spans="1:14" s="2" customFormat="1" ht="21.75" customHeight="1" x14ac:dyDescent="0.35">
      <c r="A57" s="96" t="s">
        <v>49</v>
      </c>
      <c r="B57" s="97"/>
      <c r="C57" s="97"/>
      <c r="D57" s="97"/>
      <c r="E57" s="97"/>
      <c r="F57" s="97"/>
      <c r="G57" s="97"/>
      <c r="H57" s="97"/>
      <c r="I57" s="97"/>
      <c r="J57" s="97"/>
      <c r="K57" s="98"/>
      <c r="L57" s="10">
        <v>2.42</v>
      </c>
      <c r="M57" s="23">
        <f>AVERAGE(L57*M4)</f>
        <v>1.694</v>
      </c>
      <c r="N57" s="34">
        <f t="shared" si="2"/>
        <v>4.1139999999999999</v>
      </c>
    </row>
    <row r="58" spans="1:14" s="2" customFormat="1" ht="21.75" customHeight="1" x14ac:dyDescent="0.35">
      <c r="A58" s="96" t="s">
        <v>50</v>
      </c>
      <c r="B58" s="97"/>
      <c r="C58" s="97"/>
      <c r="D58" s="97"/>
      <c r="E58" s="97"/>
      <c r="F58" s="97"/>
      <c r="G58" s="97"/>
      <c r="H58" s="97"/>
      <c r="I58" s="97"/>
      <c r="J58" s="97"/>
      <c r="K58" s="98"/>
      <c r="L58" s="10">
        <v>0.77</v>
      </c>
      <c r="M58" s="23">
        <f>AVERAGE(L58*M4)</f>
        <v>0.53899999999999992</v>
      </c>
      <c r="N58" s="34">
        <f t="shared" si="2"/>
        <v>1.3089999999999999</v>
      </c>
    </row>
    <row r="59" spans="1:14" s="2" customFormat="1" ht="21.75" customHeight="1" x14ac:dyDescent="0.35">
      <c r="A59" s="96" t="s">
        <v>51</v>
      </c>
      <c r="B59" s="97"/>
      <c r="C59" s="97"/>
      <c r="D59" s="97"/>
      <c r="E59" s="97"/>
      <c r="F59" s="97"/>
      <c r="G59" s="97"/>
      <c r="H59" s="97"/>
      <c r="I59" s="97"/>
      <c r="J59" s="97"/>
      <c r="K59" s="98"/>
      <c r="L59" s="10">
        <v>1.34</v>
      </c>
      <c r="M59" s="23">
        <f>AVERAGE(L59*M4)</f>
        <v>0.93799999999999994</v>
      </c>
      <c r="N59" s="34">
        <f t="shared" si="2"/>
        <v>2.278</v>
      </c>
    </row>
    <row r="60" spans="1:14" s="2" customFormat="1" ht="21.75" customHeight="1" x14ac:dyDescent="0.5">
      <c r="A60" s="132" t="s">
        <v>52</v>
      </c>
      <c r="B60" s="133"/>
      <c r="C60" s="133"/>
      <c r="D60" s="133"/>
      <c r="E60" s="133"/>
      <c r="F60" s="133"/>
      <c r="G60" s="133"/>
      <c r="H60" s="133"/>
      <c r="I60" s="133"/>
      <c r="J60" s="133"/>
      <c r="K60" s="134"/>
      <c r="L60" s="16"/>
      <c r="M60" s="5"/>
      <c r="N60" s="35"/>
    </row>
    <row r="61" spans="1:14" s="2" customFormat="1" ht="21.75" customHeight="1" x14ac:dyDescent="0.35">
      <c r="A61" s="135" t="s">
        <v>1449</v>
      </c>
      <c r="B61" s="136"/>
      <c r="C61" s="136"/>
      <c r="D61" s="136"/>
      <c r="E61" s="136"/>
      <c r="F61" s="136"/>
      <c r="G61" s="136"/>
      <c r="H61" s="136"/>
      <c r="I61" s="136"/>
      <c r="J61" s="136"/>
      <c r="K61" s="137"/>
      <c r="L61" s="10">
        <v>7.74</v>
      </c>
      <c r="M61" s="23">
        <f>AVERAGE(L61*M4)</f>
        <v>5.4180000000000001</v>
      </c>
      <c r="N61" s="34">
        <f>SUM(L61+M61)</f>
        <v>13.158000000000001</v>
      </c>
    </row>
    <row r="62" spans="1:14" s="2" customFormat="1" ht="21.75" customHeight="1" x14ac:dyDescent="0.35">
      <c r="A62" s="135" t="s">
        <v>1507</v>
      </c>
      <c r="B62" s="136"/>
      <c r="C62" s="136"/>
      <c r="D62" s="136"/>
      <c r="E62" s="136"/>
      <c r="F62" s="136"/>
      <c r="G62" s="136"/>
      <c r="H62" s="136"/>
      <c r="I62" s="136"/>
      <c r="J62" s="136"/>
      <c r="K62" s="137"/>
      <c r="L62" s="10">
        <v>4</v>
      </c>
      <c r="M62" s="23">
        <f>AVERAGE(L62*M4)</f>
        <v>2.8</v>
      </c>
      <c r="N62" s="34">
        <f>SUM(L62+M62)</f>
        <v>6.8</v>
      </c>
    </row>
    <row r="63" spans="1:14" s="2" customFormat="1" ht="21.75" customHeight="1" x14ac:dyDescent="0.5">
      <c r="A63" s="63" t="s">
        <v>53</v>
      </c>
      <c r="B63" s="64"/>
      <c r="C63" s="64"/>
      <c r="D63" s="64"/>
      <c r="E63" s="64"/>
      <c r="F63" s="64"/>
      <c r="G63" s="64"/>
      <c r="H63" s="64"/>
      <c r="I63" s="64"/>
      <c r="J63" s="64"/>
      <c r="K63" s="65"/>
      <c r="L63" s="16"/>
      <c r="M63" s="5"/>
      <c r="N63" s="35"/>
    </row>
    <row r="64" spans="1:14" s="2" customFormat="1" ht="21.75" customHeight="1" x14ac:dyDescent="0.35">
      <c r="A64" s="105" t="s">
        <v>54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7"/>
      <c r="L64" s="10">
        <v>1.35</v>
      </c>
      <c r="M64" s="23">
        <f>AVERAGE(L64*M4)</f>
        <v>0.94499999999999995</v>
      </c>
      <c r="N64" s="34">
        <f t="shared" ref="N64:N129" si="3">SUM(L64+M64)</f>
        <v>2.2949999999999999</v>
      </c>
    </row>
    <row r="65" spans="1:14" s="2" customFormat="1" ht="21.75" customHeight="1" x14ac:dyDescent="0.35">
      <c r="A65" s="105" t="s">
        <v>55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7"/>
      <c r="L65" s="10">
        <v>1.35</v>
      </c>
      <c r="M65" s="23">
        <f>AVERAGE(L65*M4)</f>
        <v>0.94499999999999995</v>
      </c>
      <c r="N65" s="34">
        <f t="shared" si="3"/>
        <v>2.2949999999999999</v>
      </c>
    </row>
    <row r="66" spans="1:14" s="2" customFormat="1" ht="21.75" customHeight="1" x14ac:dyDescent="0.35">
      <c r="A66" s="105" t="s">
        <v>56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7"/>
      <c r="L66" s="10">
        <v>1.35</v>
      </c>
      <c r="M66" s="23">
        <f>AVERAGE(L66*M4)</f>
        <v>0.94499999999999995</v>
      </c>
      <c r="N66" s="34">
        <f t="shared" si="3"/>
        <v>2.2949999999999999</v>
      </c>
    </row>
    <row r="67" spans="1:14" s="2" customFormat="1" ht="21.75" customHeight="1" x14ac:dyDescent="0.35">
      <c r="A67" s="105" t="s">
        <v>57</v>
      </c>
      <c r="B67" s="106"/>
      <c r="C67" s="106"/>
      <c r="D67" s="106"/>
      <c r="E67" s="106"/>
      <c r="F67" s="106"/>
      <c r="G67" s="106"/>
      <c r="H67" s="106"/>
      <c r="I67" s="106"/>
      <c r="J67" s="106"/>
      <c r="K67" s="107"/>
      <c r="L67" s="10">
        <v>1.35</v>
      </c>
      <c r="M67" s="23">
        <f>AVERAGE(L67*M4)</f>
        <v>0.94499999999999995</v>
      </c>
      <c r="N67" s="34">
        <f t="shared" si="3"/>
        <v>2.2949999999999999</v>
      </c>
    </row>
    <row r="68" spans="1:14" s="2" customFormat="1" ht="21.75" customHeight="1" x14ac:dyDescent="0.35">
      <c r="A68" s="105" t="s">
        <v>58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7"/>
      <c r="L68" s="10">
        <v>1.35</v>
      </c>
      <c r="M68" s="23">
        <f>AVERAGE(L68*M4)</f>
        <v>0.94499999999999995</v>
      </c>
      <c r="N68" s="34">
        <f t="shared" si="3"/>
        <v>2.2949999999999999</v>
      </c>
    </row>
    <row r="69" spans="1:14" s="2" customFormat="1" ht="21.75" customHeight="1" x14ac:dyDescent="0.35">
      <c r="A69" s="105" t="s">
        <v>59</v>
      </c>
      <c r="B69" s="106"/>
      <c r="C69" s="106"/>
      <c r="D69" s="106"/>
      <c r="E69" s="106"/>
      <c r="F69" s="106"/>
      <c r="G69" s="106"/>
      <c r="H69" s="106"/>
      <c r="I69" s="106"/>
      <c r="J69" s="106"/>
      <c r="K69" s="107"/>
      <c r="L69" s="10">
        <v>1.35</v>
      </c>
      <c r="M69" s="23">
        <f>AVERAGE(L69*M4)</f>
        <v>0.94499999999999995</v>
      </c>
      <c r="N69" s="34">
        <f t="shared" si="3"/>
        <v>2.2949999999999999</v>
      </c>
    </row>
    <row r="70" spans="1:14" s="2" customFormat="1" ht="21.75" customHeight="1" x14ac:dyDescent="0.35">
      <c r="A70" s="105" t="s">
        <v>60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7"/>
      <c r="L70" s="10">
        <v>1.35</v>
      </c>
      <c r="M70" s="23">
        <f>AVERAGE(L70*M4)</f>
        <v>0.94499999999999995</v>
      </c>
      <c r="N70" s="34">
        <f t="shared" si="3"/>
        <v>2.2949999999999999</v>
      </c>
    </row>
    <row r="71" spans="1:14" s="2" customFormat="1" ht="21.75" customHeight="1" x14ac:dyDescent="0.35">
      <c r="A71" s="105" t="s">
        <v>61</v>
      </c>
      <c r="B71" s="106"/>
      <c r="C71" s="106"/>
      <c r="D71" s="106"/>
      <c r="E71" s="106"/>
      <c r="F71" s="106"/>
      <c r="G71" s="106"/>
      <c r="H71" s="106"/>
      <c r="I71" s="106"/>
      <c r="J71" s="106"/>
      <c r="K71" s="107"/>
      <c r="L71" s="10">
        <v>1.35</v>
      </c>
      <c r="M71" s="23">
        <f>AVERAGE(L71*M4)</f>
        <v>0.94499999999999995</v>
      </c>
      <c r="N71" s="34">
        <f t="shared" si="3"/>
        <v>2.2949999999999999</v>
      </c>
    </row>
    <row r="72" spans="1:14" s="2" customFormat="1" ht="21.75" customHeight="1" x14ac:dyDescent="0.35">
      <c r="A72" s="105" t="s">
        <v>62</v>
      </c>
      <c r="B72" s="106"/>
      <c r="C72" s="106"/>
      <c r="D72" s="106"/>
      <c r="E72" s="106"/>
      <c r="F72" s="106"/>
      <c r="G72" s="106"/>
      <c r="H72" s="106"/>
      <c r="I72" s="106"/>
      <c r="J72" s="106"/>
      <c r="K72" s="107"/>
      <c r="L72" s="10">
        <v>1.35</v>
      </c>
      <c r="M72" s="23">
        <f>AVERAGE(L72*M4)</f>
        <v>0.94499999999999995</v>
      </c>
      <c r="N72" s="34">
        <f t="shared" si="3"/>
        <v>2.2949999999999999</v>
      </c>
    </row>
    <row r="73" spans="1:14" s="2" customFormat="1" ht="21.75" customHeight="1" x14ac:dyDescent="0.35">
      <c r="A73" s="105" t="s">
        <v>63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7"/>
      <c r="L73" s="10">
        <v>1.35</v>
      </c>
      <c r="M73" s="23">
        <f>AVERAGE(L73*M4)</f>
        <v>0.94499999999999995</v>
      </c>
      <c r="N73" s="34">
        <f t="shared" si="3"/>
        <v>2.2949999999999999</v>
      </c>
    </row>
    <row r="74" spans="1:14" s="2" customFormat="1" ht="21.75" customHeight="1" x14ac:dyDescent="0.35">
      <c r="A74" s="105" t="s">
        <v>64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7"/>
      <c r="L74" s="10">
        <v>1.35</v>
      </c>
      <c r="M74" s="23">
        <f>AVERAGE(L74*M4)</f>
        <v>0.94499999999999995</v>
      </c>
      <c r="N74" s="34">
        <f t="shared" si="3"/>
        <v>2.2949999999999999</v>
      </c>
    </row>
    <row r="75" spans="1:14" s="2" customFormat="1" ht="21.75" customHeight="1" x14ac:dyDescent="0.35">
      <c r="A75" s="105" t="s">
        <v>65</v>
      </c>
      <c r="B75" s="106"/>
      <c r="C75" s="106"/>
      <c r="D75" s="106"/>
      <c r="E75" s="106"/>
      <c r="F75" s="106"/>
      <c r="G75" s="106"/>
      <c r="H75" s="106"/>
      <c r="I75" s="106"/>
      <c r="J75" s="106"/>
      <c r="K75" s="107"/>
      <c r="L75" s="10">
        <v>1.35</v>
      </c>
      <c r="M75" s="23">
        <f>AVERAGE(L75*M4)</f>
        <v>0.94499999999999995</v>
      </c>
      <c r="N75" s="34">
        <f t="shared" si="3"/>
        <v>2.2949999999999999</v>
      </c>
    </row>
    <row r="76" spans="1:14" s="2" customFormat="1" ht="21.75" customHeight="1" x14ac:dyDescent="0.35">
      <c r="A76" s="105" t="s">
        <v>66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7"/>
      <c r="L76" s="10">
        <v>1.35</v>
      </c>
      <c r="M76" s="23">
        <f>AVERAGE(L76*M4)</f>
        <v>0.94499999999999995</v>
      </c>
      <c r="N76" s="34">
        <f t="shared" si="3"/>
        <v>2.2949999999999999</v>
      </c>
    </row>
    <row r="77" spans="1:14" s="2" customFormat="1" ht="21.75" customHeight="1" x14ac:dyDescent="0.35">
      <c r="A77" s="72" t="s">
        <v>67</v>
      </c>
      <c r="B77" s="73"/>
      <c r="C77" s="73"/>
      <c r="D77" s="73"/>
      <c r="E77" s="73"/>
      <c r="F77" s="73"/>
      <c r="G77" s="73"/>
      <c r="H77" s="73"/>
      <c r="I77" s="73"/>
      <c r="J77" s="73"/>
      <c r="K77" s="74"/>
      <c r="L77" s="10">
        <v>17</v>
      </c>
      <c r="M77" s="23">
        <f>AVERAGE(L77*M4)</f>
        <v>11.899999999999999</v>
      </c>
      <c r="N77" s="34">
        <f t="shared" si="3"/>
        <v>28.9</v>
      </c>
    </row>
    <row r="78" spans="1:14" s="2" customFormat="1" ht="21.75" customHeight="1" x14ac:dyDescent="0.35">
      <c r="A78" s="50" t="s">
        <v>1502</v>
      </c>
      <c r="B78" s="51"/>
      <c r="C78" s="51"/>
      <c r="D78" s="51"/>
      <c r="E78" s="51"/>
      <c r="F78" s="51"/>
      <c r="G78" s="51"/>
      <c r="H78" s="51"/>
      <c r="I78" s="51"/>
      <c r="J78" s="51"/>
      <c r="K78" s="52"/>
      <c r="L78" s="10">
        <v>13</v>
      </c>
      <c r="M78" s="23">
        <f>AVERAGE(L78*M4)</f>
        <v>9.1</v>
      </c>
      <c r="N78" s="34">
        <f t="shared" ref="N78" si="4">SUM(L78+M78)</f>
        <v>22.1</v>
      </c>
    </row>
    <row r="79" spans="1:14" s="2" customFormat="1" ht="21.75" customHeight="1" x14ac:dyDescent="0.35">
      <c r="A79" s="69" t="s">
        <v>68</v>
      </c>
      <c r="B79" s="70"/>
      <c r="C79" s="70"/>
      <c r="D79" s="70"/>
      <c r="E79" s="70"/>
      <c r="F79" s="70"/>
      <c r="G79" s="70"/>
      <c r="H79" s="70"/>
      <c r="I79" s="70"/>
      <c r="J79" s="70"/>
      <c r="K79" s="71"/>
      <c r="L79" s="10">
        <v>8</v>
      </c>
      <c r="M79" s="23">
        <f>AVERAGE(L79*M4)</f>
        <v>5.6</v>
      </c>
      <c r="N79" s="34">
        <f t="shared" si="3"/>
        <v>13.6</v>
      </c>
    </row>
    <row r="80" spans="1:14" s="2" customFormat="1" ht="21.75" customHeight="1" x14ac:dyDescent="0.35">
      <c r="A80" s="69" t="s">
        <v>1465</v>
      </c>
      <c r="B80" s="70"/>
      <c r="C80" s="70"/>
      <c r="D80" s="70"/>
      <c r="E80" s="70"/>
      <c r="F80" s="70"/>
      <c r="G80" s="70"/>
      <c r="H80" s="70"/>
      <c r="I80" s="70"/>
      <c r="J80" s="70"/>
      <c r="K80" s="71"/>
      <c r="L80" s="10">
        <v>9</v>
      </c>
      <c r="M80" s="23">
        <f>AVERAGE(L80*M4)</f>
        <v>6.3</v>
      </c>
      <c r="N80" s="34">
        <f t="shared" ref="N80" si="5">SUM(L80+M80)</f>
        <v>15.3</v>
      </c>
    </row>
    <row r="81" spans="1:16" s="2" customFormat="1" ht="21.75" customHeight="1" x14ac:dyDescent="0.35">
      <c r="A81" s="69" t="s">
        <v>69</v>
      </c>
      <c r="B81" s="70"/>
      <c r="C81" s="70"/>
      <c r="D81" s="70"/>
      <c r="E81" s="70"/>
      <c r="F81" s="70"/>
      <c r="G81" s="70"/>
      <c r="H81" s="70"/>
      <c r="I81" s="70"/>
      <c r="J81" s="70"/>
      <c r="K81" s="71"/>
      <c r="L81" s="10">
        <v>1.8</v>
      </c>
      <c r="M81" s="23">
        <f>AVERAGE(L81*M4)</f>
        <v>1.26</v>
      </c>
      <c r="N81" s="34">
        <f t="shared" si="3"/>
        <v>3.06</v>
      </c>
    </row>
    <row r="82" spans="1:16" s="2" customFormat="1" ht="21.75" customHeight="1" x14ac:dyDescent="0.35">
      <c r="A82" s="69" t="s">
        <v>70</v>
      </c>
      <c r="B82" s="70"/>
      <c r="C82" s="70"/>
      <c r="D82" s="70"/>
      <c r="E82" s="70"/>
      <c r="F82" s="70"/>
      <c r="G82" s="70"/>
      <c r="H82" s="70"/>
      <c r="I82" s="70"/>
      <c r="J82" s="70"/>
      <c r="K82" s="71"/>
      <c r="L82" s="10">
        <v>1.8</v>
      </c>
      <c r="M82" s="23">
        <f>AVERAGE(L82*M4)</f>
        <v>1.26</v>
      </c>
      <c r="N82" s="34">
        <f t="shared" si="3"/>
        <v>3.06</v>
      </c>
    </row>
    <row r="83" spans="1:16" s="2" customFormat="1" ht="21.75" customHeight="1" x14ac:dyDescent="0.35">
      <c r="A83" s="69" t="s">
        <v>71</v>
      </c>
      <c r="B83" s="70"/>
      <c r="C83" s="70"/>
      <c r="D83" s="70"/>
      <c r="E83" s="70"/>
      <c r="F83" s="70"/>
      <c r="G83" s="70"/>
      <c r="H83" s="70"/>
      <c r="I83" s="70"/>
      <c r="J83" s="70"/>
      <c r="K83" s="71"/>
      <c r="L83" s="10">
        <v>0.69</v>
      </c>
      <c r="M83" s="23">
        <f>AVERAGE(L83*M4)</f>
        <v>0.48299999999999993</v>
      </c>
      <c r="N83" s="34">
        <f t="shared" si="3"/>
        <v>1.1729999999999998</v>
      </c>
    </row>
    <row r="84" spans="1:16" s="2" customFormat="1" ht="21.75" customHeight="1" x14ac:dyDescent="0.35">
      <c r="A84" s="69" t="s">
        <v>72</v>
      </c>
      <c r="B84" s="70"/>
      <c r="C84" s="70"/>
      <c r="D84" s="70"/>
      <c r="E84" s="70"/>
      <c r="F84" s="70"/>
      <c r="G84" s="70"/>
      <c r="H84" s="70"/>
      <c r="I84" s="70"/>
      <c r="J84" s="70"/>
      <c r="K84" s="71"/>
      <c r="L84" s="10">
        <v>0.69</v>
      </c>
      <c r="M84" s="23">
        <f>AVERAGE(L84*M4)</f>
        <v>0.48299999999999993</v>
      </c>
      <c r="N84" s="34">
        <f t="shared" si="3"/>
        <v>1.1729999999999998</v>
      </c>
    </row>
    <row r="85" spans="1:16" s="2" customFormat="1" ht="21.75" customHeight="1" x14ac:dyDescent="0.35">
      <c r="A85" s="69" t="s">
        <v>73</v>
      </c>
      <c r="B85" s="70"/>
      <c r="C85" s="70"/>
      <c r="D85" s="70"/>
      <c r="E85" s="70"/>
      <c r="F85" s="70"/>
      <c r="G85" s="70"/>
      <c r="H85" s="70"/>
      <c r="I85" s="70"/>
      <c r="J85" s="70"/>
      <c r="K85" s="71"/>
      <c r="L85" s="10">
        <v>0.69</v>
      </c>
      <c r="M85" s="23">
        <f>AVERAGE(L85*M4)</f>
        <v>0.48299999999999993</v>
      </c>
      <c r="N85" s="34">
        <f t="shared" si="3"/>
        <v>1.1729999999999998</v>
      </c>
    </row>
    <row r="86" spans="1:16" s="2" customFormat="1" ht="21.75" customHeight="1" x14ac:dyDescent="0.35">
      <c r="A86" s="69" t="s">
        <v>74</v>
      </c>
      <c r="B86" s="70"/>
      <c r="C86" s="70"/>
      <c r="D86" s="70"/>
      <c r="E86" s="70"/>
      <c r="F86" s="70"/>
      <c r="G86" s="70"/>
      <c r="H86" s="70"/>
      <c r="I86" s="70"/>
      <c r="J86" s="70"/>
      <c r="K86" s="71"/>
      <c r="L86" s="10">
        <v>6</v>
      </c>
      <c r="M86" s="23">
        <f>AVERAGE(L86*M4)</f>
        <v>4.1999999999999993</v>
      </c>
      <c r="N86" s="34">
        <f t="shared" si="3"/>
        <v>10.199999999999999</v>
      </c>
    </row>
    <row r="87" spans="1:16" s="2" customFormat="1" ht="21.75" customHeight="1" x14ac:dyDescent="0.35">
      <c r="A87" s="69" t="s">
        <v>75</v>
      </c>
      <c r="B87" s="70"/>
      <c r="C87" s="70"/>
      <c r="D87" s="70"/>
      <c r="E87" s="70"/>
      <c r="F87" s="70"/>
      <c r="G87" s="70"/>
      <c r="H87" s="70"/>
      <c r="I87" s="70"/>
      <c r="J87" s="70"/>
      <c r="K87" s="71"/>
      <c r="L87" s="10">
        <v>7</v>
      </c>
      <c r="M87" s="23">
        <f>AVERAGE(L87*M4)</f>
        <v>4.8999999999999995</v>
      </c>
      <c r="N87" s="34">
        <f t="shared" si="3"/>
        <v>11.899999999999999</v>
      </c>
    </row>
    <row r="88" spans="1:16" s="2" customFormat="1" ht="21.75" customHeight="1" x14ac:dyDescent="0.35">
      <c r="A88" s="69" t="s">
        <v>76</v>
      </c>
      <c r="B88" s="70"/>
      <c r="C88" s="70"/>
      <c r="D88" s="70"/>
      <c r="E88" s="70"/>
      <c r="F88" s="70"/>
      <c r="G88" s="70"/>
      <c r="H88" s="70"/>
      <c r="I88" s="70"/>
      <c r="J88" s="70"/>
      <c r="K88" s="71"/>
      <c r="L88" s="10">
        <v>8</v>
      </c>
      <c r="M88" s="23">
        <f>AVERAGE(L88*M4)</f>
        <v>5.6</v>
      </c>
      <c r="N88" s="34">
        <f t="shared" si="3"/>
        <v>13.6</v>
      </c>
    </row>
    <row r="89" spans="1:16" s="2" customFormat="1" ht="21.75" customHeight="1" x14ac:dyDescent="0.35">
      <c r="A89" s="69" t="s">
        <v>77</v>
      </c>
      <c r="B89" s="70"/>
      <c r="C89" s="70"/>
      <c r="D89" s="70"/>
      <c r="E89" s="70"/>
      <c r="F89" s="70"/>
      <c r="G89" s="70"/>
      <c r="H89" s="70"/>
      <c r="I89" s="70"/>
      <c r="J89" s="70"/>
      <c r="K89" s="71"/>
      <c r="L89" s="10">
        <v>9</v>
      </c>
      <c r="M89" s="23">
        <f>AVERAGE(L89*M4)</f>
        <v>6.3</v>
      </c>
      <c r="N89" s="34">
        <f t="shared" si="3"/>
        <v>15.3</v>
      </c>
    </row>
    <row r="90" spans="1:16" s="2" customFormat="1" ht="21.75" customHeight="1" x14ac:dyDescent="0.35">
      <c r="A90" s="69" t="s">
        <v>78</v>
      </c>
      <c r="B90" s="70"/>
      <c r="C90" s="70"/>
      <c r="D90" s="70"/>
      <c r="E90" s="70"/>
      <c r="F90" s="70"/>
      <c r="G90" s="70"/>
      <c r="H90" s="70"/>
      <c r="I90" s="70"/>
      <c r="J90" s="70"/>
      <c r="K90" s="71"/>
      <c r="L90" s="10">
        <v>10</v>
      </c>
      <c r="M90" s="23">
        <f>AVERAGE(L90*M4)</f>
        <v>7</v>
      </c>
      <c r="N90" s="34">
        <f t="shared" si="3"/>
        <v>17</v>
      </c>
    </row>
    <row r="91" spans="1:16" s="2" customFormat="1" ht="21.75" customHeight="1" x14ac:dyDescent="0.35">
      <c r="A91" s="69" t="s">
        <v>79</v>
      </c>
      <c r="B91" s="70"/>
      <c r="C91" s="70"/>
      <c r="D91" s="70"/>
      <c r="E91" s="70"/>
      <c r="F91" s="70"/>
      <c r="G91" s="70"/>
      <c r="H91" s="70"/>
      <c r="I91" s="70"/>
      <c r="J91" s="70"/>
      <c r="K91" s="71"/>
      <c r="L91" s="10">
        <v>0.85</v>
      </c>
      <c r="M91" s="23">
        <f>AVERAGE(L91*M4)</f>
        <v>0.59499999999999997</v>
      </c>
      <c r="N91" s="34">
        <f t="shared" si="3"/>
        <v>1.4449999999999998</v>
      </c>
    </row>
    <row r="92" spans="1:16" s="2" customFormat="1" ht="21.75" customHeight="1" x14ac:dyDescent="0.35">
      <c r="A92" s="69" t="s">
        <v>80</v>
      </c>
      <c r="B92" s="70"/>
      <c r="C92" s="70"/>
      <c r="D92" s="70"/>
      <c r="E92" s="70"/>
      <c r="F92" s="70"/>
      <c r="G92" s="70"/>
      <c r="H92" s="70"/>
      <c r="I92" s="70"/>
      <c r="J92" s="70"/>
      <c r="K92" s="71"/>
      <c r="L92" s="10">
        <v>4</v>
      </c>
      <c r="M92" s="23">
        <f>AVERAGE(L92*M4)</f>
        <v>2.8</v>
      </c>
      <c r="N92" s="34">
        <f t="shared" si="3"/>
        <v>6.8</v>
      </c>
    </row>
    <row r="93" spans="1:16" s="2" customFormat="1" ht="21.75" customHeight="1" x14ac:dyDescent="0.35">
      <c r="A93" s="69" t="s">
        <v>81</v>
      </c>
      <c r="B93" s="70"/>
      <c r="C93" s="70"/>
      <c r="D93" s="70"/>
      <c r="E93" s="70"/>
      <c r="F93" s="70"/>
      <c r="G93" s="70"/>
      <c r="H93" s="70"/>
      <c r="I93" s="70"/>
      <c r="J93" s="70"/>
      <c r="K93" s="71"/>
      <c r="L93" s="10">
        <v>1.2</v>
      </c>
      <c r="M93" s="23">
        <f>AVERAGE(L93*M4)</f>
        <v>0.84</v>
      </c>
      <c r="N93" s="34">
        <f t="shared" si="3"/>
        <v>2.04</v>
      </c>
    </row>
    <row r="94" spans="1:16" s="2" customFormat="1" ht="21.75" customHeight="1" x14ac:dyDescent="0.35">
      <c r="A94" s="69" t="s">
        <v>82</v>
      </c>
      <c r="B94" s="70"/>
      <c r="C94" s="70"/>
      <c r="D94" s="70"/>
      <c r="E94" s="70"/>
      <c r="F94" s="70"/>
      <c r="G94" s="70"/>
      <c r="H94" s="70"/>
      <c r="I94" s="70"/>
      <c r="J94" s="70"/>
      <c r="K94" s="71"/>
      <c r="L94" s="10">
        <v>1.5</v>
      </c>
      <c r="M94" s="23">
        <f>AVERAGE(L94*M4)</f>
        <v>1.0499999999999998</v>
      </c>
      <c r="N94" s="34">
        <f t="shared" si="3"/>
        <v>2.5499999999999998</v>
      </c>
      <c r="P94" s="2" t="s">
        <v>1120</v>
      </c>
    </row>
    <row r="95" spans="1:16" s="2" customFormat="1" ht="21.75" customHeight="1" x14ac:dyDescent="0.35">
      <c r="A95" s="69" t="s">
        <v>83</v>
      </c>
      <c r="B95" s="70"/>
      <c r="C95" s="70"/>
      <c r="D95" s="70"/>
      <c r="E95" s="70"/>
      <c r="F95" s="70"/>
      <c r="G95" s="70"/>
      <c r="H95" s="70"/>
      <c r="I95" s="70"/>
      <c r="J95" s="70"/>
      <c r="K95" s="71"/>
      <c r="L95" s="10">
        <v>1.5</v>
      </c>
      <c r="M95" s="23">
        <f>AVERAGE(L95*M4)</f>
        <v>1.0499999999999998</v>
      </c>
      <c r="N95" s="34">
        <f t="shared" si="3"/>
        <v>2.5499999999999998</v>
      </c>
    </row>
    <row r="96" spans="1:16" s="2" customFormat="1" ht="21.75" customHeight="1" x14ac:dyDescent="0.35">
      <c r="A96" s="69" t="s">
        <v>84</v>
      </c>
      <c r="B96" s="70"/>
      <c r="C96" s="70"/>
      <c r="D96" s="70"/>
      <c r="E96" s="70"/>
      <c r="F96" s="70"/>
      <c r="G96" s="70"/>
      <c r="H96" s="70"/>
      <c r="I96" s="70"/>
      <c r="J96" s="70"/>
      <c r="K96" s="71"/>
      <c r="L96" s="10">
        <v>1.5</v>
      </c>
      <c r="M96" s="23">
        <f>AVERAGE(L96*M4)</f>
        <v>1.0499999999999998</v>
      </c>
      <c r="N96" s="34">
        <f t="shared" si="3"/>
        <v>2.5499999999999998</v>
      </c>
    </row>
    <row r="97" spans="1:14" s="2" customFormat="1" ht="21.75" customHeight="1" x14ac:dyDescent="0.35">
      <c r="A97" s="69" t="s">
        <v>85</v>
      </c>
      <c r="B97" s="70"/>
      <c r="C97" s="70"/>
      <c r="D97" s="70"/>
      <c r="E97" s="70"/>
      <c r="F97" s="70"/>
      <c r="G97" s="70"/>
      <c r="H97" s="70"/>
      <c r="I97" s="70"/>
      <c r="J97" s="70"/>
      <c r="K97" s="71"/>
      <c r="L97" s="10">
        <v>1.5</v>
      </c>
      <c r="M97" s="23">
        <f>AVERAGE(L97*M4)</f>
        <v>1.0499999999999998</v>
      </c>
      <c r="N97" s="34">
        <f t="shared" si="3"/>
        <v>2.5499999999999998</v>
      </c>
    </row>
    <row r="98" spans="1:14" s="2" customFormat="1" ht="21.75" customHeight="1" x14ac:dyDescent="0.35">
      <c r="A98" s="69" t="s">
        <v>86</v>
      </c>
      <c r="B98" s="70"/>
      <c r="C98" s="70"/>
      <c r="D98" s="70"/>
      <c r="E98" s="70"/>
      <c r="F98" s="70"/>
      <c r="G98" s="70"/>
      <c r="H98" s="70"/>
      <c r="I98" s="70"/>
      <c r="J98" s="70"/>
      <c r="K98" s="71"/>
      <c r="L98" s="10">
        <v>1.5</v>
      </c>
      <c r="M98" s="23">
        <f>AVERAGE(L98*M4)</f>
        <v>1.0499999999999998</v>
      </c>
      <c r="N98" s="34">
        <f t="shared" si="3"/>
        <v>2.5499999999999998</v>
      </c>
    </row>
    <row r="99" spans="1:14" s="2" customFormat="1" ht="21.75" customHeight="1" x14ac:dyDescent="0.35">
      <c r="A99" s="69" t="s">
        <v>87</v>
      </c>
      <c r="B99" s="70"/>
      <c r="C99" s="70"/>
      <c r="D99" s="70"/>
      <c r="E99" s="70"/>
      <c r="F99" s="70"/>
      <c r="G99" s="70"/>
      <c r="H99" s="70"/>
      <c r="I99" s="70"/>
      <c r="J99" s="70"/>
      <c r="K99" s="71"/>
      <c r="L99" s="10">
        <v>1.5</v>
      </c>
      <c r="M99" s="23">
        <f>AVERAGE(L99*M4)</f>
        <v>1.0499999999999998</v>
      </c>
      <c r="N99" s="34">
        <f t="shared" si="3"/>
        <v>2.5499999999999998</v>
      </c>
    </row>
    <row r="100" spans="1:14" s="2" customFormat="1" ht="21.75" customHeight="1" x14ac:dyDescent="0.35">
      <c r="A100" s="69" t="s">
        <v>88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1"/>
      <c r="L100" s="10">
        <v>1.5</v>
      </c>
      <c r="M100" s="23">
        <f>AVERAGE(L100*M4)</f>
        <v>1.0499999999999998</v>
      </c>
      <c r="N100" s="34">
        <f t="shared" si="3"/>
        <v>2.5499999999999998</v>
      </c>
    </row>
    <row r="101" spans="1:14" s="2" customFormat="1" ht="21.75" customHeight="1" x14ac:dyDescent="0.35">
      <c r="A101" s="69" t="s">
        <v>89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1"/>
      <c r="L101" s="10">
        <v>1.5</v>
      </c>
      <c r="M101" s="23">
        <f>AVERAGE(L101*M4)</f>
        <v>1.0499999999999998</v>
      </c>
      <c r="N101" s="34">
        <f t="shared" si="3"/>
        <v>2.5499999999999998</v>
      </c>
    </row>
    <row r="102" spans="1:14" s="2" customFormat="1" ht="21.75" customHeight="1" x14ac:dyDescent="0.35">
      <c r="A102" s="69" t="s">
        <v>90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1"/>
      <c r="L102" s="10">
        <v>1.5</v>
      </c>
      <c r="M102" s="23">
        <f>AVERAGE(L102*M4)</f>
        <v>1.0499999999999998</v>
      </c>
      <c r="N102" s="34">
        <f t="shared" si="3"/>
        <v>2.5499999999999998</v>
      </c>
    </row>
    <row r="103" spans="1:14" s="2" customFormat="1" ht="21.75" customHeight="1" x14ac:dyDescent="0.35">
      <c r="A103" s="69" t="s">
        <v>91</v>
      </c>
      <c r="B103" s="70"/>
      <c r="C103" s="70"/>
      <c r="D103" s="70"/>
      <c r="E103" s="70"/>
      <c r="F103" s="70"/>
      <c r="G103" s="70"/>
      <c r="H103" s="70"/>
      <c r="I103" s="70"/>
      <c r="J103" s="70"/>
      <c r="K103" s="71"/>
      <c r="L103" s="10">
        <v>1.5</v>
      </c>
      <c r="M103" s="23">
        <f>AVERAGE(L103*M4)</f>
        <v>1.0499999999999998</v>
      </c>
      <c r="N103" s="34">
        <f t="shared" si="3"/>
        <v>2.5499999999999998</v>
      </c>
    </row>
    <row r="104" spans="1:14" s="2" customFormat="1" ht="21.75" customHeight="1" x14ac:dyDescent="0.35">
      <c r="A104" s="69" t="s">
        <v>92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1"/>
      <c r="L104" s="10">
        <v>1.5</v>
      </c>
      <c r="M104" s="23">
        <f>AVERAGE(L104*M4)</f>
        <v>1.0499999999999998</v>
      </c>
      <c r="N104" s="34">
        <f t="shared" si="3"/>
        <v>2.5499999999999998</v>
      </c>
    </row>
    <row r="105" spans="1:14" s="2" customFormat="1" ht="21.75" customHeight="1" x14ac:dyDescent="0.35">
      <c r="A105" s="69" t="s">
        <v>93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1"/>
      <c r="L105" s="10">
        <v>1.5</v>
      </c>
      <c r="M105" s="23">
        <f>AVERAGE(L105*M4)</f>
        <v>1.0499999999999998</v>
      </c>
      <c r="N105" s="34">
        <f t="shared" si="3"/>
        <v>2.5499999999999998</v>
      </c>
    </row>
    <row r="106" spans="1:14" s="2" customFormat="1" ht="21.75" customHeight="1" x14ac:dyDescent="0.35">
      <c r="A106" s="69" t="s">
        <v>94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1"/>
      <c r="L106" s="10">
        <v>1.5</v>
      </c>
      <c r="M106" s="23">
        <f>AVERAGE(L106*M4)</f>
        <v>1.0499999999999998</v>
      </c>
      <c r="N106" s="34">
        <f t="shared" si="3"/>
        <v>2.5499999999999998</v>
      </c>
    </row>
    <row r="107" spans="1:14" s="2" customFormat="1" ht="21.75" customHeight="1" x14ac:dyDescent="0.35">
      <c r="A107" s="69" t="s">
        <v>95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1"/>
      <c r="L107" s="10">
        <v>1.5</v>
      </c>
      <c r="M107" s="23">
        <f>AVERAGE(L107*M4)</f>
        <v>1.0499999999999998</v>
      </c>
      <c r="N107" s="34">
        <f t="shared" si="3"/>
        <v>2.5499999999999998</v>
      </c>
    </row>
    <row r="108" spans="1:14" s="2" customFormat="1" ht="21.75" customHeight="1" x14ac:dyDescent="0.35">
      <c r="A108" s="69" t="s">
        <v>96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1"/>
      <c r="L108" s="10">
        <v>1.5</v>
      </c>
      <c r="M108" s="23">
        <f>AVERAGE(L108*M4)</f>
        <v>1.0499999999999998</v>
      </c>
      <c r="N108" s="34">
        <f t="shared" si="3"/>
        <v>2.5499999999999998</v>
      </c>
    </row>
    <row r="109" spans="1:14" s="2" customFormat="1" ht="21.75" customHeight="1" x14ac:dyDescent="0.35">
      <c r="A109" s="69" t="s">
        <v>97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1"/>
      <c r="L109" s="10">
        <v>1.5</v>
      </c>
      <c r="M109" s="23">
        <f>AVERAGE(L109*M4)</f>
        <v>1.0499999999999998</v>
      </c>
      <c r="N109" s="34">
        <f t="shared" si="3"/>
        <v>2.5499999999999998</v>
      </c>
    </row>
    <row r="110" spans="1:14" s="2" customFormat="1" ht="21.75" customHeight="1" x14ac:dyDescent="0.35">
      <c r="A110" s="69" t="s">
        <v>98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1"/>
      <c r="L110" s="10">
        <v>1.5</v>
      </c>
      <c r="M110" s="23">
        <f>AVERAGE(L110*M4)</f>
        <v>1.0499999999999998</v>
      </c>
      <c r="N110" s="34">
        <f t="shared" si="3"/>
        <v>2.5499999999999998</v>
      </c>
    </row>
    <row r="111" spans="1:14" s="2" customFormat="1" ht="21.75" customHeight="1" x14ac:dyDescent="0.35">
      <c r="A111" s="69" t="s">
        <v>99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1"/>
      <c r="L111" s="10">
        <v>1.5</v>
      </c>
      <c r="M111" s="23">
        <f>AVERAGE(L111*M4)</f>
        <v>1.0499999999999998</v>
      </c>
      <c r="N111" s="34">
        <f t="shared" si="3"/>
        <v>2.5499999999999998</v>
      </c>
    </row>
    <row r="112" spans="1:14" s="2" customFormat="1" ht="21.75" customHeight="1" x14ac:dyDescent="0.35">
      <c r="A112" s="69" t="s">
        <v>100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1"/>
      <c r="L112" s="10">
        <v>1.5</v>
      </c>
      <c r="M112" s="23">
        <f>AVERAGE(L112*M4)</f>
        <v>1.0499999999999998</v>
      </c>
      <c r="N112" s="34">
        <f t="shared" si="3"/>
        <v>2.5499999999999998</v>
      </c>
    </row>
    <row r="113" spans="1:14" s="2" customFormat="1" ht="21.75" customHeight="1" x14ac:dyDescent="0.35">
      <c r="A113" s="69" t="s">
        <v>101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1"/>
      <c r="L113" s="10">
        <v>1.5</v>
      </c>
      <c r="M113" s="23">
        <f>AVERAGE(L113*M4)</f>
        <v>1.0499999999999998</v>
      </c>
      <c r="N113" s="34">
        <f t="shared" si="3"/>
        <v>2.5499999999999998</v>
      </c>
    </row>
    <row r="114" spans="1:14" s="2" customFormat="1" ht="21.75" customHeight="1" x14ac:dyDescent="0.35">
      <c r="A114" s="69" t="s">
        <v>102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1"/>
      <c r="L114" s="10">
        <v>1.5</v>
      </c>
      <c r="M114" s="23">
        <f>AVERAGE(L114*M4)</f>
        <v>1.0499999999999998</v>
      </c>
      <c r="N114" s="34">
        <f t="shared" si="3"/>
        <v>2.5499999999999998</v>
      </c>
    </row>
    <row r="115" spans="1:14" s="2" customFormat="1" ht="21.75" customHeight="1" x14ac:dyDescent="0.35">
      <c r="A115" s="69" t="s">
        <v>103</v>
      </c>
      <c r="B115" s="70"/>
      <c r="C115" s="70"/>
      <c r="D115" s="70"/>
      <c r="E115" s="70"/>
      <c r="F115" s="70"/>
      <c r="G115" s="70"/>
      <c r="H115" s="70"/>
      <c r="I115" s="70"/>
      <c r="J115" s="70"/>
      <c r="K115" s="71"/>
      <c r="L115" s="10">
        <v>1.5</v>
      </c>
      <c r="M115" s="23">
        <f>AVERAGE(L115*M4)</f>
        <v>1.0499999999999998</v>
      </c>
      <c r="N115" s="34">
        <f t="shared" si="3"/>
        <v>2.5499999999999998</v>
      </c>
    </row>
    <row r="116" spans="1:14" s="2" customFormat="1" ht="21.75" customHeight="1" x14ac:dyDescent="0.35">
      <c r="A116" s="69" t="s">
        <v>104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1"/>
      <c r="L116" s="10">
        <v>1.5</v>
      </c>
      <c r="M116" s="23">
        <f>AVERAGE(L116*M4)</f>
        <v>1.0499999999999998</v>
      </c>
      <c r="N116" s="34">
        <f t="shared" si="3"/>
        <v>2.5499999999999998</v>
      </c>
    </row>
    <row r="117" spans="1:14" s="2" customFormat="1" ht="21.75" customHeight="1" x14ac:dyDescent="0.35">
      <c r="A117" s="69" t="s">
        <v>105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1"/>
      <c r="L117" s="10">
        <v>1.5</v>
      </c>
      <c r="M117" s="23">
        <f>AVERAGE(L117*M4)</f>
        <v>1.0499999999999998</v>
      </c>
      <c r="N117" s="34">
        <f t="shared" si="3"/>
        <v>2.5499999999999998</v>
      </c>
    </row>
    <row r="118" spans="1:14" s="2" customFormat="1" ht="21.75" customHeight="1" x14ac:dyDescent="0.35">
      <c r="A118" s="69" t="s">
        <v>106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1"/>
      <c r="L118" s="10">
        <v>1.5</v>
      </c>
      <c r="M118" s="23">
        <f>AVERAGE(L118*M4)</f>
        <v>1.0499999999999998</v>
      </c>
      <c r="N118" s="34">
        <f t="shared" si="3"/>
        <v>2.5499999999999998</v>
      </c>
    </row>
    <row r="119" spans="1:14" s="2" customFormat="1" ht="21.75" customHeight="1" x14ac:dyDescent="0.35">
      <c r="A119" s="69" t="s">
        <v>107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1"/>
      <c r="L119" s="10">
        <v>1.5</v>
      </c>
      <c r="M119" s="23">
        <f>AVERAGE(L119*M4)</f>
        <v>1.0499999999999998</v>
      </c>
      <c r="N119" s="34">
        <f t="shared" si="3"/>
        <v>2.5499999999999998</v>
      </c>
    </row>
    <row r="120" spans="1:14" s="2" customFormat="1" ht="21.75" customHeight="1" x14ac:dyDescent="0.35">
      <c r="A120" s="69" t="s">
        <v>108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1"/>
      <c r="L120" s="10">
        <v>1.5</v>
      </c>
      <c r="M120" s="23">
        <f>AVERAGE(L120*M4)</f>
        <v>1.0499999999999998</v>
      </c>
      <c r="N120" s="34">
        <f t="shared" si="3"/>
        <v>2.5499999999999998</v>
      </c>
    </row>
    <row r="121" spans="1:14" s="2" customFormat="1" ht="21.75" customHeight="1" x14ac:dyDescent="0.35">
      <c r="A121" s="69" t="s">
        <v>109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1"/>
      <c r="L121" s="10">
        <v>1.5</v>
      </c>
      <c r="M121" s="23">
        <f>AVERAGE(L121*M4)</f>
        <v>1.0499999999999998</v>
      </c>
      <c r="N121" s="34">
        <f t="shared" si="3"/>
        <v>2.5499999999999998</v>
      </c>
    </row>
    <row r="122" spans="1:14" s="2" customFormat="1" ht="21.75" customHeight="1" x14ac:dyDescent="0.35">
      <c r="A122" s="69" t="s">
        <v>110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1"/>
      <c r="L122" s="10">
        <v>1.5</v>
      </c>
      <c r="M122" s="23">
        <f>AVERAGE(L122*M4)</f>
        <v>1.0499999999999998</v>
      </c>
      <c r="N122" s="34">
        <f t="shared" si="3"/>
        <v>2.5499999999999998</v>
      </c>
    </row>
    <row r="123" spans="1:14" s="2" customFormat="1" ht="21.75" customHeight="1" x14ac:dyDescent="0.35">
      <c r="A123" s="69" t="s">
        <v>111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1"/>
      <c r="L123" s="10">
        <v>1.5</v>
      </c>
      <c r="M123" s="23">
        <f>AVERAGE(L123*M4)</f>
        <v>1.0499999999999998</v>
      </c>
      <c r="N123" s="34">
        <f t="shared" si="3"/>
        <v>2.5499999999999998</v>
      </c>
    </row>
    <row r="124" spans="1:14" s="2" customFormat="1" ht="21.75" customHeight="1" x14ac:dyDescent="0.35">
      <c r="A124" s="69" t="s">
        <v>112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1"/>
      <c r="L124" s="10">
        <v>1.5</v>
      </c>
      <c r="M124" s="23">
        <f>AVERAGE(L124*M4)</f>
        <v>1.0499999999999998</v>
      </c>
      <c r="N124" s="34">
        <f t="shared" si="3"/>
        <v>2.5499999999999998</v>
      </c>
    </row>
    <row r="125" spans="1:14" s="2" customFormat="1" ht="21.75" customHeight="1" x14ac:dyDescent="0.35">
      <c r="A125" s="69" t="s">
        <v>113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1"/>
      <c r="L125" s="10">
        <v>1.5</v>
      </c>
      <c r="M125" s="23">
        <f>AVERAGE(L125*M4)</f>
        <v>1.0499999999999998</v>
      </c>
      <c r="N125" s="34">
        <f t="shared" si="3"/>
        <v>2.5499999999999998</v>
      </c>
    </row>
    <row r="126" spans="1:14" s="2" customFormat="1" ht="21.75" customHeight="1" x14ac:dyDescent="0.35">
      <c r="A126" s="69" t="s">
        <v>114</v>
      </c>
      <c r="B126" s="70"/>
      <c r="C126" s="70"/>
      <c r="D126" s="70"/>
      <c r="E126" s="70"/>
      <c r="F126" s="70"/>
      <c r="G126" s="70"/>
      <c r="H126" s="70"/>
      <c r="I126" s="70"/>
      <c r="J126" s="70"/>
      <c r="K126" s="71"/>
      <c r="L126" s="10">
        <v>1.5</v>
      </c>
      <c r="M126" s="23">
        <f>AVERAGE(L126*M4)</f>
        <v>1.0499999999999998</v>
      </c>
      <c r="N126" s="34">
        <f t="shared" si="3"/>
        <v>2.5499999999999998</v>
      </c>
    </row>
    <row r="127" spans="1:14" s="2" customFormat="1" ht="21.75" customHeight="1" x14ac:dyDescent="0.35">
      <c r="A127" s="69" t="s">
        <v>115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1"/>
      <c r="L127" s="10">
        <v>1.5</v>
      </c>
      <c r="M127" s="23">
        <f>AVERAGE(L127*M4)</f>
        <v>1.0499999999999998</v>
      </c>
      <c r="N127" s="34">
        <f t="shared" si="3"/>
        <v>2.5499999999999998</v>
      </c>
    </row>
    <row r="128" spans="1:14" s="2" customFormat="1" ht="21.75" customHeight="1" x14ac:dyDescent="0.35">
      <c r="A128" s="69" t="s">
        <v>116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1"/>
      <c r="L128" s="10">
        <v>1.5</v>
      </c>
      <c r="M128" s="23">
        <f>AVERAGE(L128*M4)</f>
        <v>1.0499999999999998</v>
      </c>
      <c r="N128" s="34">
        <f t="shared" si="3"/>
        <v>2.5499999999999998</v>
      </c>
    </row>
    <row r="129" spans="1:16" s="2" customFormat="1" ht="21.75" customHeight="1" x14ac:dyDescent="0.35">
      <c r="A129" s="69" t="s">
        <v>117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1"/>
      <c r="L129" s="10">
        <v>1.5</v>
      </c>
      <c r="M129" s="23">
        <f>AVERAGE(L129*M4)</f>
        <v>1.0499999999999998</v>
      </c>
      <c r="N129" s="34">
        <f t="shared" si="3"/>
        <v>2.5499999999999998</v>
      </c>
      <c r="P129" s="49"/>
    </row>
    <row r="130" spans="1:16" s="2" customFormat="1" ht="21.75" customHeight="1" x14ac:dyDescent="0.35">
      <c r="A130" s="69" t="s">
        <v>118</v>
      </c>
      <c r="B130" s="70"/>
      <c r="C130" s="70"/>
      <c r="D130" s="70"/>
      <c r="E130" s="70"/>
      <c r="F130" s="70"/>
      <c r="G130" s="70"/>
      <c r="H130" s="70"/>
      <c r="I130" s="70"/>
      <c r="J130" s="70"/>
      <c r="K130" s="71"/>
      <c r="L130" s="10">
        <v>1.5</v>
      </c>
      <c r="M130" s="23">
        <f>AVERAGE(L130*M4)</f>
        <v>1.0499999999999998</v>
      </c>
      <c r="N130" s="34">
        <f t="shared" ref="N130:N197" si="6">SUM(L130+M130)</f>
        <v>2.5499999999999998</v>
      </c>
      <c r="P130" s="2" t="s">
        <v>1120</v>
      </c>
    </row>
    <row r="131" spans="1:16" s="2" customFormat="1" ht="21.75" customHeight="1" x14ac:dyDescent="0.35">
      <c r="A131" s="69" t="s">
        <v>119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1"/>
      <c r="L131" s="10">
        <v>1.5</v>
      </c>
      <c r="M131" s="23">
        <f>AVERAGE(L131*M4)</f>
        <v>1.0499999999999998</v>
      </c>
      <c r="N131" s="34">
        <f t="shared" si="6"/>
        <v>2.5499999999999998</v>
      </c>
    </row>
    <row r="132" spans="1:16" s="2" customFormat="1" ht="21.75" customHeight="1" x14ac:dyDescent="0.35">
      <c r="A132" s="78" t="s">
        <v>120</v>
      </c>
      <c r="B132" s="79"/>
      <c r="C132" s="79"/>
      <c r="D132" s="79"/>
      <c r="E132" s="79"/>
      <c r="F132" s="79"/>
      <c r="G132" s="79"/>
      <c r="H132" s="79"/>
      <c r="I132" s="79"/>
      <c r="J132" s="79"/>
      <c r="K132" s="80"/>
      <c r="L132" s="10">
        <v>3.6</v>
      </c>
      <c r="M132" s="23">
        <f>AVERAGE(L132*M4)</f>
        <v>2.52</v>
      </c>
      <c r="N132" s="34">
        <f t="shared" si="6"/>
        <v>6.12</v>
      </c>
    </row>
    <row r="133" spans="1:16" s="2" customFormat="1" ht="21.75" customHeight="1" x14ac:dyDescent="0.35">
      <c r="A133" s="69" t="s">
        <v>121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1"/>
      <c r="L133" s="10">
        <v>3.2</v>
      </c>
      <c r="M133" s="23">
        <f>AVERAGE(L133*M4)</f>
        <v>2.2399999999999998</v>
      </c>
      <c r="N133" s="34">
        <f t="shared" si="6"/>
        <v>5.4399999999999995</v>
      </c>
    </row>
    <row r="134" spans="1:16" s="2" customFormat="1" ht="21.75" customHeight="1" x14ac:dyDescent="0.35">
      <c r="A134" s="69" t="s">
        <v>122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1"/>
      <c r="L134" s="10">
        <v>2.7</v>
      </c>
      <c r="M134" s="23">
        <f>AVERAGE(L134*M4)</f>
        <v>1.89</v>
      </c>
      <c r="N134" s="34">
        <f t="shared" si="6"/>
        <v>4.59</v>
      </c>
    </row>
    <row r="135" spans="1:16" s="2" customFormat="1" ht="21.75" customHeight="1" x14ac:dyDescent="0.35">
      <c r="A135" s="69" t="s">
        <v>123</v>
      </c>
      <c r="B135" s="70"/>
      <c r="C135" s="70"/>
      <c r="D135" s="70"/>
      <c r="E135" s="70"/>
      <c r="F135" s="70"/>
      <c r="G135" s="70"/>
      <c r="H135" s="70"/>
      <c r="I135" s="70"/>
      <c r="J135" s="70"/>
      <c r="K135" s="71"/>
      <c r="L135" s="10">
        <v>2.7</v>
      </c>
      <c r="M135" s="23">
        <f>AVERAGE(L135*M4)</f>
        <v>1.89</v>
      </c>
      <c r="N135" s="34">
        <f t="shared" si="6"/>
        <v>4.59</v>
      </c>
    </row>
    <row r="136" spans="1:16" s="2" customFormat="1" ht="21.75" customHeight="1" x14ac:dyDescent="0.35">
      <c r="A136" s="60" t="s">
        <v>124</v>
      </c>
      <c r="B136" s="61"/>
      <c r="C136" s="61"/>
      <c r="D136" s="61"/>
      <c r="E136" s="61"/>
      <c r="F136" s="61"/>
      <c r="G136" s="61"/>
      <c r="H136" s="61"/>
      <c r="I136" s="61"/>
      <c r="J136" s="61"/>
      <c r="K136" s="62"/>
      <c r="L136" s="10">
        <v>2.7</v>
      </c>
      <c r="M136" s="23">
        <f>AVERAGE(L136*M4)</f>
        <v>1.89</v>
      </c>
      <c r="N136" s="34">
        <f t="shared" si="6"/>
        <v>4.59</v>
      </c>
      <c r="O136" s="2" t="s">
        <v>1120</v>
      </c>
    </row>
    <row r="137" spans="1:16" s="2" customFormat="1" ht="21.75" customHeight="1" x14ac:dyDescent="0.35">
      <c r="A137" s="60" t="s">
        <v>125</v>
      </c>
      <c r="B137" s="61"/>
      <c r="C137" s="61"/>
      <c r="D137" s="61"/>
      <c r="E137" s="61"/>
      <c r="F137" s="61"/>
      <c r="G137" s="61"/>
      <c r="H137" s="61"/>
      <c r="I137" s="61"/>
      <c r="J137" s="61"/>
      <c r="K137" s="62"/>
      <c r="L137" s="10">
        <v>2.7</v>
      </c>
      <c r="M137" s="23">
        <f>AVERAGE(L137*M4)</f>
        <v>1.89</v>
      </c>
      <c r="N137" s="34">
        <f t="shared" si="6"/>
        <v>4.59</v>
      </c>
    </row>
    <row r="138" spans="1:16" s="2" customFormat="1" ht="21.75" customHeight="1" x14ac:dyDescent="0.35">
      <c r="A138" s="60" t="s">
        <v>126</v>
      </c>
      <c r="B138" s="61"/>
      <c r="C138" s="61"/>
      <c r="D138" s="61"/>
      <c r="E138" s="61"/>
      <c r="F138" s="61"/>
      <c r="G138" s="61"/>
      <c r="H138" s="61"/>
      <c r="I138" s="61"/>
      <c r="J138" s="61"/>
      <c r="K138" s="62"/>
      <c r="L138" s="10">
        <v>2.7</v>
      </c>
      <c r="M138" s="23">
        <f>AVERAGE(L138*M4)</f>
        <v>1.89</v>
      </c>
      <c r="N138" s="34">
        <f t="shared" si="6"/>
        <v>4.59</v>
      </c>
    </row>
    <row r="139" spans="1:16" s="2" customFormat="1" ht="21.75" customHeight="1" x14ac:dyDescent="0.35">
      <c r="A139" s="60" t="s">
        <v>127</v>
      </c>
      <c r="B139" s="61"/>
      <c r="C139" s="61"/>
      <c r="D139" s="61"/>
      <c r="E139" s="61"/>
      <c r="F139" s="61"/>
      <c r="G139" s="61"/>
      <c r="H139" s="61"/>
      <c r="I139" s="61"/>
      <c r="J139" s="61"/>
      <c r="K139" s="62"/>
      <c r="L139" s="10">
        <v>4.8</v>
      </c>
      <c r="M139" s="23">
        <f>AVERAGE(L139*M4)</f>
        <v>3.36</v>
      </c>
      <c r="N139" s="34">
        <f t="shared" si="6"/>
        <v>8.16</v>
      </c>
    </row>
    <row r="140" spans="1:16" s="2" customFormat="1" ht="21.75" customHeight="1" x14ac:dyDescent="0.35">
      <c r="A140" s="60" t="s">
        <v>128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2"/>
      <c r="L140" s="10">
        <v>15</v>
      </c>
      <c r="M140" s="23">
        <f>AVERAGE(L140*M4)</f>
        <v>10.5</v>
      </c>
      <c r="N140" s="34">
        <f t="shared" si="6"/>
        <v>25.5</v>
      </c>
    </row>
    <row r="141" spans="1:16" s="2" customFormat="1" ht="21.75" customHeight="1" x14ac:dyDescent="0.35">
      <c r="A141" s="60" t="s">
        <v>129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2"/>
      <c r="L141" s="10">
        <v>12</v>
      </c>
      <c r="M141" s="23">
        <f>AVERAGE(L141*M4)</f>
        <v>8.3999999999999986</v>
      </c>
      <c r="N141" s="34">
        <f t="shared" si="6"/>
        <v>20.399999999999999</v>
      </c>
    </row>
    <row r="142" spans="1:16" s="2" customFormat="1" ht="21.75" customHeight="1" x14ac:dyDescent="0.35">
      <c r="A142" s="60" t="s">
        <v>130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2"/>
      <c r="L142" s="10">
        <v>2.7</v>
      </c>
      <c r="M142" s="23">
        <f>AVERAGE(L142*M4)</f>
        <v>1.89</v>
      </c>
      <c r="N142" s="34">
        <f t="shared" si="6"/>
        <v>4.59</v>
      </c>
    </row>
    <row r="143" spans="1:16" s="2" customFormat="1" ht="21.75" customHeight="1" x14ac:dyDescent="0.35">
      <c r="A143" s="60" t="s">
        <v>131</v>
      </c>
      <c r="B143" s="61"/>
      <c r="C143" s="61"/>
      <c r="D143" s="61"/>
      <c r="E143" s="61"/>
      <c r="F143" s="61"/>
      <c r="G143" s="61"/>
      <c r="H143" s="61"/>
      <c r="I143" s="61"/>
      <c r="J143" s="61"/>
      <c r="K143" s="62"/>
      <c r="L143" s="10">
        <v>2.7</v>
      </c>
      <c r="M143" s="23">
        <f>AVERAGE(L143*M4)</f>
        <v>1.89</v>
      </c>
      <c r="N143" s="34">
        <f t="shared" si="6"/>
        <v>4.59</v>
      </c>
    </row>
    <row r="144" spans="1:16" s="2" customFormat="1" ht="21.75" customHeight="1" x14ac:dyDescent="0.35">
      <c r="A144" s="60" t="s">
        <v>132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2"/>
      <c r="L144" s="10">
        <v>2.7</v>
      </c>
      <c r="M144" s="23">
        <f>AVERAGE(L144*M4)</f>
        <v>1.89</v>
      </c>
      <c r="N144" s="34">
        <f t="shared" si="6"/>
        <v>4.59</v>
      </c>
    </row>
    <row r="145" spans="1:14" s="2" customFormat="1" ht="21.75" customHeight="1" x14ac:dyDescent="0.35">
      <c r="A145" s="60" t="s">
        <v>133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2"/>
      <c r="L145" s="10">
        <v>2.7</v>
      </c>
      <c r="M145" s="23">
        <f>AVERAGE(L145*M4)</f>
        <v>1.89</v>
      </c>
      <c r="N145" s="34">
        <f t="shared" si="6"/>
        <v>4.59</v>
      </c>
    </row>
    <row r="146" spans="1:14" s="2" customFormat="1" ht="21.75" customHeight="1" x14ac:dyDescent="0.35">
      <c r="A146" s="60" t="s">
        <v>134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2"/>
      <c r="L146" s="10">
        <v>2.7</v>
      </c>
      <c r="M146" s="23">
        <f>AVERAGE(L146*M4)</f>
        <v>1.89</v>
      </c>
      <c r="N146" s="34">
        <f t="shared" si="6"/>
        <v>4.59</v>
      </c>
    </row>
    <row r="147" spans="1:14" s="2" customFormat="1" ht="21.75" customHeight="1" x14ac:dyDescent="0.35">
      <c r="A147" s="60" t="s">
        <v>135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2"/>
      <c r="L147" s="10">
        <v>2.7</v>
      </c>
      <c r="M147" s="23">
        <f>AVERAGE(L147*M4)</f>
        <v>1.89</v>
      </c>
      <c r="N147" s="34">
        <f t="shared" si="6"/>
        <v>4.59</v>
      </c>
    </row>
    <row r="148" spans="1:14" s="2" customFormat="1" ht="21.75" customHeight="1" x14ac:dyDescent="0.35">
      <c r="A148" s="60" t="s">
        <v>136</v>
      </c>
      <c r="B148" s="61"/>
      <c r="C148" s="61"/>
      <c r="D148" s="61"/>
      <c r="E148" s="61"/>
      <c r="F148" s="61"/>
      <c r="G148" s="61"/>
      <c r="H148" s="61"/>
      <c r="I148" s="61"/>
      <c r="J148" s="61"/>
      <c r="K148" s="62"/>
      <c r="L148" s="10">
        <v>2.7</v>
      </c>
      <c r="M148" s="23">
        <f>AVERAGE(L148*M4)</f>
        <v>1.89</v>
      </c>
      <c r="N148" s="34">
        <f t="shared" si="6"/>
        <v>4.59</v>
      </c>
    </row>
    <row r="149" spans="1:14" s="2" customFormat="1" ht="21.75" customHeight="1" x14ac:dyDescent="0.35">
      <c r="A149" s="60" t="s">
        <v>137</v>
      </c>
      <c r="B149" s="61"/>
      <c r="C149" s="61"/>
      <c r="D149" s="61"/>
      <c r="E149" s="61"/>
      <c r="F149" s="61"/>
      <c r="G149" s="61"/>
      <c r="H149" s="61"/>
      <c r="I149" s="61"/>
      <c r="J149" s="61"/>
      <c r="K149" s="62"/>
      <c r="L149" s="10">
        <v>2.7</v>
      </c>
      <c r="M149" s="23">
        <f>AVERAGE(L149*M4)</f>
        <v>1.89</v>
      </c>
      <c r="N149" s="34">
        <f t="shared" si="6"/>
        <v>4.59</v>
      </c>
    </row>
    <row r="150" spans="1:14" s="2" customFormat="1" ht="21.75" customHeight="1" x14ac:dyDescent="0.35">
      <c r="A150" s="60" t="s">
        <v>138</v>
      </c>
      <c r="B150" s="61"/>
      <c r="C150" s="61"/>
      <c r="D150" s="61"/>
      <c r="E150" s="61"/>
      <c r="F150" s="61"/>
      <c r="G150" s="61"/>
      <c r="H150" s="61"/>
      <c r="I150" s="61"/>
      <c r="J150" s="61"/>
      <c r="K150" s="62"/>
      <c r="L150" s="10">
        <v>2.7</v>
      </c>
      <c r="M150" s="23">
        <f>AVERAGE(L150*M4)</f>
        <v>1.89</v>
      </c>
      <c r="N150" s="34">
        <f t="shared" si="6"/>
        <v>4.59</v>
      </c>
    </row>
    <row r="151" spans="1:14" s="2" customFormat="1" ht="21.75" customHeight="1" x14ac:dyDescent="0.35">
      <c r="A151" s="60" t="s">
        <v>139</v>
      </c>
      <c r="B151" s="61"/>
      <c r="C151" s="61"/>
      <c r="D151" s="61"/>
      <c r="E151" s="61"/>
      <c r="F151" s="61"/>
      <c r="G151" s="61"/>
      <c r="H151" s="61"/>
      <c r="I151" s="61"/>
      <c r="J151" s="61"/>
      <c r="K151" s="62"/>
      <c r="L151" s="10">
        <v>2.7</v>
      </c>
      <c r="M151" s="23">
        <f>AVERAGE(L151*M4)</f>
        <v>1.89</v>
      </c>
      <c r="N151" s="34">
        <f t="shared" si="6"/>
        <v>4.59</v>
      </c>
    </row>
    <row r="152" spans="1:14" s="2" customFormat="1" ht="21.75" customHeight="1" x14ac:dyDescent="0.35">
      <c r="A152" s="60" t="s">
        <v>140</v>
      </c>
      <c r="B152" s="61"/>
      <c r="C152" s="61"/>
      <c r="D152" s="61"/>
      <c r="E152" s="61"/>
      <c r="F152" s="61"/>
      <c r="G152" s="61"/>
      <c r="H152" s="61"/>
      <c r="I152" s="61"/>
      <c r="J152" s="61"/>
      <c r="K152" s="62"/>
      <c r="L152" s="10">
        <v>2.7</v>
      </c>
      <c r="M152" s="23">
        <f>AVERAGE(L152*M4)</f>
        <v>1.89</v>
      </c>
      <c r="N152" s="34">
        <f t="shared" si="6"/>
        <v>4.59</v>
      </c>
    </row>
    <row r="153" spans="1:14" s="2" customFormat="1" ht="21.75" customHeight="1" x14ac:dyDescent="0.35">
      <c r="A153" s="60" t="s">
        <v>141</v>
      </c>
      <c r="B153" s="61"/>
      <c r="C153" s="61"/>
      <c r="D153" s="61"/>
      <c r="E153" s="61"/>
      <c r="F153" s="61"/>
      <c r="G153" s="61"/>
      <c r="H153" s="61"/>
      <c r="I153" s="61"/>
      <c r="J153" s="61"/>
      <c r="K153" s="62"/>
      <c r="L153" s="10">
        <v>2.7</v>
      </c>
      <c r="M153" s="23">
        <f>AVERAGE(L153*M4)</f>
        <v>1.89</v>
      </c>
      <c r="N153" s="34">
        <f t="shared" si="6"/>
        <v>4.59</v>
      </c>
    </row>
    <row r="154" spans="1:14" s="2" customFormat="1" ht="21.75" customHeight="1" x14ac:dyDescent="0.35">
      <c r="A154" s="60" t="s">
        <v>142</v>
      </c>
      <c r="B154" s="61"/>
      <c r="C154" s="61"/>
      <c r="D154" s="61"/>
      <c r="E154" s="61"/>
      <c r="F154" s="61"/>
      <c r="G154" s="61"/>
      <c r="H154" s="61"/>
      <c r="I154" s="61"/>
      <c r="J154" s="61"/>
      <c r="K154" s="62"/>
      <c r="L154" s="10">
        <v>2.7</v>
      </c>
      <c r="M154" s="23">
        <f>AVERAGE(L154*M4)</f>
        <v>1.89</v>
      </c>
      <c r="N154" s="34">
        <f t="shared" si="6"/>
        <v>4.59</v>
      </c>
    </row>
    <row r="155" spans="1:14" s="2" customFormat="1" ht="21.75" customHeight="1" x14ac:dyDescent="0.35">
      <c r="A155" s="60" t="s">
        <v>143</v>
      </c>
      <c r="B155" s="61"/>
      <c r="C155" s="61"/>
      <c r="D155" s="61"/>
      <c r="E155" s="61"/>
      <c r="F155" s="61"/>
      <c r="G155" s="61"/>
      <c r="H155" s="61"/>
      <c r="I155" s="61"/>
      <c r="J155" s="61"/>
      <c r="K155" s="62"/>
      <c r="L155" s="10">
        <v>2.7</v>
      </c>
      <c r="M155" s="23">
        <f>AVERAGE(L155*M4)</f>
        <v>1.89</v>
      </c>
      <c r="N155" s="34">
        <f t="shared" si="6"/>
        <v>4.59</v>
      </c>
    </row>
    <row r="156" spans="1:14" s="2" customFormat="1" ht="21.75" customHeight="1" x14ac:dyDescent="0.35">
      <c r="A156" s="60" t="s">
        <v>144</v>
      </c>
      <c r="B156" s="61"/>
      <c r="C156" s="61"/>
      <c r="D156" s="61"/>
      <c r="E156" s="61"/>
      <c r="F156" s="61"/>
      <c r="G156" s="61"/>
      <c r="H156" s="61"/>
      <c r="I156" s="61"/>
      <c r="J156" s="61"/>
      <c r="K156" s="62"/>
      <c r="L156" s="10">
        <v>2.7</v>
      </c>
      <c r="M156" s="23">
        <f>AVERAGE(L156*M4)</f>
        <v>1.89</v>
      </c>
      <c r="N156" s="34">
        <f t="shared" si="6"/>
        <v>4.59</v>
      </c>
    </row>
    <row r="157" spans="1:14" s="2" customFormat="1" ht="21.75" customHeight="1" x14ac:dyDescent="0.35">
      <c r="A157" s="120" t="s">
        <v>145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2"/>
      <c r="L157" s="10">
        <v>11.11</v>
      </c>
      <c r="M157" s="23">
        <f>AVERAGE(L157*M4)</f>
        <v>7.7769999999999992</v>
      </c>
      <c r="N157" s="34">
        <f t="shared" si="6"/>
        <v>18.887</v>
      </c>
    </row>
    <row r="158" spans="1:14" s="2" customFormat="1" ht="21.75" customHeight="1" x14ac:dyDescent="0.35">
      <c r="A158" s="120" t="s">
        <v>146</v>
      </c>
      <c r="B158" s="121"/>
      <c r="C158" s="121"/>
      <c r="D158" s="121"/>
      <c r="E158" s="121"/>
      <c r="F158" s="121"/>
      <c r="G158" s="121"/>
      <c r="H158" s="121"/>
      <c r="I158" s="121"/>
      <c r="J158" s="121"/>
      <c r="K158" s="122"/>
      <c r="L158" s="10">
        <v>11.11</v>
      </c>
      <c r="M158" s="23">
        <f>AVERAGE(L158*M4)</f>
        <v>7.7769999999999992</v>
      </c>
      <c r="N158" s="34">
        <f t="shared" si="6"/>
        <v>18.887</v>
      </c>
    </row>
    <row r="159" spans="1:14" s="2" customFormat="1" ht="21.75" customHeight="1" x14ac:dyDescent="0.35">
      <c r="A159" s="120" t="s">
        <v>147</v>
      </c>
      <c r="B159" s="121"/>
      <c r="C159" s="121"/>
      <c r="D159" s="121"/>
      <c r="E159" s="121"/>
      <c r="F159" s="121"/>
      <c r="G159" s="121"/>
      <c r="H159" s="121"/>
      <c r="I159" s="121"/>
      <c r="J159" s="121"/>
      <c r="K159" s="122"/>
      <c r="L159" s="10">
        <v>2.7</v>
      </c>
      <c r="M159" s="23">
        <f>AVERAGE(L159*M4)</f>
        <v>1.89</v>
      </c>
      <c r="N159" s="34">
        <f t="shared" si="6"/>
        <v>4.59</v>
      </c>
    </row>
    <row r="160" spans="1:14" s="2" customFormat="1" ht="21.75" customHeight="1" x14ac:dyDescent="0.35">
      <c r="A160" s="120" t="s">
        <v>148</v>
      </c>
      <c r="B160" s="121"/>
      <c r="C160" s="121"/>
      <c r="D160" s="121"/>
      <c r="E160" s="121"/>
      <c r="F160" s="121"/>
      <c r="G160" s="121"/>
      <c r="H160" s="121"/>
      <c r="I160" s="121"/>
      <c r="J160" s="121"/>
      <c r="K160" s="122"/>
      <c r="L160" s="10">
        <v>2.7</v>
      </c>
      <c r="M160" s="23">
        <f>AVERAGE(L160*M4)</f>
        <v>1.89</v>
      </c>
      <c r="N160" s="34">
        <f t="shared" si="6"/>
        <v>4.59</v>
      </c>
    </row>
    <row r="161" spans="1:14" s="2" customFormat="1" ht="21.75" customHeight="1" x14ac:dyDescent="0.35">
      <c r="A161" s="120" t="s">
        <v>149</v>
      </c>
      <c r="B161" s="121"/>
      <c r="C161" s="121"/>
      <c r="D161" s="121"/>
      <c r="E161" s="121"/>
      <c r="F161" s="121"/>
      <c r="G161" s="121"/>
      <c r="H161" s="121"/>
      <c r="I161" s="121"/>
      <c r="J161" s="121"/>
      <c r="K161" s="122"/>
      <c r="L161" s="10">
        <v>5.92</v>
      </c>
      <c r="M161" s="23">
        <f>AVERAGE(L161*M4)</f>
        <v>4.1440000000000001</v>
      </c>
      <c r="N161" s="34">
        <f t="shared" si="6"/>
        <v>10.064</v>
      </c>
    </row>
    <row r="162" spans="1:14" s="2" customFormat="1" ht="21.75" customHeight="1" x14ac:dyDescent="0.35">
      <c r="A162" s="120" t="s">
        <v>150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2"/>
      <c r="L162" s="10">
        <v>2.7</v>
      </c>
      <c r="M162" s="23">
        <f>AVERAGE(L162*M4)</f>
        <v>1.89</v>
      </c>
      <c r="N162" s="34">
        <f t="shared" si="6"/>
        <v>4.59</v>
      </c>
    </row>
    <row r="163" spans="1:14" s="2" customFormat="1" ht="21.75" customHeight="1" x14ac:dyDescent="0.35">
      <c r="A163" s="120" t="s">
        <v>151</v>
      </c>
      <c r="B163" s="121"/>
      <c r="C163" s="121"/>
      <c r="D163" s="121"/>
      <c r="E163" s="121"/>
      <c r="F163" s="121"/>
      <c r="G163" s="121"/>
      <c r="H163" s="121"/>
      <c r="I163" s="121"/>
      <c r="J163" s="121"/>
      <c r="K163" s="122"/>
      <c r="L163" s="10">
        <v>2.7</v>
      </c>
      <c r="M163" s="23">
        <f>AVERAGE(L163*M4)</f>
        <v>1.89</v>
      </c>
      <c r="N163" s="34">
        <f t="shared" si="6"/>
        <v>4.59</v>
      </c>
    </row>
    <row r="164" spans="1:14" s="2" customFormat="1" ht="21.75" customHeight="1" x14ac:dyDescent="0.35">
      <c r="A164" s="120" t="s">
        <v>152</v>
      </c>
      <c r="B164" s="121"/>
      <c r="C164" s="121"/>
      <c r="D164" s="121"/>
      <c r="E164" s="121"/>
      <c r="F164" s="121"/>
      <c r="G164" s="121"/>
      <c r="H164" s="121"/>
      <c r="I164" s="121"/>
      <c r="J164" s="121"/>
      <c r="K164" s="122"/>
      <c r="L164" s="10">
        <v>2.7</v>
      </c>
      <c r="M164" s="23">
        <f>AVERAGE(L164*M4)</f>
        <v>1.89</v>
      </c>
      <c r="N164" s="34">
        <f t="shared" si="6"/>
        <v>4.59</v>
      </c>
    </row>
    <row r="165" spans="1:14" s="2" customFormat="1" ht="21.75" customHeight="1" x14ac:dyDescent="0.35">
      <c r="A165" s="120" t="s">
        <v>153</v>
      </c>
      <c r="B165" s="121"/>
      <c r="C165" s="121"/>
      <c r="D165" s="121"/>
      <c r="E165" s="121"/>
      <c r="F165" s="121"/>
      <c r="G165" s="121"/>
      <c r="H165" s="121"/>
      <c r="I165" s="121"/>
      <c r="J165" s="121"/>
      <c r="K165" s="122"/>
      <c r="L165" s="10">
        <v>2.7</v>
      </c>
      <c r="M165" s="23">
        <f>AVERAGE(L165*M4)</f>
        <v>1.89</v>
      </c>
      <c r="N165" s="34">
        <f t="shared" si="6"/>
        <v>4.59</v>
      </c>
    </row>
    <row r="166" spans="1:14" s="2" customFormat="1" ht="21.75" customHeight="1" x14ac:dyDescent="0.35">
      <c r="A166" s="120" t="s">
        <v>154</v>
      </c>
      <c r="B166" s="121"/>
      <c r="C166" s="121"/>
      <c r="D166" s="121"/>
      <c r="E166" s="121"/>
      <c r="F166" s="121"/>
      <c r="G166" s="121"/>
      <c r="H166" s="121"/>
      <c r="I166" s="121"/>
      <c r="J166" s="121"/>
      <c r="K166" s="122"/>
      <c r="L166" s="10">
        <v>2.7</v>
      </c>
      <c r="M166" s="23">
        <f>AVERAGE(L166*M4)</f>
        <v>1.89</v>
      </c>
      <c r="N166" s="34">
        <f t="shared" si="6"/>
        <v>4.59</v>
      </c>
    </row>
    <row r="167" spans="1:14" s="2" customFormat="1" ht="21.75" customHeight="1" x14ac:dyDescent="0.35">
      <c r="A167" s="120" t="s">
        <v>155</v>
      </c>
      <c r="B167" s="121"/>
      <c r="C167" s="121"/>
      <c r="D167" s="121"/>
      <c r="E167" s="121"/>
      <c r="F167" s="121"/>
      <c r="G167" s="121"/>
      <c r="H167" s="121"/>
      <c r="I167" s="121"/>
      <c r="J167" s="121"/>
      <c r="K167" s="122"/>
      <c r="L167" s="10">
        <v>10.71</v>
      </c>
      <c r="M167" s="23">
        <f>AVERAGE(L167*M4)</f>
        <v>7.4969999999999999</v>
      </c>
      <c r="N167" s="34">
        <f t="shared" si="6"/>
        <v>18.207000000000001</v>
      </c>
    </row>
    <row r="168" spans="1:14" s="2" customFormat="1" ht="21.75" customHeight="1" x14ac:dyDescent="0.35">
      <c r="A168" s="138" t="s">
        <v>156</v>
      </c>
      <c r="B168" s="139"/>
      <c r="C168" s="139"/>
      <c r="D168" s="139"/>
      <c r="E168" s="139"/>
      <c r="F168" s="139"/>
      <c r="G168" s="139"/>
      <c r="H168" s="139"/>
      <c r="I168" s="139"/>
      <c r="J168" s="139"/>
      <c r="K168" s="140"/>
      <c r="L168" s="10">
        <v>8</v>
      </c>
      <c r="M168" s="23">
        <f>AVERAGE(L168*M4)</f>
        <v>5.6</v>
      </c>
      <c r="N168" s="34">
        <f t="shared" si="6"/>
        <v>13.6</v>
      </c>
    </row>
    <row r="169" spans="1:14" s="2" customFormat="1" ht="21.75" customHeight="1" x14ac:dyDescent="0.35">
      <c r="A169" s="138" t="s">
        <v>1597</v>
      </c>
      <c r="B169" s="139"/>
      <c r="C169" s="139"/>
      <c r="D169" s="139"/>
      <c r="E169" s="139"/>
      <c r="F169" s="139"/>
      <c r="G169" s="139"/>
      <c r="H169" s="139"/>
      <c r="I169" s="139"/>
      <c r="J169" s="139"/>
      <c r="K169" s="140"/>
      <c r="L169" s="10">
        <v>9.5</v>
      </c>
      <c r="M169" s="23">
        <f>AVERAGE(L169*M4)</f>
        <v>6.6499999999999995</v>
      </c>
      <c r="N169" s="34">
        <f t="shared" ref="N169" si="7">SUM(L169+M169)</f>
        <v>16.149999999999999</v>
      </c>
    </row>
    <row r="170" spans="1:14" s="2" customFormat="1" ht="21.75" customHeight="1" x14ac:dyDescent="0.35">
      <c r="A170" s="138" t="s">
        <v>157</v>
      </c>
      <c r="B170" s="139"/>
      <c r="C170" s="139"/>
      <c r="D170" s="139"/>
      <c r="E170" s="139"/>
      <c r="F170" s="139"/>
      <c r="G170" s="139"/>
      <c r="H170" s="139"/>
      <c r="I170" s="139"/>
      <c r="J170" s="139"/>
      <c r="K170" s="140"/>
      <c r="L170" s="10">
        <v>5</v>
      </c>
      <c r="M170" s="23">
        <f>AVERAGE(L170*M4)</f>
        <v>3.5</v>
      </c>
      <c r="N170" s="34">
        <f t="shared" si="6"/>
        <v>8.5</v>
      </c>
    </row>
    <row r="171" spans="1:14" s="2" customFormat="1" ht="21.75" customHeight="1" x14ac:dyDescent="0.35">
      <c r="A171" s="138" t="s">
        <v>158</v>
      </c>
      <c r="B171" s="139"/>
      <c r="C171" s="139"/>
      <c r="D171" s="139"/>
      <c r="E171" s="139"/>
      <c r="F171" s="139"/>
      <c r="G171" s="139"/>
      <c r="H171" s="139"/>
      <c r="I171" s="139"/>
      <c r="J171" s="139"/>
      <c r="K171" s="140"/>
      <c r="L171" s="10">
        <v>5</v>
      </c>
      <c r="M171" s="23">
        <f>AVERAGE(L171*M4)</f>
        <v>3.5</v>
      </c>
      <c r="N171" s="34">
        <f t="shared" si="6"/>
        <v>8.5</v>
      </c>
    </row>
    <row r="172" spans="1:14" s="2" customFormat="1" ht="21.75" customHeight="1" x14ac:dyDescent="0.35">
      <c r="A172" s="138" t="s">
        <v>159</v>
      </c>
      <c r="B172" s="139"/>
      <c r="C172" s="139"/>
      <c r="D172" s="139"/>
      <c r="E172" s="139"/>
      <c r="F172" s="139"/>
      <c r="G172" s="139"/>
      <c r="H172" s="139"/>
      <c r="I172" s="139"/>
      <c r="J172" s="139"/>
      <c r="K172" s="140"/>
      <c r="L172" s="10">
        <v>4</v>
      </c>
      <c r="M172" s="23">
        <f>AVERAGE(L172*M4)</f>
        <v>2.8</v>
      </c>
      <c r="N172" s="34">
        <f t="shared" si="6"/>
        <v>6.8</v>
      </c>
    </row>
    <row r="173" spans="1:14" s="2" customFormat="1" ht="21.75" customHeight="1" x14ac:dyDescent="0.35">
      <c r="A173" s="138" t="s">
        <v>160</v>
      </c>
      <c r="B173" s="139"/>
      <c r="C173" s="139"/>
      <c r="D173" s="139"/>
      <c r="E173" s="139"/>
      <c r="F173" s="139"/>
      <c r="G173" s="139"/>
      <c r="H173" s="139"/>
      <c r="I173" s="139"/>
      <c r="J173" s="139"/>
      <c r="K173" s="140"/>
      <c r="L173" s="10">
        <v>7.96</v>
      </c>
      <c r="M173" s="23">
        <f>AVERAGE(L173*M4)</f>
        <v>5.5720000000000001</v>
      </c>
      <c r="N173" s="34">
        <f t="shared" si="6"/>
        <v>13.532</v>
      </c>
    </row>
    <row r="174" spans="1:14" s="2" customFormat="1" ht="21.75" customHeight="1" x14ac:dyDescent="0.35">
      <c r="A174" s="138" t="s">
        <v>161</v>
      </c>
      <c r="B174" s="139"/>
      <c r="C174" s="139"/>
      <c r="D174" s="139"/>
      <c r="E174" s="139"/>
      <c r="F174" s="139"/>
      <c r="G174" s="139"/>
      <c r="H174" s="139"/>
      <c r="I174" s="139"/>
      <c r="J174" s="139"/>
      <c r="K174" s="140"/>
      <c r="L174" s="10">
        <v>10.43</v>
      </c>
      <c r="M174" s="23">
        <f>AVERAGE(L174*M4)</f>
        <v>7.3009999999999993</v>
      </c>
      <c r="N174" s="34">
        <f t="shared" si="6"/>
        <v>17.730999999999998</v>
      </c>
    </row>
    <row r="175" spans="1:14" s="2" customFormat="1" ht="21.75" customHeight="1" x14ac:dyDescent="0.35">
      <c r="A175" s="138" t="s">
        <v>162</v>
      </c>
      <c r="B175" s="139"/>
      <c r="C175" s="139"/>
      <c r="D175" s="139"/>
      <c r="E175" s="139"/>
      <c r="F175" s="139"/>
      <c r="G175" s="139"/>
      <c r="H175" s="139"/>
      <c r="I175" s="139"/>
      <c r="J175" s="139"/>
      <c r="K175" s="140"/>
      <c r="L175" s="10">
        <v>10.5</v>
      </c>
      <c r="M175" s="23">
        <f>AVERAGE(L175*M4)</f>
        <v>7.35</v>
      </c>
      <c r="N175" s="34">
        <f t="shared" si="6"/>
        <v>17.850000000000001</v>
      </c>
    </row>
    <row r="176" spans="1:14" s="2" customFormat="1" ht="21.75" customHeight="1" x14ac:dyDescent="0.35">
      <c r="A176" s="138" t="s">
        <v>1475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40"/>
      <c r="L176" s="10">
        <v>7</v>
      </c>
      <c r="M176" s="23">
        <f>AVERAGE(L176*M4)</f>
        <v>4.8999999999999995</v>
      </c>
      <c r="N176" s="34">
        <f t="shared" ref="N176" si="8">SUM(L176+M176)</f>
        <v>11.899999999999999</v>
      </c>
    </row>
    <row r="177" spans="1:14" s="2" customFormat="1" ht="21.75" customHeight="1" x14ac:dyDescent="0.35">
      <c r="A177" s="138" t="s">
        <v>163</v>
      </c>
      <c r="B177" s="139"/>
      <c r="C177" s="139"/>
      <c r="D177" s="139"/>
      <c r="E177" s="139"/>
      <c r="F177" s="139"/>
      <c r="G177" s="139"/>
      <c r="H177" s="139"/>
      <c r="I177" s="139"/>
      <c r="J177" s="139"/>
      <c r="K177" s="140"/>
      <c r="L177" s="10">
        <v>8.67</v>
      </c>
      <c r="M177" s="23">
        <f>AVERAGE(L177*M4)</f>
        <v>6.069</v>
      </c>
      <c r="N177" s="34">
        <f t="shared" si="6"/>
        <v>14.739000000000001</v>
      </c>
    </row>
    <row r="178" spans="1:14" s="2" customFormat="1" ht="21.75" customHeight="1" x14ac:dyDescent="0.35">
      <c r="A178" s="138" t="s">
        <v>164</v>
      </c>
      <c r="B178" s="139"/>
      <c r="C178" s="139"/>
      <c r="D178" s="139"/>
      <c r="E178" s="139"/>
      <c r="F178" s="139"/>
      <c r="G178" s="139"/>
      <c r="H178" s="139"/>
      <c r="I178" s="139"/>
      <c r="J178" s="139"/>
      <c r="K178" s="140"/>
      <c r="L178" s="10">
        <v>27</v>
      </c>
      <c r="M178" s="23">
        <f>AVERAGE(L178*M4)</f>
        <v>18.899999999999999</v>
      </c>
      <c r="N178" s="34">
        <f t="shared" si="6"/>
        <v>45.9</v>
      </c>
    </row>
    <row r="179" spans="1:14" s="2" customFormat="1" ht="21.75" customHeight="1" x14ac:dyDescent="0.35">
      <c r="A179" s="120" t="s">
        <v>165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2"/>
      <c r="L179" s="10">
        <v>1</v>
      </c>
      <c r="M179" s="23">
        <f>AVERAGE(L179*M4)</f>
        <v>0.7</v>
      </c>
      <c r="N179" s="34">
        <f t="shared" si="6"/>
        <v>1.7</v>
      </c>
    </row>
    <row r="180" spans="1:14" s="2" customFormat="1" ht="21.75" customHeight="1" x14ac:dyDescent="0.35">
      <c r="A180" s="120" t="s">
        <v>166</v>
      </c>
      <c r="B180" s="121"/>
      <c r="C180" s="121"/>
      <c r="D180" s="121"/>
      <c r="E180" s="121"/>
      <c r="F180" s="121"/>
      <c r="G180" s="121"/>
      <c r="H180" s="121"/>
      <c r="I180" s="121"/>
      <c r="J180" s="121"/>
      <c r="K180" s="122"/>
      <c r="L180" s="10">
        <v>0.85</v>
      </c>
      <c r="M180" s="23">
        <f>AVERAGE(L180*M4)</f>
        <v>0.59499999999999997</v>
      </c>
      <c r="N180" s="34">
        <f t="shared" si="6"/>
        <v>1.4449999999999998</v>
      </c>
    </row>
    <row r="181" spans="1:14" s="2" customFormat="1" ht="21.75" customHeight="1" x14ac:dyDescent="0.35">
      <c r="A181" s="120" t="s">
        <v>167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2"/>
      <c r="L181" s="10">
        <v>1.7</v>
      </c>
      <c r="M181" s="23">
        <f>AVERAGE(L181*M4)</f>
        <v>1.19</v>
      </c>
      <c r="N181" s="34">
        <f t="shared" si="6"/>
        <v>2.8899999999999997</v>
      </c>
    </row>
    <row r="182" spans="1:14" s="2" customFormat="1" ht="21.75" customHeight="1" x14ac:dyDescent="0.35">
      <c r="A182" s="60" t="s">
        <v>1296</v>
      </c>
      <c r="B182" s="61"/>
      <c r="C182" s="61"/>
      <c r="D182" s="61"/>
      <c r="E182" s="61"/>
      <c r="F182" s="61"/>
      <c r="G182" s="61"/>
      <c r="H182" s="61"/>
      <c r="I182" s="61"/>
      <c r="J182" s="61"/>
      <c r="K182" s="62"/>
      <c r="L182" s="10">
        <v>28</v>
      </c>
      <c r="M182" s="23">
        <f>AVERAGE(L182*M4)</f>
        <v>19.599999999999998</v>
      </c>
      <c r="N182" s="34">
        <f>SUM(L182+M182)</f>
        <v>47.599999999999994</v>
      </c>
    </row>
    <row r="183" spans="1:14" s="2" customFormat="1" ht="21.75" customHeight="1" x14ac:dyDescent="0.35">
      <c r="A183" s="60" t="s">
        <v>1297</v>
      </c>
      <c r="B183" s="61"/>
      <c r="C183" s="61"/>
      <c r="D183" s="61"/>
      <c r="E183" s="61"/>
      <c r="F183" s="61"/>
      <c r="G183" s="61"/>
      <c r="H183" s="61"/>
      <c r="I183" s="61"/>
      <c r="J183" s="61"/>
      <c r="K183" s="62"/>
      <c r="L183" s="10">
        <v>2</v>
      </c>
      <c r="M183" s="23">
        <f>AVERAGE(L183*M4)</f>
        <v>1.4</v>
      </c>
      <c r="N183" s="34">
        <f>SUM(L183+M183)</f>
        <v>3.4</v>
      </c>
    </row>
    <row r="184" spans="1:14" s="2" customFormat="1" ht="21.75" customHeight="1" x14ac:dyDescent="0.35">
      <c r="A184" s="120" t="s">
        <v>168</v>
      </c>
      <c r="B184" s="121"/>
      <c r="C184" s="121"/>
      <c r="D184" s="121"/>
      <c r="E184" s="121"/>
      <c r="F184" s="121"/>
      <c r="G184" s="121"/>
      <c r="H184" s="121"/>
      <c r="I184" s="121"/>
      <c r="J184" s="121"/>
      <c r="K184" s="122"/>
      <c r="L184" s="10">
        <v>2.36</v>
      </c>
      <c r="M184" s="23">
        <f>AVERAGE(L184*M4)</f>
        <v>1.6519999999999999</v>
      </c>
      <c r="N184" s="34">
        <f t="shared" si="6"/>
        <v>4.0119999999999996</v>
      </c>
    </row>
    <row r="185" spans="1:14" s="2" customFormat="1" ht="21.75" customHeight="1" x14ac:dyDescent="0.35">
      <c r="A185" s="120" t="s">
        <v>169</v>
      </c>
      <c r="B185" s="121"/>
      <c r="C185" s="121"/>
      <c r="D185" s="121"/>
      <c r="E185" s="121"/>
      <c r="F185" s="121"/>
      <c r="G185" s="121"/>
      <c r="H185" s="121"/>
      <c r="I185" s="121"/>
      <c r="J185" s="121"/>
      <c r="K185" s="122"/>
      <c r="L185" s="10">
        <v>2.36</v>
      </c>
      <c r="M185" s="23">
        <f>AVERAGE(L185*M4)</f>
        <v>1.6519999999999999</v>
      </c>
      <c r="N185" s="34">
        <f t="shared" si="6"/>
        <v>4.0119999999999996</v>
      </c>
    </row>
    <row r="186" spans="1:14" s="2" customFormat="1" ht="21.75" customHeight="1" x14ac:dyDescent="0.35">
      <c r="A186" s="120" t="s">
        <v>170</v>
      </c>
      <c r="B186" s="121"/>
      <c r="C186" s="121"/>
      <c r="D186" s="121"/>
      <c r="E186" s="121"/>
      <c r="F186" s="121"/>
      <c r="G186" s="121"/>
      <c r="H186" s="121"/>
      <c r="I186" s="121"/>
      <c r="J186" s="121"/>
      <c r="K186" s="122"/>
      <c r="L186" s="10">
        <v>5.27</v>
      </c>
      <c r="M186" s="23">
        <f>AVERAGE(L186*M4)</f>
        <v>3.6889999999999996</v>
      </c>
      <c r="N186" s="34">
        <f t="shared" si="6"/>
        <v>8.9589999999999996</v>
      </c>
    </row>
    <row r="187" spans="1:14" s="2" customFormat="1" ht="21.75" customHeight="1" x14ac:dyDescent="0.35">
      <c r="A187" s="120" t="s">
        <v>171</v>
      </c>
      <c r="B187" s="121"/>
      <c r="C187" s="121"/>
      <c r="D187" s="121"/>
      <c r="E187" s="121"/>
      <c r="F187" s="121"/>
      <c r="G187" s="121"/>
      <c r="H187" s="121"/>
      <c r="I187" s="121"/>
      <c r="J187" s="121"/>
      <c r="K187" s="122"/>
      <c r="L187" s="10">
        <v>5.27</v>
      </c>
      <c r="M187" s="23">
        <f>AVERAGE(L187*M4)</f>
        <v>3.6889999999999996</v>
      </c>
      <c r="N187" s="34">
        <f t="shared" si="6"/>
        <v>8.9589999999999996</v>
      </c>
    </row>
    <row r="188" spans="1:14" s="2" customFormat="1" ht="21.75" customHeight="1" x14ac:dyDescent="0.35">
      <c r="A188" s="120" t="s">
        <v>172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2"/>
      <c r="L188" s="10">
        <v>4.5999999999999996</v>
      </c>
      <c r="M188" s="23">
        <f>AVERAGE(L188*M4)</f>
        <v>3.2199999999999998</v>
      </c>
      <c r="N188" s="34">
        <f t="shared" si="6"/>
        <v>7.8199999999999994</v>
      </c>
    </row>
    <row r="189" spans="1:14" s="2" customFormat="1" ht="21.75" customHeight="1" x14ac:dyDescent="0.35">
      <c r="A189" s="120" t="s">
        <v>173</v>
      </c>
      <c r="B189" s="121"/>
      <c r="C189" s="121"/>
      <c r="D189" s="121"/>
      <c r="E189" s="121"/>
      <c r="F189" s="121"/>
      <c r="G189" s="121"/>
      <c r="H189" s="121"/>
      <c r="I189" s="121"/>
      <c r="J189" s="121"/>
      <c r="K189" s="122"/>
      <c r="L189" s="10">
        <v>2.36</v>
      </c>
      <c r="M189" s="23">
        <f>AVERAGE(L189*M4)</f>
        <v>1.6519999999999999</v>
      </c>
      <c r="N189" s="34">
        <f t="shared" si="6"/>
        <v>4.0119999999999996</v>
      </c>
    </row>
    <row r="190" spans="1:14" s="2" customFormat="1" ht="21.75" customHeight="1" x14ac:dyDescent="0.35">
      <c r="A190" s="120" t="s">
        <v>174</v>
      </c>
      <c r="B190" s="121"/>
      <c r="C190" s="121"/>
      <c r="D190" s="121"/>
      <c r="E190" s="121"/>
      <c r="F190" s="121"/>
      <c r="G190" s="121"/>
      <c r="H190" s="121"/>
      <c r="I190" s="121"/>
      <c r="J190" s="121"/>
      <c r="K190" s="122"/>
      <c r="L190" s="10">
        <v>2.36</v>
      </c>
      <c r="M190" s="23">
        <f>AVERAGE(L190*M4)</f>
        <v>1.6519999999999999</v>
      </c>
      <c r="N190" s="34">
        <f t="shared" si="6"/>
        <v>4.0119999999999996</v>
      </c>
    </row>
    <row r="191" spans="1:14" s="2" customFormat="1" ht="21.75" customHeight="1" x14ac:dyDescent="0.35">
      <c r="A191" s="120" t="s">
        <v>175</v>
      </c>
      <c r="B191" s="121"/>
      <c r="C191" s="121"/>
      <c r="D191" s="121"/>
      <c r="E191" s="121"/>
      <c r="F191" s="121"/>
      <c r="G191" s="121"/>
      <c r="H191" s="121"/>
      <c r="I191" s="121"/>
      <c r="J191" s="121"/>
      <c r="K191" s="122"/>
      <c r="L191" s="10">
        <v>2.36</v>
      </c>
      <c r="M191" s="23">
        <f>AVERAGE(L191*M4)</f>
        <v>1.6519999999999999</v>
      </c>
      <c r="N191" s="34">
        <f t="shared" si="6"/>
        <v>4.0119999999999996</v>
      </c>
    </row>
    <row r="192" spans="1:14" s="2" customFormat="1" ht="21.75" customHeight="1" x14ac:dyDescent="0.35">
      <c r="A192" s="120" t="s">
        <v>176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2"/>
      <c r="L192" s="10">
        <v>1.8</v>
      </c>
      <c r="M192" s="23">
        <f>AVERAGE(L192*M4)</f>
        <v>1.26</v>
      </c>
      <c r="N192" s="34">
        <f t="shared" si="6"/>
        <v>3.06</v>
      </c>
    </row>
    <row r="193" spans="1:15" s="2" customFormat="1" ht="21.75" customHeight="1" x14ac:dyDescent="0.35">
      <c r="A193" s="120" t="s">
        <v>177</v>
      </c>
      <c r="B193" s="121"/>
      <c r="C193" s="121"/>
      <c r="D193" s="121"/>
      <c r="E193" s="121"/>
      <c r="F193" s="121"/>
      <c r="G193" s="121"/>
      <c r="H193" s="121"/>
      <c r="I193" s="121"/>
      <c r="J193" s="121"/>
      <c r="K193" s="122"/>
      <c r="L193" s="10">
        <v>2.36</v>
      </c>
      <c r="M193" s="23">
        <f>AVERAGE(L193*M4)</f>
        <v>1.6519999999999999</v>
      </c>
      <c r="N193" s="34">
        <f t="shared" si="6"/>
        <v>4.0119999999999996</v>
      </c>
    </row>
    <row r="194" spans="1:15" s="2" customFormat="1" ht="21.75" customHeight="1" x14ac:dyDescent="0.35">
      <c r="A194" s="120" t="s">
        <v>178</v>
      </c>
      <c r="B194" s="121"/>
      <c r="C194" s="121"/>
      <c r="D194" s="121"/>
      <c r="E194" s="121"/>
      <c r="F194" s="121"/>
      <c r="G194" s="121"/>
      <c r="H194" s="121"/>
      <c r="I194" s="121"/>
      <c r="J194" s="121"/>
      <c r="K194" s="122"/>
      <c r="L194" s="10">
        <v>2.36</v>
      </c>
      <c r="M194" s="23">
        <f>AVERAGE(L194*M4)</f>
        <v>1.6519999999999999</v>
      </c>
      <c r="N194" s="34">
        <f t="shared" si="6"/>
        <v>4.0119999999999996</v>
      </c>
    </row>
    <row r="195" spans="1:15" s="2" customFormat="1" ht="21.75" customHeight="1" x14ac:dyDescent="0.35">
      <c r="A195" s="120" t="s">
        <v>179</v>
      </c>
      <c r="B195" s="121"/>
      <c r="C195" s="121"/>
      <c r="D195" s="121"/>
      <c r="E195" s="121"/>
      <c r="F195" s="121"/>
      <c r="G195" s="121"/>
      <c r="H195" s="121"/>
      <c r="I195" s="121"/>
      <c r="J195" s="121"/>
      <c r="K195" s="122"/>
      <c r="L195" s="10">
        <v>2.36</v>
      </c>
      <c r="M195" s="23">
        <f>AVERAGE(L195*M4)</f>
        <v>1.6519999999999999</v>
      </c>
      <c r="N195" s="34">
        <f t="shared" si="6"/>
        <v>4.0119999999999996</v>
      </c>
    </row>
    <row r="196" spans="1:15" s="2" customFormat="1" ht="21.75" customHeight="1" x14ac:dyDescent="0.35">
      <c r="A196" s="120" t="s">
        <v>180</v>
      </c>
      <c r="B196" s="121"/>
      <c r="C196" s="121"/>
      <c r="D196" s="121"/>
      <c r="E196" s="121"/>
      <c r="F196" s="121"/>
      <c r="G196" s="121"/>
      <c r="H196" s="121"/>
      <c r="I196" s="121"/>
      <c r="J196" s="121"/>
      <c r="K196" s="122"/>
      <c r="L196" s="10">
        <v>2.36</v>
      </c>
      <c r="M196" s="23">
        <f>AVERAGE(L196*M4)</f>
        <v>1.6519999999999999</v>
      </c>
      <c r="N196" s="34">
        <f t="shared" si="6"/>
        <v>4.0119999999999996</v>
      </c>
    </row>
    <row r="197" spans="1:15" s="2" customFormat="1" ht="21.75" customHeight="1" x14ac:dyDescent="0.35">
      <c r="A197" s="120" t="s">
        <v>181</v>
      </c>
      <c r="B197" s="121"/>
      <c r="C197" s="121"/>
      <c r="D197" s="121"/>
      <c r="E197" s="121"/>
      <c r="F197" s="121"/>
      <c r="G197" s="121"/>
      <c r="H197" s="121"/>
      <c r="I197" s="121"/>
      <c r="J197" s="121"/>
      <c r="K197" s="122"/>
      <c r="L197" s="10">
        <v>2.36</v>
      </c>
      <c r="M197" s="23">
        <f>AVERAGE(L197*M4)</f>
        <v>1.6519999999999999</v>
      </c>
      <c r="N197" s="34">
        <f t="shared" si="6"/>
        <v>4.0119999999999996</v>
      </c>
    </row>
    <row r="198" spans="1:15" s="2" customFormat="1" ht="21.75" customHeight="1" x14ac:dyDescent="0.35">
      <c r="A198" s="120" t="s">
        <v>182</v>
      </c>
      <c r="B198" s="121"/>
      <c r="C198" s="121"/>
      <c r="D198" s="121"/>
      <c r="E198" s="121"/>
      <c r="F198" s="121"/>
      <c r="G198" s="121"/>
      <c r="H198" s="121"/>
      <c r="I198" s="121"/>
      <c r="J198" s="121"/>
      <c r="K198" s="122"/>
      <c r="L198" s="10">
        <v>7.07</v>
      </c>
      <c r="M198" s="23">
        <f>AVERAGE(L198*M4)</f>
        <v>4.9489999999999998</v>
      </c>
      <c r="N198" s="34">
        <f t="shared" ref="N198:N267" si="9">SUM(L198+M198)</f>
        <v>12.019</v>
      </c>
    </row>
    <row r="199" spans="1:15" s="2" customFormat="1" ht="21.75" customHeight="1" x14ac:dyDescent="0.35">
      <c r="A199" s="120" t="s">
        <v>183</v>
      </c>
      <c r="B199" s="121"/>
      <c r="C199" s="121"/>
      <c r="D199" s="121"/>
      <c r="E199" s="121"/>
      <c r="F199" s="121"/>
      <c r="G199" s="121"/>
      <c r="H199" s="121"/>
      <c r="I199" s="121"/>
      <c r="J199" s="121"/>
      <c r="K199" s="122"/>
      <c r="L199" s="10">
        <v>7.07</v>
      </c>
      <c r="M199" s="23">
        <f>AVERAGE(L199*M4)</f>
        <v>4.9489999999999998</v>
      </c>
      <c r="N199" s="34">
        <f t="shared" si="9"/>
        <v>12.019</v>
      </c>
    </row>
    <row r="200" spans="1:15" s="2" customFormat="1" ht="21.75" customHeight="1" x14ac:dyDescent="0.35">
      <c r="A200" s="120" t="s">
        <v>184</v>
      </c>
      <c r="B200" s="121"/>
      <c r="C200" s="121"/>
      <c r="D200" s="121"/>
      <c r="E200" s="121"/>
      <c r="F200" s="121"/>
      <c r="G200" s="121"/>
      <c r="H200" s="121"/>
      <c r="I200" s="121"/>
      <c r="J200" s="121"/>
      <c r="K200" s="122"/>
      <c r="L200" s="10">
        <v>12.14</v>
      </c>
      <c r="M200" s="23">
        <f>AVERAGE(L200*M4)</f>
        <v>8.4979999999999993</v>
      </c>
      <c r="N200" s="34">
        <f t="shared" si="9"/>
        <v>20.637999999999998</v>
      </c>
    </row>
    <row r="201" spans="1:15" s="2" customFormat="1" ht="21.75" customHeight="1" x14ac:dyDescent="0.35">
      <c r="A201" s="120" t="s">
        <v>185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2"/>
      <c r="L201" s="10">
        <v>5.27</v>
      </c>
      <c r="M201" s="23">
        <f>AVERAGE(L201*M4)</f>
        <v>3.6889999999999996</v>
      </c>
      <c r="N201" s="34">
        <f t="shared" si="9"/>
        <v>8.9589999999999996</v>
      </c>
    </row>
    <row r="202" spans="1:15" s="2" customFormat="1" ht="21.75" customHeight="1" x14ac:dyDescent="0.35">
      <c r="A202" s="120" t="s">
        <v>186</v>
      </c>
      <c r="B202" s="121"/>
      <c r="C202" s="121"/>
      <c r="D202" s="121"/>
      <c r="E202" s="121"/>
      <c r="F202" s="121"/>
      <c r="G202" s="121"/>
      <c r="H202" s="121"/>
      <c r="I202" s="121"/>
      <c r="J202" s="121"/>
      <c r="K202" s="122"/>
      <c r="L202" s="10">
        <v>3.14</v>
      </c>
      <c r="M202" s="23">
        <f>AVERAGE(L202*M4)</f>
        <v>2.198</v>
      </c>
      <c r="N202" s="34">
        <f t="shared" si="9"/>
        <v>5.3380000000000001</v>
      </c>
    </row>
    <row r="203" spans="1:15" s="2" customFormat="1" ht="21.75" customHeight="1" x14ac:dyDescent="0.35">
      <c r="A203" s="120" t="s">
        <v>187</v>
      </c>
      <c r="B203" s="121"/>
      <c r="C203" s="121"/>
      <c r="D203" s="121"/>
      <c r="E203" s="121"/>
      <c r="F203" s="121"/>
      <c r="G203" s="121"/>
      <c r="H203" s="121"/>
      <c r="I203" s="121"/>
      <c r="J203" s="121"/>
      <c r="K203" s="122"/>
      <c r="L203" s="10">
        <v>3.14</v>
      </c>
      <c r="M203" s="23">
        <f>AVERAGE(L203*M4)</f>
        <v>2.198</v>
      </c>
      <c r="N203" s="34">
        <f t="shared" si="9"/>
        <v>5.3380000000000001</v>
      </c>
    </row>
    <row r="204" spans="1:15" s="2" customFormat="1" ht="21.75" customHeight="1" x14ac:dyDescent="0.35">
      <c r="A204" s="120" t="s">
        <v>188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2"/>
      <c r="L204" s="10">
        <v>3.14</v>
      </c>
      <c r="M204" s="23">
        <f>AVERAGE(L204*M4)</f>
        <v>2.198</v>
      </c>
      <c r="N204" s="34">
        <f t="shared" si="9"/>
        <v>5.3380000000000001</v>
      </c>
    </row>
    <row r="205" spans="1:15" s="2" customFormat="1" ht="21.75" customHeight="1" x14ac:dyDescent="0.35">
      <c r="A205" s="120" t="s">
        <v>189</v>
      </c>
      <c r="B205" s="121"/>
      <c r="C205" s="121"/>
      <c r="D205" s="121"/>
      <c r="E205" s="121"/>
      <c r="F205" s="121"/>
      <c r="G205" s="121"/>
      <c r="H205" s="121"/>
      <c r="I205" s="121"/>
      <c r="J205" s="121"/>
      <c r="K205" s="122"/>
      <c r="L205" s="10">
        <v>5.95</v>
      </c>
      <c r="M205" s="23">
        <f>AVERAGE(L205*M4)</f>
        <v>4.165</v>
      </c>
      <c r="N205" s="34">
        <f t="shared" si="9"/>
        <v>10.115</v>
      </c>
    </row>
    <row r="206" spans="1:15" s="2" customFormat="1" ht="21.75" customHeight="1" x14ac:dyDescent="0.35">
      <c r="A206" s="120" t="s">
        <v>190</v>
      </c>
      <c r="B206" s="121"/>
      <c r="C206" s="121"/>
      <c r="D206" s="121"/>
      <c r="E206" s="121"/>
      <c r="F206" s="121"/>
      <c r="G206" s="121"/>
      <c r="H206" s="121"/>
      <c r="I206" s="121"/>
      <c r="J206" s="121"/>
      <c r="K206" s="122"/>
      <c r="L206" s="10">
        <v>6.32</v>
      </c>
      <c r="M206" s="23">
        <f>AVERAGE(L206*M4)</f>
        <v>4.4239999999999995</v>
      </c>
      <c r="N206" s="34">
        <f t="shared" si="9"/>
        <v>10.744</v>
      </c>
      <c r="O206" s="2" t="s">
        <v>1120</v>
      </c>
    </row>
    <row r="207" spans="1:15" s="2" customFormat="1" ht="21.75" customHeight="1" x14ac:dyDescent="0.5">
      <c r="A207" s="63" t="s">
        <v>191</v>
      </c>
      <c r="B207" s="64"/>
      <c r="C207" s="64"/>
      <c r="D207" s="64"/>
      <c r="E207" s="64"/>
      <c r="F207" s="64"/>
      <c r="G207" s="64"/>
      <c r="H207" s="64"/>
      <c r="I207" s="64"/>
      <c r="J207" s="64"/>
      <c r="K207" s="65"/>
      <c r="L207" s="16"/>
      <c r="M207" s="24" t="s">
        <v>1120</v>
      </c>
      <c r="N207" s="35"/>
    </row>
    <row r="208" spans="1:15" s="2" customFormat="1" ht="21.75" customHeight="1" x14ac:dyDescent="0.35">
      <c r="A208" s="69" t="s">
        <v>192</v>
      </c>
      <c r="B208" s="70"/>
      <c r="C208" s="70"/>
      <c r="D208" s="70"/>
      <c r="E208" s="70"/>
      <c r="F208" s="70"/>
      <c r="G208" s="70"/>
      <c r="H208" s="70"/>
      <c r="I208" s="70"/>
      <c r="J208" s="70"/>
      <c r="K208" s="71"/>
      <c r="L208" s="9">
        <v>2</v>
      </c>
      <c r="M208" s="23">
        <f>AVERAGE(L208*M4)</f>
        <v>1.4</v>
      </c>
      <c r="N208" s="34">
        <f t="shared" si="9"/>
        <v>3.4</v>
      </c>
    </row>
    <row r="209" spans="1:15" s="2" customFormat="1" ht="21.75" customHeight="1" x14ac:dyDescent="0.35">
      <c r="A209" s="69" t="s">
        <v>193</v>
      </c>
      <c r="B209" s="70"/>
      <c r="C209" s="70"/>
      <c r="D209" s="70"/>
      <c r="E209" s="70"/>
      <c r="F209" s="70"/>
      <c r="G209" s="70"/>
      <c r="H209" s="70"/>
      <c r="I209" s="70"/>
      <c r="J209" s="70"/>
      <c r="K209" s="71"/>
      <c r="L209" s="9">
        <v>0.2</v>
      </c>
      <c r="M209" s="23">
        <f>AVERAGE(L209*M4)</f>
        <v>0.13999999999999999</v>
      </c>
      <c r="N209" s="34">
        <f t="shared" si="9"/>
        <v>0.33999999999999997</v>
      </c>
    </row>
    <row r="210" spans="1:15" s="2" customFormat="1" ht="21.75" customHeight="1" x14ac:dyDescent="0.35">
      <c r="A210" s="69" t="s">
        <v>194</v>
      </c>
      <c r="B210" s="70"/>
      <c r="C210" s="70"/>
      <c r="D210" s="70"/>
      <c r="E210" s="70"/>
      <c r="F210" s="70"/>
      <c r="G210" s="70"/>
      <c r="H210" s="70"/>
      <c r="I210" s="70"/>
      <c r="J210" s="70"/>
      <c r="K210" s="71"/>
      <c r="L210" s="9">
        <v>0.25</v>
      </c>
      <c r="M210" s="23">
        <f>AVERAGE(L210*M4)</f>
        <v>0.17499999999999999</v>
      </c>
      <c r="N210" s="34">
        <f t="shared" si="9"/>
        <v>0.42499999999999999</v>
      </c>
    </row>
    <row r="211" spans="1:15" s="2" customFormat="1" ht="21.75" customHeight="1" x14ac:dyDescent="0.35">
      <c r="A211" s="69" t="s">
        <v>195</v>
      </c>
      <c r="B211" s="70"/>
      <c r="C211" s="70"/>
      <c r="D211" s="70"/>
      <c r="E211" s="70"/>
      <c r="F211" s="70"/>
      <c r="G211" s="70"/>
      <c r="H211" s="70"/>
      <c r="I211" s="70"/>
      <c r="J211" s="70"/>
      <c r="K211" s="71"/>
      <c r="L211" s="9">
        <v>0.4</v>
      </c>
      <c r="M211" s="23">
        <f>AVERAGE(L211*M4)</f>
        <v>0.27999999999999997</v>
      </c>
      <c r="N211" s="34">
        <f t="shared" si="9"/>
        <v>0.67999999999999994</v>
      </c>
    </row>
    <row r="212" spans="1:15" s="2" customFormat="1" ht="21.75" customHeight="1" x14ac:dyDescent="0.35">
      <c r="A212" s="60" t="s">
        <v>196</v>
      </c>
      <c r="B212" s="61"/>
      <c r="C212" s="61"/>
      <c r="D212" s="61"/>
      <c r="E212" s="61"/>
      <c r="F212" s="61"/>
      <c r="G212" s="61"/>
      <c r="H212" s="61"/>
      <c r="I212" s="61"/>
      <c r="J212" s="61"/>
      <c r="K212" s="62"/>
      <c r="L212" s="9">
        <v>0.8</v>
      </c>
      <c r="M212" s="23">
        <f>AVERAGE(L212*M4)</f>
        <v>0.55999999999999994</v>
      </c>
      <c r="N212" s="34">
        <f t="shared" si="9"/>
        <v>1.3599999999999999</v>
      </c>
    </row>
    <row r="213" spans="1:15" s="2" customFormat="1" ht="21.75" customHeight="1" x14ac:dyDescent="0.35">
      <c r="A213" s="60" t="s">
        <v>197</v>
      </c>
      <c r="B213" s="61"/>
      <c r="C213" s="61"/>
      <c r="D213" s="61"/>
      <c r="E213" s="61"/>
      <c r="F213" s="61"/>
      <c r="G213" s="61"/>
      <c r="H213" s="61"/>
      <c r="I213" s="61"/>
      <c r="J213" s="61"/>
      <c r="K213" s="62"/>
      <c r="L213" s="9">
        <v>2</v>
      </c>
      <c r="M213" s="23">
        <f>AVERAGE(L213*M4)</f>
        <v>1.4</v>
      </c>
      <c r="N213" s="34">
        <f t="shared" si="9"/>
        <v>3.4</v>
      </c>
    </row>
    <row r="214" spans="1:15" s="2" customFormat="1" ht="21.75" customHeight="1" x14ac:dyDescent="0.35">
      <c r="A214" s="60" t="s">
        <v>198</v>
      </c>
      <c r="B214" s="61"/>
      <c r="C214" s="61"/>
      <c r="D214" s="61"/>
      <c r="E214" s="61"/>
      <c r="F214" s="61"/>
      <c r="G214" s="61"/>
      <c r="H214" s="61"/>
      <c r="I214" s="61"/>
      <c r="J214" s="61"/>
      <c r="K214" s="62"/>
      <c r="L214" s="9">
        <v>2</v>
      </c>
      <c r="M214" s="23">
        <f>AVERAGE(L214*M4)</f>
        <v>1.4</v>
      </c>
      <c r="N214" s="34">
        <f t="shared" si="9"/>
        <v>3.4</v>
      </c>
    </row>
    <row r="215" spans="1:15" s="2" customFormat="1" ht="21.75" customHeight="1" x14ac:dyDescent="0.35">
      <c r="A215" s="60" t="s">
        <v>199</v>
      </c>
      <c r="B215" s="61"/>
      <c r="C215" s="61"/>
      <c r="D215" s="61"/>
      <c r="E215" s="61"/>
      <c r="F215" s="61"/>
      <c r="G215" s="61"/>
      <c r="H215" s="61"/>
      <c r="I215" s="61"/>
      <c r="J215" s="61"/>
      <c r="K215" s="62"/>
      <c r="L215" s="9">
        <v>0.6</v>
      </c>
      <c r="M215" s="23">
        <f>AVERAGE(L215*M4)</f>
        <v>0.42</v>
      </c>
      <c r="N215" s="34">
        <f t="shared" si="9"/>
        <v>1.02</v>
      </c>
    </row>
    <row r="216" spans="1:15" s="2" customFormat="1" ht="21.75" customHeight="1" x14ac:dyDescent="0.35">
      <c r="A216" s="60" t="s">
        <v>200</v>
      </c>
      <c r="B216" s="61"/>
      <c r="C216" s="61"/>
      <c r="D216" s="61"/>
      <c r="E216" s="61"/>
      <c r="F216" s="61"/>
      <c r="G216" s="61"/>
      <c r="H216" s="61"/>
      <c r="I216" s="61"/>
      <c r="J216" s="61"/>
      <c r="K216" s="62"/>
      <c r="L216" s="9">
        <v>0.5</v>
      </c>
      <c r="M216" s="23">
        <f>AVERAGE(L216*M4)</f>
        <v>0.35</v>
      </c>
      <c r="N216" s="34">
        <f t="shared" si="9"/>
        <v>0.85</v>
      </c>
    </row>
    <row r="217" spans="1:15" s="2" customFormat="1" ht="21.75" customHeight="1" x14ac:dyDescent="0.35">
      <c r="A217" s="60" t="s">
        <v>201</v>
      </c>
      <c r="B217" s="61"/>
      <c r="C217" s="61"/>
      <c r="D217" s="61"/>
      <c r="E217" s="61"/>
      <c r="F217" s="61"/>
      <c r="G217" s="61"/>
      <c r="H217" s="61"/>
      <c r="I217" s="61"/>
      <c r="J217" s="61"/>
      <c r="K217" s="62"/>
      <c r="L217" s="9">
        <v>0.68</v>
      </c>
      <c r="M217" s="23">
        <f>AVERAGE(L217*M4)</f>
        <v>0.47599999999999998</v>
      </c>
      <c r="N217" s="34">
        <f t="shared" si="9"/>
        <v>1.1560000000000001</v>
      </c>
    </row>
    <row r="218" spans="1:15" s="2" customFormat="1" ht="21.75" customHeight="1" x14ac:dyDescent="0.35">
      <c r="A218" s="60" t="s">
        <v>202</v>
      </c>
      <c r="B218" s="61"/>
      <c r="C218" s="61"/>
      <c r="D218" s="61"/>
      <c r="E218" s="61"/>
      <c r="F218" s="61"/>
      <c r="G218" s="61"/>
      <c r="H218" s="61"/>
      <c r="I218" s="61"/>
      <c r="J218" s="61"/>
      <c r="K218" s="62"/>
      <c r="L218" s="9">
        <v>0.83</v>
      </c>
      <c r="M218" s="23">
        <f>AVERAGE(L218*M4)</f>
        <v>0.58099999999999996</v>
      </c>
      <c r="N218" s="34">
        <f t="shared" si="9"/>
        <v>1.411</v>
      </c>
    </row>
    <row r="219" spans="1:15" s="2" customFormat="1" ht="21.75" customHeight="1" x14ac:dyDescent="0.35">
      <c r="A219" s="60" t="s">
        <v>203</v>
      </c>
      <c r="B219" s="61"/>
      <c r="C219" s="61"/>
      <c r="D219" s="61"/>
      <c r="E219" s="61"/>
      <c r="F219" s="61"/>
      <c r="G219" s="61"/>
      <c r="H219" s="61"/>
      <c r="I219" s="61"/>
      <c r="J219" s="61"/>
      <c r="K219" s="62"/>
      <c r="L219" s="9">
        <v>0.93</v>
      </c>
      <c r="M219" s="23">
        <f>AVERAGE(L219*M4)</f>
        <v>0.65100000000000002</v>
      </c>
      <c r="N219" s="34">
        <f t="shared" si="9"/>
        <v>1.581</v>
      </c>
    </row>
    <row r="220" spans="1:15" s="2" customFormat="1" ht="21.75" customHeight="1" x14ac:dyDescent="0.35">
      <c r="A220" s="60" t="s">
        <v>204</v>
      </c>
      <c r="B220" s="61"/>
      <c r="C220" s="61"/>
      <c r="D220" s="61"/>
      <c r="E220" s="61"/>
      <c r="F220" s="61"/>
      <c r="G220" s="61"/>
      <c r="H220" s="61"/>
      <c r="I220" s="61"/>
      <c r="J220" s="61"/>
      <c r="K220" s="62"/>
      <c r="L220" s="9">
        <v>1.5</v>
      </c>
      <c r="M220" s="23">
        <f>AVERAGE(L220*M4)</f>
        <v>1.0499999999999998</v>
      </c>
      <c r="N220" s="34">
        <f t="shared" si="9"/>
        <v>2.5499999999999998</v>
      </c>
      <c r="O220" s="2" t="s">
        <v>1120</v>
      </c>
    </row>
    <row r="221" spans="1:15" s="2" customFormat="1" ht="21.75" customHeight="1" x14ac:dyDescent="0.35">
      <c r="A221" s="60" t="s">
        <v>205</v>
      </c>
      <c r="B221" s="61"/>
      <c r="C221" s="61"/>
      <c r="D221" s="61"/>
      <c r="E221" s="61"/>
      <c r="F221" s="61"/>
      <c r="G221" s="61"/>
      <c r="H221" s="61"/>
      <c r="I221" s="61"/>
      <c r="J221" s="61"/>
      <c r="K221" s="62"/>
      <c r="L221" s="9">
        <v>1.8</v>
      </c>
      <c r="M221" s="23">
        <f>AVERAGE(L221*M4)</f>
        <v>1.26</v>
      </c>
      <c r="N221" s="34">
        <f t="shared" si="9"/>
        <v>3.06</v>
      </c>
    </row>
    <row r="222" spans="1:15" s="2" customFormat="1" ht="21.75" customHeight="1" x14ac:dyDescent="0.35">
      <c r="A222" s="60" t="s">
        <v>206</v>
      </c>
      <c r="B222" s="61"/>
      <c r="C222" s="61"/>
      <c r="D222" s="61"/>
      <c r="E222" s="61"/>
      <c r="F222" s="61"/>
      <c r="G222" s="61"/>
      <c r="H222" s="61"/>
      <c r="I222" s="61"/>
      <c r="J222" s="61"/>
      <c r="K222" s="62"/>
      <c r="L222" s="9">
        <v>1.9</v>
      </c>
      <c r="M222" s="23">
        <f>AVERAGE(L222*M4)</f>
        <v>1.3299999999999998</v>
      </c>
      <c r="N222" s="34">
        <f t="shared" si="9"/>
        <v>3.2299999999999995</v>
      </c>
    </row>
    <row r="223" spans="1:15" s="2" customFormat="1" ht="21.75" customHeight="1" x14ac:dyDescent="0.35">
      <c r="A223" s="60" t="s">
        <v>207</v>
      </c>
      <c r="B223" s="61"/>
      <c r="C223" s="61"/>
      <c r="D223" s="61"/>
      <c r="E223" s="61"/>
      <c r="F223" s="61"/>
      <c r="G223" s="61"/>
      <c r="H223" s="61"/>
      <c r="I223" s="61"/>
      <c r="J223" s="61"/>
      <c r="K223" s="62"/>
      <c r="L223" s="9">
        <v>0.2</v>
      </c>
      <c r="M223" s="23">
        <f>AVERAGE(L223*M4)</f>
        <v>0.13999999999999999</v>
      </c>
      <c r="N223" s="34">
        <f t="shared" si="9"/>
        <v>0.33999999999999997</v>
      </c>
    </row>
    <row r="224" spans="1:15" s="2" customFormat="1" ht="21.75" customHeight="1" x14ac:dyDescent="0.35">
      <c r="A224" s="60" t="s">
        <v>208</v>
      </c>
      <c r="B224" s="61"/>
      <c r="C224" s="61"/>
      <c r="D224" s="61"/>
      <c r="E224" s="61"/>
      <c r="F224" s="61"/>
      <c r="G224" s="61"/>
      <c r="H224" s="61"/>
      <c r="I224" s="61"/>
      <c r="J224" s="61"/>
      <c r="K224" s="62"/>
      <c r="L224" s="9">
        <v>0.2</v>
      </c>
      <c r="M224" s="23">
        <f>AVERAGE(L224*M4)</f>
        <v>0.13999999999999999</v>
      </c>
      <c r="N224" s="34">
        <f t="shared" si="9"/>
        <v>0.33999999999999997</v>
      </c>
    </row>
    <row r="225" spans="1:17" s="2" customFormat="1" ht="21.75" customHeight="1" x14ac:dyDescent="0.35">
      <c r="A225" s="60" t="s">
        <v>209</v>
      </c>
      <c r="B225" s="61"/>
      <c r="C225" s="61"/>
      <c r="D225" s="61"/>
      <c r="E225" s="61"/>
      <c r="F225" s="61"/>
      <c r="G225" s="61"/>
      <c r="H225" s="61"/>
      <c r="I225" s="61"/>
      <c r="J225" s="61"/>
      <c r="K225" s="62"/>
      <c r="L225" s="9">
        <v>0.2</v>
      </c>
      <c r="M225" s="23">
        <f>AVERAGE(L225*M4)</f>
        <v>0.13999999999999999</v>
      </c>
      <c r="N225" s="34">
        <f t="shared" si="9"/>
        <v>0.33999999999999997</v>
      </c>
    </row>
    <row r="226" spans="1:17" s="2" customFormat="1" ht="21.75" customHeight="1" x14ac:dyDescent="0.35">
      <c r="A226" s="60" t="s">
        <v>210</v>
      </c>
      <c r="B226" s="61"/>
      <c r="C226" s="61"/>
      <c r="D226" s="61"/>
      <c r="E226" s="61"/>
      <c r="F226" s="61"/>
      <c r="G226" s="61"/>
      <c r="H226" s="61"/>
      <c r="I226" s="61"/>
      <c r="J226" s="61"/>
      <c r="K226" s="62"/>
      <c r="L226" s="9">
        <v>0.2</v>
      </c>
      <c r="M226" s="23">
        <f>AVERAGE(L226*M4)</f>
        <v>0.13999999999999999</v>
      </c>
      <c r="N226" s="34">
        <f t="shared" si="9"/>
        <v>0.33999999999999997</v>
      </c>
    </row>
    <row r="227" spans="1:17" s="2" customFormat="1" ht="21.75" customHeight="1" x14ac:dyDescent="0.35">
      <c r="A227" s="60" t="s">
        <v>211</v>
      </c>
      <c r="B227" s="61"/>
      <c r="C227" s="61"/>
      <c r="D227" s="61"/>
      <c r="E227" s="61"/>
      <c r="F227" s="61"/>
      <c r="G227" s="61"/>
      <c r="H227" s="61"/>
      <c r="I227" s="61"/>
      <c r="J227" s="61"/>
      <c r="K227" s="62"/>
      <c r="L227" s="9">
        <v>0.4</v>
      </c>
      <c r="M227" s="23">
        <f>AVERAGE(L227*M4)</f>
        <v>0.27999999999999997</v>
      </c>
      <c r="N227" s="34">
        <f t="shared" si="9"/>
        <v>0.67999999999999994</v>
      </c>
    </row>
    <row r="228" spans="1:17" s="2" customFormat="1" ht="21.75" customHeight="1" x14ac:dyDescent="0.35">
      <c r="A228" s="60" t="s">
        <v>212</v>
      </c>
      <c r="B228" s="61"/>
      <c r="C228" s="61"/>
      <c r="D228" s="61"/>
      <c r="E228" s="61"/>
      <c r="F228" s="61"/>
      <c r="G228" s="61"/>
      <c r="H228" s="61"/>
      <c r="I228" s="61"/>
      <c r="J228" s="61"/>
      <c r="K228" s="62"/>
      <c r="L228" s="9">
        <v>0.6</v>
      </c>
      <c r="M228" s="23">
        <f>AVERAGE(L228*M4)</f>
        <v>0.42</v>
      </c>
      <c r="N228" s="34">
        <f t="shared" si="9"/>
        <v>1.02</v>
      </c>
    </row>
    <row r="229" spans="1:17" s="2" customFormat="1" ht="21.75" customHeight="1" x14ac:dyDescent="0.35">
      <c r="A229" s="60" t="s">
        <v>213</v>
      </c>
      <c r="B229" s="61"/>
      <c r="C229" s="61"/>
      <c r="D229" s="61"/>
      <c r="E229" s="61"/>
      <c r="F229" s="61"/>
      <c r="G229" s="61"/>
      <c r="H229" s="61"/>
      <c r="I229" s="61"/>
      <c r="J229" s="61"/>
      <c r="K229" s="62"/>
      <c r="L229" s="9">
        <v>0.6</v>
      </c>
      <c r="M229" s="23">
        <f>AVERAGE(L229*M4)</f>
        <v>0.42</v>
      </c>
      <c r="N229" s="34">
        <f t="shared" si="9"/>
        <v>1.02</v>
      </c>
    </row>
    <row r="230" spans="1:17" s="2" customFormat="1" ht="21.75" customHeight="1" x14ac:dyDescent="0.35">
      <c r="A230" s="60" t="s">
        <v>214</v>
      </c>
      <c r="B230" s="61"/>
      <c r="C230" s="61"/>
      <c r="D230" s="61"/>
      <c r="E230" s="61"/>
      <c r="F230" s="61"/>
      <c r="G230" s="61"/>
      <c r="H230" s="61"/>
      <c r="I230" s="61"/>
      <c r="J230" s="61"/>
      <c r="K230" s="62"/>
      <c r="L230" s="9">
        <v>4.5</v>
      </c>
      <c r="M230" s="23">
        <f>AVERAGE(L230*M4)</f>
        <v>3.15</v>
      </c>
      <c r="N230" s="34">
        <f t="shared" si="9"/>
        <v>7.65</v>
      </c>
      <c r="Q230" s="2" t="s">
        <v>1120</v>
      </c>
    </row>
    <row r="231" spans="1:17" s="2" customFormat="1" ht="21.75" customHeight="1" x14ac:dyDescent="0.35">
      <c r="A231" s="60" t="s">
        <v>215</v>
      </c>
      <c r="B231" s="61"/>
      <c r="C231" s="61"/>
      <c r="D231" s="61"/>
      <c r="E231" s="61"/>
      <c r="F231" s="61"/>
      <c r="G231" s="61"/>
      <c r="H231" s="61"/>
      <c r="I231" s="61"/>
      <c r="J231" s="61"/>
      <c r="K231" s="62"/>
      <c r="L231" s="9">
        <v>1.56</v>
      </c>
      <c r="M231" s="23">
        <f>AVERAGE(L231*M4)</f>
        <v>1.0919999999999999</v>
      </c>
      <c r="N231" s="34">
        <f t="shared" si="9"/>
        <v>2.6520000000000001</v>
      </c>
    </row>
    <row r="232" spans="1:17" s="2" customFormat="1" ht="21.75" customHeight="1" x14ac:dyDescent="0.35">
      <c r="A232" s="60" t="s">
        <v>1460</v>
      </c>
      <c r="B232" s="61"/>
      <c r="C232" s="61"/>
      <c r="D232" s="61"/>
      <c r="E232" s="61"/>
      <c r="F232" s="61"/>
      <c r="G232" s="61"/>
      <c r="H232" s="61"/>
      <c r="I232" s="61"/>
      <c r="J232" s="61"/>
      <c r="K232" s="62"/>
      <c r="L232" s="9">
        <v>1.5</v>
      </c>
      <c r="M232" s="23">
        <f>AVERAGE(L232*M4)</f>
        <v>1.0499999999999998</v>
      </c>
      <c r="N232" s="34">
        <f t="shared" ref="N232" si="10">SUM(L232+M232)</f>
        <v>2.5499999999999998</v>
      </c>
    </row>
    <row r="233" spans="1:17" s="2" customFormat="1" ht="21.75" customHeight="1" x14ac:dyDescent="0.35">
      <c r="A233" s="60" t="s">
        <v>1445</v>
      </c>
      <c r="B233" s="61"/>
      <c r="C233" s="61"/>
      <c r="D233" s="61"/>
      <c r="E233" s="61"/>
      <c r="F233" s="61"/>
      <c r="G233" s="61"/>
      <c r="H233" s="61"/>
      <c r="I233" s="61"/>
      <c r="J233" s="61"/>
      <c r="K233" s="62"/>
      <c r="L233" s="9">
        <v>7</v>
      </c>
      <c r="M233" s="23">
        <f>AVERAGE(L233*M4)</f>
        <v>4.8999999999999995</v>
      </c>
      <c r="N233" s="34">
        <f t="shared" ref="N233:N235" si="11">SUM(L233+M233)</f>
        <v>11.899999999999999</v>
      </c>
    </row>
    <row r="234" spans="1:17" s="2" customFormat="1" ht="21.75" customHeight="1" x14ac:dyDescent="0.35">
      <c r="A234" s="60" t="s">
        <v>1446</v>
      </c>
      <c r="B234" s="61"/>
      <c r="C234" s="61"/>
      <c r="D234" s="61"/>
      <c r="E234" s="61"/>
      <c r="F234" s="61"/>
      <c r="G234" s="61"/>
      <c r="H234" s="61"/>
      <c r="I234" s="61"/>
      <c r="J234" s="61"/>
      <c r="K234" s="62"/>
      <c r="L234" s="9">
        <v>5</v>
      </c>
      <c r="M234" s="23">
        <f>AVERAGE(L234*M4)</f>
        <v>3.5</v>
      </c>
      <c r="N234" s="34">
        <f t="shared" si="11"/>
        <v>8.5</v>
      </c>
    </row>
    <row r="235" spans="1:17" s="2" customFormat="1" ht="21.75" customHeight="1" x14ac:dyDescent="0.35">
      <c r="A235" s="60" t="s">
        <v>1447</v>
      </c>
      <c r="B235" s="61"/>
      <c r="C235" s="61"/>
      <c r="D235" s="61"/>
      <c r="E235" s="61"/>
      <c r="F235" s="61"/>
      <c r="G235" s="61"/>
      <c r="H235" s="61"/>
      <c r="I235" s="61"/>
      <c r="J235" s="61"/>
      <c r="K235" s="62"/>
      <c r="L235" s="9">
        <v>5</v>
      </c>
      <c r="M235" s="23">
        <f>AVERAGE(L235*M4)</f>
        <v>3.5</v>
      </c>
      <c r="N235" s="34">
        <f t="shared" si="11"/>
        <v>8.5</v>
      </c>
    </row>
    <row r="236" spans="1:17" s="2" customFormat="1" ht="21.75" customHeight="1" x14ac:dyDescent="0.35">
      <c r="A236" s="60" t="s">
        <v>216</v>
      </c>
      <c r="B236" s="61"/>
      <c r="C236" s="61"/>
      <c r="D236" s="61"/>
      <c r="E236" s="61"/>
      <c r="F236" s="61"/>
      <c r="G236" s="61"/>
      <c r="H236" s="61"/>
      <c r="I236" s="61"/>
      <c r="J236" s="61"/>
      <c r="K236" s="62"/>
      <c r="L236" s="9">
        <v>40</v>
      </c>
      <c r="M236" s="23">
        <f>AVERAGE(L236*M4)</f>
        <v>28</v>
      </c>
      <c r="N236" s="34">
        <f t="shared" si="9"/>
        <v>68</v>
      </c>
    </row>
    <row r="237" spans="1:17" s="2" customFormat="1" ht="21.75" customHeight="1" x14ac:dyDescent="0.35">
      <c r="A237" s="60" t="s">
        <v>217</v>
      </c>
      <c r="B237" s="61"/>
      <c r="C237" s="61"/>
      <c r="D237" s="61"/>
      <c r="E237" s="61"/>
      <c r="F237" s="61"/>
      <c r="G237" s="61"/>
      <c r="H237" s="61"/>
      <c r="I237" s="61"/>
      <c r="J237" s="61"/>
      <c r="K237" s="62"/>
      <c r="L237" s="9">
        <v>0.4</v>
      </c>
      <c r="M237" s="23">
        <f>AVERAGE(L237*M4)</f>
        <v>0.27999999999999997</v>
      </c>
      <c r="N237" s="34">
        <f t="shared" si="9"/>
        <v>0.67999999999999994</v>
      </c>
    </row>
    <row r="238" spans="1:17" s="2" customFormat="1" ht="21.75" customHeight="1" x14ac:dyDescent="0.35">
      <c r="A238" s="60" t="s">
        <v>218</v>
      </c>
      <c r="B238" s="61"/>
      <c r="C238" s="61"/>
      <c r="D238" s="61"/>
      <c r="E238" s="61"/>
      <c r="F238" s="61"/>
      <c r="G238" s="61"/>
      <c r="H238" s="61"/>
      <c r="I238" s="61"/>
      <c r="J238" s="61"/>
      <c r="K238" s="62"/>
      <c r="L238" s="9">
        <v>1</v>
      </c>
      <c r="M238" s="23">
        <f>AVERAGE(L238*M4)</f>
        <v>0.7</v>
      </c>
      <c r="N238" s="34">
        <f t="shared" si="9"/>
        <v>1.7</v>
      </c>
    </row>
    <row r="239" spans="1:17" s="2" customFormat="1" ht="21.75" customHeight="1" x14ac:dyDescent="0.35">
      <c r="A239" s="60" t="s">
        <v>219</v>
      </c>
      <c r="B239" s="61"/>
      <c r="C239" s="61"/>
      <c r="D239" s="61"/>
      <c r="E239" s="61"/>
      <c r="F239" s="61"/>
      <c r="G239" s="61"/>
      <c r="H239" s="61"/>
      <c r="I239" s="61"/>
      <c r="J239" s="61"/>
      <c r="K239" s="62"/>
      <c r="L239" s="9">
        <v>1</v>
      </c>
      <c r="M239" s="23">
        <f>AVERAGE(L239*M4)</f>
        <v>0.7</v>
      </c>
      <c r="N239" s="34">
        <f t="shared" si="9"/>
        <v>1.7</v>
      </c>
    </row>
    <row r="240" spans="1:17" s="2" customFormat="1" ht="21.75" customHeight="1" x14ac:dyDescent="0.35">
      <c r="A240" s="60" t="s">
        <v>220</v>
      </c>
      <c r="B240" s="61"/>
      <c r="C240" s="61"/>
      <c r="D240" s="61"/>
      <c r="E240" s="61"/>
      <c r="F240" s="61"/>
      <c r="G240" s="61"/>
      <c r="H240" s="61"/>
      <c r="I240" s="61"/>
      <c r="J240" s="61"/>
      <c r="K240" s="62"/>
      <c r="L240" s="9">
        <v>1</v>
      </c>
      <c r="M240" s="23">
        <f>AVERAGE(L240*M4)</f>
        <v>0.7</v>
      </c>
      <c r="N240" s="34">
        <f t="shared" si="9"/>
        <v>1.7</v>
      </c>
    </row>
    <row r="241" spans="1:14" s="2" customFormat="1" ht="21.75" customHeight="1" x14ac:dyDescent="0.35">
      <c r="A241" s="60" t="s">
        <v>1474</v>
      </c>
      <c r="B241" s="61"/>
      <c r="C241" s="61"/>
      <c r="D241" s="61"/>
      <c r="E241" s="61"/>
      <c r="F241" s="61"/>
      <c r="G241" s="61"/>
      <c r="H241" s="61"/>
      <c r="I241" s="61"/>
      <c r="J241" s="61"/>
      <c r="K241" s="62"/>
      <c r="L241" s="9">
        <v>1</v>
      </c>
      <c r="M241" s="23">
        <f>AVERAGE(L241*M4)</f>
        <v>0.7</v>
      </c>
      <c r="N241" s="34">
        <f t="shared" ref="N241" si="12">SUM(L241+M241)</f>
        <v>1.7</v>
      </c>
    </row>
    <row r="242" spans="1:14" s="2" customFormat="1" ht="21.75" customHeight="1" x14ac:dyDescent="0.35">
      <c r="A242" s="69" t="s">
        <v>221</v>
      </c>
      <c r="B242" s="70"/>
      <c r="C242" s="70"/>
      <c r="D242" s="70"/>
      <c r="E242" s="70"/>
      <c r="F242" s="70"/>
      <c r="G242" s="70"/>
      <c r="H242" s="70"/>
      <c r="I242" s="70"/>
      <c r="J242" s="70"/>
      <c r="K242" s="71"/>
      <c r="L242" s="9">
        <v>0.8</v>
      </c>
      <c r="M242" s="23">
        <f>AVERAGE(L242*M4)</f>
        <v>0.55999999999999994</v>
      </c>
      <c r="N242" s="34">
        <f t="shared" si="9"/>
        <v>1.3599999999999999</v>
      </c>
    </row>
    <row r="243" spans="1:14" s="2" customFormat="1" ht="21.75" customHeight="1" x14ac:dyDescent="0.35">
      <c r="A243" s="69" t="s">
        <v>222</v>
      </c>
      <c r="B243" s="70"/>
      <c r="C243" s="70"/>
      <c r="D243" s="70"/>
      <c r="E243" s="70"/>
      <c r="F243" s="70"/>
      <c r="G243" s="70"/>
      <c r="H243" s="70"/>
      <c r="I243" s="70"/>
      <c r="J243" s="70"/>
      <c r="K243" s="71"/>
      <c r="L243" s="9">
        <v>2.92</v>
      </c>
      <c r="M243" s="23">
        <f>AVERAGE(L243*M4)</f>
        <v>2.044</v>
      </c>
      <c r="N243" s="34">
        <f t="shared" si="9"/>
        <v>4.9640000000000004</v>
      </c>
    </row>
    <row r="244" spans="1:14" s="2" customFormat="1" ht="21.75" customHeight="1" x14ac:dyDescent="0.35">
      <c r="A244" s="69" t="s">
        <v>223</v>
      </c>
      <c r="B244" s="70"/>
      <c r="C244" s="70"/>
      <c r="D244" s="70"/>
      <c r="E244" s="70"/>
      <c r="F244" s="70"/>
      <c r="G244" s="70"/>
      <c r="H244" s="70"/>
      <c r="I244" s="70"/>
      <c r="J244" s="70"/>
      <c r="K244" s="71"/>
      <c r="L244" s="9">
        <v>0.1</v>
      </c>
      <c r="M244" s="23">
        <f>AVERAGE(L244*M4)</f>
        <v>6.9999999999999993E-2</v>
      </c>
      <c r="N244" s="34">
        <f t="shared" si="9"/>
        <v>0.16999999999999998</v>
      </c>
    </row>
    <row r="245" spans="1:14" s="2" customFormat="1" ht="21.75" customHeight="1" x14ac:dyDescent="0.35">
      <c r="A245" s="69" t="s">
        <v>224</v>
      </c>
      <c r="B245" s="70"/>
      <c r="C245" s="70"/>
      <c r="D245" s="70"/>
      <c r="E245" s="70"/>
      <c r="F245" s="70"/>
      <c r="G245" s="70"/>
      <c r="H245" s="70"/>
      <c r="I245" s="70"/>
      <c r="J245" s="70"/>
      <c r="K245" s="71"/>
      <c r="L245" s="9">
        <v>0.4</v>
      </c>
      <c r="M245" s="23">
        <f>AVERAGE(L245*M4)</f>
        <v>0.27999999999999997</v>
      </c>
      <c r="N245" s="34">
        <f t="shared" si="9"/>
        <v>0.67999999999999994</v>
      </c>
    </row>
    <row r="246" spans="1:14" s="2" customFormat="1" ht="21.75" customHeight="1" x14ac:dyDescent="0.35">
      <c r="A246" s="69" t="s">
        <v>225</v>
      </c>
      <c r="B246" s="70"/>
      <c r="C246" s="70"/>
      <c r="D246" s="70"/>
      <c r="E246" s="70"/>
      <c r="F246" s="70"/>
      <c r="G246" s="70"/>
      <c r="H246" s="70"/>
      <c r="I246" s="70"/>
      <c r="J246" s="70"/>
      <c r="K246" s="71"/>
      <c r="L246" s="9">
        <v>5</v>
      </c>
      <c r="M246" s="23">
        <f>AVERAGE(L246*M4)</f>
        <v>3.5</v>
      </c>
      <c r="N246" s="34">
        <f t="shared" si="9"/>
        <v>8.5</v>
      </c>
    </row>
    <row r="247" spans="1:14" s="2" customFormat="1" ht="21.75" customHeight="1" x14ac:dyDescent="0.35">
      <c r="A247" s="69" t="s">
        <v>226</v>
      </c>
      <c r="B247" s="70"/>
      <c r="C247" s="70"/>
      <c r="D247" s="70"/>
      <c r="E247" s="70"/>
      <c r="F247" s="70"/>
      <c r="G247" s="70"/>
      <c r="H247" s="70"/>
      <c r="I247" s="70"/>
      <c r="J247" s="70"/>
      <c r="K247" s="71"/>
      <c r="L247" s="9">
        <v>1.5</v>
      </c>
      <c r="M247" s="23">
        <f>AVERAGE(L247*M4)</f>
        <v>1.0499999999999998</v>
      </c>
      <c r="N247" s="34">
        <f t="shared" si="9"/>
        <v>2.5499999999999998</v>
      </c>
    </row>
    <row r="248" spans="1:14" s="2" customFormat="1" ht="21.75" customHeight="1" x14ac:dyDescent="0.35">
      <c r="A248" s="69" t="s">
        <v>227</v>
      </c>
      <c r="B248" s="70"/>
      <c r="C248" s="70"/>
      <c r="D248" s="70"/>
      <c r="E248" s="70"/>
      <c r="F248" s="70"/>
      <c r="G248" s="70"/>
      <c r="H248" s="70"/>
      <c r="I248" s="70"/>
      <c r="J248" s="70"/>
      <c r="K248" s="71"/>
      <c r="L248" s="9">
        <v>2</v>
      </c>
      <c r="M248" s="23">
        <f>AVERAGE(L248*M4)</f>
        <v>1.4</v>
      </c>
      <c r="N248" s="34">
        <f t="shared" si="9"/>
        <v>3.4</v>
      </c>
    </row>
    <row r="249" spans="1:14" s="2" customFormat="1" ht="21.75" customHeight="1" x14ac:dyDescent="0.35">
      <c r="A249" s="69" t="s">
        <v>1361</v>
      </c>
      <c r="B249" s="70"/>
      <c r="C249" s="70"/>
      <c r="D249" s="70"/>
      <c r="E249" s="70"/>
      <c r="F249" s="70"/>
      <c r="G249" s="70"/>
      <c r="H249" s="70"/>
      <c r="I249" s="70"/>
      <c r="J249" s="70"/>
      <c r="K249" s="71"/>
      <c r="L249" s="9">
        <v>3</v>
      </c>
      <c r="M249" s="23">
        <f>AVERAGE(L249*M4)</f>
        <v>2.0999999999999996</v>
      </c>
      <c r="N249" s="34">
        <f>SUM(L249+M249)</f>
        <v>5.0999999999999996</v>
      </c>
    </row>
    <row r="250" spans="1:14" s="2" customFormat="1" ht="21.75" customHeight="1" x14ac:dyDescent="0.35">
      <c r="A250" s="69" t="s">
        <v>228</v>
      </c>
      <c r="B250" s="70"/>
      <c r="C250" s="70"/>
      <c r="D250" s="70"/>
      <c r="E250" s="70"/>
      <c r="F250" s="70"/>
      <c r="G250" s="70"/>
      <c r="H250" s="70"/>
      <c r="I250" s="70"/>
      <c r="J250" s="70"/>
      <c r="K250" s="71"/>
      <c r="L250" s="9">
        <v>0.4</v>
      </c>
      <c r="M250" s="23">
        <f>AVERAGE(L250*M4)</f>
        <v>0.27999999999999997</v>
      </c>
      <c r="N250" s="34">
        <f t="shared" si="9"/>
        <v>0.67999999999999994</v>
      </c>
    </row>
    <row r="251" spans="1:14" s="2" customFormat="1" ht="21.75" customHeight="1" x14ac:dyDescent="0.35">
      <c r="A251" s="69" t="s">
        <v>229</v>
      </c>
      <c r="B251" s="70"/>
      <c r="C251" s="70"/>
      <c r="D251" s="70"/>
      <c r="E251" s="70"/>
      <c r="F251" s="70"/>
      <c r="G251" s="70"/>
      <c r="H251" s="70"/>
      <c r="I251" s="70"/>
      <c r="J251" s="70"/>
      <c r="K251" s="71"/>
      <c r="L251" s="9">
        <v>0.2</v>
      </c>
      <c r="M251" s="23">
        <f>AVERAGE(L251*M4)</f>
        <v>0.13999999999999999</v>
      </c>
      <c r="N251" s="34">
        <f t="shared" si="9"/>
        <v>0.33999999999999997</v>
      </c>
    </row>
    <row r="252" spans="1:14" s="2" customFormat="1" ht="21.75" customHeight="1" x14ac:dyDescent="0.35">
      <c r="A252" s="60" t="s">
        <v>230</v>
      </c>
      <c r="B252" s="61"/>
      <c r="C252" s="61"/>
      <c r="D252" s="61"/>
      <c r="E252" s="61"/>
      <c r="F252" s="61"/>
      <c r="G252" s="61"/>
      <c r="H252" s="61"/>
      <c r="I252" s="61"/>
      <c r="J252" s="61"/>
      <c r="K252" s="62"/>
      <c r="L252" s="9">
        <v>2.2000000000000002</v>
      </c>
      <c r="M252" s="23">
        <f>AVERAGE(L252*M4)</f>
        <v>1.54</v>
      </c>
      <c r="N252" s="34">
        <f t="shared" si="9"/>
        <v>3.74</v>
      </c>
    </row>
    <row r="253" spans="1:14" s="2" customFormat="1" ht="21.75" customHeight="1" x14ac:dyDescent="0.35">
      <c r="A253" s="60" t="s">
        <v>231</v>
      </c>
      <c r="B253" s="61"/>
      <c r="C253" s="61"/>
      <c r="D253" s="61"/>
      <c r="E253" s="61"/>
      <c r="F253" s="61"/>
      <c r="G253" s="61"/>
      <c r="H253" s="61"/>
      <c r="I253" s="61"/>
      <c r="J253" s="61"/>
      <c r="K253" s="62"/>
      <c r="L253" s="9">
        <v>1.6</v>
      </c>
      <c r="M253" s="23">
        <f>AVERAGE(L253*M4)</f>
        <v>1.1199999999999999</v>
      </c>
      <c r="N253" s="34">
        <f t="shared" si="9"/>
        <v>2.7199999999999998</v>
      </c>
    </row>
    <row r="254" spans="1:14" s="2" customFormat="1" ht="21.75" customHeight="1" x14ac:dyDescent="0.35">
      <c r="A254" s="60" t="s">
        <v>232</v>
      </c>
      <c r="B254" s="61"/>
      <c r="C254" s="61"/>
      <c r="D254" s="61"/>
      <c r="E254" s="61"/>
      <c r="F254" s="61"/>
      <c r="G254" s="61"/>
      <c r="H254" s="61"/>
      <c r="I254" s="61"/>
      <c r="J254" s="61"/>
      <c r="K254" s="62"/>
      <c r="L254" s="9">
        <v>2.2000000000000002</v>
      </c>
      <c r="M254" s="23">
        <f>AVERAGE(L254*M4)</f>
        <v>1.54</v>
      </c>
      <c r="N254" s="34">
        <f t="shared" si="9"/>
        <v>3.74</v>
      </c>
    </row>
    <row r="255" spans="1:14" s="2" customFormat="1" ht="21.75" customHeight="1" x14ac:dyDescent="0.35">
      <c r="A255" s="69" t="s">
        <v>233</v>
      </c>
      <c r="B255" s="70"/>
      <c r="C255" s="70"/>
      <c r="D255" s="70"/>
      <c r="E255" s="70"/>
      <c r="F255" s="70"/>
      <c r="G255" s="70"/>
      <c r="H255" s="70"/>
      <c r="I255" s="70"/>
      <c r="J255" s="70"/>
      <c r="K255" s="71"/>
      <c r="L255" s="9">
        <v>2.54</v>
      </c>
      <c r="M255" s="23">
        <f>AVERAGE(L255*M4)</f>
        <v>1.7779999999999998</v>
      </c>
      <c r="N255" s="34">
        <f t="shared" si="9"/>
        <v>4.3179999999999996</v>
      </c>
    </row>
    <row r="256" spans="1:14" s="2" customFormat="1" ht="21.75" customHeight="1" x14ac:dyDescent="0.35">
      <c r="A256" s="69" t="s">
        <v>234</v>
      </c>
      <c r="B256" s="70"/>
      <c r="C256" s="70"/>
      <c r="D256" s="70"/>
      <c r="E256" s="70"/>
      <c r="F256" s="70"/>
      <c r="G256" s="70"/>
      <c r="H256" s="70"/>
      <c r="I256" s="70"/>
      <c r="J256" s="70"/>
      <c r="K256" s="71"/>
      <c r="L256" s="9">
        <v>0.8</v>
      </c>
      <c r="M256" s="23">
        <f>AVERAGE(L256*M4)</f>
        <v>0.55999999999999994</v>
      </c>
      <c r="N256" s="34">
        <f t="shared" si="9"/>
        <v>1.3599999999999999</v>
      </c>
    </row>
    <row r="257" spans="1:15" s="2" customFormat="1" ht="21.75" customHeight="1" x14ac:dyDescent="0.35">
      <c r="A257" s="69" t="s">
        <v>235</v>
      </c>
      <c r="B257" s="70"/>
      <c r="C257" s="70"/>
      <c r="D257" s="70"/>
      <c r="E257" s="70"/>
      <c r="F257" s="70"/>
      <c r="G257" s="70"/>
      <c r="H257" s="70"/>
      <c r="I257" s="70"/>
      <c r="J257" s="70"/>
      <c r="K257" s="71"/>
      <c r="L257" s="9">
        <v>1.3</v>
      </c>
      <c r="M257" s="23">
        <f>AVERAGE(L257*M4)</f>
        <v>0.90999999999999992</v>
      </c>
      <c r="N257" s="34">
        <f t="shared" si="9"/>
        <v>2.21</v>
      </c>
    </row>
    <row r="258" spans="1:15" s="2" customFormat="1" ht="21.75" customHeight="1" x14ac:dyDescent="0.35">
      <c r="A258" s="69" t="s">
        <v>236</v>
      </c>
      <c r="B258" s="70"/>
      <c r="C258" s="70"/>
      <c r="D258" s="70"/>
      <c r="E258" s="70"/>
      <c r="F258" s="70"/>
      <c r="G258" s="70"/>
      <c r="H258" s="70"/>
      <c r="I258" s="70"/>
      <c r="J258" s="70"/>
      <c r="K258" s="71"/>
      <c r="L258" s="9">
        <v>3</v>
      </c>
      <c r="M258" s="23">
        <f>AVERAGE(L258*M4)</f>
        <v>2.0999999999999996</v>
      </c>
      <c r="N258" s="34">
        <f t="shared" si="9"/>
        <v>5.0999999999999996</v>
      </c>
    </row>
    <row r="259" spans="1:15" s="2" customFormat="1" ht="21.75" customHeight="1" x14ac:dyDescent="0.35">
      <c r="A259" s="69" t="s">
        <v>237</v>
      </c>
      <c r="B259" s="70"/>
      <c r="C259" s="70"/>
      <c r="D259" s="70"/>
      <c r="E259" s="70"/>
      <c r="F259" s="70"/>
      <c r="G259" s="70"/>
      <c r="H259" s="70"/>
      <c r="I259" s="70"/>
      <c r="J259" s="70"/>
      <c r="K259" s="71"/>
      <c r="L259" s="9">
        <v>3.1</v>
      </c>
      <c r="M259" s="23">
        <f>AVERAGE(L259*M4)</f>
        <v>2.17</v>
      </c>
      <c r="N259" s="34">
        <f t="shared" si="9"/>
        <v>5.27</v>
      </c>
    </row>
    <row r="260" spans="1:15" s="2" customFormat="1" ht="21.75" customHeight="1" x14ac:dyDescent="0.35">
      <c r="A260" s="69" t="s">
        <v>238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1"/>
      <c r="L260" s="9">
        <v>2</v>
      </c>
      <c r="M260" s="23">
        <f>AVERAGE(L260*M4)</f>
        <v>1.4</v>
      </c>
      <c r="N260" s="34">
        <f t="shared" si="9"/>
        <v>3.4</v>
      </c>
    </row>
    <row r="261" spans="1:15" s="2" customFormat="1" ht="21.75" customHeight="1" x14ac:dyDescent="0.35">
      <c r="A261" s="60" t="s">
        <v>239</v>
      </c>
      <c r="B261" s="61"/>
      <c r="C261" s="61"/>
      <c r="D261" s="61"/>
      <c r="E261" s="61"/>
      <c r="F261" s="61"/>
      <c r="G261" s="61"/>
      <c r="H261" s="61"/>
      <c r="I261" s="61"/>
      <c r="J261" s="61"/>
      <c r="K261" s="62"/>
      <c r="L261" s="9">
        <v>1</v>
      </c>
      <c r="M261" s="23">
        <f>AVERAGE(L261*M4)</f>
        <v>0.7</v>
      </c>
      <c r="N261" s="34">
        <f t="shared" si="9"/>
        <v>1.7</v>
      </c>
    </row>
    <row r="262" spans="1:15" s="2" customFormat="1" ht="21.75" customHeight="1" x14ac:dyDescent="0.35">
      <c r="A262" s="60" t="s">
        <v>240</v>
      </c>
      <c r="B262" s="61"/>
      <c r="C262" s="61"/>
      <c r="D262" s="61"/>
      <c r="E262" s="61"/>
      <c r="F262" s="61"/>
      <c r="G262" s="61"/>
      <c r="H262" s="61"/>
      <c r="I262" s="61"/>
      <c r="J262" s="61"/>
      <c r="K262" s="62"/>
      <c r="L262" s="9">
        <v>0.3</v>
      </c>
      <c r="M262" s="23">
        <f>AVERAGE(L262*M4)</f>
        <v>0.21</v>
      </c>
      <c r="N262" s="34">
        <f t="shared" si="9"/>
        <v>0.51</v>
      </c>
    </row>
    <row r="263" spans="1:15" s="2" customFormat="1" ht="21.75" customHeight="1" x14ac:dyDescent="0.35">
      <c r="A263" s="60" t="s">
        <v>241</v>
      </c>
      <c r="B263" s="61"/>
      <c r="C263" s="61"/>
      <c r="D263" s="61"/>
      <c r="E263" s="61"/>
      <c r="F263" s="61"/>
      <c r="G263" s="61"/>
      <c r="H263" s="61"/>
      <c r="I263" s="61"/>
      <c r="J263" s="61"/>
      <c r="K263" s="62"/>
      <c r="L263" s="9">
        <v>0.4</v>
      </c>
      <c r="M263" s="23">
        <f>AVERAGE(L263*M4)</f>
        <v>0.27999999999999997</v>
      </c>
      <c r="N263" s="34">
        <f t="shared" si="9"/>
        <v>0.67999999999999994</v>
      </c>
    </row>
    <row r="264" spans="1:15" s="2" customFormat="1" ht="21.75" customHeight="1" x14ac:dyDescent="0.35">
      <c r="A264" s="60" t="s">
        <v>242</v>
      </c>
      <c r="B264" s="61"/>
      <c r="C264" s="61"/>
      <c r="D264" s="61"/>
      <c r="E264" s="61"/>
      <c r="F264" s="61"/>
      <c r="G264" s="61"/>
      <c r="H264" s="61"/>
      <c r="I264" s="61"/>
      <c r="J264" s="61"/>
      <c r="K264" s="62"/>
      <c r="L264" s="9">
        <v>1</v>
      </c>
      <c r="M264" s="23">
        <f>AVERAGE(L264*M4)</f>
        <v>0.7</v>
      </c>
      <c r="N264" s="34">
        <f t="shared" si="9"/>
        <v>1.7</v>
      </c>
    </row>
    <row r="265" spans="1:15" s="2" customFormat="1" ht="21.75" customHeight="1" x14ac:dyDescent="0.35">
      <c r="A265" s="60" t="s">
        <v>243</v>
      </c>
      <c r="B265" s="61"/>
      <c r="C265" s="61"/>
      <c r="D265" s="61"/>
      <c r="E265" s="61"/>
      <c r="F265" s="61"/>
      <c r="G265" s="61"/>
      <c r="H265" s="61"/>
      <c r="I265" s="61"/>
      <c r="J265" s="61"/>
      <c r="K265" s="62"/>
      <c r="L265" s="9">
        <v>1</v>
      </c>
      <c r="M265" s="23">
        <f>AVERAGE(L265*M4)</f>
        <v>0.7</v>
      </c>
      <c r="N265" s="34">
        <f t="shared" si="9"/>
        <v>1.7</v>
      </c>
    </row>
    <row r="266" spans="1:15" s="2" customFormat="1" ht="21.75" customHeight="1" x14ac:dyDescent="0.35">
      <c r="A266" s="60" t="s">
        <v>244</v>
      </c>
      <c r="B266" s="61"/>
      <c r="C266" s="61"/>
      <c r="D266" s="61"/>
      <c r="E266" s="61"/>
      <c r="F266" s="61"/>
      <c r="G266" s="61"/>
      <c r="H266" s="61"/>
      <c r="I266" s="61"/>
      <c r="J266" s="61"/>
      <c r="K266" s="62"/>
      <c r="L266" s="9">
        <v>1</v>
      </c>
      <c r="M266" s="23">
        <f>AVERAGE(L266*M4)</f>
        <v>0.7</v>
      </c>
      <c r="N266" s="34">
        <f t="shared" si="9"/>
        <v>1.7</v>
      </c>
    </row>
    <row r="267" spans="1:15" s="2" customFormat="1" ht="21.75" customHeight="1" x14ac:dyDescent="0.35">
      <c r="A267" s="60" t="s">
        <v>245</v>
      </c>
      <c r="B267" s="61"/>
      <c r="C267" s="61"/>
      <c r="D267" s="61"/>
      <c r="E267" s="61"/>
      <c r="F267" s="61"/>
      <c r="G267" s="61"/>
      <c r="H267" s="61"/>
      <c r="I267" s="61"/>
      <c r="J267" s="61"/>
      <c r="K267" s="62"/>
      <c r="L267" s="9">
        <v>0.8</v>
      </c>
      <c r="M267" s="23">
        <f>AVERAGE(L267*M4)</f>
        <v>0.55999999999999994</v>
      </c>
      <c r="N267" s="34">
        <f t="shared" si="9"/>
        <v>1.3599999999999999</v>
      </c>
      <c r="O267" s="2" t="s">
        <v>1120</v>
      </c>
    </row>
    <row r="268" spans="1:15" s="2" customFormat="1" ht="21.75" customHeight="1" x14ac:dyDescent="0.35">
      <c r="A268" s="60" t="s">
        <v>246</v>
      </c>
      <c r="B268" s="61"/>
      <c r="C268" s="61"/>
      <c r="D268" s="61"/>
      <c r="E268" s="61"/>
      <c r="F268" s="61"/>
      <c r="G268" s="61"/>
      <c r="H268" s="61"/>
      <c r="I268" s="61"/>
      <c r="J268" s="61"/>
      <c r="K268" s="62"/>
      <c r="L268" s="9">
        <v>0.4</v>
      </c>
      <c r="M268" s="23">
        <f>AVERAGE(L268*M4)</f>
        <v>0.27999999999999997</v>
      </c>
      <c r="N268" s="34">
        <f t="shared" ref="N268:N295" si="13">SUM(L268+M268)</f>
        <v>0.67999999999999994</v>
      </c>
    </row>
    <row r="269" spans="1:15" s="2" customFormat="1" ht="21.75" customHeight="1" x14ac:dyDescent="0.35">
      <c r="A269" s="60" t="s">
        <v>247</v>
      </c>
      <c r="B269" s="61"/>
      <c r="C269" s="61"/>
      <c r="D269" s="61"/>
      <c r="E269" s="61"/>
      <c r="F269" s="61"/>
      <c r="G269" s="61"/>
      <c r="H269" s="61"/>
      <c r="I269" s="61"/>
      <c r="J269" s="61"/>
      <c r="K269" s="62"/>
      <c r="L269" s="9">
        <v>1.8</v>
      </c>
      <c r="M269" s="23">
        <f>AVERAGE(L269*M4)</f>
        <v>1.26</v>
      </c>
      <c r="N269" s="34">
        <f t="shared" si="13"/>
        <v>3.06</v>
      </c>
    </row>
    <row r="270" spans="1:15" s="2" customFormat="1" ht="21.75" customHeight="1" x14ac:dyDescent="0.35">
      <c r="A270" s="60" t="s">
        <v>248</v>
      </c>
      <c r="B270" s="61"/>
      <c r="C270" s="61"/>
      <c r="D270" s="61"/>
      <c r="E270" s="61"/>
      <c r="F270" s="61"/>
      <c r="G270" s="61"/>
      <c r="H270" s="61"/>
      <c r="I270" s="61"/>
      <c r="J270" s="61"/>
      <c r="K270" s="62"/>
      <c r="L270" s="9">
        <v>1.8</v>
      </c>
      <c r="M270" s="23">
        <f>AVERAGE(L270*M4)</f>
        <v>1.26</v>
      </c>
      <c r="N270" s="34">
        <f t="shared" si="13"/>
        <v>3.06</v>
      </c>
    </row>
    <row r="271" spans="1:15" s="2" customFormat="1" ht="21.75" customHeight="1" x14ac:dyDescent="0.35">
      <c r="A271" s="60" t="s">
        <v>249</v>
      </c>
      <c r="B271" s="61"/>
      <c r="C271" s="61"/>
      <c r="D271" s="61"/>
      <c r="E271" s="61"/>
      <c r="F271" s="61"/>
      <c r="G271" s="61"/>
      <c r="H271" s="61"/>
      <c r="I271" s="61"/>
      <c r="J271" s="61"/>
      <c r="K271" s="62"/>
      <c r="L271" s="9">
        <v>1</v>
      </c>
      <c r="M271" s="23">
        <f>AVERAGE(L271*M4)</f>
        <v>0.7</v>
      </c>
      <c r="N271" s="34">
        <f t="shared" si="13"/>
        <v>1.7</v>
      </c>
    </row>
    <row r="272" spans="1:15" s="2" customFormat="1" ht="21.75" customHeight="1" x14ac:dyDescent="0.35">
      <c r="A272" s="60" t="s">
        <v>250</v>
      </c>
      <c r="B272" s="61"/>
      <c r="C272" s="61"/>
      <c r="D272" s="61"/>
      <c r="E272" s="61"/>
      <c r="F272" s="61"/>
      <c r="G272" s="61"/>
      <c r="H272" s="61"/>
      <c r="I272" s="61"/>
      <c r="J272" s="61"/>
      <c r="K272" s="62"/>
      <c r="L272" s="9">
        <v>10</v>
      </c>
      <c r="M272" s="23">
        <f>AVERAGE(L272*M4)</f>
        <v>7</v>
      </c>
      <c r="N272" s="34">
        <f t="shared" si="13"/>
        <v>17</v>
      </c>
    </row>
    <row r="273" spans="1:16" s="2" customFormat="1" ht="21.75" customHeight="1" x14ac:dyDescent="0.35">
      <c r="A273" s="60" t="s">
        <v>251</v>
      </c>
      <c r="B273" s="61"/>
      <c r="C273" s="61"/>
      <c r="D273" s="61"/>
      <c r="E273" s="61"/>
      <c r="F273" s="61"/>
      <c r="G273" s="61"/>
      <c r="H273" s="61"/>
      <c r="I273" s="61"/>
      <c r="J273" s="61"/>
      <c r="K273" s="62"/>
      <c r="L273" s="9">
        <f>AVERAGE(L272/100)</f>
        <v>0.1</v>
      </c>
      <c r="M273" s="23">
        <f>AVERAGE(L273*M4)</f>
        <v>6.9999999999999993E-2</v>
      </c>
      <c r="N273" s="34">
        <f t="shared" si="13"/>
        <v>0.16999999999999998</v>
      </c>
    </row>
    <row r="274" spans="1:16" s="2" customFormat="1" ht="21.75" customHeight="1" x14ac:dyDescent="0.35">
      <c r="A274" s="60" t="s">
        <v>252</v>
      </c>
      <c r="B274" s="61"/>
      <c r="C274" s="61"/>
      <c r="D274" s="61"/>
      <c r="E274" s="61"/>
      <c r="F274" s="61"/>
      <c r="G274" s="61"/>
      <c r="H274" s="61"/>
      <c r="I274" s="61"/>
      <c r="J274" s="61"/>
      <c r="K274" s="62"/>
      <c r="L274" s="9">
        <v>8</v>
      </c>
      <c r="M274" s="23">
        <f>AVERAGE(L274*M4)</f>
        <v>5.6</v>
      </c>
      <c r="N274" s="34">
        <f t="shared" si="13"/>
        <v>13.6</v>
      </c>
      <c r="P274" s="2" t="s">
        <v>1120</v>
      </c>
    </row>
    <row r="275" spans="1:16" s="2" customFormat="1" ht="21.75" customHeight="1" x14ac:dyDescent="0.35">
      <c r="A275" s="60" t="s">
        <v>253</v>
      </c>
      <c r="B275" s="61"/>
      <c r="C275" s="61"/>
      <c r="D275" s="61"/>
      <c r="E275" s="61"/>
      <c r="F275" s="61"/>
      <c r="G275" s="61"/>
      <c r="H275" s="61"/>
      <c r="I275" s="61"/>
      <c r="J275" s="61"/>
      <c r="K275" s="62"/>
      <c r="L275" s="9">
        <f>AVERAGE(L274/100)</f>
        <v>0.08</v>
      </c>
      <c r="M275" s="23">
        <f>AVERAGE(L275*M4)</f>
        <v>5.5999999999999994E-2</v>
      </c>
      <c r="N275" s="34">
        <f t="shared" si="13"/>
        <v>0.13600000000000001</v>
      </c>
    </row>
    <row r="276" spans="1:16" s="2" customFormat="1" ht="21.75" customHeight="1" x14ac:dyDescent="0.35">
      <c r="A276" s="57" t="s">
        <v>1591</v>
      </c>
      <c r="B276" s="58"/>
      <c r="C276" s="58"/>
      <c r="D276" s="58"/>
      <c r="E276" s="58"/>
      <c r="F276" s="58"/>
      <c r="G276" s="58"/>
      <c r="H276" s="58"/>
      <c r="I276" s="58"/>
      <c r="J276" s="58"/>
      <c r="K276" s="59"/>
      <c r="L276" s="9">
        <v>1.29</v>
      </c>
      <c r="M276" s="23">
        <f>AVERAGE(L276*M4)</f>
        <v>0.90299999999999991</v>
      </c>
      <c r="N276" s="34">
        <f t="shared" ref="N276" si="14">SUM(L276+M276)</f>
        <v>2.1930000000000001</v>
      </c>
    </row>
    <row r="277" spans="1:16" s="2" customFormat="1" ht="21.75" customHeight="1" x14ac:dyDescent="0.35">
      <c r="A277" s="57" t="s">
        <v>1593</v>
      </c>
      <c r="B277" s="58"/>
      <c r="C277" s="58"/>
      <c r="D277" s="58"/>
      <c r="E277" s="58"/>
      <c r="F277" s="58"/>
      <c r="G277" s="58"/>
      <c r="H277" s="58"/>
      <c r="I277" s="58"/>
      <c r="J277" s="58"/>
      <c r="K277" s="59"/>
      <c r="L277" s="9">
        <v>0.08</v>
      </c>
      <c r="M277" s="23">
        <f>AVERAGE(L277*M4)</f>
        <v>5.5999999999999994E-2</v>
      </c>
      <c r="N277" s="34">
        <f t="shared" ref="N277" si="15">SUM(L277+M277)</f>
        <v>0.13600000000000001</v>
      </c>
    </row>
    <row r="278" spans="1:16" s="2" customFormat="1" ht="21.75" customHeight="1" x14ac:dyDescent="0.35">
      <c r="A278" s="60" t="s">
        <v>254</v>
      </c>
      <c r="B278" s="61"/>
      <c r="C278" s="61"/>
      <c r="D278" s="61"/>
      <c r="E278" s="61"/>
      <c r="F278" s="61"/>
      <c r="G278" s="61"/>
      <c r="H278" s="61"/>
      <c r="I278" s="61"/>
      <c r="J278" s="61"/>
      <c r="K278" s="62"/>
      <c r="L278" s="9">
        <v>7</v>
      </c>
      <c r="M278" s="23">
        <f>AVERAGE(L278*M4)</f>
        <v>4.8999999999999995</v>
      </c>
      <c r="N278" s="34">
        <f t="shared" si="13"/>
        <v>11.899999999999999</v>
      </c>
    </row>
    <row r="279" spans="1:16" s="2" customFormat="1" ht="21.75" customHeight="1" x14ac:dyDescent="0.35">
      <c r="A279" s="60" t="s">
        <v>1592</v>
      </c>
      <c r="B279" s="61"/>
      <c r="C279" s="61"/>
      <c r="D279" s="61"/>
      <c r="E279" s="61"/>
      <c r="F279" s="61"/>
      <c r="G279" s="61"/>
      <c r="H279" s="61"/>
      <c r="I279" s="61"/>
      <c r="J279" s="61"/>
      <c r="K279" s="62"/>
      <c r="L279" s="9">
        <f>AVERAGE(L278/100)</f>
        <v>7.0000000000000007E-2</v>
      </c>
      <c r="M279" s="23">
        <f>AVERAGE(L279*M4)</f>
        <v>4.9000000000000002E-2</v>
      </c>
      <c r="N279" s="34">
        <f t="shared" si="13"/>
        <v>0.11900000000000001</v>
      </c>
    </row>
    <row r="280" spans="1:16" s="2" customFormat="1" ht="21.75" customHeight="1" x14ac:dyDescent="0.35">
      <c r="A280" s="60" t="s">
        <v>1589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2"/>
      <c r="L280" s="9">
        <v>1.05</v>
      </c>
      <c r="M280" s="23">
        <f>AVERAGE(L280*M4)</f>
        <v>0.73499999999999999</v>
      </c>
      <c r="N280" s="34">
        <f t="shared" ref="N280" si="16">SUM(L280+M280)</f>
        <v>1.7850000000000001</v>
      </c>
    </row>
    <row r="281" spans="1:16" s="2" customFormat="1" ht="21.75" customHeight="1" x14ac:dyDescent="0.35">
      <c r="A281" s="60" t="s">
        <v>1590</v>
      </c>
      <c r="B281" s="61"/>
      <c r="C281" s="61"/>
      <c r="D281" s="61"/>
      <c r="E281" s="61"/>
      <c r="F281" s="61"/>
      <c r="G281" s="61"/>
      <c r="H281" s="61"/>
      <c r="I281" s="61"/>
      <c r="J281" s="61"/>
      <c r="K281" s="62"/>
      <c r="L281" s="9">
        <v>7.0000000000000007E-2</v>
      </c>
      <c r="M281" s="23">
        <f>AVERAGE(L281*M4)</f>
        <v>4.9000000000000002E-2</v>
      </c>
      <c r="N281" s="34">
        <f t="shared" ref="N281" si="17">SUM(L281+M281)</f>
        <v>0.11900000000000001</v>
      </c>
    </row>
    <row r="282" spans="1:16" s="2" customFormat="1" ht="21.75" customHeight="1" x14ac:dyDescent="0.35">
      <c r="A282" s="60" t="s">
        <v>255</v>
      </c>
      <c r="B282" s="61"/>
      <c r="C282" s="61"/>
      <c r="D282" s="61"/>
      <c r="E282" s="61"/>
      <c r="F282" s="61"/>
      <c r="G282" s="61"/>
      <c r="H282" s="61"/>
      <c r="I282" s="61"/>
      <c r="J282" s="61"/>
      <c r="K282" s="62"/>
      <c r="L282" s="9">
        <v>6</v>
      </c>
      <c r="M282" s="23">
        <f>AVERAGE(L282*M4)</f>
        <v>4.1999999999999993</v>
      </c>
      <c r="N282" s="34">
        <f t="shared" si="13"/>
        <v>10.199999999999999</v>
      </c>
    </row>
    <row r="283" spans="1:16" s="2" customFormat="1" ht="21.75" customHeight="1" x14ac:dyDescent="0.35">
      <c r="A283" s="60" t="s">
        <v>256</v>
      </c>
      <c r="B283" s="61"/>
      <c r="C283" s="61"/>
      <c r="D283" s="61"/>
      <c r="E283" s="61"/>
      <c r="F283" s="61"/>
      <c r="G283" s="61"/>
      <c r="H283" s="61"/>
      <c r="I283" s="61"/>
      <c r="J283" s="61"/>
      <c r="K283" s="62"/>
      <c r="L283" s="9">
        <f>AVERAGE(L282/100)</f>
        <v>0.06</v>
      </c>
      <c r="M283" s="23">
        <f>AVERAGE(L283*M4)</f>
        <v>4.1999999999999996E-2</v>
      </c>
      <c r="N283" s="34">
        <f t="shared" si="13"/>
        <v>0.10199999999999999</v>
      </c>
    </row>
    <row r="284" spans="1:16" s="2" customFormat="1" ht="21.75" customHeight="1" x14ac:dyDescent="0.35">
      <c r="A284" s="57" t="s">
        <v>257</v>
      </c>
      <c r="B284" s="58"/>
      <c r="C284" s="58"/>
      <c r="D284" s="58"/>
      <c r="E284" s="58"/>
      <c r="F284" s="58"/>
      <c r="G284" s="58"/>
      <c r="H284" s="58"/>
      <c r="I284" s="58"/>
      <c r="J284" s="58"/>
      <c r="K284" s="59"/>
      <c r="L284" s="9">
        <v>5</v>
      </c>
      <c r="M284" s="23">
        <f>AVERAGE(L284*M4)</f>
        <v>3.5</v>
      </c>
      <c r="N284" s="34">
        <f t="shared" si="13"/>
        <v>8.5</v>
      </c>
    </row>
    <row r="285" spans="1:16" s="2" customFormat="1" ht="21.75" customHeight="1" x14ac:dyDescent="0.35">
      <c r="A285" s="60" t="s">
        <v>258</v>
      </c>
      <c r="B285" s="61"/>
      <c r="C285" s="61"/>
      <c r="D285" s="61"/>
      <c r="E285" s="61"/>
      <c r="F285" s="61"/>
      <c r="G285" s="61"/>
      <c r="H285" s="61"/>
      <c r="I285" s="61"/>
      <c r="J285" s="61"/>
      <c r="K285" s="62"/>
      <c r="L285" s="9">
        <f>AVERAGE(L284/100)</f>
        <v>0.05</v>
      </c>
      <c r="M285" s="23">
        <f>AVERAGE(L285*M4)</f>
        <v>3.4999999999999996E-2</v>
      </c>
      <c r="N285" s="34">
        <f t="shared" si="13"/>
        <v>8.4999999999999992E-2</v>
      </c>
    </row>
    <row r="286" spans="1:16" s="2" customFormat="1" ht="21.75" customHeight="1" x14ac:dyDescent="0.35">
      <c r="A286" s="60" t="s">
        <v>259</v>
      </c>
      <c r="B286" s="61"/>
      <c r="C286" s="61"/>
      <c r="D286" s="61"/>
      <c r="E286" s="61"/>
      <c r="F286" s="61"/>
      <c r="G286" s="61"/>
      <c r="H286" s="61"/>
      <c r="I286" s="61"/>
      <c r="J286" s="61"/>
      <c r="K286" s="62"/>
      <c r="L286" s="9">
        <v>1.2</v>
      </c>
      <c r="M286" s="23">
        <f>AVERAGE(L286*M4)</f>
        <v>0.84</v>
      </c>
      <c r="N286" s="34">
        <f t="shared" si="13"/>
        <v>2.04</v>
      </c>
    </row>
    <row r="287" spans="1:16" s="2" customFormat="1" ht="21.75" customHeight="1" x14ac:dyDescent="0.35">
      <c r="A287" s="60" t="s">
        <v>260</v>
      </c>
      <c r="B287" s="61"/>
      <c r="C287" s="61"/>
      <c r="D287" s="61"/>
      <c r="E287" s="61"/>
      <c r="F287" s="61"/>
      <c r="G287" s="61"/>
      <c r="H287" s="61"/>
      <c r="I287" s="61"/>
      <c r="J287" s="61"/>
      <c r="K287" s="62"/>
      <c r="L287" s="9">
        <v>0.4</v>
      </c>
      <c r="M287" s="23">
        <f>AVERAGE(L287*M4)</f>
        <v>0.27999999999999997</v>
      </c>
      <c r="N287" s="34">
        <f t="shared" si="13"/>
        <v>0.67999999999999994</v>
      </c>
    </row>
    <row r="288" spans="1:16" s="2" customFormat="1" ht="21.75" customHeight="1" x14ac:dyDescent="0.35">
      <c r="A288" s="60" t="s">
        <v>261</v>
      </c>
      <c r="B288" s="61"/>
      <c r="C288" s="61"/>
      <c r="D288" s="61"/>
      <c r="E288" s="61"/>
      <c r="F288" s="61"/>
      <c r="G288" s="61"/>
      <c r="H288" s="61"/>
      <c r="I288" s="61"/>
      <c r="J288" s="61"/>
      <c r="K288" s="62"/>
      <c r="L288" s="9">
        <v>1</v>
      </c>
      <c r="M288" s="23">
        <f>AVERAGE(L288*M4)</f>
        <v>0.7</v>
      </c>
      <c r="N288" s="34">
        <f t="shared" si="13"/>
        <v>1.7</v>
      </c>
    </row>
    <row r="289" spans="1:14" s="2" customFormat="1" ht="21.75" customHeight="1" x14ac:dyDescent="0.35">
      <c r="A289" s="60" t="s">
        <v>262</v>
      </c>
      <c r="B289" s="61"/>
      <c r="C289" s="61"/>
      <c r="D289" s="61"/>
      <c r="E289" s="61"/>
      <c r="F289" s="61"/>
      <c r="G289" s="61"/>
      <c r="H289" s="61"/>
      <c r="I289" s="61"/>
      <c r="J289" s="61"/>
      <c r="K289" s="62"/>
      <c r="L289" s="9">
        <v>1.2</v>
      </c>
      <c r="M289" s="23">
        <f>AVERAGE(L289*M4)</f>
        <v>0.84</v>
      </c>
      <c r="N289" s="34">
        <f t="shared" si="13"/>
        <v>2.04</v>
      </c>
    </row>
    <row r="290" spans="1:14" s="2" customFormat="1" ht="21.75" customHeight="1" x14ac:dyDescent="0.35">
      <c r="A290" s="60" t="s">
        <v>263</v>
      </c>
      <c r="B290" s="61"/>
      <c r="C290" s="61"/>
      <c r="D290" s="61"/>
      <c r="E290" s="61"/>
      <c r="F290" s="61"/>
      <c r="G290" s="61"/>
      <c r="H290" s="61"/>
      <c r="I290" s="61"/>
      <c r="J290" s="61"/>
      <c r="K290" s="62"/>
      <c r="L290" s="9">
        <v>0.5</v>
      </c>
      <c r="M290" s="23">
        <f>AVERAGE(L290*M4)</f>
        <v>0.35</v>
      </c>
      <c r="N290" s="34">
        <f t="shared" si="13"/>
        <v>0.85</v>
      </c>
    </row>
    <row r="291" spans="1:14" s="2" customFormat="1" ht="21.75" customHeight="1" x14ac:dyDescent="0.35">
      <c r="A291" s="60" t="s">
        <v>264</v>
      </c>
      <c r="B291" s="61"/>
      <c r="C291" s="61"/>
      <c r="D291" s="61"/>
      <c r="E291" s="61"/>
      <c r="F291" s="61"/>
      <c r="G291" s="61"/>
      <c r="H291" s="61"/>
      <c r="I291" s="61"/>
      <c r="J291" s="61"/>
      <c r="K291" s="62"/>
      <c r="L291" s="9">
        <v>0.8</v>
      </c>
      <c r="M291" s="23">
        <f>AVERAGE(L291*M4)</f>
        <v>0.55999999999999994</v>
      </c>
      <c r="N291" s="34">
        <f t="shared" si="13"/>
        <v>1.3599999999999999</v>
      </c>
    </row>
    <row r="292" spans="1:14" s="2" customFormat="1" ht="21.75" customHeight="1" x14ac:dyDescent="0.35">
      <c r="A292" s="60" t="s">
        <v>265</v>
      </c>
      <c r="B292" s="61"/>
      <c r="C292" s="61"/>
      <c r="D292" s="61"/>
      <c r="E292" s="61"/>
      <c r="F292" s="61"/>
      <c r="G292" s="61"/>
      <c r="H292" s="61"/>
      <c r="I292" s="61"/>
      <c r="J292" s="61"/>
      <c r="K292" s="62"/>
      <c r="L292" s="9">
        <v>1.5</v>
      </c>
      <c r="M292" s="23">
        <f>AVERAGE(L292*M4)</f>
        <v>1.0499999999999998</v>
      </c>
      <c r="N292" s="34">
        <f t="shared" si="13"/>
        <v>2.5499999999999998</v>
      </c>
    </row>
    <row r="293" spans="1:14" s="2" customFormat="1" ht="21.75" customHeight="1" x14ac:dyDescent="0.35">
      <c r="A293" s="60" t="s">
        <v>266</v>
      </c>
      <c r="B293" s="61"/>
      <c r="C293" s="61"/>
      <c r="D293" s="61"/>
      <c r="E293" s="61"/>
      <c r="F293" s="61"/>
      <c r="G293" s="61"/>
      <c r="H293" s="61"/>
      <c r="I293" s="61"/>
      <c r="J293" s="61"/>
      <c r="K293" s="62"/>
      <c r="L293" s="9">
        <v>1.5</v>
      </c>
      <c r="M293" s="23">
        <f>AVERAGE(L293*M4)</f>
        <v>1.0499999999999998</v>
      </c>
      <c r="N293" s="34">
        <f t="shared" si="13"/>
        <v>2.5499999999999998</v>
      </c>
    </row>
    <row r="294" spans="1:14" s="2" customFormat="1" ht="21.75" customHeight="1" x14ac:dyDescent="0.35">
      <c r="A294" s="60" t="s">
        <v>267</v>
      </c>
      <c r="B294" s="61"/>
      <c r="C294" s="61"/>
      <c r="D294" s="61"/>
      <c r="E294" s="61"/>
      <c r="F294" s="61"/>
      <c r="G294" s="61"/>
      <c r="H294" s="61"/>
      <c r="I294" s="61"/>
      <c r="J294" s="61"/>
      <c r="K294" s="62"/>
      <c r="L294" s="9">
        <v>0.5</v>
      </c>
      <c r="M294" s="23">
        <f>AVERAGE(L294*M4)</f>
        <v>0.35</v>
      </c>
      <c r="N294" s="34">
        <f t="shared" si="13"/>
        <v>0.85</v>
      </c>
    </row>
    <row r="295" spans="1:14" s="2" customFormat="1" ht="21.75" customHeight="1" x14ac:dyDescent="0.35">
      <c r="A295" s="60" t="s">
        <v>268</v>
      </c>
      <c r="B295" s="61"/>
      <c r="C295" s="61"/>
      <c r="D295" s="61"/>
      <c r="E295" s="61"/>
      <c r="F295" s="61"/>
      <c r="G295" s="61"/>
      <c r="H295" s="61"/>
      <c r="I295" s="61"/>
      <c r="J295" s="61"/>
      <c r="K295" s="62"/>
      <c r="L295" s="9">
        <v>0.1</v>
      </c>
      <c r="M295" s="23">
        <f>AVERAGE(L295*M4)</f>
        <v>6.9999999999999993E-2</v>
      </c>
      <c r="N295" s="34">
        <f t="shared" si="13"/>
        <v>0.16999999999999998</v>
      </c>
    </row>
    <row r="296" spans="1:14" s="2" customFormat="1" ht="21.75" customHeight="1" x14ac:dyDescent="0.5">
      <c r="A296" s="63" t="s">
        <v>269</v>
      </c>
      <c r="B296" s="64"/>
      <c r="C296" s="64"/>
      <c r="D296" s="64"/>
      <c r="E296" s="64"/>
      <c r="F296" s="64"/>
      <c r="G296" s="64"/>
      <c r="H296" s="64"/>
      <c r="I296" s="64"/>
      <c r="J296" s="64"/>
      <c r="K296" s="65"/>
      <c r="L296" s="16"/>
      <c r="M296" s="24"/>
      <c r="N296" s="35"/>
    </row>
    <row r="297" spans="1:14" s="2" customFormat="1" ht="21.75" customHeight="1" x14ac:dyDescent="0.35">
      <c r="A297" s="69" t="s">
        <v>1119</v>
      </c>
      <c r="B297" s="70"/>
      <c r="C297" s="70"/>
      <c r="D297" s="70"/>
      <c r="E297" s="70"/>
      <c r="F297" s="70"/>
      <c r="G297" s="70"/>
      <c r="H297" s="70"/>
      <c r="I297" s="70"/>
      <c r="J297" s="70"/>
      <c r="K297" s="71"/>
      <c r="L297" s="9">
        <v>4</v>
      </c>
      <c r="M297" s="23">
        <f>AVERAGE(L297*M4)</f>
        <v>2.8</v>
      </c>
      <c r="N297" s="34">
        <f t="shared" ref="N297:N369" si="18">SUM(L297+M297)</f>
        <v>6.8</v>
      </c>
    </row>
    <row r="298" spans="1:14" s="2" customFormat="1" ht="21.75" customHeight="1" x14ac:dyDescent="0.35">
      <c r="A298" s="60" t="s">
        <v>1125</v>
      </c>
      <c r="B298" s="61"/>
      <c r="C298" s="61"/>
      <c r="D298" s="61"/>
      <c r="E298" s="61"/>
      <c r="F298" s="61"/>
      <c r="G298" s="61"/>
      <c r="H298" s="61"/>
      <c r="I298" s="61"/>
      <c r="J298" s="61"/>
      <c r="K298" s="62"/>
      <c r="L298" s="9">
        <v>2</v>
      </c>
      <c r="M298" s="23">
        <f>AVERAGE(L298*M4)</f>
        <v>1.4</v>
      </c>
      <c r="N298" s="34">
        <f t="shared" si="18"/>
        <v>3.4</v>
      </c>
    </row>
    <row r="299" spans="1:14" s="2" customFormat="1" ht="21.75" customHeight="1" x14ac:dyDescent="0.35">
      <c r="A299" s="60" t="s">
        <v>1123</v>
      </c>
      <c r="B299" s="61"/>
      <c r="C299" s="61"/>
      <c r="D299" s="61"/>
      <c r="E299" s="61"/>
      <c r="F299" s="61"/>
      <c r="G299" s="61"/>
      <c r="H299" s="61"/>
      <c r="I299" s="61"/>
      <c r="J299" s="61"/>
      <c r="K299" s="62"/>
      <c r="L299" s="9">
        <v>2</v>
      </c>
      <c r="M299" s="23">
        <f>AVERAGE(L299*M4)</f>
        <v>1.4</v>
      </c>
      <c r="N299" s="34">
        <f t="shared" si="18"/>
        <v>3.4</v>
      </c>
    </row>
    <row r="300" spans="1:14" s="2" customFormat="1" ht="21.75" customHeight="1" x14ac:dyDescent="0.35">
      <c r="A300" s="60" t="s">
        <v>1124</v>
      </c>
      <c r="B300" s="61"/>
      <c r="C300" s="61"/>
      <c r="D300" s="61"/>
      <c r="E300" s="61"/>
      <c r="F300" s="61"/>
      <c r="G300" s="61"/>
      <c r="H300" s="61"/>
      <c r="I300" s="61"/>
      <c r="J300" s="61"/>
      <c r="K300" s="62"/>
      <c r="L300" s="9">
        <v>2</v>
      </c>
      <c r="M300" s="23">
        <f>AVERAGE(L300*M4)</f>
        <v>1.4</v>
      </c>
      <c r="N300" s="34">
        <f t="shared" si="18"/>
        <v>3.4</v>
      </c>
    </row>
    <row r="301" spans="1:14" s="2" customFormat="1" ht="21.75" customHeight="1" x14ac:dyDescent="0.35">
      <c r="A301" s="60" t="s">
        <v>1122</v>
      </c>
      <c r="B301" s="61"/>
      <c r="C301" s="61"/>
      <c r="D301" s="61"/>
      <c r="E301" s="61"/>
      <c r="F301" s="61"/>
      <c r="G301" s="61"/>
      <c r="H301" s="61"/>
      <c r="I301" s="61"/>
      <c r="J301" s="61"/>
      <c r="K301" s="62"/>
      <c r="L301" s="9">
        <v>2</v>
      </c>
      <c r="M301" s="23">
        <f>AVERAGE(L301*M4)</f>
        <v>1.4</v>
      </c>
      <c r="N301" s="34">
        <f t="shared" si="18"/>
        <v>3.4</v>
      </c>
    </row>
    <row r="302" spans="1:14" s="2" customFormat="1" ht="21.75" customHeight="1" x14ac:dyDescent="0.35">
      <c r="A302" s="60" t="s">
        <v>1126</v>
      </c>
      <c r="B302" s="61"/>
      <c r="C302" s="61"/>
      <c r="D302" s="61"/>
      <c r="E302" s="61"/>
      <c r="F302" s="61"/>
      <c r="G302" s="61"/>
      <c r="H302" s="61"/>
      <c r="I302" s="61"/>
      <c r="J302" s="61"/>
      <c r="K302" s="62"/>
      <c r="L302" s="9">
        <v>2</v>
      </c>
      <c r="M302" s="23">
        <f>AVERAGE(L302*M4)</f>
        <v>1.4</v>
      </c>
      <c r="N302" s="34">
        <f t="shared" si="18"/>
        <v>3.4</v>
      </c>
    </row>
    <row r="303" spans="1:14" s="2" customFormat="1" ht="21.75" customHeight="1" x14ac:dyDescent="0.35">
      <c r="A303" s="60" t="s">
        <v>1127</v>
      </c>
      <c r="B303" s="61"/>
      <c r="C303" s="61"/>
      <c r="D303" s="61"/>
      <c r="E303" s="61"/>
      <c r="F303" s="61"/>
      <c r="G303" s="61"/>
      <c r="H303" s="61"/>
      <c r="I303" s="61"/>
      <c r="J303" s="61"/>
      <c r="K303" s="62"/>
      <c r="L303" s="9">
        <v>2</v>
      </c>
      <c r="M303" s="23">
        <f>AVERAGE(L303*M4)</f>
        <v>1.4</v>
      </c>
      <c r="N303" s="34">
        <f t="shared" si="18"/>
        <v>3.4</v>
      </c>
    </row>
    <row r="304" spans="1:14" s="2" customFormat="1" ht="21.75" customHeight="1" x14ac:dyDescent="0.35">
      <c r="A304" s="60" t="s">
        <v>1128</v>
      </c>
      <c r="B304" s="61"/>
      <c r="C304" s="61"/>
      <c r="D304" s="61"/>
      <c r="E304" s="61"/>
      <c r="F304" s="61"/>
      <c r="G304" s="61"/>
      <c r="H304" s="61"/>
      <c r="I304" s="61"/>
      <c r="J304" s="61"/>
      <c r="K304" s="62"/>
      <c r="L304" s="9">
        <v>2</v>
      </c>
      <c r="M304" s="23">
        <f>AVERAGE(L304*M4)</f>
        <v>1.4</v>
      </c>
      <c r="N304" s="34">
        <f t="shared" si="18"/>
        <v>3.4</v>
      </c>
    </row>
    <row r="305" spans="1:16" s="2" customFormat="1" ht="21.75" customHeight="1" x14ac:dyDescent="0.35">
      <c r="A305" s="78" t="s">
        <v>1121</v>
      </c>
      <c r="B305" s="79"/>
      <c r="C305" s="79"/>
      <c r="D305" s="79"/>
      <c r="E305" s="79"/>
      <c r="F305" s="79"/>
      <c r="G305" s="79"/>
      <c r="H305" s="79"/>
      <c r="I305" s="79"/>
      <c r="J305" s="79"/>
      <c r="K305" s="80"/>
      <c r="L305" s="9">
        <v>3</v>
      </c>
      <c r="M305" s="23">
        <f>AVERAGE(L305*M4)</f>
        <v>2.0999999999999996</v>
      </c>
      <c r="N305" s="34">
        <f t="shared" si="18"/>
        <v>5.0999999999999996</v>
      </c>
    </row>
    <row r="306" spans="1:16" s="2" customFormat="1" ht="21.75" customHeight="1" x14ac:dyDescent="0.35">
      <c r="A306" s="69" t="s">
        <v>270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1"/>
      <c r="L306" s="9">
        <v>4</v>
      </c>
      <c r="M306" s="23">
        <f>AVERAGE(L306*M4)</f>
        <v>2.8</v>
      </c>
      <c r="N306" s="34">
        <f t="shared" si="18"/>
        <v>6.8</v>
      </c>
    </row>
    <row r="307" spans="1:16" s="2" customFormat="1" ht="21.75" customHeight="1" x14ac:dyDescent="0.35">
      <c r="A307" s="69" t="s">
        <v>271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1"/>
      <c r="L307" s="9">
        <v>1.7</v>
      </c>
      <c r="M307" s="23">
        <f>AVERAGE(L307*M4)</f>
        <v>1.19</v>
      </c>
      <c r="N307" s="34">
        <f t="shared" si="18"/>
        <v>2.8899999999999997</v>
      </c>
    </row>
    <row r="308" spans="1:16" s="2" customFormat="1" ht="21.75" customHeight="1" x14ac:dyDescent="0.35">
      <c r="A308" s="69" t="s">
        <v>272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1"/>
      <c r="L308" s="9">
        <v>2.6</v>
      </c>
      <c r="M308" s="23">
        <f>AVERAGE(L308*M4)</f>
        <v>1.8199999999999998</v>
      </c>
      <c r="N308" s="34">
        <f t="shared" si="18"/>
        <v>4.42</v>
      </c>
    </row>
    <row r="309" spans="1:16" s="2" customFormat="1" ht="21.75" customHeight="1" x14ac:dyDescent="0.35">
      <c r="A309" s="69" t="s">
        <v>273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1"/>
      <c r="L309" s="9">
        <v>24</v>
      </c>
      <c r="M309" s="23">
        <f>AVERAGE(L309*M4)</f>
        <v>16.799999999999997</v>
      </c>
      <c r="N309" s="34">
        <f t="shared" si="18"/>
        <v>40.799999999999997</v>
      </c>
    </row>
    <row r="310" spans="1:16" s="2" customFormat="1" ht="21.75" customHeight="1" x14ac:dyDescent="0.35">
      <c r="A310" s="69" t="s">
        <v>1598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1"/>
      <c r="L310" s="9">
        <v>1.2</v>
      </c>
      <c r="M310" s="23">
        <f>AVERAGE(L310*M4)</f>
        <v>0.84</v>
      </c>
      <c r="N310" s="34">
        <f t="shared" ref="N310" si="19">SUM(L310+M310)</f>
        <v>2.04</v>
      </c>
    </row>
    <row r="311" spans="1:16" s="2" customFormat="1" ht="21.75" customHeight="1" x14ac:dyDescent="0.35">
      <c r="A311" s="69" t="s">
        <v>1394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1"/>
      <c r="L311" s="9">
        <v>0.8</v>
      </c>
      <c r="M311" s="23">
        <f>AVERAGE(L311*M4)</f>
        <v>0.55999999999999994</v>
      </c>
      <c r="N311" s="34">
        <f t="shared" si="18"/>
        <v>1.3599999999999999</v>
      </c>
    </row>
    <row r="312" spans="1:16" s="2" customFormat="1" ht="21.75" customHeight="1" x14ac:dyDescent="0.35">
      <c r="A312" s="69" t="s">
        <v>274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1"/>
      <c r="L312" s="9">
        <v>2.7</v>
      </c>
      <c r="M312" s="23">
        <f>AVERAGE(L312*M4)</f>
        <v>1.89</v>
      </c>
      <c r="N312" s="34">
        <f t="shared" si="18"/>
        <v>4.59</v>
      </c>
    </row>
    <row r="313" spans="1:16" s="2" customFormat="1" ht="21.75" customHeight="1" x14ac:dyDescent="0.35">
      <c r="A313" s="60" t="s">
        <v>275</v>
      </c>
      <c r="B313" s="61"/>
      <c r="C313" s="61"/>
      <c r="D313" s="61"/>
      <c r="E313" s="61"/>
      <c r="F313" s="61"/>
      <c r="G313" s="61"/>
      <c r="H313" s="61"/>
      <c r="I313" s="61"/>
      <c r="J313" s="61"/>
      <c r="K313" s="62"/>
      <c r="L313" s="9">
        <v>12</v>
      </c>
      <c r="M313" s="23">
        <f>AVERAGE(L313*M4)</f>
        <v>8.3999999999999986</v>
      </c>
      <c r="N313" s="34">
        <f t="shared" si="18"/>
        <v>20.399999999999999</v>
      </c>
    </row>
    <row r="314" spans="1:16" s="2" customFormat="1" ht="21.75" customHeight="1" x14ac:dyDescent="0.35">
      <c r="A314" s="60" t="s">
        <v>1135</v>
      </c>
      <c r="B314" s="61"/>
      <c r="C314" s="61"/>
      <c r="D314" s="61"/>
      <c r="E314" s="61"/>
      <c r="F314" s="61"/>
      <c r="G314" s="61"/>
      <c r="H314" s="61"/>
      <c r="I314" s="61"/>
      <c r="J314" s="61"/>
      <c r="K314" s="62"/>
      <c r="L314" s="9">
        <v>12</v>
      </c>
      <c r="M314" s="23">
        <f>AVERAGE(L314*M4)</f>
        <v>8.3999999999999986</v>
      </c>
      <c r="N314" s="34">
        <f t="shared" si="18"/>
        <v>20.399999999999999</v>
      </c>
      <c r="P314" s="2" t="s">
        <v>1120</v>
      </c>
    </row>
    <row r="315" spans="1:16" s="2" customFormat="1" ht="21.75" customHeight="1" x14ac:dyDescent="0.35">
      <c r="A315" s="60" t="s">
        <v>1476</v>
      </c>
      <c r="B315" s="61"/>
      <c r="C315" s="61"/>
      <c r="D315" s="61"/>
      <c r="E315" s="61"/>
      <c r="F315" s="61"/>
      <c r="G315" s="61"/>
      <c r="H315" s="61"/>
      <c r="I315" s="61"/>
      <c r="J315" s="61"/>
      <c r="K315" s="62"/>
      <c r="L315" s="9">
        <v>12</v>
      </c>
      <c r="M315" s="23">
        <f>AVERAGE(L315*M4)</f>
        <v>8.3999999999999986</v>
      </c>
      <c r="N315" s="34">
        <f t="shared" ref="N315" si="20">SUM(L315+M315)</f>
        <v>20.399999999999999</v>
      </c>
    </row>
    <row r="316" spans="1:16" s="2" customFormat="1" ht="21.75" customHeight="1" x14ac:dyDescent="0.35">
      <c r="A316" s="60" t="s">
        <v>1140</v>
      </c>
      <c r="B316" s="61"/>
      <c r="C316" s="61"/>
      <c r="D316" s="61"/>
      <c r="E316" s="61"/>
      <c r="F316" s="61"/>
      <c r="G316" s="61"/>
      <c r="H316" s="61"/>
      <c r="I316" s="61"/>
      <c r="J316" s="61"/>
      <c r="K316" s="62"/>
      <c r="L316" s="9">
        <v>15</v>
      </c>
      <c r="M316" s="23">
        <f>AVERAGE(L316*M4)</f>
        <v>10.5</v>
      </c>
      <c r="N316" s="34">
        <f t="shared" si="18"/>
        <v>25.5</v>
      </c>
    </row>
    <row r="317" spans="1:16" s="2" customFormat="1" ht="21.75" customHeight="1" x14ac:dyDescent="0.35">
      <c r="A317" s="60" t="s">
        <v>276</v>
      </c>
      <c r="B317" s="61"/>
      <c r="C317" s="61"/>
      <c r="D317" s="61"/>
      <c r="E317" s="61"/>
      <c r="F317" s="61"/>
      <c r="G317" s="61"/>
      <c r="H317" s="61"/>
      <c r="I317" s="61"/>
      <c r="J317" s="61"/>
      <c r="K317" s="62"/>
      <c r="L317" s="9">
        <v>16.5</v>
      </c>
      <c r="M317" s="23">
        <f>AVERAGE(L317*M4)</f>
        <v>11.549999999999999</v>
      </c>
      <c r="N317" s="34">
        <f t="shared" si="18"/>
        <v>28.049999999999997</v>
      </c>
    </row>
    <row r="318" spans="1:16" s="2" customFormat="1" ht="21.75" customHeight="1" x14ac:dyDescent="0.35">
      <c r="A318" s="60" t="s">
        <v>1479</v>
      </c>
      <c r="B318" s="61"/>
      <c r="C318" s="61"/>
      <c r="D318" s="61"/>
      <c r="E318" s="61"/>
      <c r="F318" s="61"/>
      <c r="G318" s="61"/>
      <c r="H318" s="61"/>
      <c r="I318" s="61"/>
      <c r="J318" s="61"/>
      <c r="K318" s="62"/>
      <c r="L318" s="9">
        <v>16.5</v>
      </c>
      <c r="M318" s="23">
        <f>AVERAGE(L318*M4)</f>
        <v>11.549999999999999</v>
      </c>
      <c r="N318" s="34">
        <f t="shared" ref="N318" si="21">SUM(L318+M318)</f>
        <v>28.049999999999997</v>
      </c>
    </row>
    <row r="319" spans="1:16" s="2" customFormat="1" ht="21.75" customHeight="1" x14ac:dyDescent="0.35">
      <c r="A319" s="60" t="s">
        <v>1521</v>
      </c>
      <c r="B319" s="61"/>
      <c r="C319" s="61"/>
      <c r="D319" s="61"/>
      <c r="E319" s="61"/>
      <c r="F319" s="61"/>
      <c r="G319" s="61"/>
      <c r="H319" s="61"/>
      <c r="I319" s="61"/>
      <c r="J319" s="61"/>
      <c r="K319" s="62"/>
      <c r="L319" s="9">
        <v>16.5</v>
      </c>
      <c r="M319" s="23">
        <f>AVERAGE(L319*M4)</f>
        <v>11.549999999999999</v>
      </c>
      <c r="N319" s="34">
        <f t="shared" si="18"/>
        <v>28.049999999999997</v>
      </c>
    </row>
    <row r="320" spans="1:16" s="2" customFormat="1" ht="21.75" customHeight="1" x14ac:dyDescent="0.35">
      <c r="A320" s="60" t="s">
        <v>1600</v>
      </c>
      <c r="B320" s="61"/>
      <c r="C320" s="61"/>
      <c r="D320" s="61"/>
      <c r="E320" s="61"/>
      <c r="F320" s="61"/>
      <c r="G320" s="61"/>
      <c r="H320" s="61"/>
      <c r="I320" s="61"/>
      <c r="J320" s="61"/>
      <c r="K320" s="62"/>
      <c r="L320" s="9">
        <v>12.5</v>
      </c>
      <c r="M320" s="23">
        <f>AVERAGE(L320*M4)</f>
        <v>8.75</v>
      </c>
      <c r="N320" s="34">
        <f t="shared" si="18"/>
        <v>21.25</v>
      </c>
    </row>
    <row r="321" spans="1:17" s="2" customFormat="1" ht="21.75" customHeight="1" x14ac:dyDescent="0.35">
      <c r="A321" s="60" t="s">
        <v>1599</v>
      </c>
      <c r="B321" s="61"/>
      <c r="C321" s="61"/>
      <c r="D321" s="61"/>
      <c r="E321" s="61"/>
      <c r="F321" s="61"/>
      <c r="G321" s="61"/>
      <c r="H321" s="61"/>
      <c r="I321" s="61"/>
      <c r="J321" s="61"/>
      <c r="K321" s="62"/>
      <c r="L321" s="9">
        <v>10</v>
      </c>
      <c r="M321" s="23">
        <f>AVERAGE(L321*M4)</f>
        <v>7</v>
      </c>
      <c r="N321" s="34">
        <f t="shared" ref="N321" si="22">SUM(L321+M321)</f>
        <v>17</v>
      </c>
    </row>
    <row r="322" spans="1:17" s="2" customFormat="1" ht="21.75" customHeight="1" x14ac:dyDescent="0.35">
      <c r="A322" s="60" t="s">
        <v>277</v>
      </c>
      <c r="B322" s="61"/>
      <c r="C322" s="61"/>
      <c r="D322" s="61"/>
      <c r="E322" s="61"/>
      <c r="F322" s="61"/>
      <c r="G322" s="61"/>
      <c r="H322" s="61"/>
      <c r="I322" s="61"/>
      <c r="J322" s="61"/>
      <c r="K322" s="62"/>
      <c r="L322" s="9">
        <v>10.5</v>
      </c>
      <c r="M322" s="23">
        <f>AVERAGE(L322*M4)</f>
        <v>7.35</v>
      </c>
      <c r="N322" s="34">
        <f t="shared" si="18"/>
        <v>17.850000000000001</v>
      </c>
      <c r="Q322" s="2" t="s">
        <v>1120</v>
      </c>
    </row>
    <row r="323" spans="1:17" s="2" customFormat="1" ht="21.75" customHeight="1" x14ac:dyDescent="0.35">
      <c r="A323" s="60" t="s">
        <v>1520</v>
      </c>
      <c r="B323" s="61"/>
      <c r="C323" s="61"/>
      <c r="D323" s="61"/>
      <c r="E323" s="61"/>
      <c r="F323" s="61"/>
      <c r="G323" s="61"/>
      <c r="H323" s="61"/>
      <c r="I323" s="61"/>
      <c r="J323" s="61"/>
      <c r="K323" s="62"/>
      <c r="L323" s="9">
        <v>9.5</v>
      </c>
      <c r="M323" s="23">
        <f>AVERAGE(L323*M4)</f>
        <v>6.6499999999999995</v>
      </c>
      <c r="N323" s="34">
        <f t="shared" si="18"/>
        <v>16.149999999999999</v>
      </c>
    </row>
    <row r="324" spans="1:17" s="2" customFormat="1" ht="21.75" customHeight="1" x14ac:dyDescent="0.35">
      <c r="A324" s="60" t="s">
        <v>1138</v>
      </c>
      <c r="B324" s="61"/>
      <c r="C324" s="61"/>
      <c r="D324" s="61"/>
      <c r="E324" s="61"/>
      <c r="F324" s="61"/>
      <c r="G324" s="61"/>
      <c r="H324" s="61"/>
      <c r="I324" s="61"/>
      <c r="J324" s="61"/>
      <c r="K324" s="62"/>
      <c r="L324" s="9">
        <v>24.5</v>
      </c>
      <c r="M324" s="23">
        <f>AVERAGE(L324*M4)</f>
        <v>17.149999999999999</v>
      </c>
      <c r="N324" s="34">
        <f t="shared" si="18"/>
        <v>41.65</v>
      </c>
    </row>
    <row r="325" spans="1:17" s="2" customFormat="1" ht="21.75" customHeight="1" x14ac:dyDescent="0.35">
      <c r="A325" s="60" t="s">
        <v>1133</v>
      </c>
      <c r="B325" s="61"/>
      <c r="C325" s="61"/>
      <c r="D325" s="61"/>
      <c r="E325" s="61"/>
      <c r="F325" s="61"/>
      <c r="G325" s="61"/>
      <c r="H325" s="61"/>
      <c r="I325" s="61"/>
      <c r="J325" s="61"/>
      <c r="K325" s="62"/>
      <c r="L325" s="9">
        <v>16.5</v>
      </c>
      <c r="M325" s="23">
        <f>AVERAGE(L325*M4)</f>
        <v>11.549999999999999</v>
      </c>
      <c r="N325" s="34">
        <f t="shared" si="18"/>
        <v>28.049999999999997</v>
      </c>
    </row>
    <row r="326" spans="1:17" s="2" customFormat="1" ht="21.75" customHeight="1" x14ac:dyDescent="0.35">
      <c r="A326" s="60" t="s">
        <v>1134</v>
      </c>
      <c r="B326" s="61"/>
      <c r="C326" s="61"/>
      <c r="D326" s="61"/>
      <c r="E326" s="61"/>
      <c r="F326" s="61"/>
      <c r="G326" s="61"/>
      <c r="H326" s="61"/>
      <c r="I326" s="61"/>
      <c r="J326" s="61"/>
      <c r="K326" s="62"/>
      <c r="L326" s="9">
        <v>10</v>
      </c>
      <c r="M326" s="23">
        <f>AVERAGE(L326*M4)</f>
        <v>7</v>
      </c>
      <c r="N326" s="34">
        <f t="shared" si="18"/>
        <v>17</v>
      </c>
    </row>
    <row r="327" spans="1:17" s="2" customFormat="1" ht="21.75" customHeight="1" x14ac:dyDescent="0.35">
      <c r="A327" s="60" t="s">
        <v>1139</v>
      </c>
      <c r="B327" s="61"/>
      <c r="C327" s="61"/>
      <c r="D327" s="61"/>
      <c r="E327" s="61"/>
      <c r="F327" s="61"/>
      <c r="G327" s="61"/>
      <c r="H327" s="61"/>
      <c r="I327" s="61"/>
      <c r="J327" s="61"/>
      <c r="K327" s="62"/>
      <c r="L327" s="9">
        <v>36.5</v>
      </c>
      <c r="M327" s="23">
        <f>AVERAGE(L327*M4)</f>
        <v>25.549999999999997</v>
      </c>
      <c r="N327" s="34">
        <f t="shared" si="18"/>
        <v>62.05</v>
      </c>
    </row>
    <row r="328" spans="1:17" s="2" customFormat="1" ht="21.75" customHeight="1" x14ac:dyDescent="0.35">
      <c r="A328" s="60" t="s">
        <v>1132</v>
      </c>
      <c r="B328" s="61"/>
      <c r="C328" s="61"/>
      <c r="D328" s="61"/>
      <c r="E328" s="61"/>
      <c r="F328" s="61"/>
      <c r="G328" s="61"/>
      <c r="H328" s="61"/>
      <c r="I328" s="61"/>
      <c r="J328" s="61"/>
      <c r="K328" s="62"/>
      <c r="L328" s="9">
        <v>15</v>
      </c>
      <c r="M328" s="23">
        <f>AVERAGE(L328*M4)</f>
        <v>10.5</v>
      </c>
      <c r="N328" s="34">
        <f t="shared" si="18"/>
        <v>25.5</v>
      </c>
    </row>
    <row r="329" spans="1:17" s="2" customFormat="1" ht="21.75" customHeight="1" x14ac:dyDescent="0.35">
      <c r="A329" s="60" t="s">
        <v>1136</v>
      </c>
      <c r="B329" s="61"/>
      <c r="C329" s="61"/>
      <c r="D329" s="61"/>
      <c r="E329" s="61"/>
      <c r="F329" s="61"/>
      <c r="G329" s="61"/>
      <c r="H329" s="61"/>
      <c r="I329" s="61"/>
      <c r="J329" s="61"/>
      <c r="K329" s="62"/>
      <c r="L329" s="9">
        <v>32</v>
      </c>
      <c r="M329" s="23">
        <f>AVERAGE(L329*M4)</f>
        <v>22.4</v>
      </c>
      <c r="N329" s="34">
        <f t="shared" si="18"/>
        <v>54.4</v>
      </c>
    </row>
    <row r="330" spans="1:17" s="2" customFormat="1" ht="21.75" customHeight="1" x14ac:dyDescent="0.35">
      <c r="A330" s="60" t="s">
        <v>1137</v>
      </c>
      <c r="B330" s="61"/>
      <c r="C330" s="61"/>
      <c r="D330" s="61"/>
      <c r="E330" s="61"/>
      <c r="F330" s="61"/>
      <c r="G330" s="61"/>
      <c r="H330" s="61"/>
      <c r="I330" s="61"/>
      <c r="J330" s="61"/>
      <c r="K330" s="62"/>
      <c r="L330" s="9">
        <v>27.5</v>
      </c>
      <c r="M330" s="23">
        <f>AVERAGE(L330*M4)</f>
        <v>19.25</v>
      </c>
      <c r="N330" s="34">
        <f t="shared" si="18"/>
        <v>46.75</v>
      </c>
    </row>
    <row r="331" spans="1:17" s="2" customFormat="1" ht="21.75" customHeight="1" x14ac:dyDescent="0.35">
      <c r="A331" s="60" t="s">
        <v>1402</v>
      </c>
      <c r="B331" s="61"/>
      <c r="C331" s="61"/>
      <c r="D331" s="61"/>
      <c r="E331" s="61"/>
      <c r="F331" s="61"/>
      <c r="G331" s="61"/>
      <c r="H331" s="61"/>
      <c r="I331" s="61"/>
      <c r="J331" s="61"/>
      <c r="K331" s="62"/>
      <c r="L331" s="9">
        <v>1</v>
      </c>
      <c r="M331" s="23">
        <f>AVERAGE(L331*M4)</f>
        <v>0.7</v>
      </c>
      <c r="N331" s="34">
        <f t="shared" si="18"/>
        <v>1.7</v>
      </c>
    </row>
    <row r="332" spans="1:17" s="2" customFormat="1" ht="21.75" customHeight="1" x14ac:dyDescent="0.35">
      <c r="A332" s="60" t="s">
        <v>1508</v>
      </c>
      <c r="B332" s="61"/>
      <c r="C332" s="61"/>
      <c r="D332" s="61"/>
      <c r="E332" s="61"/>
      <c r="F332" s="61"/>
      <c r="G332" s="61"/>
      <c r="H332" s="61"/>
      <c r="I332" s="61"/>
      <c r="J332" s="61"/>
      <c r="K332" s="62"/>
      <c r="L332" s="9">
        <v>7</v>
      </c>
      <c r="M332" s="23">
        <f>AVERAGE(L332*M4)</f>
        <v>4.8999999999999995</v>
      </c>
      <c r="N332" s="34">
        <f t="shared" si="18"/>
        <v>11.899999999999999</v>
      </c>
    </row>
    <row r="333" spans="1:17" s="2" customFormat="1" ht="21.75" customHeight="1" x14ac:dyDescent="0.35">
      <c r="A333" s="60" t="s">
        <v>1141</v>
      </c>
      <c r="B333" s="61"/>
      <c r="C333" s="61"/>
      <c r="D333" s="61"/>
      <c r="E333" s="61"/>
      <c r="F333" s="61"/>
      <c r="G333" s="61"/>
      <c r="H333" s="61"/>
      <c r="I333" s="61"/>
      <c r="J333" s="61"/>
      <c r="K333" s="62"/>
      <c r="L333" s="9">
        <v>2</v>
      </c>
      <c r="M333" s="23">
        <f>AVERAGE(L333*M4)</f>
        <v>1.4</v>
      </c>
      <c r="N333" s="34">
        <f t="shared" si="18"/>
        <v>3.4</v>
      </c>
    </row>
    <row r="334" spans="1:17" s="2" customFormat="1" ht="21.75" customHeight="1" x14ac:dyDescent="0.35">
      <c r="A334" s="60" t="s">
        <v>1143</v>
      </c>
      <c r="B334" s="61"/>
      <c r="C334" s="61"/>
      <c r="D334" s="61"/>
      <c r="E334" s="61"/>
      <c r="F334" s="61"/>
      <c r="G334" s="61"/>
      <c r="H334" s="61"/>
      <c r="I334" s="61"/>
      <c r="J334" s="61"/>
      <c r="K334" s="62"/>
      <c r="L334" s="9">
        <v>1</v>
      </c>
      <c r="M334" s="23">
        <f>AVERAGE(L334*M4)</f>
        <v>0.7</v>
      </c>
      <c r="N334" s="34">
        <f t="shared" si="18"/>
        <v>1.7</v>
      </c>
    </row>
    <row r="335" spans="1:17" s="2" customFormat="1" ht="21.75" customHeight="1" x14ac:dyDescent="0.35">
      <c r="A335" s="60" t="s">
        <v>1144</v>
      </c>
      <c r="B335" s="61"/>
      <c r="C335" s="61"/>
      <c r="D335" s="61"/>
      <c r="E335" s="61"/>
      <c r="F335" s="61"/>
      <c r="G335" s="61"/>
      <c r="H335" s="61"/>
      <c r="I335" s="61"/>
      <c r="J335" s="61"/>
      <c r="K335" s="62"/>
      <c r="L335" s="9">
        <v>1</v>
      </c>
      <c r="M335" s="23">
        <f>AVERAGE(L335*M4)</f>
        <v>0.7</v>
      </c>
      <c r="N335" s="34">
        <f t="shared" si="18"/>
        <v>1.7</v>
      </c>
    </row>
    <row r="336" spans="1:17" s="2" customFormat="1" ht="21.75" customHeight="1" x14ac:dyDescent="0.35">
      <c r="A336" s="60" t="s">
        <v>1145</v>
      </c>
      <c r="B336" s="61"/>
      <c r="C336" s="61"/>
      <c r="D336" s="61"/>
      <c r="E336" s="61"/>
      <c r="F336" s="61"/>
      <c r="G336" s="61"/>
      <c r="H336" s="61"/>
      <c r="I336" s="61"/>
      <c r="J336" s="61"/>
      <c r="K336" s="62"/>
      <c r="L336" s="9">
        <v>1</v>
      </c>
      <c r="M336" s="23">
        <f>AVERAGE(L336*M4)</f>
        <v>0.7</v>
      </c>
      <c r="N336" s="34">
        <f t="shared" si="18"/>
        <v>1.7</v>
      </c>
    </row>
    <row r="337" spans="1:14" s="2" customFormat="1" ht="21.75" customHeight="1" x14ac:dyDescent="0.35">
      <c r="A337" s="60" t="s">
        <v>278</v>
      </c>
      <c r="B337" s="61"/>
      <c r="C337" s="61"/>
      <c r="D337" s="61"/>
      <c r="E337" s="61"/>
      <c r="F337" s="61"/>
      <c r="G337" s="61"/>
      <c r="H337" s="61"/>
      <c r="I337" s="61"/>
      <c r="J337" s="61"/>
      <c r="K337" s="62"/>
      <c r="L337" s="9">
        <v>3.5</v>
      </c>
      <c r="M337" s="23">
        <f>AVERAGE(L337*M4)</f>
        <v>2.4499999999999997</v>
      </c>
      <c r="N337" s="34">
        <f t="shared" si="18"/>
        <v>5.9499999999999993</v>
      </c>
    </row>
    <row r="338" spans="1:14" s="2" customFormat="1" ht="21.75" customHeight="1" x14ac:dyDescent="0.35">
      <c r="A338" s="60" t="s">
        <v>1142</v>
      </c>
      <c r="B338" s="61"/>
      <c r="C338" s="61"/>
      <c r="D338" s="61"/>
      <c r="E338" s="61"/>
      <c r="F338" s="61"/>
      <c r="G338" s="61"/>
      <c r="H338" s="61"/>
      <c r="I338" s="61"/>
      <c r="J338" s="61"/>
      <c r="K338" s="62"/>
      <c r="L338" s="9">
        <v>2.9</v>
      </c>
      <c r="M338" s="23">
        <f>AVERAGE(L338*M4)</f>
        <v>2.0299999999999998</v>
      </c>
      <c r="N338" s="34">
        <f t="shared" si="18"/>
        <v>4.93</v>
      </c>
    </row>
    <row r="339" spans="1:14" s="2" customFormat="1" ht="21.75" customHeight="1" x14ac:dyDescent="0.35">
      <c r="A339" s="60" t="s">
        <v>1146</v>
      </c>
      <c r="B339" s="61"/>
      <c r="C339" s="61"/>
      <c r="D339" s="61"/>
      <c r="E339" s="61"/>
      <c r="F339" s="61"/>
      <c r="G339" s="61"/>
      <c r="H339" s="61"/>
      <c r="I339" s="61"/>
      <c r="J339" s="61"/>
      <c r="K339" s="62"/>
      <c r="L339" s="9">
        <v>3</v>
      </c>
      <c r="M339" s="23">
        <f>AVERAGE(L339*M4)</f>
        <v>2.0999999999999996</v>
      </c>
      <c r="N339" s="34">
        <f t="shared" si="18"/>
        <v>5.0999999999999996</v>
      </c>
    </row>
    <row r="340" spans="1:14" s="2" customFormat="1" ht="21.75" customHeight="1" x14ac:dyDescent="0.35">
      <c r="A340" s="60" t="s">
        <v>1147</v>
      </c>
      <c r="B340" s="61"/>
      <c r="C340" s="61"/>
      <c r="D340" s="61"/>
      <c r="E340" s="61"/>
      <c r="F340" s="61"/>
      <c r="G340" s="61"/>
      <c r="H340" s="61"/>
      <c r="I340" s="61"/>
      <c r="J340" s="61"/>
      <c r="K340" s="62"/>
      <c r="L340" s="9">
        <v>4.5</v>
      </c>
      <c r="M340" s="23">
        <f>AVERAGE(L340*M4)</f>
        <v>3.15</v>
      </c>
      <c r="N340" s="34">
        <f t="shared" si="18"/>
        <v>7.65</v>
      </c>
    </row>
    <row r="341" spans="1:14" s="2" customFormat="1" ht="21.75" customHeight="1" x14ac:dyDescent="0.35">
      <c r="A341" s="60" t="s">
        <v>1148</v>
      </c>
      <c r="B341" s="61"/>
      <c r="C341" s="61"/>
      <c r="D341" s="61"/>
      <c r="E341" s="61"/>
      <c r="F341" s="61"/>
      <c r="G341" s="61"/>
      <c r="H341" s="61"/>
      <c r="I341" s="61"/>
      <c r="J341" s="61"/>
      <c r="K341" s="62"/>
      <c r="L341" s="9">
        <v>2.5</v>
      </c>
      <c r="M341" s="23">
        <f>AVERAGE(L341*M4)</f>
        <v>1.75</v>
      </c>
      <c r="N341" s="34">
        <f t="shared" si="18"/>
        <v>4.25</v>
      </c>
    </row>
    <row r="342" spans="1:14" s="2" customFormat="1" ht="21.75" customHeight="1" x14ac:dyDescent="0.35">
      <c r="A342" s="60" t="s">
        <v>1149</v>
      </c>
      <c r="B342" s="61"/>
      <c r="C342" s="61"/>
      <c r="D342" s="61"/>
      <c r="E342" s="61"/>
      <c r="F342" s="61"/>
      <c r="G342" s="61"/>
      <c r="H342" s="61"/>
      <c r="I342" s="61"/>
      <c r="J342" s="61"/>
      <c r="K342" s="62"/>
      <c r="L342" s="9">
        <v>2.5</v>
      </c>
      <c r="M342" s="23">
        <f>AVERAGE(L342*M4)</f>
        <v>1.75</v>
      </c>
      <c r="N342" s="34">
        <f t="shared" si="18"/>
        <v>4.25</v>
      </c>
    </row>
    <row r="343" spans="1:14" s="2" customFormat="1" ht="21.75" customHeight="1" x14ac:dyDescent="0.35">
      <c r="A343" s="60" t="s">
        <v>1150</v>
      </c>
      <c r="B343" s="61"/>
      <c r="C343" s="61"/>
      <c r="D343" s="61"/>
      <c r="E343" s="61"/>
      <c r="F343" s="61"/>
      <c r="G343" s="61"/>
      <c r="H343" s="61"/>
      <c r="I343" s="61"/>
      <c r="J343" s="61"/>
      <c r="K343" s="62"/>
      <c r="L343" s="9">
        <v>2.5</v>
      </c>
      <c r="M343" s="23">
        <f>AVERAGE(L343*M4)</f>
        <v>1.75</v>
      </c>
      <c r="N343" s="34">
        <f t="shared" si="18"/>
        <v>4.25</v>
      </c>
    </row>
    <row r="344" spans="1:14" s="2" customFormat="1" ht="21.75" customHeight="1" x14ac:dyDescent="0.35">
      <c r="A344" s="60" t="s">
        <v>1151</v>
      </c>
      <c r="B344" s="61"/>
      <c r="C344" s="61"/>
      <c r="D344" s="61"/>
      <c r="E344" s="61"/>
      <c r="F344" s="61"/>
      <c r="G344" s="61"/>
      <c r="H344" s="61"/>
      <c r="I344" s="61"/>
      <c r="J344" s="61"/>
      <c r="K344" s="62"/>
      <c r="L344" s="9">
        <v>2.5</v>
      </c>
      <c r="M344" s="23">
        <f>AVERAGE(L344*M4)</f>
        <v>1.75</v>
      </c>
      <c r="N344" s="34">
        <f t="shared" si="18"/>
        <v>4.25</v>
      </c>
    </row>
    <row r="345" spans="1:14" s="2" customFormat="1" ht="21.75" customHeight="1" x14ac:dyDescent="0.35">
      <c r="A345" s="60" t="s">
        <v>1152</v>
      </c>
      <c r="B345" s="61"/>
      <c r="C345" s="61"/>
      <c r="D345" s="61"/>
      <c r="E345" s="61"/>
      <c r="F345" s="61"/>
      <c r="G345" s="61"/>
      <c r="H345" s="61"/>
      <c r="I345" s="61"/>
      <c r="J345" s="61"/>
      <c r="K345" s="62"/>
      <c r="L345" s="9">
        <v>2.5</v>
      </c>
      <c r="M345" s="23">
        <f>AVERAGE(L345*M4)</f>
        <v>1.75</v>
      </c>
      <c r="N345" s="34">
        <f t="shared" si="18"/>
        <v>4.25</v>
      </c>
    </row>
    <row r="346" spans="1:14" s="2" customFormat="1" ht="21.75" customHeight="1" x14ac:dyDescent="0.35">
      <c r="A346" s="60" t="s">
        <v>1154</v>
      </c>
      <c r="B346" s="61"/>
      <c r="C346" s="61"/>
      <c r="D346" s="61"/>
      <c r="E346" s="61"/>
      <c r="F346" s="61"/>
      <c r="G346" s="61"/>
      <c r="H346" s="61"/>
      <c r="I346" s="61"/>
      <c r="J346" s="61"/>
      <c r="K346" s="62"/>
      <c r="L346" s="9">
        <v>2.5</v>
      </c>
      <c r="M346" s="23">
        <f>AVERAGE(L346*M4)</f>
        <v>1.75</v>
      </c>
      <c r="N346" s="34">
        <f t="shared" si="18"/>
        <v>4.25</v>
      </c>
    </row>
    <row r="347" spans="1:14" s="2" customFormat="1" ht="21.75" customHeight="1" x14ac:dyDescent="0.35">
      <c r="A347" s="60" t="s">
        <v>1153</v>
      </c>
      <c r="B347" s="61"/>
      <c r="C347" s="61"/>
      <c r="D347" s="61"/>
      <c r="E347" s="61"/>
      <c r="F347" s="61"/>
      <c r="G347" s="61"/>
      <c r="H347" s="61"/>
      <c r="I347" s="61"/>
      <c r="J347" s="61"/>
      <c r="K347" s="62"/>
      <c r="L347" s="9">
        <v>2.5</v>
      </c>
      <c r="M347" s="23">
        <f>AVERAGE(L347*M4)</f>
        <v>1.75</v>
      </c>
      <c r="N347" s="34">
        <f t="shared" si="18"/>
        <v>4.25</v>
      </c>
    </row>
    <row r="348" spans="1:14" s="2" customFormat="1" ht="21.75" customHeight="1" x14ac:dyDescent="0.35">
      <c r="A348" s="78" t="s">
        <v>279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80"/>
      <c r="L348" s="9">
        <v>8.25</v>
      </c>
      <c r="M348" s="23">
        <f>AVERAGE(L348*M4)</f>
        <v>5.7749999999999995</v>
      </c>
      <c r="N348" s="34">
        <f t="shared" si="18"/>
        <v>14.024999999999999</v>
      </c>
    </row>
    <row r="349" spans="1:14" s="2" customFormat="1" ht="21.75" customHeight="1" x14ac:dyDescent="0.35">
      <c r="A349" s="66" t="s">
        <v>1395</v>
      </c>
      <c r="B349" s="67"/>
      <c r="C349" s="67"/>
      <c r="D349" s="67"/>
      <c r="E349" s="67"/>
      <c r="F349" s="67"/>
      <c r="G349" s="67"/>
      <c r="H349" s="67"/>
      <c r="I349" s="67"/>
      <c r="J349" s="67"/>
      <c r="K349" s="68"/>
      <c r="L349" s="9">
        <v>12</v>
      </c>
      <c r="M349" s="23">
        <f>AVERAGE(L349*M4)</f>
        <v>8.3999999999999986</v>
      </c>
      <c r="N349" s="34">
        <f t="shared" si="18"/>
        <v>20.399999999999999</v>
      </c>
    </row>
    <row r="350" spans="1:14" s="2" customFormat="1" ht="21.75" customHeight="1" x14ac:dyDescent="0.35">
      <c r="A350" s="66" t="s">
        <v>1396</v>
      </c>
      <c r="B350" s="67"/>
      <c r="C350" s="67"/>
      <c r="D350" s="67"/>
      <c r="E350" s="67"/>
      <c r="F350" s="67"/>
      <c r="G350" s="67"/>
      <c r="H350" s="67"/>
      <c r="I350" s="67"/>
      <c r="J350" s="67"/>
      <c r="K350" s="68"/>
      <c r="L350" s="9">
        <v>18</v>
      </c>
      <c r="M350" s="23">
        <f>AVERAGE(L350*M4)</f>
        <v>12.6</v>
      </c>
      <c r="N350" s="34">
        <f>SUM(L350+M350)</f>
        <v>30.6</v>
      </c>
    </row>
    <row r="351" spans="1:14" s="2" customFormat="1" ht="21.75" customHeight="1" x14ac:dyDescent="0.35">
      <c r="A351" s="66" t="s">
        <v>1399</v>
      </c>
      <c r="B351" s="67"/>
      <c r="C351" s="67"/>
      <c r="D351" s="67"/>
      <c r="E351" s="67"/>
      <c r="F351" s="67"/>
      <c r="G351" s="67"/>
      <c r="H351" s="67"/>
      <c r="I351" s="67"/>
      <c r="J351" s="67"/>
      <c r="K351" s="68"/>
      <c r="L351" s="9">
        <v>34</v>
      </c>
      <c r="M351" s="23">
        <f>AVERAGE(L351*M4)</f>
        <v>23.799999999999997</v>
      </c>
      <c r="N351" s="34">
        <f>SUM(L351+M351)</f>
        <v>57.8</v>
      </c>
    </row>
    <row r="352" spans="1:14" s="2" customFormat="1" ht="21.75" customHeight="1" x14ac:dyDescent="0.35">
      <c r="A352" s="66" t="s">
        <v>1400</v>
      </c>
      <c r="B352" s="67"/>
      <c r="C352" s="67"/>
      <c r="D352" s="67"/>
      <c r="E352" s="67"/>
      <c r="F352" s="67"/>
      <c r="G352" s="67"/>
      <c r="H352" s="67"/>
      <c r="I352" s="67"/>
      <c r="J352" s="67"/>
      <c r="K352" s="68"/>
      <c r="L352" s="9">
        <v>34</v>
      </c>
      <c r="M352" s="23">
        <f>AVERAGE(L352*M4)</f>
        <v>23.799999999999997</v>
      </c>
      <c r="N352" s="34">
        <f>SUM(L352+M352)</f>
        <v>57.8</v>
      </c>
    </row>
    <row r="353" spans="1:16" s="2" customFormat="1" ht="21.75" customHeight="1" x14ac:dyDescent="0.35">
      <c r="A353" s="66" t="s">
        <v>280</v>
      </c>
      <c r="B353" s="67"/>
      <c r="C353" s="67"/>
      <c r="D353" s="67"/>
      <c r="E353" s="67"/>
      <c r="F353" s="67"/>
      <c r="G353" s="67"/>
      <c r="H353" s="67"/>
      <c r="I353" s="67"/>
      <c r="J353" s="67"/>
      <c r="K353" s="68"/>
      <c r="L353" s="9">
        <v>5.5</v>
      </c>
      <c r="M353" s="23">
        <f>AVERAGE(L353*M4)</f>
        <v>3.8499999999999996</v>
      </c>
      <c r="N353" s="34">
        <f t="shared" si="18"/>
        <v>9.35</v>
      </c>
    </row>
    <row r="354" spans="1:16" s="2" customFormat="1" ht="21.75" customHeight="1" x14ac:dyDescent="0.35">
      <c r="A354" s="66" t="s">
        <v>281</v>
      </c>
      <c r="B354" s="67"/>
      <c r="C354" s="67"/>
      <c r="D354" s="67"/>
      <c r="E354" s="67"/>
      <c r="F354" s="67"/>
      <c r="G354" s="67"/>
      <c r="H354" s="67"/>
      <c r="I354" s="67"/>
      <c r="J354" s="67"/>
      <c r="K354" s="68"/>
      <c r="L354" s="9">
        <v>5.5</v>
      </c>
      <c r="M354" s="23">
        <f>AVERAGE(L354*M4)</f>
        <v>3.8499999999999996</v>
      </c>
      <c r="N354" s="34">
        <f t="shared" si="18"/>
        <v>9.35</v>
      </c>
    </row>
    <row r="355" spans="1:16" s="2" customFormat="1" ht="21.75" customHeight="1" x14ac:dyDescent="0.35">
      <c r="A355" s="66" t="s">
        <v>282</v>
      </c>
      <c r="B355" s="67"/>
      <c r="C355" s="67"/>
      <c r="D355" s="67"/>
      <c r="E355" s="67"/>
      <c r="F355" s="67"/>
      <c r="G355" s="67"/>
      <c r="H355" s="67"/>
      <c r="I355" s="67"/>
      <c r="J355" s="67"/>
      <c r="K355" s="68"/>
      <c r="L355" s="9">
        <v>5.5</v>
      </c>
      <c r="M355" s="23">
        <f>AVERAGE(L355*M4)</f>
        <v>3.8499999999999996</v>
      </c>
      <c r="N355" s="34">
        <f t="shared" si="18"/>
        <v>9.35</v>
      </c>
    </row>
    <row r="356" spans="1:16" s="2" customFormat="1" ht="21.75" customHeight="1" x14ac:dyDescent="0.35">
      <c r="A356" s="66" t="s">
        <v>283</v>
      </c>
      <c r="B356" s="67"/>
      <c r="C356" s="67"/>
      <c r="D356" s="67"/>
      <c r="E356" s="67"/>
      <c r="F356" s="67"/>
      <c r="G356" s="67"/>
      <c r="H356" s="67"/>
      <c r="I356" s="67"/>
      <c r="J356" s="67"/>
      <c r="K356" s="68"/>
      <c r="L356" s="9">
        <v>6.5</v>
      </c>
      <c r="M356" s="23">
        <f>AVERAGE(L356*M4)</f>
        <v>4.55</v>
      </c>
      <c r="N356" s="34">
        <f t="shared" si="18"/>
        <v>11.05</v>
      </c>
    </row>
    <row r="357" spans="1:16" s="2" customFormat="1" ht="21.75" customHeight="1" x14ac:dyDescent="0.35">
      <c r="A357" s="66" t="s">
        <v>284</v>
      </c>
      <c r="B357" s="67"/>
      <c r="C357" s="67"/>
      <c r="D357" s="67"/>
      <c r="E357" s="67"/>
      <c r="F357" s="67"/>
      <c r="G357" s="67"/>
      <c r="H357" s="67"/>
      <c r="I357" s="67"/>
      <c r="J357" s="67"/>
      <c r="K357" s="68"/>
      <c r="L357" s="9">
        <v>6.5</v>
      </c>
      <c r="M357" s="23">
        <f>AVERAGE(L357*M4)</f>
        <v>4.55</v>
      </c>
      <c r="N357" s="34">
        <f t="shared" si="18"/>
        <v>11.05</v>
      </c>
    </row>
    <row r="358" spans="1:16" s="2" customFormat="1" ht="21.75" customHeight="1" x14ac:dyDescent="0.35">
      <c r="A358" s="66" t="s">
        <v>285</v>
      </c>
      <c r="B358" s="67"/>
      <c r="C358" s="67"/>
      <c r="D358" s="67"/>
      <c r="E358" s="67"/>
      <c r="F358" s="67"/>
      <c r="G358" s="67"/>
      <c r="H358" s="67"/>
      <c r="I358" s="67"/>
      <c r="J358" s="67"/>
      <c r="K358" s="68"/>
      <c r="L358" s="9">
        <v>6.5</v>
      </c>
      <c r="M358" s="23">
        <f>AVERAGE(L358*M4)</f>
        <v>4.55</v>
      </c>
      <c r="N358" s="34">
        <f t="shared" si="18"/>
        <v>11.05</v>
      </c>
    </row>
    <row r="359" spans="1:16" s="2" customFormat="1" ht="21.75" customHeight="1" x14ac:dyDescent="0.35">
      <c r="A359" s="66" t="s">
        <v>286</v>
      </c>
      <c r="B359" s="67"/>
      <c r="C359" s="67"/>
      <c r="D359" s="67"/>
      <c r="E359" s="67"/>
      <c r="F359" s="67"/>
      <c r="G359" s="67"/>
      <c r="H359" s="67"/>
      <c r="I359" s="67"/>
      <c r="J359" s="67"/>
      <c r="K359" s="68"/>
      <c r="L359" s="9">
        <v>6.5</v>
      </c>
      <c r="M359" s="23">
        <f>AVERAGE(L359*M4)</f>
        <v>4.55</v>
      </c>
      <c r="N359" s="34">
        <f t="shared" si="18"/>
        <v>11.05</v>
      </c>
    </row>
    <row r="360" spans="1:16" s="2" customFormat="1" ht="21.75" customHeight="1" x14ac:dyDescent="0.35">
      <c r="A360" s="66" t="s">
        <v>1319</v>
      </c>
      <c r="B360" s="67"/>
      <c r="C360" s="67"/>
      <c r="D360" s="67"/>
      <c r="E360" s="67"/>
      <c r="F360" s="67"/>
      <c r="G360" s="67"/>
      <c r="H360" s="67"/>
      <c r="I360" s="67"/>
      <c r="J360" s="67"/>
      <c r="K360" s="68"/>
      <c r="L360" s="9">
        <v>2</v>
      </c>
      <c r="M360" s="23">
        <f>AVERAGE(L360*M4)</f>
        <v>1.4</v>
      </c>
      <c r="N360" s="34">
        <f t="shared" si="18"/>
        <v>3.4</v>
      </c>
      <c r="P360" s="2" t="s">
        <v>1120</v>
      </c>
    </row>
    <row r="361" spans="1:16" s="2" customFormat="1" ht="21.75" customHeight="1" x14ac:dyDescent="0.35">
      <c r="A361" s="66" t="s">
        <v>1320</v>
      </c>
      <c r="B361" s="67"/>
      <c r="C361" s="67"/>
      <c r="D361" s="67"/>
      <c r="E361" s="67"/>
      <c r="F361" s="67"/>
      <c r="G361" s="67"/>
      <c r="H361" s="67"/>
      <c r="I361" s="67"/>
      <c r="J361" s="67"/>
      <c r="K361" s="68"/>
      <c r="L361" s="9">
        <v>4.4000000000000004</v>
      </c>
      <c r="M361" s="23">
        <f>AVERAGE(L361*M4)</f>
        <v>3.08</v>
      </c>
      <c r="N361" s="34">
        <f>SUM(L361+M361)</f>
        <v>7.48</v>
      </c>
    </row>
    <row r="362" spans="1:16" s="2" customFormat="1" ht="21.75" customHeight="1" x14ac:dyDescent="0.35">
      <c r="A362" s="66" t="s">
        <v>1318</v>
      </c>
      <c r="B362" s="67"/>
      <c r="C362" s="67"/>
      <c r="D362" s="67"/>
      <c r="E362" s="67"/>
      <c r="F362" s="67"/>
      <c r="G362" s="67"/>
      <c r="H362" s="67"/>
      <c r="I362" s="67"/>
      <c r="J362" s="67"/>
      <c r="K362" s="68"/>
      <c r="L362" s="9">
        <v>2</v>
      </c>
      <c r="M362" s="23">
        <f>AVERAGE(L362*M4)</f>
        <v>1.4</v>
      </c>
      <c r="N362" s="34">
        <f t="shared" si="18"/>
        <v>3.4</v>
      </c>
    </row>
    <row r="363" spans="1:16" s="2" customFormat="1" ht="21.75" customHeight="1" x14ac:dyDescent="0.35">
      <c r="A363" s="66" t="s">
        <v>1321</v>
      </c>
      <c r="B363" s="67"/>
      <c r="C363" s="67"/>
      <c r="D363" s="67"/>
      <c r="E363" s="67"/>
      <c r="F363" s="67"/>
      <c r="G363" s="67"/>
      <c r="H363" s="67"/>
      <c r="I363" s="67"/>
      <c r="J363" s="67"/>
      <c r="K363" s="68"/>
      <c r="L363" s="9">
        <v>5.6</v>
      </c>
      <c r="M363" s="23">
        <f>AVERAGE(L363*M4)</f>
        <v>3.9199999999999995</v>
      </c>
      <c r="N363" s="34">
        <f t="shared" si="18"/>
        <v>9.52</v>
      </c>
    </row>
    <row r="364" spans="1:16" s="2" customFormat="1" ht="21.75" customHeight="1" x14ac:dyDescent="0.35">
      <c r="A364" s="66" t="s">
        <v>1326</v>
      </c>
      <c r="B364" s="67"/>
      <c r="C364" s="67"/>
      <c r="D364" s="67"/>
      <c r="E364" s="67"/>
      <c r="F364" s="67"/>
      <c r="G364" s="67"/>
      <c r="H364" s="67"/>
      <c r="I364" s="67"/>
      <c r="J364" s="67"/>
      <c r="K364" s="68"/>
      <c r="L364" s="9">
        <v>7.04</v>
      </c>
      <c r="M364" s="23">
        <f>AVERAGE(L364*M4)</f>
        <v>4.9279999999999999</v>
      </c>
      <c r="N364" s="34">
        <f>SUM(L364+M364)</f>
        <v>11.968</v>
      </c>
    </row>
    <row r="365" spans="1:16" s="2" customFormat="1" ht="21.75" customHeight="1" x14ac:dyDescent="0.35">
      <c r="A365" s="66" t="s">
        <v>1322</v>
      </c>
      <c r="B365" s="67"/>
      <c r="C365" s="67"/>
      <c r="D365" s="67"/>
      <c r="E365" s="67"/>
      <c r="F365" s="67"/>
      <c r="G365" s="67"/>
      <c r="H365" s="67"/>
      <c r="I365" s="67"/>
      <c r="J365" s="67"/>
      <c r="K365" s="68"/>
      <c r="L365" s="9">
        <v>7</v>
      </c>
      <c r="M365" s="23">
        <f>AVERAGE(L365*M4)</f>
        <v>4.8999999999999995</v>
      </c>
      <c r="N365" s="34">
        <f t="shared" si="18"/>
        <v>11.899999999999999</v>
      </c>
    </row>
    <row r="366" spans="1:16" s="2" customFormat="1" ht="21.75" customHeight="1" x14ac:dyDescent="0.35">
      <c r="A366" s="66" t="s">
        <v>1323</v>
      </c>
      <c r="B366" s="67"/>
      <c r="C366" s="67"/>
      <c r="D366" s="67"/>
      <c r="E366" s="67"/>
      <c r="F366" s="67"/>
      <c r="G366" s="67"/>
      <c r="H366" s="67"/>
      <c r="I366" s="67"/>
      <c r="J366" s="67"/>
      <c r="K366" s="68"/>
      <c r="L366" s="9">
        <v>7.7</v>
      </c>
      <c r="M366" s="23">
        <f>AVERAGE(L366*M4)</f>
        <v>5.39</v>
      </c>
      <c r="N366" s="34">
        <f>SUM(L366+M366)</f>
        <v>13.09</v>
      </c>
    </row>
    <row r="367" spans="1:16" s="2" customFormat="1" ht="21.75" customHeight="1" x14ac:dyDescent="0.35">
      <c r="A367" s="66" t="s">
        <v>1324</v>
      </c>
      <c r="B367" s="67"/>
      <c r="C367" s="67"/>
      <c r="D367" s="67"/>
      <c r="E367" s="67"/>
      <c r="F367" s="67"/>
      <c r="G367" s="67"/>
      <c r="H367" s="67"/>
      <c r="I367" s="67"/>
      <c r="J367" s="67"/>
      <c r="K367" s="68"/>
      <c r="L367" s="9">
        <v>7.04</v>
      </c>
      <c r="M367" s="23">
        <f>AVERAGE(L367*M4)</f>
        <v>4.9279999999999999</v>
      </c>
      <c r="N367" s="34">
        <f t="shared" si="18"/>
        <v>11.968</v>
      </c>
    </row>
    <row r="368" spans="1:16" s="2" customFormat="1" ht="21.75" customHeight="1" x14ac:dyDescent="0.35">
      <c r="A368" s="66" t="s">
        <v>1325</v>
      </c>
      <c r="B368" s="67"/>
      <c r="C368" s="67"/>
      <c r="D368" s="67"/>
      <c r="E368" s="67"/>
      <c r="F368" s="67"/>
      <c r="G368" s="67"/>
      <c r="H368" s="67"/>
      <c r="I368" s="67"/>
      <c r="J368" s="67"/>
      <c r="K368" s="68"/>
      <c r="L368" s="9">
        <v>7.04</v>
      </c>
      <c r="M368" s="23">
        <f>AVERAGE(L368*M4)</f>
        <v>4.9279999999999999</v>
      </c>
      <c r="N368" s="34">
        <f t="shared" si="18"/>
        <v>11.968</v>
      </c>
      <c r="P368" s="2" t="s">
        <v>1120</v>
      </c>
    </row>
    <row r="369" spans="1:17" s="2" customFormat="1" ht="21.75" customHeight="1" x14ac:dyDescent="0.35">
      <c r="A369" s="66" t="s">
        <v>1329</v>
      </c>
      <c r="B369" s="67"/>
      <c r="C369" s="67"/>
      <c r="D369" s="67"/>
      <c r="E369" s="67"/>
      <c r="F369" s="67"/>
      <c r="G369" s="67"/>
      <c r="H369" s="67"/>
      <c r="I369" s="67"/>
      <c r="J369" s="67"/>
      <c r="K369" s="68"/>
      <c r="L369" s="9">
        <v>7.04</v>
      </c>
      <c r="M369" s="23">
        <f>AVERAGE(L369*M4)</f>
        <v>4.9279999999999999</v>
      </c>
      <c r="N369" s="34">
        <f t="shared" si="18"/>
        <v>11.968</v>
      </c>
    </row>
    <row r="370" spans="1:17" s="2" customFormat="1" ht="21.75" customHeight="1" x14ac:dyDescent="0.35">
      <c r="A370" s="66" t="s">
        <v>1327</v>
      </c>
      <c r="B370" s="67"/>
      <c r="C370" s="67"/>
      <c r="D370" s="67"/>
      <c r="E370" s="67"/>
      <c r="F370" s="67"/>
      <c r="G370" s="67"/>
      <c r="H370" s="67"/>
      <c r="I370" s="67"/>
      <c r="J370" s="67"/>
      <c r="K370" s="68"/>
      <c r="L370" s="9">
        <v>7.04</v>
      </c>
      <c r="M370" s="23">
        <f>AVERAGE(L370*M4)</f>
        <v>4.9279999999999999</v>
      </c>
      <c r="N370" s="34">
        <f>SUM(L370+M370)</f>
        <v>11.968</v>
      </c>
    </row>
    <row r="371" spans="1:17" s="2" customFormat="1" ht="21.75" customHeight="1" x14ac:dyDescent="0.35">
      <c r="A371" s="66" t="s">
        <v>1328</v>
      </c>
      <c r="B371" s="67"/>
      <c r="C371" s="67"/>
      <c r="D371" s="67"/>
      <c r="E371" s="67"/>
      <c r="F371" s="67"/>
      <c r="G371" s="67"/>
      <c r="H371" s="67"/>
      <c r="I371" s="67"/>
      <c r="J371" s="67"/>
      <c r="K371" s="68"/>
      <c r="L371" s="9">
        <v>2</v>
      </c>
      <c r="M371" s="23">
        <f>AVERAGE(L371*M4)</f>
        <v>1.4</v>
      </c>
      <c r="N371" s="34">
        <f t="shared" ref="N371:N446" si="23">SUM(L371+M371)</f>
        <v>3.4</v>
      </c>
    </row>
    <row r="372" spans="1:17" s="2" customFormat="1" ht="21.75" customHeight="1" x14ac:dyDescent="0.35">
      <c r="A372" s="66" t="s">
        <v>1513</v>
      </c>
      <c r="B372" s="67"/>
      <c r="C372" s="67"/>
      <c r="D372" s="67"/>
      <c r="E372" s="67"/>
      <c r="F372" s="67"/>
      <c r="G372" s="67"/>
      <c r="H372" s="67"/>
      <c r="I372" s="67"/>
      <c r="J372" s="67"/>
      <c r="K372" s="68"/>
      <c r="L372" s="9">
        <v>8</v>
      </c>
      <c r="M372" s="23">
        <f>AVERAGE(L372*M4)</f>
        <v>5.6</v>
      </c>
      <c r="N372" s="34">
        <f t="shared" si="23"/>
        <v>13.6</v>
      </c>
    </row>
    <row r="373" spans="1:17" s="2" customFormat="1" ht="21.75" customHeight="1" x14ac:dyDescent="0.35">
      <c r="A373" s="66" t="s">
        <v>1519</v>
      </c>
      <c r="B373" s="67"/>
      <c r="C373" s="67"/>
      <c r="D373" s="67"/>
      <c r="E373" s="67"/>
      <c r="F373" s="67"/>
      <c r="G373" s="67"/>
      <c r="H373" s="67"/>
      <c r="I373" s="67"/>
      <c r="J373" s="67"/>
      <c r="K373" s="68"/>
      <c r="L373" s="9">
        <v>11</v>
      </c>
      <c r="M373" s="23">
        <f>AVERAGE(L373*M4)</f>
        <v>7.6999999999999993</v>
      </c>
      <c r="N373" s="34">
        <f t="shared" si="23"/>
        <v>18.7</v>
      </c>
    </row>
    <row r="374" spans="1:17" s="2" customFormat="1" ht="21.75" customHeight="1" x14ac:dyDescent="0.35">
      <c r="A374" s="60" t="s">
        <v>1478</v>
      </c>
      <c r="B374" s="61"/>
      <c r="C374" s="61"/>
      <c r="D374" s="61"/>
      <c r="E374" s="61"/>
      <c r="F374" s="61"/>
      <c r="G374" s="61"/>
      <c r="H374" s="61"/>
      <c r="I374" s="61"/>
      <c r="J374" s="61"/>
      <c r="K374" s="62"/>
      <c r="L374" s="9">
        <v>8</v>
      </c>
      <c r="M374" s="23">
        <f>AVERAGE(L374*M4)</f>
        <v>5.6</v>
      </c>
      <c r="N374" s="34">
        <f t="shared" si="23"/>
        <v>13.6</v>
      </c>
    </row>
    <row r="375" spans="1:17" s="2" customFormat="1" ht="21.75" customHeight="1" x14ac:dyDescent="0.35">
      <c r="A375" s="60" t="s">
        <v>1131</v>
      </c>
      <c r="B375" s="61"/>
      <c r="C375" s="61"/>
      <c r="D375" s="61"/>
      <c r="E375" s="61"/>
      <c r="F375" s="61"/>
      <c r="G375" s="61"/>
      <c r="H375" s="61"/>
      <c r="I375" s="61"/>
      <c r="J375" s="61"/>
      <c r="K375" s="62"/>
      <c r="L375" s="9">
        <v>11</v>
      </c>
      <c r="M375" s="23">
        <f>AVERAGE(L375*M4)</f>
        <v>7.6999999999999993</v>
      </c>
      <c r="N375" s="34">
        <f t="shared" si="23"/>
        <v>18.7</v>
      </c>
    </row>
    <row r="376" spans="1:17" s="2" customFormat="1" ht="21.75" customHeight="1" x14ac:dyDescent="0.35">
      <c r="A376" s="60" t="s">
        <v>1130</v>
      </c>
      <c r="B376" s="61"/>
      <c r="C376" s="61"/>
      <c r="D376" s="61"/>
      <c r="E376" s="61"/>
      <c r="F376" s="61"/>
      <c r="G376" s="61"/>
      <c r="H376" s="61"/>
      <c r="I376" s="61"/>
      <c r="J376" s="61"/>
      <c r="K376" s="62"/>
      <c r="L376" s="9">
        <v>11</v>
      </c>
      <c r="M376" s="23">
        <f>AVERAGE(L376*M4)</f>
        <v>7.6999999999999993</v>
      </c>
      <c r="N376" s="34">
        <f t="shared" si="23"/>
        <v>18.7</v>
      </c>
    </row>
    <row r="377" spans="1:17" s="2" customFormat="1" ht="21.75" customHeight="1" x14ac:dyDescent="0.35">
      <c r="A377" s="60" t="s">
        <v>1129</v>
      </c>
      <c r="B377" s="61"/>
      <c r="C377" s="61"/>
      <c r="D377" s="61"/>
      <c r="E377" s="61"/>
      <c r="F377" s="61"/>
      <c r="G377" s="61"/>
      <c r="H377" s="61"/>
      <c r="I377" s="61"/>
      <c r="J377" s="61"/>
      <c r="K377" s="62"/>
      <c r="L377" s="9">
        <v>11</v>
      </c>
      <c r="M377" s="23">
        <f>AVERAGE(L377*M4)</f>
        <v>7.6999999999999993</v>
      </c>
      <c r="N377" s="34">
        <f t="shared" si="23"/>
        <v>18.7</v>
      </c>
    </row>
    <row r="378" spans="1:17" s="2" customFormat="1" ht="21.75" customHeight="1" x14ac:dyDescent="0.35">
      <c r="A378" s="60" t="s">
        <v>1480</v>
      </c>
      <c r="B378" s="61"/>
      <c r="C378" s="61"/>
      <c r="D378" s="61"/>
      <c r="E378" s="61"/>
      <c r="F378" s="61"/>
      <c r="G378" s="61"/>
      <c r="H378" s="61"/>
      <c r="I378" s="61"/>
      <c r="J378" s="61"/>
      <c r="K378" s="62"/>
      <c r="L378" s="9">
        <v>11</v>
      </c>
      <c r="M378" s="23">
        <f>AVERAGE(L378*M4)</f>
        <v>7.6999999999999993</v>
      </c>
      <c r="N378" s="34">
        <f t="shared" ref="N378" si="24">SUM(L378+M378)</f>
        <v>18.7</v>
      </c>
    </row>
    <row r="379" spans="1:17" s="2" customFormat="1" ht="21.75" customHeight="1" x14ac:dyDescent="0.35">
      <c r="A379" s="66" t="s">
        <v>287</v>
      </c>
      <c r="B379" s="67"/>
      <c r="C379" s="67"/>
      <c r="D379" s="67"/>
      <c r="E379" s="67"/>
      <c r="F379" s="67"/>
      <c r="G379" s="67"/>
      <c r="H379" s="67"/>
      <c r="I379" s="67"/>
      <c r="J379" s="67"/>
      <c r="K379" s="68"/>
      <c r="L379" s="9">
        <v>4</v>
      </c>
      <c r="M379" s="23">
        <f>AVERAGE(L379*M4)</f>
        <v>2.8</v>
      </c>
      <c r="N379" s="34">
        <f t="shared" si="23"/>
        <v>6.8</v>
      </c>
    </row>
    <row r="380" spans="1:17" s="2" customFormat="1" ht="21.75" customHeight="1" x14ac:dyDescent="0.35">
      <c r="A380" s="66" t="s">
        <v>288</v>
      </c>
      <c r="B380" s="67"/>
      <c r="C380" s="67"/>
      <c r="D380" s="67"/>
      <c r="E380" s="67"/>
      <c r="F380" s="67"/>
      <c r="G380" s="67"/>
      <c r="H380" s="67"/>
      <c r="I380" s="67"/>
      <c r="J380" s="67"/>
      <c r="K380" s="68"/>
      <c r="L380" s="9">
        <v>13</v>
      </c>
      <c r="M380" s="23">
        <f>AVERAGE(L380*M4)</f>
        <v>9.1</v>
      </c>
      <c r="N380" s="34">
        <f t="shared" si="23"/>
        <v>22.1</v>
      </c>
    </row>
    <row r="381" spans="1:17" s="2" customFormat="1" ht="21.75" customHeight="1" x14ac:dyDescent="0.35">
      <c r="A381" s="66" t="s">
        <v>1551</v>
      </c>
      <c r="B381" s="67"/>
      <c r="C381" s="67"/>
      <c r="D381" s="67"/>
      <c r="E381" s="67"/>
      <c r="F381" s="67"/>
      <c r="G381" s="67"/>
      <c r="H381" s="67"/>
      <c r="I381" s="67"/>
      <c r="J381" s="67"/>
      <c r="K381" s="68"/>
      <c r="L381" s="9">
        <v>8.5</v>
      </c>
      <c r="M381" s="23">
        <f>AVERAGE(L381*M4)</f>
        <v>5.9499999999999993</v>
      </c>
      <c r="N381" s="34">
        <f t="shared" si="23"/>
        <v>14.45</v>
      </c>
    </row>
    <row r="382" spans="1:17" s="2" customFormat="1" ht="21.75" customHeight="1" x14ac:dyDescent="0.35">
      <c r="A382" s="66" t="s">
        <v>1552</v>
      </c>
      <c r="B382" s="67"/>
      <c r="C382" s="67"/>
      <c r="D382" s="67"/>
      <c r="E382" s="67"/>
      <c r="F382" s="67"/>
      <c r="G382" s="67"/>
      <c r="H382" s="67"/>
      <c r="I382" s="67"/>
      <c r="J382" s="67"/>
      <c r="K382" s="68"/>
      <c r="L382" s="9">
        <v>4.5</v>
      </c>
      <c r="M382" s="23">
        <f>AVERAGE(L382*M4)</f>
        <v>3.15</v>
      </c>
      <c r="N382" s="34">
        <f t="shared" si="23"/>
        <v>7.65</v>
      </c>
      <c r="Q382" s="2" t="s">
        <v>1120</v>
      </c>
    </row>
    <row r="383" spans="1:17" s="2" customFormat="1" ht="21.75" customHeight="1" x14ac:dyDescent="0.35">
      <c r="A383" s="66" t="s">
        <v>1369</v>
      </c>
      <c r="B383" s="67"/>
      <c r="C383" s="67"/>
      <c r="D383" s="67"/>
      <c r="E383" s="67"/>
      <c r="F383" s="67"/>
      <c r="G383" s="67"/>
      <c r="H383" s="67"/>
      <c r="I383" s="67"/>
      <c r="J383" s="67"/>
      <c r="K383" s="68"/>
      <c r="L383" s="9">
        <v>5.5</v>
      </c>
      <c r="M383" s="23">
        <f>AVERAGE(L383*M4)</f>
        <v>3.8499999999999996</v>
      </c>
      <c r="N383" s="34">
        <f t="shared" si="23"/>
        <v>9.35</v>
      </c>
    </row>
    <row r="384" spans="1:17" s="2" customFormat="1" ht="21.75" customHeight="1" x14ac:dyDescent="0.35">
      <c r="A384" s="66" t="s">
        <v>289</v>
      </c>
      <c r="B384" s="67"/>
      <c r="C384" s="67"/>
      <c r="D384" s="67"/>
      <c r="E384" s="67"/>
      <c r="F384" s="67"/>
      <c r="G384" s="67"/>
      <c r="H384" s="67"/>
      <c r="I384" s="67"/>
      <c r="J384" s="67"/>
      <c r="K384" s="68"/>
      <c r="L384" s="9">
        <v>7</v>
      </c>
      <c r="M384" s="23">
        <f>AVERAGE(L384*M4)</f>
        <v>4.8999999999999995</v>
      </c>
      <c r="N384" s="34">
        <f t="shared" si="23"/>
        <v>11.899999999999999</v>
      </c>
    </row>
    <row r="385" spans="1:14" s="2" customFormat="1" ht="21.75" customHeight="1" x14ac:dyDescent="0.35">
      <c r="A385" s="66" t="s">
        <v>290</v>
      </c>
      <c r="B385" s="67"/>
      <c r="C385" s="67"/>
      <c r="D385" s="67"/>
      <c r="E385" s="67"/>
      <c r="F385" s="67"/>
      <c r="G385" s="67"/>
      <c r="H385" s="67"/>
      <c r="I385" s="67"/>
      <c r="J385" s="67"/>
      <c r="K385" s="68"/>
      <c r="L385" s="9">
        <v>3</v>
      </c>
      <c r="M385" s="23">
        <f>AVERAGE(L385*M4)</f>
        <v>2.0999999999999996</v>
      </c>
      <c r="N385" s="34">
        <f t="shared" si="23"/>
        <v>5.0999999999999996</v>
      </c>
    </row>
    <row r="386" spans="1:14" s="2" customFormat="1" ht="21.75" customHeight="1" x14ac:dyDescent="0.35">
      <c r="A386" s="69" t="s">
        <v>291</v>
      </c>
      <c r="B386" s="70"/>
      <c r="C386" s="70"/>
      <c r="D386" s="70"/>
      <c r="E386" s="70"/>
      <c r="F386" s="70"/>
      <c r="G386" s="70"/>
      <c r="H386" s="70"/>
      <c r="I386" s="70"/>
      <c r="J386" s="70"/>
      <c r="K386" s="71"/>
      <c r="L386" s="9">
        <v>14</v>
      </c>
      <c r="M386" s="23">
        <f>AVERAGE(L386*M4)</f>
        <v>9.7999999999999989</v>
      </c>
      <c r="N386" s="34">
        <f t="shared" si="23"/>
        <v>23.799999999999997</v>
      </c>
    </row>
    <row r="387" spans="1:14" s="2" customFormat="1" ht="21.75" customHeight="1" x14ac:dyDescent="0.35">
      <c r="A387" s="78" t="s">
        <v>292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80"/>
      <c r="L387" s="9">
        <v>8.5</v>
      </c>
      <c r="M387" s="23">
        <f>AVERAGE(L387*M4)</f>
        <v>5.9499999999999993</v>
      </c>
      <c r="N387" s="34">
        <f t="shared" si="23"/>
        <v>14.45</v>
      </c>
    </row>
    <row r="388" spans="1:14" s="2" customFormat="1" ht="21.75" customHeight="1" x14ac:dyDescent="0.35">
      <c r="A388" s="69" t="s">
        <v>293</v>
      </c>
      <c r="B388" s="70"/>
      <c r="C388" s="70"/>
      <c r="D388" s="70"/>
      <c r="E388" s="70"/>
      <c r="F388" s="70"/>
      <c r="G388" s="70"/>
      <c r="H388" s="70"/>
      <c r="I388" s="70"/>
      <c r="J388" s="70"/>
      <c r="K388" s="71"/>
      <c r="L388" s="9">
        <v>2</v>
      </c>
      <c r="M388" s="23">
        <f>AVERAGE(L388*M4)</f>
        <v>1.4</v>
      </c>
      <c r="N388" s="34">
        <f t="shared" si="23"/>
        <v>3.4</v>
      </c>
    </row>
    <row r="389" spans="1:14" s="2" customFormat="1" ht="21.75" customHeight="1" x14ac:dyDescent="0.35">
      <c r="A389" s="69" t="s">
        <v>294</v>
      </c>
      <c r="B389" s="70"/>
      <c r="C389" s="70"/>
      <c r="D389" s="70"/>
      <c r="E389" s="70"/>
      <c r="F389" s="70"/>
      <c r="G389" s="70"/>
      <c r="H389" s="70"/>
      <c r="I389" s="70"/>
      <c r="J389" s="70"/>
      <c r="K389" s="71"/>
      <c r="L389" s="9">
        <v>12</v>
      </c>
      <c r="M389" s="23">
        <f>AVERAGE(L389*M4)</f>
        <v>8.3999999999999986</v>
      </c>
      <c r="N389" s="34">
        <f t="shared" si="23"/>
        <v>20.399999999999999</v>
      </c>
    </row>
    <row r="390" spans="1:14" s="2" customFormat="1" ht="21.75" customHeight="1" x14ac:dyDescent="0.35">
      <c r="A390" s="69" t="s">
        <v>295</v>
      </c>
      <c r="B390" s="70"/>
      <c r="C390" s="70"/>
      <c r="D390" s="70"/>
      <c r="E390" s="70"/>
      <c r="F390" s="70"/>
      <c r="G390" s="70"/>
      <c r="H390" s="70"/>
      <c r="I390" s="70"/>
      <c r="J390" s="70"/>
      <c r="K390" s="71"/>
      <c r="L390" s="9">
        <v>2</v>
      </c>
      <c r="M390" s="23">
        <f>AVERAGE(L390*M4)</f>
        <v>1.4</v>
      </c>
      <c r="N390" s="34">
        <f t="shared" si="23"/>
        <v>3.4</v>
      </c>
    </row>
    <row r="391" spans="1:14" s="2" customFormat="1" ht="21.75" customHeight="1" x14ac:dyDescent="0.35">
      <c r="A391" s="69" t="s">
        <v>296</v>
      </c>
      <c r="B391" s="70"/>
      <c r="C391" s="70"/>
      <c r="D391" s="70"/>
      <c r="E391" s="70"/>
      <c r="F391" s="70"/>
      <c r="G391" s="70"/>
      <c r="H391" s="70"/>
      <c r="I391" s="70"/>
      <c r="J391" s="70"/>
      <c r="K391" s="71"/>
      <c r="L391" s="9">
        <v>3</v>
      </c>
      <c r="M391" s="23">
        <f>AVERAGE(L391*M4)</f>
        <v>2.0999999999999996</v>
      </c>
      <c r="N391" s="34">
        <f t="shared" si="23"/>
        <v>5.0999999999999996</v>
      </c>
    </row>
    <row r="392" spans="1:14" s="2" customFormat="1" ht="21.75" customHeight="1" x14ac:dyDescent="0.35">
      <c r="A392" s="69" t="s">
        <v>297</v>
      </c>
      <c r="B392" s="70"/>
      <c r="C392" s="70"/>
      <c r="D392" s="70"/>
      <c r="E392" s="70"/>
      <c r="F392" s="70"/>
      <c r="G392" s="70"/>
      <c r="H392" s="70"/>
      <c r="I392" s="70"/>
      <c r="J392" s="70"/>
      <c r="K392" s="71"/>
      <c r="L392" s="9">
        <v>10.3</v>
      </c>
      <c r="M392" s="23">
        <f>AVERAGE(L392*M4)</f>
        <v>7.21</v>
      </c>
      <c r="N392" s="34">
        <f t="shared" si="23"/>
        <v>17.510000000000002</v>
      </c>
    </row>
    <row r="393" spans="1:14" s="2" customFormat="1" ht="21.75" customHeight="1" x14ac:dyDescent="0.35">
      <c r="A393" s="69" t="s">
        <v>298</v>
      </c>
      <c r="B393" s="70"/>
      <c r="C393" s="70"/>
      <c r="D393" s="70"/>
      <c r="E393" s="70"/>
      <c r="F393" s="70"/>
      <c r="G393" s="70"/>
      <c r="H393" s="70"/>
      <c r="I393" s="70"/>
      <c r="J393" s="70"/>
      <c r="K393" s="71"/>
      <c r="L393" s="9">
        <v>2.6</v>
      </c>
      <c r="M393" s="23">
        <f>AVERAGE(L393*M4)</f>
        <v>1.8199999999999998</v>
      </c>
      <c r="N393" s="34">
        <f t="shared" si="23"/>
        <v>4.42</v>
      </c>
    </row>
    <row r="394" spans="1:14" s="2" customFormat="1" ht="21.75" customHeight="1" x14ac:dyDescent="0.35">
      <c r="A394" s="69" t="s">
        <v>299</v>
      </c>
      <c r="B394" s="70"/>
      <c r="C394" s="70"/>
      <c r="D394" s="70"/>
      <c r="E394" s="70"/>
      <c r="F394" s="70"/>
      <c r="G394" s="70"/>
      <c r="H394" s="70"/>
      <c r="I394" s="70"/>
      <c r="J394" s="70"/>
      <c r="K394" s="71"/>
      <c r="L394" s="9">
        <v>4</v>
      </c>
      <c r="M394" s="23">
        <f>AVERAGE(L394*M4)</f>
        <v>2.8</v>
      </c>
      <c r="N394" s="34">
        <f t="shared" si="23"/>
        <v>6.8</v>
      </c>
    </row>
    <row r="395" spans="1:14" s="2" customFormat="1" ht="21.75" customHeight="1" x14ac:dyDescent="0.35">
      <c r="A395" s="69" t="s">
        <v>300</v>
      </c>
      <c r="B395" s="70"/>
      <c r="C395" s="70"/>
      <c r="D395" s="70"/>
      <c r="E395" s="70"/>
      <c r="F395" s="70"/>
      <c r="G395" s="70"/>
      <c r="H395" s="70"/>
      <c r="I395" s="70"/>
      <c r="J395" s="70"/>
      <c r="K395" s="71"/>
      <c r="L395" s="9">
        <v>1</v>
      </c>
      <c r="M395" s="23">
        <f>AVERAGE(L395*M4)</f>
        <v>0.7</v>
      </c>
      <c r="N395" s="34">
        <f t="shared" si="23"/>
        <v>1.7</v>
      </c>
    </row>
    <row r="396" spans="1:14" s="2" customFormat="1" ht="21.75" customHeight="1" x14ac:dyDescent="0.35">
      <c r="A396" s="69" t="s">
        <v>1352</v>
      </c>
      <c r="B396" s="70"/>
      <c r="C396" s="70"/>
      <c r="D396" s="70"/>
      <c r="E396" s="70"/>
      <c r="F396" s="70"/>
      <c r="G396" s="70"/>
      <c r="H396" s="70"/>
      <c r="I396" s="70"/>
      <c r="J396" s="70"/>
      <c r="K396" s="71"/>
      <c r="L396" s="9">
        <v>16.5</v>
      </c>
      <c r="M396" s="23">
        <f>AVERAGE(L396*M4)</f>
        <v>11.549999999999999</v>
      </c>
      <c r="N396" s="34">
        <f>SUM(L396+M396)</f>
        <v>28.049999999999997</v>
      </c>
    </row>
    <row r="397" spans="1:14" s="2" customFormat="1" ht="21.75" customHeight="1" x14ac:dyDescent="0.35">
      <c r="A397" s="69" t="s">
        <v>301</v>
      </c>
      <c r="B397" s="70"/>
      <c r="C397" s="70"/>
      <c r="D397" s="70"/>
      <c r="E397" s="70"/>
      <c r="F397" s="70"/>
      <c r="G397" s="70"/>
      <c r="H397" s="70"/>
      <c r="I397" s="70"/>
      <c r="J397" s="70"/>
      <c r="K397" s="71"/>
      <c r="L397" s="9">
        <v>0.85</v>
      </c>
      <c r="M397" s="23">
        <f>AVERAGE(L397*M4)</f>
        <v>0.59499999999999997</v>
      </c>
      <c r="N397" s="34">
        <f t="shared" si="23"/>
        <v>1.4449999999999998</v>
      </c>
    </row>
    <row r="398" spans="1:14" s="2" customFormat="1" ht="21.75" customHeight="1" x14ac:dyDescent="0.35">
      <c r="A398" s="69" t="s">
        <v>302</v>
      </c>
      <c r="B398" s="70"/>
      <c r="C398" s="70"/>
      <c r="D398" s="70"/>
      <c r="E398" s="70"/>
      <c r="F398" s="70"/>
      <c r="G398" s="70"/>
      <c r="H398" s="70"/>
      <c r="I398" s="70"/>
      <c r="J398" s="70"/>
      <c r="K398" s="71"/>
      <c r="L398" s="9">
        <v>4</v>
      </c>
      <c r="M398" s="23">
        <f>AVERAGE(L398*M4)</f>
        <v>2.8</v>
      </c>
      <c r="N398" s="34">
        <f>SUM(L398+M398)</f>
        <v>6.8</v>
      </c>
    </row>
    <row r="399" spans="1:14" s="2" customFormat="1" ht="21.75" customHeight="1" x14ac:dyDescent="0.35">
      <c r="A399" s="69" t="s">
        <v>1351</v>
      </c>
      <c r="B399" s="70"/>
      <c r="C399" s="70"/>
      <c r="D399" s="70"/>
      <c r="E399" s="70"/>
      <c r="F399" s="70"/>
      <c r="G399" s="70"/>
      <c r="H399" s="70"/>
      <c r="I399" s="70"/>
      <c r="J399" s="70"/>
      <c r="K399" s="71"/>
      <c r="L399" s="9">
        <v>2.5</v>
      </c>
      <c r="M399" s="23">
        <f>AVERAGE(L399*M4)</f>
        <v>1.75</v>
      </c>
      <c r="N399" s="34">
        <f t="shared" si="23"/>
        <v>4.25</v>
      </c>
    </row>
    <row r="400" spans="1:14" s="2" customFormat="1" ht="21.75" customHeight="1" x14ac:dyDescent="0.35">
      <c r="A400" s="69" t="s">
        <v>1341</v>
      </c>
      <c r="B400" s="70"/>
      <c r="C400" s="70"/>
      <c r="D400" s="70"/>
      <c r="E400" s="70"/>
      <c r="F400" s="70"/>
      <c r="G400" s="70"/>
      <c r="H400" s="70"/>
      <c r="I400" s="70"/>
      <c r="J400" s="70"/>
      <c r="K400" s="71"/>
      <c r="L400" s="9">
        <v>2.5</v>
      </c>
      <c r="M400" s="23">
        <f>AVERAGE(L400*M4)</f>
        <v>1.75</v>
      </c>
      <c r="N400" s="34">
        <f t="shared" ref="N400:N408" si="25">SUM(L400+M400)</f>
        <v>4.25</v>
      </c>
    </row>
    <row r="401" spans="1:14" s="2" customFormat="1" ht="21.75" customHeight="1" x14ac:dyDescent="0.35">
      <c r="A401" s="69" t="s">
        <v>1342</v>
      </c>
      <c r="B401" s="70"/>
      <c r="C401" s="70"/>
      <c r="D401" s="70"/>
      <c r="E401" s="70"/>
      <c r="F401" s="70"/>
      <c r="G401" s="70"/>
      <c r="H401" s="70"/>
      <c r="I401" s="70"/>
      <c r="J401" s="70"/>
      <c r="K401" s="71"/>
      <c r="L401" s="9">
        <v>2.5</v>
      </c>
      <c r="M401" s="23">
        <f>AVERAGE(L401*M4)</f>
        <v>1.75</v>
      </c>
      <c r="N401" s="34">
        <f t="shared" si="25"/>
        <v>4.25</v>
      </c>
    </row>
    <row r="402" spans="1:14" s="2" customFormat="1" ht="21.75" customHeight="1" x14ac:dyDescent="0.35">
      <c r="A402" s="69" t="s">
        <v>1344</v>
      </c>
      <c r="B402" s="70"/>
      <c r="C402" s="70"/>
      <c r="D402" s="70"/>
      <c r="E402" s="70"/>
      <c r="F402" s="70"/>
      <c r="G402" s="70"/>
      <c r="H402" s="70"/>
      <c r="I402" s="70"/>
      <c r="J402" s="70"/>
      <c r="K402" s="71"/>
      <c r="L402" s="9">
        <v>1</v>
      </c>
      <c r="M402" s="23">
        <f>AVERAGE(L402*M4)</f>
        <v>0.7</v>
      </c>
      <c r="N402" s="34">
        <f t="shared" si="25"/>
        <v>1.7</v>
      </c>
    </row>
    <row r="403" spans="1:14" s="2" customFormat="1" ht="21.75" customHeight="1" x14ac:dyDescent="0.35">
      <c r="A403" s="69" t="s">
        <v>1353</v>
      </c>
      <c r="B403" s="70"/>
      <c r="C403" s="70"/>
      <c r="D403" s="70"/>
      <c r="E403" s="70"/>
      <c r="F403" s="70"/>
      <c r="G403" s="70"/>
      <c r="H403" s="70"/>
      <c r="I403" s="70"/>
      <c r="J403" s="70"/>
      <c r="K403" s="71"/>
      <c r="L403" s="9">
        <v>2.5</v>
      </c>
      <c r="M403" s="23">
        <f>AVERAGE(L403*M4)</f>
        <v>1.75</v>
      </c>
      <c r="N403" s="34">
        <f>SUM(L403+M403)</f>
        <v>4.25</v>
      </c>
    </row>
    <row r="404" spans="1:14" s="2" customFormat="1" ht="21.75" customHeight="1" x14ac:dyDescent="0.35">
      <c r="A404" s="69" t="s">
        <v>1403</v>
      </c>
      <c r="B404" s="70"/>
      <c r="C404" s="70"/>
      <c r="D404" s="70"/>
      <c r="E404" s="70"/>
      <c r="F404" s="70"/>
      <c r="G404" s="70"/>
      <c r="H404" s="70"/>
      <c r="I404" s="70"/>
      <c r="J404" s="70"/>
      <c r="K404" s="71"/>
      <c r="L404" s="9">
        <v>2.5</v>
      </c>
      <c r="M404" s="23">
        <f>AVERAGE(L404*M4)</f>
        <v>1.75</v>
      </c>
      <c r="N404" s="34">
        <f t="shared" si="25"/>
        <v>4.25</v>
      </c>
    </row>
    <row r="405" spans="1:14" s="2" customFormat="1" ht="21.75" customHeight="1" x14ac:dyDescent="0.35">
      <c r="A405" s="69" t="s">
        <v>1404</v>
      </c>
      <c r="B405" s="70"/>
      <c r="C405" s="70"/>
      <c r="D405" s="70"/>
      <c r="E405" s="70"/>
      <c r="F405" s="70"/>
      <c r="G405" s="70"/>
      <c r="H405" s="70"/>
      <c r="I405" s="70"/>
      <c r="J405" s="70"/>
      <c r="K405" s="71"/>
      <c r="L405" s="9">
        <v>3</v>
      </c>
      <c r="M405" s="23">
        <f>AVERAGE(L405*M4)</f>
        <v>2.0999999999999996</v>
      </c>
      <c r="N405" s="34">
        <f t="shared" si="25"/>
        <v>5.0999999999999996</v>
      </c>
    </row>
    <row r="406" spans="1:14" s="2" customFormat="1" ht="21.75" customHeight="1" x14ac:dyDescent="0.35">
      <c r="A406" s="69" t="s">
        <v>1405</v>
      </c>
      <c r="B406" s="70"/>
      <c r="C406" s="70"/>
      <c r="D406" s="70"/>
      <c r="E406" s="70"/>
      <c r="F406" s="70"/>
      <c r="G406" s="70"/>
      <c r="H406" s="70"/>
      <c r="I406" s="70"/>
      <c r="J406" s="70"/>
      <c r="K406" s="71"/>
      <c r="L406" s="9">
        <v>3</v>
      </c>
      <c r="M406" s="23">
        <f>AVERAGE(L406*M4)</f>
        <v>2.0999999999999996</v>
      </c>
      <c r="N406" s="34">
        <f t="shared" si="25"/>
        <v>5.0999999999999996</v>
      </c>
    </row>
    <row r="407" spans="1:14" s="2" customFormat="1" ht="21.75" customHeight="1" x14ac:dyDescent="0.35">
      <c r="A407" s="69" t="s">
        <v>1406</v>
      </c>
      <c r="B407" s="70"/>
      <c r="C407" s="70"/>
      <c r="D407" s="70"/>
      <c r="E407" s="70"/>
      <c r="F407" s="70"/>
      <c r="G407" s="70"/>
      <c r="H407" s="70"/>
      <c r="I407" s="70"/>
      <c r="J407" s="70"/>
      <c r="K407" s="71"/>
      <c r="L407" s="9">
        <v>3</v>
      </c>
      <c r="M407" s="23">
        <f>AVERAGE(L407*M4)</f>
        <v>2.0999999999999996</v>
      </c>
      <c r="N407" s="34">
        <f>SUM(L407+M407)</f>
        <v>5.0999999999999996</v>
      </c>
    </row>
    <row r="408" spans="1:14" s="2" customFormat="1" ht="21.75" customHeight="1" x14ac:dyDescent="0.35">
      <c r="A408" s="69" t="s">
        <v>1343</v>
      </c>
      <c r="B408" s="70"/>
      <c r="C408" s="70"/>
      <c r="D408" s="70"/>
      <c r="E408" s="70"/>
      <c r="F408" s="70"/>
      <c r="G408" s="70"/>
      <c r="H408" s="70"/>
      <c r="I408" s="70"/>
      <c r="J408" s="70"/>
      <c r="K408" s="71"/>
      <c r="L408" s="9">
        <v>1</v>
      </c>
      <c r="M408" s="23">
        <f>AVERAGE(L408*M4)</f>
        <v>0.7</v>
      </c>
      <c r="N408" s="34">
        <f t="shared" si="25"/>
        <v>1.7</v>
      </c>
    </row>
    <row r="409" spans="1:14" s="2" customFormat="1" ht="21.75" customHeight="1" x14ac:dyDescent="0.35">
      <c r="A409" s="69" t="s">
        <v>1345</v>
      </c>
      <c r="B409" s="70"/>
      <c r="C409" s="70"/>
      <c r="D409" s="70"/>
      <c r="E409" s="70"/>
      <c r="F409" s="70"/>
      <c r="G409" s="70"/>
      <c r="H409" s="70"/>
      <c r="I409" s="70"/>
      <c r="J409" s="70"/>
      <c r="K409" s="71"/>
      <c r="L409" s="9">
        <v>2</v>
      </c>
      <c r="M409" s="23">
        <f>AVERAGE(L409*M4)</f>
        <v>1.4</v>
      </c>
      <c r="N409" s="34">
        <f t="shared" si="23"/>
        <v>3.4</v>
      </c>
    </row>
    <row r="410" spans="1:14" s="2" customFormat="1" ht="21.75" customHeight="1" x14ac:dyDescent="0.35">
      <c r="A410" s="69" t="s">
        <v>1346</v>
      </c>
      <c r="B410" s="70"/>
      <c r="C410" s="70"/>
      <c r="D410" s="70"/>
      <c r="E410" s="70"/>
      <c r="F410" s="70"/>
      <c r="G410" s="70"/>
      <c r="H410" s="70"/>
      <c r="I410" s="70"/>
      <c r="J410" s="70"/>
      <c r="K410" s="71"/>
      <c r="L410" s="9">
        <v>2</v>
      </c>
      <c r="M410" s="23">
        <f>AVERAGE(L410*M4)</f>
        <v>1.4</v>
      </c>
      <c r="N410" s="34">
        <f>SUM(L410+M410)</f>
        <v>3.4</v>
      </c>
    </row>
    <row r="411" spans="1:14" s="2" customFormat="1" ht="21.75" customHeight="1" x14ac:dyDescent="0.35">
      <c r="A411" s="69" t="s">
        <v>1347</v>
      </c>
      <c r="B411" s="70"/>
      <c r="C411" s="70"/>
      <c r="D411" s="70"/>
      <c r="E411" s="70"/>
      <c r="F411" s="70"/>
      <c r="G411" s="70"/>
      <c r="H411" s="70"/>
      <c r="I411" s="70"/>
      <c r="J411" s="70"/>
      <c r="K411" s="71"/>
      <c r="L411" s="9">
        <v>2</v>
      </c>
      <c r="M411" s="23">
        <f>AVERAGE(L411*M4)</f>
        <v>1.4</v>
      </c>
      <c r="N411" s="34">
        <f>SUM(L411+M411)</f>
        <v>3.4</v>
      </c>
    </row>
    <row r="412" spans="1:14" s="2" customFormat="1" ht="21.75" customHeight="1" x14ac:dyDescent="0.35">
      <c r="A412" s="69" t="s">
        <v>1348</v>
      </c>
      <c r="B412" s="70"/>
      <c r="C412" s="70"/>
      <c r="D412" s="70"/>
      <c r="E412" s="70"/>
      <c r="F412" s="70"/>
      <c r="G412" s="70"/>
      <c r="H412" s="70"/>
      <c r="I412" s="70"/>
      <c r="J412" s="70"/>
      <c r="K412" s="71"/>
      <c r="L412" s="9">
        <v>2</v>
      </c>
      <c r="M412" s="23">
        <f>AVERAGE(L412*M4)</f>
        <v>1.4</v>
      </c>
      <c r="N412" s="34">
        <f>SUM(L412+M412)</f>
        <v>3.4</v>
      </c>
    </row>
    <row r="413" spans="1:14" s="2" customFormat="1" ht="21.75" customHeight="1" x14ac:dyDescent="0.35">
      <c r="A413" s="69" t="s">
        <v>1349</v>
      </c>
      <c r="B413" s="70"/>
      <c r="C413" s="70"/>
      <c r="D413" s="70"/>
      <c r="E413" s="70"/>
      <c r="F413" s="70"/>
      <c r="G413" s="70"/>
      <c r="H413" s="70"/>
      <c r="I413" s="70"/>
      <c r="J413" s="70"/>
      <c r="K413" s="71"/>
      <c r="L413" s="9">
        <v>2</v>
      </c>
      <c r="M413" s="23">
        <f>AVERAGE(L413*M4)</f>
        <v>1.4</v>
      </c>
      <c r="N413" s="34">
        <f>SUM(L413+M413)</f>
        <v>3.4</v>
      </c>
    </row>
    <row r="414" spans="1:14" s="2" customFormat="1" ht="21.75" customHeight="1" x14ac:dyDescent="0.35">
      <c r="A414" s="69" t="s">
        <v>1350</v>
      </c>
      <c r="B414" s="70"/>
      <c r="C414" s="70"/>
      <c r="D414" s="70"/>
      <c r="E414" s="70"/>
      <c r="F414" s="70"/>
      <c r="G414" s="70"/>
      <c r="H414" s="70"/>
      <c r="I414" s="70"/>
      <c r="J414" s="70"/>
      <c r="K414" s="71"/>
      <c r="L414" s="9">
        <v>2</v>
      </c>
      <c r="M414" s="23">
        <f>AVERAGE(L414*M4)</f>
        <v>1.4</v>
      </c>
      <c r="N414" s="34">
        <f>SUM(L414+M414)</f>
        <v>3.4</v>
      </c>
    </row>
    <row r="415" spans="1:14" s="2" customFormat="1" ht="21.75" customHeight="1" x14ac:dyDescent="0.35">
      <c r="A415" s="69" t="s">
        <v>1397</v>
      </c>
      <c r="B415" s="70"/>
      <c r="C415" s="70"/>
      <c r="D415" s="70"/>
      <c r="E415" s="70"/>
      <c r="F415" s="70"/>
      <c r="G415" s="70"/>
      <c r="H415" s="70"/>
      <c r="I415" s="70"/>
      <c r="J415" s="70"/>
      <c r="K415" s="71"/>
      <c r="L415" s="9">
        <v>7.2</v>
      </c>
      <c r="M415" s="23">
        <f>AVERAGE(L415*M4)</f>
        <v>5.04</v>
      </c>
      <c r="N415" s="34">
        <f t="shared" si="23"/>
        <v>12.24</v>
      </c>
    </row>
    <row r="416" spans="1:14" s="2" customFormat="1" ht="21.75" customHeight="1" x14ac:dyDescent="0.35">
      <c r="A416" s="69" t="s">
        <v>1398</v>
      </c>
      <c r="B416" s="70"/>
      <c r="C416" s="70"/>
      <c r="D416" s="70"/>
      <c r="E416" s="70"/>
      <c r="F416" s="70"/>
      <c r="G416" s="70"/>
      <c r="H416" s="70"/>
      <c r="I416" s="70"/>
      <c r="J416" s="70"/>
      <c r="K416" s="71"/>
      <c r="L416" s="9">
        <v>7.2</v>
      </c>
      <c r="M416" s="23">
        <f>AVERAGE(L416*M4)</f>
        <v>5.04</v>
      </c>
      <c r="N416" s="34">
        <f>SUM(L416+M416)</f>
        <v>12.24</v>
      </c>
    </row>
    <row r="417" spans="1:14" s="2" customFormat="1" ht="21.75" customHeight="1" x14ac:dyDescent="0.35">
      <c r="A417" s="69" t="s">
        <v>303</v>
      </c>
      <c r="B417" s="70"/>
      <c r="C417" s="70"/>
      <c r="D417" s="70"/>
      <c r="E417" s="70"/>
      <c r="F417" s="70"/>
      <c r="G417" s="70"/>
      <c r="H417" s="70"/>
      <c r="I417" s="70"/>
      <c r="J417" s="70"/>
      <c r="K417" s="71"/>
      <c r="L417" s="9">
        <v>16</v>
      </c>
      <c r="M417" s="23">
        <f>AVERAGE(L417*M4)</f>
        <v>11.2</v>
      </c>
      <c r="N417" s="34">
        <f t="shared" si="23"/>
        <v>27.2</v>
      </c>
    </row>
    <row r="418" spans="1:14" s="2" customFormat="1" ht="21.75" customHeight="1" x14ac:dyDescent="0.35">
      <c r="A418" s="69" t="s">
        <v>304</v>
      </c>
      <c r="B418" s="70"/>
      <c r="C418" s="70"/>
      <c r="D418" s="70"/>
      <c r="E418" s="70"/>
      <c r="F418" s="70"/>
      <c r="G418" s="70"/>
      <c r="H418" s="70"/>
      <c r="I418" s="70"/>
      <c r="J418" s="70"/>
      <c r="K418" s="71"/>
      <c r="L418" s="9">
        <v>20</v>
      </c>
      <c r="M418" s="23">
        <f>AVERAGE(L418*M4)</f>
        <v>14</v>
      </c>
      <c r="N418" s="34">
        <f t="shared" si="23"/>
        <v>34</v>
      </c>
    </row>
    <row r="419" spans="1:14" s="2" customFormat="1" ht="21.75" customHeight="1" x14ac:dyDescent="0.35">
      <c r="A419" s="69" t="s">
        <v>305</v>
      </c>
      <c r="B419" s="70"/>
      <c r="C419" s="70"/>
      <c r="D419" s="70"/>
      <c r="E419" s="70"/>
      <c r="F419" s="70"/>
      <c r="G419" s="70"/>
      <c r="H419" s="70"/>
      <c r="I419" s="70"/>
      <c r="J419" s="70"/>
      <c r="K419" s="71"/>
      <c r="L419" s="9">
        <v>20</v>
      </c>
      <c r="M419" s="23">
        <f>AVERAGE(L419*M4)</f>
        <v>14</v>
      </c>
      <c r="N419" s="34">
        <f t="shared" si="23"/>
        <v>34</v>
      </c>
    </row>
    <row r="420" spans="1:14" s="2" customFormat="1" ht="21.75" customHeight="1" x14ac:dyDescent="0.35">
      <c r="A420" s="69" t="s">
        <v>1206</v>
      </c>
      <c r="B420" s="70"/>
      <c r="C420" s="70"/>
      <c r="D420" s="70"/>
      <c r="E420" s="70"/>
      <c r="F420" s="70"/>
      <c r="G420" s="70"/>
      <c r="H420" s="70"/>
      <c r="I420" s="70"/>
      <c r="J420" s="70"/>
      <c r="K420" s="71"/>
      <c r="L420" s="9">
        <v>20</v>
      </c>
      <c r="M420" s="23">
        <f>AVERAGE(L420*M4)</f>
        <v>14</v>
      </c>
      <c r="N420" s="34">
        <f t="shared" si="23"/>
        <v>34</v>
      </c>
    </row>
    <row r="421" spans="1:14" s="2" customFormat="1" ht="21.75" customHeight="1" x14ac:dyDescent="0.35">
      <c r="A421" s="69" t="s">
        <v>1207</v>
      </c>
      <c r="B421" s="70"/>
      <c r="C421" s="70"/>
      <c r="D421" s="70"/>
      <c r="E421" s="70"/>
      <c r="F421" s="70"/>
      <c r="G421" s="70"/>
      <c r="H421" s="70"/>
      <c r="I421" s="70"/>
      <c r="J421" s="70"/>
      <c r="K421" s="71"/>
      <c r="L421" s="9">
        <v>20</v>
      </c>
      <c r="M421" s="23">
        <f>AVERAGE(L421*M4)</f>
        <v>14</v>
      </c>
      <c r="N421" s="34">
        <f t="shared" si="23"/>
        <v>34</v>
      </c>
    </row>
    <row r="422" spans="1:14" s="2" customFormat="1" ht="21.75" customHeight="1" x14ac:dyDescent="0.35">
      <c r="A422" s="69" t="s">
        <v>306</v>
      </c>
      <c r="B422" s="70"/>
      <c r="C422" s="70"/>
      <c r="D422" s="70"/>
      <c r="E422" s="70"/>
      <c r="F422" s="70"/>
      <c r="G422" s="70"/>
      <c r="H422" s="70"/>
      <c r="I422" s="70"/>
      <c r="J422" s="70"/>
      <c r="K422" s="71"/>
      <c r="L422" s="9">
        <v>0.45</v>
      </c>
      <c r="M422" s="23">
        <f>AVERAGE(L422*M4)</f>
        <v>0.315</v>
      </c>
      <c r="N422" s="34">
        <f t="shared" si="23"/>
        <v>0.76500000000000001</v>
      </c>
    </row>
    <row r="423" spans="1:14" s="2" customFormat="1" ht="21.75" customHeight="1" x14ac:dyDescent="0.35">
      <c r="A423" s="69" t="s">
        <v>307</v>
      </c>
      <c r="B423" s="70"/>
      <c r="C423" s="70"/>
      <c r="D423" s="70"/>
      <c r="E423" s="70"/>
      <c r="F423" s="70"/>
      <c r="G423" s="70"/>
      <c r="H423" s="70"/>
      <c r="I423" s="70"/>
      <c r="J423" s="70"/>
      <c r="K423" s="71"/>
      <c r="L423" s="9">
        <v>1.53</v>
      </c>
      <c r="M423" s="23">
        <f>AVERAGE(L423*M4)</f>
        <v>1.071</v>
      </c>
      <c r="N423" s="34">
        <f t="shared" si="23"/>
        <v>2.601</v>
      </c>
    </row>
    <row r="424" spans="1:14" s="2" customFormat="1" ht="21.75" customHeight="1" x14ac:dyDescent="0.35">
      <c r="A424" s="69" t="s">
        <v>308</v>
      </c>
      <c r="B424" s="70"/>
      <c r="C424" s="70"/>
      <c r="D424" s="70"/>
      <c r="E424" s="70"/>
      <c r="F424" s="70"/>
      <c r="G424" s="70"/>
      <c r="H424" s="70"/>
      <c r="I424" s="70"/>
      <c r="J424" s="70"/>
      <c r="K424" s="71"/>
      <c r="L424" s="9">
        <v>3.57</v>
      </c>
      <c r="M424" s="23">
        <f>AVERAGE(L424*M4)</f>
        <v>2.4989999999999997</v>
      </c>
      <c r="N424" s="34">
        <f t="shared" si="23"/>
        <v>6.0689999999999991</v>
      </c>
    </row>
    <row r="425" spans="1:14" s="2" customFormat="1" ht="21.75" customHeight="1" x14ac:dyDescent="0.35">
      <c r="A425" s="69" t="s">
        <v>309</v>
      </c>
      <c r="B425" s="70"/>
      <c r="C425" s="70"/>
      <c r="D425" s="70"/>
      <c r="E425" s="70"/>
      <c r="F425" s="70"/>
      <c r="G425" s="70"/>
      <c r="H425" s="70"/>
      <c r="I425" s="70"/>
      <c r="J425" s="70"/>
      <c r="K425" s="71"/>
      <c r="L425" s="9">
        <v>0.56000000000000005</v>
      </c>
      <c r="M425" s="23">
        <f>AVERAGE(L425*M4)</f>
        <v>0.39200000000000002</v>
      </c>
      <c r="N425" s="34">
        <f t="shared" si="23"/>
        <v>0.95200000000000007</v>
      </c>
    </row>
    <row r="426" spans="1:14" s="2" customFormat="1" ht="21.75" customHeight="1" x14ac:dyDescent="0.35">
      <c r="A426" s="69" t="s">
        <v>310</v>
      </c>
      <c r="B426" s="70"/>
      <c r="C426" s="70"/>
      <c r="D426" s="70"/>
      <c r="E426" s="70"/>
      <c r="F426" s="70"/>
      <c r="G426" s="70"/>
      <c r="H426" s="70"/>
      <c r="I426" s="70"/>
      <c r="J426" s="70"/>
      <c r="K426" s="71"/>
      <c r="L426" s="9">
        <v>1.23</v>
      </c>
      <c r="M426" s="23">
        <f>AVERAGE(L426*M4)</f>
        <v>0.86099999999999999</v>
      </c>
      <c r="N426" s="34">
        <f t="shared" si="23"/>
        <v>2.0910000000000002</v>
      </c>
    </row>
    <row r="427" spans="1:14" s="2" customFormat="1" ht="21.75" customHeight="1" x14ac:dyDescent="0.35">
      <c r="A427" s="69" t="s">
        <v>311</v>
      </c>
      <c r="B427" s="70"/>
      <c r="C427" s="70"/>
      <c r="D427" s="70"/>
      <c r="E427" s="70"/>
      <c r="F427" s="70"/>
      <c r="G427" s="70"/>
      <c r="H427" s="70"/>
      <c r="I427" s="70"/>
      <c r="J427" s="70"/>
      <c r="K427" s="71"/>
      <c r="L427" s="9">
        <v>0.56000000000000005</v>
      </c>
      <c r="M427" s="23">
        <f>AVERAGE(L427*M4)</f>
        <v>0.39200000000000002</v>
      </c>
      <c r="N427" s="34">
        <f t="shared" si="23"/>
        <v>0.95200000000000007</v>
      </c>
    </row>
    <row r="428" spans="1:14" s="2" customFormat="1" ht="21.75" customHeight="1" x14ac:dyDescent="0.35">
      <c r="A428" s="69" t="s">
        <v>312</v>
      </c>
      <c r="B428" s="70"/>
      <c r="C428" s="70"/>
      <c r="D428" s="70"/>
      <c r="E428" s="70"/>
      <c r="F428" s="70"/>
      <c r="G428" s="70"/>
      <c r="H428" s="70"/>
      <c r="I428" s="70"/>
      <c r="J428" s="70"/>
      <c r="K428" s="71"/>
      <c r="L428" s="9">
        <v>2.5</v>
      </c>
      <c r="M428" s="23">
        <f>AVERAGE(L428*M4)</f>
        <v>1.75</v>
      </c>
      <c r="N428" s="34">
        <f t="shared" si="23"/>
        <v>4.25</v>
      </c>
    </row>
    <row r="429" spans="1:14" s="2" customFormat="1" ht="21.75" customHeight="1" x14ac:dyDescent="0.35">
      <c r="A429" s="69" t="s">
        <v>313</v>
      </c>
      <c r="B429" s="70"/>
      <c r="C429" s="70"/>
      <c r="D429" s="70"/>
      <c r="E429" s="70"/>
      <c r="F429" s="70"/>
      <c r="G429" s="70"/>
      <c r="H429" s="70"/>
      <c r="I429" s="70"/>
      <c r="J429" s="70"/>
      <c r="K429" s="71"/>
      <c r="L429" s="9">
        <v>2.5</v>
      </c>
      <c r="M429" s="23">
        <f>AVERAGE(L429*M4)</f>
        <v>1.75</v>
      </c>
      <c r="N429" s="34">
        <f t="shared" si="23"/>
        <v>4.25</v>
      </c>
    </row>
    <row r="430" spans="1:14" s="2" customFormat="1" ht="21.75" customHeight="1" x14ac:dyDescent="0.35">
      <c r="A430" s="69" t="s">
        <v>314</v>
      </c>
      <c r="B430" s="70"/>
      <c r="C430" s="70"/>
      <c r="D430" s="70"/>
      <c r="E430" s="70"/>
      <c r="F430" s="70"/>
      <c r="G430" s="70"/>
      <c r="H430" s="70"/>
      <c r="I430" s="70"/>
      <c r="J430" s="70"/>
      <c r="K430" s="71"/>
      <c r="L430" s="9">
        <v>2.5</v>
      </c>
      <c r="M430" s="23">
        <f>AVERAGE(L430*M4)</f>
        <v>1.75</v>
      </c>
      <c r="N430" s="34">
        <f t="shared" si="23"/>
        <v>4.25</v>
      </c>
    </row>
    <row r="431" spans="1:14" s="2" customFormat="1" ht="21.75" customHeight="1" x14ac:dyDescent="0.35">
      <c r="A431" s="69" t="s">
        <v>315</v>
      </c>
      <c r="B431" s="70"/>
      <c r="C431" s="70"/>
      <c r="D431" s="70"/>
      <c r="E431" s="70"/>
      <c r="F431" s="70"/>
      <c r="G431" s="70"/>
      <c r="H431" s="70"/>
      <c r="I431" s="70"/>
      <c r="J431" s="70"/>
      <c r="K431" s="71"/>
      <c r="L431" s="9">
        <v>2.5</v>
      </c>
      <c r="M431" s="23">
        <f>AVERAGE(L431*M4)</f>
        <v>1.75</v>
      </c>
      <c r="N431" s="34">
        <f t="shared" si="23"/>
        <v>4.25</v>
      </c>
    </row>
    <row r="432" spans="1:14" s="2" customFormat="1" ht="21.75" customHeight="1" x14ac:dyDescent="0.35">
      <c r="A432" s="69" t="s">
        <v>316</v>
      </c>
      <c r="B432" s="70"/>
      <c r="C432" s="70"/>
      <c r="D432" s="70"/>
      <c r="E432" s="70"/>
      <c r="F432" s="70"/>
      <c r="G432" s="70"/>
      <c r="H432" s="70"/>
      <c r="I432" s="70"/>
      <c r="J432" s="70"/>
      <c r="K432" s="71"/>
      <c r="L432" s="9">
        <v>2.5</v>
      </c>
      <c r="M432" s="23">
        <f>AVERAGE(L432*M4)</f>
        <v>1.75</v>
      </c>
      <c r="N432" s="34">
        <f t="shared" si="23"/>
        <v>4.25</v>
      </c>
    </row>
    <row r="433" spans="1:14" s="2" customFormat="1" ht="21.75" customHeight="1" x14ac:dyDescent="0.35">
      <c r="A433" s="69" t="s">
        <v>317</v>
      </c>
      <c r="B433" s="70"/>
      <c r="C433" s="70"/>
      <c r="D433" s="70"/>
      <c r="E433" s="70"/>
      <c r="F433" s="70"/>
      <c r="G433" s="70"/>
      <c r="H433" s="70"/>
      <c r="I433" s="70"/>
      <c r="J433" s="70"/>
      <c r="K433" s="71"/>
      <c r="L433" s="9">
        <v>2.5</v>
      </c>
      <c r="M433" s="23">
        <f>AVERAGE(L433*M4)</f>
        <v>1.75</v>
      </c>
      <c r="N433" s="34">
        <f t="shared" si="23"/>
        <v>4.25</v>
      </c>
    </row>
    <row r="434" spans="1:14" s="2" customFormat="1" ht="21.75" customHeight="1" x14ac:dyDescent="0.35">
      <c r="A434" s="69" t="s">
        <v>318</v>
      </c>
      <c r="B434" s="70"/>
      <c r="C434" s="70"/>
      <c r="D434" s="70"/>
      <c r="E434" s="70"/>
      <c r="F434" s="70"/>
      <c r="G434" s="70"/>
      <c r="H434" s="70"/>
      <c r="I434" s="70"/>
      <c r="J434" s="70"/>
      <c r="K434" s="71"/>
      <c r="L434" s="9">
        <v>8.1</v>
      </c>
      <c r="M434" s="23">
        <f>AVERAGE(L434*M4)</f>
        <v>5.669999999999999</v>
      </c>
      <c r="N434" s="34">
        <f t="shared" si="23"/>
        <v>13.77</v>
      </c>
    </row>
    <row r="435" spans="1:14" s="2" customFormat="1" ht="21.75" customHeight="1" x14ac:dyDescent="0.35">
      <c r="A435" s="69" t="s">
        <v>1290</v>
      </c>
      <c r="B435" s="70"/>
      <c r="C435" s="70"/>
      <c r="D435" s="70"/>
      <c r="E435" s="70"/>
      <c r="F435" s="70"/>
      <c r="G435" s="70"/>
      <c r="H435" s="70"/>
      <c r="I435" s="70"/>
      <c r="J435" s="70"/>
      <c r="K435" s="71"/>
      <c r="L435" s="9">
        <v>5.4</v>
      </c>
      <c r="M435" s="23">
        <f>AVERAGE(L435*M4)</f>
        <v>3.78</v>
      </c>
      <c r="N435" s="34">
        <f t="shared" si="23"/>
        <v>9.18</v>
      </c>
    </row>
    <row r="436" spans="1:14" s="2" customFormat="1" ht="21.75" customHeight="1" x14ac:dyDescent="0.35">
      <c r="A436" s="69" t="s">
        <v>1362</v>
      </c>
      <c r="B436" s="70"/>
      <c r="C436" s="70"/>
      <c r="D436" s="70"/>
      <c r="E436" s="70"/>
      <c r="F436" s="70"/>
      <c r="G436" s="70"/>
      <c r="H436" s="70"/>
      <c r="I436" s="70"/>
      <c r="J436" s="70"/>
      <c r="K436" s="71"/>
      <c r="L436" s="9">
        <v>5</v>
      </c>
      <c r="M436" s="23">
        <f>AVERAGE(L436*M4)</f>
        <v>3.5</v>
      </c>
      <c r="N436" s="34">
        <f t="shared" si="23"/>
        <v>8.5</v>
      </c>
    </row>
    <row r="437" spans="1:14" s="2" customFormat="1" ht="21.75" customHeight="1" x14ac:dyDescent="0.35">
      <c r="A437" s="69" t="s">
        <v>1364</v>
      </c>
      <c r="B437" s="70"/>
      <c r="C437" s="70"/>
      <c r="D437" s="70"/>
      <c r="E437" s="70"/>
      <c r="F437" s="70"/>
      <c r="G437" s="70"/>
      <c r="H437" s="70"/>
      <c r="I437" s="70"/>
      <c r="J437" s="70"/>
      <c r="K437" s="71"/>
      <c r="L437" s="9">
        <v>5</v>
      </c>
      <c r="M437" s="23">
        <f>AVERAGE(L437*M4)</f>
        <v>3.5</v>
      </c>
      <c r="N437" s="34">
        <f t="shared" si="23"/>
        <v>8.5</v>
      </c>
    </row>
    <row r="438" spans="1:14" s="2" customFormat="1" ht="21.75" customHeight="1" x14ac:dyDescent="0.35">
      <c r="A438" s="69" t="s">
        <v>1365</v>
      </c>
      <c r="B438" s="70"/>
      <c r="C438" s="70"/>
      <c r="D438" s="70"/>
      <c r="E438" s="70"/>
      <c r="F438" s="70"/>
      <c r="G438" s="70"/>
      <c r="H438" s="70"/>
      <c r="I438" s="70"/>
      <c r="J438" s="70"/>
      <c r="K438" s="71"/>
      <c r="L438" s="9">
        <v>5</v>
      </c>
      <c r="M438" s="23">
        <f>AVERAGE(L438*M4)</f>
        <v>3.5</v>
      </c>
      <c r="N438" s="34">
        <f>SUM(L438+M438)</f>
        <v>8.5</v>
      </c>
    </row>
    <row r="439" spans="1:14" s="2" customFormat="1" ht="21.75" customHeight="1" x14ac:dyDescent="0.35">
      <c r="A439" s="69" t="s">
        <v>1363</v>
      </c>
      <c r="B439" s="70"/>
      <c r="C439" s="70"/>
      <c r="D439" s="70"/>
      <c r="E439" s="70"/>
      <c r="F439" s="70"/>
      <c r="G439" s="70"/>
      <c r="H439" s="70"/>
      <c r="I439" s="70"/>
      <c r="J439" s="70"/>
      <c r="K439" s="71"/>
      <c r="L439" s="9">
        <v>10.45</v>
      </c>
      <c r="M439" s="23">
        <f>AVERAGE(L439*M4)</f>
        <v>7.3149999999999986</v>
      </c>
      <c r="N439" s="34">
        <f>SUM(L439+M439)</f>
        <v>17.764999999999997</v>
      </c>
    </row>
    <row r="440" spans="1:14" s="2" customFormat="1" ht="21.75" customHeight="1" x14ac:dyDescent="0.35">
      <c r="A440" s="69" t="s">
        <v>1366</v>
      </c>
      <c r="B440" s="70"/>
      <c r="C440" s="70"/>
      <c r="D440" s="70"/>
      <c r="E440" s="70"/>
      <c r="F440" s="70"/>
      <c r="G440" s="70"/>
      <c r="H440" s="70"/>
      <c r="I440" s="70"/>
      <c r="J440" s="70"/>
      <c r="K440" s="71"/>
      <c r="L440" s="9">
        <v>5</v>
      </c>
      <c r="M440" s="23">
        <f>AVERAGE(L440*M4)</f>
        <v>3.5</v>
      </c>
      <c r="N440" s="34">
        <f>SUM(L440+M440)</f>
        <v>8.5</v>
      </c>
    </row>
    <row r="441" spans="1:14" s="2" customFormat="1" ht="21.75" customHeight="1" x14ac:dyDescent="0.35">
      <c r="A441" s="69" t="s">
        <v>1367</v>
      </c>
      <c r="B441" s="70"/>
      <c r="C441" s="70"/>
      <c r="D441" s="70"/>
      <c r="E441" s="70"/>
      <c r="F441" s="70"/>
      <c r="G441" s="70"/>
      <c r="H441" s="70"/>
      <c r="I441" s="70"/>
      <c r="J441" s="70"/>
      <c r="K441" s="71"/>
      <c r="L441" s="9">
        <v>9.9</v>
      </c>
      <c r="M441" s="23">
        <f>AVERAGE(L441*M4)</f>
        <v>6.93</v>
      </c>
      <c r="N441" s="34">
        <f>SUM(L441+M441)</f>
        <v>16.829999999999998</v>
      </c>
    </row>
    <row r="442" spans="1:14" s="2" customFormat="1" ht="21.75" customHeight="1" x14ac:dyDescent="0.35">
      <c r="A442" s="69" t="s">
        <v>1368</v>
      </c>
      <c r="B442" s="70"/>
      <c r="C442" s="70"/>
      <c r="D442" s="70"/>
      <c r="E442" s="70"/>
      <c r="F442" s="70"/>
      <c r="G442" s="70"/>
      <c r="H442" s="70"/>
      <c r="I442" s="70"/>
      <c r="J442" s="70"/>
      <c r="K442" s="71"/>
      <c r="L442" s="9">
        <v>9.9</v>
      </c>
      <c r="M442" s="23">
        <f>AVERAGE(L442*M4)</f>
        <v>6.93</v>
      </c>
      <c r="N442" s="34">
        <f>SUM(L442+M442)</f>
        <v>16.829999999999998</v>
      </c>
    </row>
    <row r="443" spans="1:14" s="2" customFormat="1" ht="21.75" customHeight="1" x14ac:dyDescent="0.35">
      <c r="A443" s="69" t="s">
        <v>319</v>
      </c>
      <c r="B443" s="70"/>
      <c r="C443" s="70"/>
      <c r="D443" s="70"/>
      <c r="E443" s="70"/>
      <c r="F443" s="70"/>
      <c r="G443" s="70"/>
      <c r="H443" s="70"/>
      <c r="I443" s="70"/>
      <c r="J443" s="70"/>
      <c r="K443" s="71"/>
      <c r="L443" s="9">
        <v>5.4</v>
      </c>
      <c r="M443" s="23">
        <f>AVERAGE(L443*M4)</f>
        <v>3.78</v>
      </c>
      <c r="N443" s="34">
        <f t="shared" si="23"/>
        <v>9.18</v>
      </c>
    </row>
    <row r="444" spans="1:14" s="2" customFormat="1" ht="21.75" customHeight="1" x14ac:dyDescent="0.35">
      <c r="A444" s="69" t="s">
        <v>320</v>
      </c>
      <c r="B444" s="70"/>
      <c r="C444" s="70"/>
      <c r="D444" s="70"/>
      <c r="E444" s="70"/>
      <c r="F444" s="70"/>
      <c r="G444" s="70"/>
      <c r="H444" s="70"/>
      <c r="I444" s="70"/>
      <c r="J444" s="70"/>
      <c r="K444" s="71"/>
      <c r="L444" s="9">
        <v>2.2000000000000002</v>
      </c>
      <c r="M444" s="23">
        <f>AVERAGE(L444*M4)</f>
        <v>1.54</v>
      </c>
      <c r="N444" s="34">
        <f t="shared" si="23"/>
        <v>3.74</v>
      </c>
    </row>
    <row r="445" spans="1:14" s="2" customFormat="1" ht="21.75" customHeight="1" x14ac:dyDescent="0.35">
      <c r="A445" s="69" t="s">
        <v>321</v>
      </c>
      <c r="B445" s="70"/>
      <c r="C445" s="70"/>
      <c r="D445" s="70"/>
      <c r="E445" s="70"/>
      <c r="F445" s="70"/>
      <c r="G445" s="70"/>
      <c r="H445" s="70"/>
      <c r="I445" s="70"/>
      <c r="J445" s="70"/>
      <c r="K445" s="71"/>
      <c r="L445" s="9">
        <v>2.2000000000000002</v>
      </c>
      <c r="M445" s="23">
        <f>AVERAGE(L445*M4)</f>
        <v>1.54</v>
      </c>
      <c r="N445" s="34">
        <f t="shared" si="23"/>
        <v>3.74</v>
      </c>
    </row>
    <row r="446" spans="1:14" s="2" customFormat="1" ht="21.75" customHeight="1" x14ac:dyDescent="0.35">
      <c r="A446" s="69" t="s">
        <v>322</v>
      </c>
      <c r="B446" s="70"/>
      <c r="C446" s="70"/>
      <c r="D446" s="70"/>
      <c r="E446" s="70"/>
      <c r="F446" s="70"/>
      <c r="G446" s="70"/>
      <c r="H446" s="70"/>
      <c r="I446" s="70"/>
      <c r="J446" s="70"/>
      <c r="K446" s="71"/>
      <c r="L446" s="9">
        <v>2.2000000000000002</v>
      </c>
      <c r="M446" s="23">
        <f>AVERAGE(L446*M4)</f>
        <v>1.54</v>
      </c>
      <c r="N446" s="34">
        <f t="shared" si="23"/>
        <v>3.74</v>
      </c>
    </row>
    <row r="447" spans="1:14" s="2" customFormat="1" ht="21.75" customHeight="1" x14ac:dyDescent="0.35">
      <c r="A447" s="69" t="s">
        <v>323</v>
      </c>
      <c r="B447" s="70"/>
      <c r="C447" s="70"/>
      <c r="D447" s="70"/>
      <c r="E447" s="70"/>
      <c r="F447" s="70"/>
      <c r="G447" s="70"/>
      <c r="H447" s="70"/>
      <c r="I447" s="70"/>
      <c r="J447" s="70"/>
      <c r="K447" s="71"/>
      <c r="L447" s="9">
        <v>2.2000000000000002</v>
      </c>
      <c r="M447" s="23">
        <f>AVERAGE(L447*M4)</f>
        <v>1.54</v>
      </c>
      <c r="N447" s="34">
        <f t="shared" ref="N447:N517" si="26">SUM(L447+M447)</f>
        <v>3.74</v>
      </c>
    </row>
    <row r="448" spans="1:14" s="2" customFormat="1" ht="21.75" customHeight="1" x14ac:dyDescent="0.35">
      <c r="A448" s="69" t="s">
        <v>324</v>
      </c>
      <c r="B448" s="70"/>
      <c r="C448" s="70"/>
      <c r="D448" s="70"/>
      <c r="E448" s="70"/>
      <c r="F448" s="70"/>
      <c r="G448" s="70"/>
      <c r="H448" s="70"/>
      <c r="I448" s="70"/>
      <c r="J448" s="70"/>
      <c r="K448" s="71"/>
      <c r="L448" s="9">
        <v>2.2000000000000002</v>
      </c>
      <c r="M448" s="23">
        <f>AVERAGE(L448*M4)</f>
        <v>1.54</v>
      </c>
      <c r="N448" s="34">
        <f t="shared" si="26"/>
        <v>3.74</v>
      </c>
    </row>
    <row r="449" spans="1:14" s="2" customFormat="1" ht="21.75" customHeight="1" x14ac:dyDescent="0.35">
      <c r="A449" s="69" t="s">
        <v>325</v>
      </c>
      <c r="B449" s="70"/>
      <c r="C449" s="70"/>
      <c r="D449" s="70"/>
      <c r="E449" s="70"/>
      <c r="F449" s="70"/>
      <c r="G449" s="70"/>
      <c r="H449" s="70"/>
      <c r="I449" s="70"/>
      <c r="J449" s="70"/>
      <c r="K449" s="71"/>
      <c r="L449" s="9">
        <v>2.2000000000000002</v>
      </c>
      <c r="M449" s="23">
        <f>AVERAGE(L449*M4)</f>
        <v>1.54</v>
      </c>
      <c r="N449" s="34">
        <f t="shared" si="26"/>
        <v>3.74</v>
      </c>
    </row>
    <row r="450" spans="1:14" s="2" customFormat="1" ht="21.75" customHeight="1" x14ac:dyDescent="0.35">
      <c r="A450" s="69" t="s">
        <v>326</v>
      </c>
      <c r="B450" s="70"/>
      <c r="C450" s="70"/>
      <c r="D450" s="70"/>
      <c r="E450" s="70"/>
      <c r="F450" s="70"/>
      <c r="G450" s="70"/>
      <c r="H450" s="70"/>
      <c r="I450" s="70"/>
      <c r="J450" s="70"/>
      <c r="K450" s="71"/>
      <c r="L450" s="9">
        <v>2.2000000000000002</v>
      </c>
      <c r="M450" s="23">
        <f>AVERAGE(L450*M4)</f>
        <v>1.54</v>
      </c>
      <c r="N450" s="34">
        <f t="shared" si="26"/>
        <v>3.74</v>
      </c>
    </row>
    <row r="451" spans="1:14" s="2" customFormat="1" ht="21.75" customHeight="1" x14ac:dyDescent="0.35">
      <c r="A451" s="69" t="s">
        <v>1448</v>
      </c>
      <c r="B451" s="70"/>
      <c r="C451" s="70"/>
      <c r="D451" s="70"/>
      <c r="E451" s="70"/>
      <c r="F451" s="70"/>
      <c r="G451" s="70"/>
      <c r="H451" s="70"/>
      <c r="I451" s="70"/>
      <c r="J451" s="70"/>
      <c r="K451" s="71"/>
      <c r="L451" s="9">
        <v>3.6</v>
      </c>
      <c r="M451" s="23">
        <f>AVERAGE(L451*M3)</f>
        <v>0</v>
      </c>
      <c r="N451" s="34">
        <f t="shared" ref="N451" si="27">SUM(L451+M451)</f>
        <v>3.6</v>
      </c>
    </row>
    <row r="452" spans="1:14" s="2" customFormat="1" ht="21.75" customHeight="1" x14ac:dyDescent="0.35">
      <c r="A452" s="69" t="s">
        <v>327</v>
      </c>
      <c r="B452" s="70"/>
      <c r="C452" s="70"/>
      <c r="D452" s="70"/>
      <c r="E452" s="70"/>
      <c r="F452" s="70"/>
      <c r="G452" s="70"/>
      <c r="H452" s="70"/>
      <c r="I452" s="70"/>
      <c r="J452" s="70"/>
      <c r="K452" s="71"/>
      <c r="L452" s="9">
        <v>3.6</v>
      </c>
      <c r="M452" s="23">
        <f>AVERAGE(L452*M4)</f>
        <v>2.52</v>
      </c>
      <c r="N452" s="34">
        <f t="shared" si="26"/>
        <v>6.12</v>
      </c>
    </row>
    <row r="453" spans="1:14" s="2" customFormat="1" ht="21.75" customHeight="1" x14ac:dyDescent="0.35">
      <c r="A453" s="69" t="s">
        <v>328</v>
      </c>
      <c r="B453" s="70"/>
      <c r="C453" s="70"/>
      <c r="D453" s="70"/>
      <c r="E453" s="70"/>
      <c r="F453" s="70"/>
      <c r="G453" s="70"/>
      <c r="H453" s="70"/>
      <c r="I453" s="70"/>
      <c r="J453" s="70"/>
      <c r="K453" s="71"/>
      <c r="L453" s="9">
        <v>3.6</v>
      </c>
      <c r="M453" s="23">
        <f>AVERAGE(L453*M4)</f>
        <v>2.52</v>
      </c>
      <c r="N453" s="34">
        <f t="shared" si="26"/>
        <v>6.12</v>
      </c>
    </row>
    <row r="454" spans="1:14" s="2" customFormat="1" ht="21.75" customHeight="1" x14ac:dyDescent="0.35">
      <c r="A454" s="69" t="s">
        <v>329</v>
      </c>
      <c r="B454" s="70"/>
      <c r="C454" s="70"/>
      <c r="D454" s="70"/>
      <c r="E454" s="70"/>
      <c r="F454" s="70"/>
      <c r="G454" s="70"/>
      <c r="H454" s="70"/>
      <c r="I454" s="70"/>
      <c r="J454" s="70"/>
      <c r="K454" s="71"/>
      <c r="L454" s="9">
        <v>3.6</v>
      </c>
      <c r="M454" s="23">
        <f>AVERAGE(L454*M4)</f>
        <v>2.52</v>
      </c>
      <c r="N454" s="34">
        <f t="shared" si="26"/>
        <v>6.12</v>
      </c>
    </row>
    <row r="455" spans="1:14" s="2" customFormat="1" ht="21.75" customHeight="1" x14ac:dyDescent="0.35">
      <c r="A455" s="69" t="s">
        <v>330</v>
      </c>
      <c r="B455" s="70"/>
      <c r="C455" s="70"/>
      <c r="D455" s="70"/>
      <c r="E455" s="70"/>
      <c r="F455" s="70"/>
      <c r="G455" s="70"/>
      <c r="H455" s="70"/>
      <c r="I455" s="70"/>
      <c r="J455" s="70"/>
      <c r="K455" s="71"/>
      <c r="L455" s="9">
        <v>1.6</v>
      </c>
      <c r="M455" s="23">
        <f>AVERAGE(L455*M4)</f>
        <v>1.1199999999999999</v>
      </c>
      <c r="N455" s="34">
        <f t="shared" si="26"/>
        <v>2.7199999999999998</v>
      </c>
    </row>
    <row r="456" spans="1:14" s="2" customFormat="1" ht="21.75" customHeight="1" x14ac:dyDescent="0.35">
      <c r="A456" s="69" t="s">
        <v>331</v>
      </c>
      <c r="B456" s="70"/>
      <c r="C456" s="70"/>
      <c r="D456" s="70"/>
      <c r="E456" s="70"/>
      <c r="F456" s="70"/>
      <c r="G456" s="70"/>
      <c r="H456" s="70"/>
      <c r="I456" s="70"/>
      <c r="J456" s="70"/>
      <c r="K456" s="71"/>
      <c r="L456" s="9">
        <v>2.5</v>
      </c>
      <c r="M456" s="23">
        <f>AVERAGE(L456*M4)</f>
        <v>1.75</v>
      </c>
      <c r="N456" s="34">
        <f t="shared" si="26"/>
        <v>4.25</v>
      </c>
    </row>
    <row r="457" spans="1:14" s="2" customFormat="1" ht="21.75" customHeight="1" x14ac:dyDescent="0.35">
      <c r="A457" s="69" t="s">
        <v>332</v>
      </c>
      <c r="B457" s="70"/>
      <c r="C457" s="70"/>
      <c r="D457" s="70"/>
      <c r="E457" s="70"/>
      <c r="F457" s="70"/>
      <c r="G457" s="70"/>
      <c r="H457" s="70"/>
      <c r="I457" s="70"/>
      <c r="J457" s="70"/>
      <c r="K457" s="71"/>
      <c r="L457" s="9">
        <v>0.65</v>
      </c>
      <c r="M457" s="23">
        <f>AVERAGE(L457*M4)</f>
        <v>0.45499999999999996</v>
      </c>
      <c r="N457" s="34">
        <f t="shared" si="26"/>
        <v>1.105</v>
      </c>
    </row>
    <row r="458" spans="1:14" s="2" customFormat="1" ht="21.75" customHeight="1" x14ac:dyDescent="0.35">
      <c r="A458" s="69" t="s">
        <v>333</v>
      </c>
      <c r="B458" s="70"/>
      <c r="C458" s="70"/>
      <c r="D458" s="70"/>
      <c r="E458" s="70"/>
      <c r="F458" s="70"/>
      <c r="G458" s="70"/>
      <c r="H458" s="70"/>
      <c r="I458" s="70"/>
      <c r="J458" s="70"/>
      <c r="K458" s="71"/>
      <c r="L458" s="9">
        <v>0.7</v>
      </c>
      <c r="M458" s="23">
        <f>AVERAGE(L458*M4)</f>
        <v>0.48999999999999994</v>
      </c>
      <c r="N458" s="34">
        <f t="shared" si="26"/>
        <v>1.19</v>
      </c>
    </row>
    <row r="459" spans="1:14" s="2" customFormat="1" ht="21.75" customHeight="1" x14ac:dyDescent="0.35">
      <c r="A459" s="69" t="s">
        <v>334</v>
      </c>
      <c r="B459" s="70"/>
      <c r="C459" s="70"/>
      <c r="D459" s="70"/>
      <c r="E459" s="70"/>
      <c r="F459" s="70"/>
      <c r="G459" s="70"/>
      <c r="H459" s="70"/>
      <c r="I459" s="70"/>
      <c r="J459" s="70"/>
      <c r="K459" s="71"/>
      <c r="L459" s="9">
        <v>0.8</v>
      </c>
      <c r="M459" s="23">
        <f>AVERAGE(L459*M4)</f>
        <v>0.55999999999999994</v>
      </c>
      <c r="N459" s="34">
        <f t="shared" si="26"/>
        <v>1.3599999999999999</v>
      </c>
    </row>
    <row r="460" spans="1:14" s="2" customFormat="1" ht="21.75" customHeight="1" x14ac:dyDescent="0.35">
      <c r="A460" s="69" t="s">
        <v>335</v>
      </c>
      <c r="B460" s="70"/>
      <c r="C460" s="70"/>
      <c r="D460" s="70"/>
      <c r="E460" s="70"/>
      <c r="F460" s="70"/>
      <c r="G460" s="70"/>
      <c r="H460" s="70"/>
      <c r="I460" s="70"/>
      <c r="J460" s="70"/>
      <c r="K460" s="71"/>
      <c r="L460" s="9">
        <v>0.8</v>
      </c>
      <c r="M460" s="23">
        <f>AVERAGE(L460*M4)</f>
        <v>0.55999999999999994</v>
      </c>
      <c r="N460" s="34">
        <f t="shared" si="26"/>
        <v>1.3599999999999999</v>
      </c>
    </row>
    <row r="461" spans="1:14" s="2" customFormat="1" ht="21.75" customHeight="1" x14ac:dyDescent="0.35">
      <c r="A461" s="69" t="s">
        <v>336</v>
      </c>
      <c r="B461" s="70"/>
      <c r="C461" s="70"/>
      <c r="D461" s="70"/>
      <c r="E461" s="70"/>
      <c r="F461" s="70"/>
      <c r="G461" s="70"/>
      <c r="H461" s="70"/>
      <c r="I461" s="70"/>
      <c r="J461" s="70"/>
      <c r="K461" s="71"/>
      <c r="L461" s="9">
        <v>0.8</v>
      </c>
      <c r="M461" s="23">
        <f>AVERAGE(L461*M4)</f>
        <v>0.55999999999999994</v>
      </c>
      <c r="N461" s="34">
        <f t="shared" si="26"/>
        <v>1.3599999999999999</v>
      </c>
    </row>
    <row r="462" spans="1:14" s="2" customFormat="1" ht="21.75" customHeight="1" x14ac:dyDescent="0.35">
      <c r="A462" s="69" t="s">
        <v>1393</v>
      </c>
      <c r="B462" s="70"/>
      <c r="C462" s="70"/>
      <c r="D462" s="70"/>
      <c r="E462" s="70"/>
      <c r="F462" s="70"/>
      <c r="G462" s="70"/>
      <c r="H462" s="70"/>
      <c r="I462" s="70"/>
      <c r="J462" s="70"/>
      <c r="K462" s="71"/>
      <c r="L462" s="9">
        <v>1.65</v>
      </c>
      <c r="M462" s="23">
        <f>AVERAGE(L462*M4)</f>
        <v>1.1549999999999998</v>
      </c>
      <c r="N462" s="34">
        <f t="shared" si="26"/>
        <v>2.8049999999999997</v>
      </c>
    </row>
    <row r="463" spans="1:14" s="2" customFormat="1" ht="21.75" customHeight="1" x14ac:dyDescent="0.35">
      <c r="A463" s="69" t="s">
        <v>337</v>
      </c>
      <c r="B463" s="70"/>
      <c r="C463" s="70"/>
      <c r="D463" s="70"/>
      <c r="E463" s="70"/>
      <c r="F463" s="70"/>
      <c r="G463" s="70"/>
      <c r="H463" s="70"/>
      <c r="I463" s="70"/>
      <c r="J463" s="70"/>
      <c r="K463" s="71"/>
      <c r="L463" s="9">
        <v>1.6</v>
      </c>
      <c r="M463" s="23">
        <f>AVERAGE(L463*M4)</f>
        <v>1.1199999999999999</v>
      </c>
      <c r="N463" s="34">
        <f t="shared" si="26"/>
        <v>2.7199999999999998</v>
      </c>
    </row>
    <row r="464" spans="1:14" s="2" customFormat="1" ht="21.75" customHeight="1" x14ac:dyDescent="0.35">
      <c r="A464" s="69" t="s">
        <v>338</v>
      </c>
      <c r="B464" s="70"/>
      <c r="C464" s="70"/>
      <c r="D464" s="70"/>
      <c r="E464" s="70"/>
      <c r="F464" s="70"/>
      <c r="G464" s="70"/>
      <c r="H464" s="70"/>
      <c r="I464" s="70"/>
      <c r="J464" s="70"/>
      <c r="K464" s="71"/>
      <c r="L464" s="9">
        <v>1.8</v>
      </c>
      <c r="M464" s="23">
        <f>AVERAGE(L464*M4)</f>
        <v>1.26</v>
      </c>
      <c r="N464" s="34">
        <f t="shared" si="26"/>
        <v>3.06</v>
      </c>
    </row>
    <row r="465" spans="1:14" s="2" customFormat="1" ht="21.75" customHeight="1" x14ac:dyDescent="0.35">
      <c r="A465" s="69" t="s">
        <v>339</v>
      </c>
      <c r="B465" s="70"/>
      <c r="C465" s="70"/>
      <c r="D465" s="70"/>
      <c r="E465" s="70"/>
      <c r="F465" s="70"/>
      <c r="G465" s="70"/>
      <c r="H465" s="70"/>
      <c r="I465" s="70"/>
      <c r="J465" s="70"/>
      <c r="K465" s="71"/>
      <c r="L465" s="9">
        <v>1.8</v>
      </c>
      <c r="M465" s="23">
        <f>AVERAGE(L465*M4)</f>
        <v>1.26</v>
      </c>
      <c r="N465" s="34">
        <f t="shared" si="26"/>
        <v>3.06</v>
      </c>
    </row>
    <row r="466" spans="1:14" s="2" customFormat="1" ht="21.75" customHeight="1" x14ac:dyDescent="0.35">
      <c r="A466" s="69" t="s">
        <v>340</v>
      </c>
      <c r="B466" s="70"/>
      <c r="C466" s="70"/>
      <c r="D466" s="70"/>
      <c r="E466" s="70"/>
      <c r="F466" s="70"/>
      <c r="G466" s="70"/>
      <c r="H466" s="70"/>
      <c r="I466" s="70"/>
      <c r="J466" s="70"/>
      <c r="K466" s="71"/>
      <c r="L466" s="9">
        <v>0.7</v>
      </c>
      <c r="M466" s="23">
        <f>AVERAGE(L466*M4)</f>
        <v>0.48999999999999994</v>
      </c>
      <c r="N466" s="34">
        <f t="shared" si="26"/>
        <v>1.19</v>
      </c>
    </row>
    <row r="467" spans="1:14" s="2" customFormat="1" ht="21.75" customHeight="1" x14ac:dyDescent="0.35">
      <c r="A467" s="69" t="s">
        <v>341</v>
      </c>
      <c r="B467" s="70"/>
      <c r="C467" s="70"/>
      <c r="D467" s="70"/>
      <c r="E467" s="70"/>
      <c r="F467" s="70"/>
      <c r="G467" s="70"/>
      <c r="H467" s="70"/>
      <c r="I467" s="70"/>
      <c r="J467" s="70"/>
      <c r="K467" s="71"/>
      <c r="L467" s="9">
        <v>5.5</v>
      </c>
      <c r="M467" s="23">
        <f>AVERAGE(L467*M4)</f>
        <v>3.8499999999999996</v>
      </c>
      <c r="N467" s="34">
        <f t="shared" si="26"/>
        <v>9.35</v>
      </c>
    </row>
    <row r="468" spans="1:14" s="2" customFormat="1" ht="21.75" customHeight="1" x14ac:dyDescent="0.35">
      <c r="A468" s="69" t="s">
        <v>342</v>
      </c>
      <c r="B468" s="70"/>
      <c r="C468" s="70"/>
      <c r="D468" s="70"/>
      <c r="E468" s="70"/>
      <c r="F468" s="70"/>
      <c r="G468" s="70"/>
      <c r="H468" s="70"/>
      <c r="I468" s="70"/>
      <c r="J468" s="70"/>
      <c r="K468" s="71"/>
      <c r="L468" s="9">
        <v>0.7</v>
      </c>
      <c r="M468" s="23">
        <f>AVERAGE(L468*M4)</f>
        <v>0.48999999999999994</v>
      </c>
      <c r="N468" s="34">
        <f t="shared" si="26"/>
        <v>1.19</v>
      </c>
    </row>
    <row r="469" spans="1:14" s="2" customFormat="1" ht="21.75" customHeight="1" x14ac:dyDescent="0.35">
      <c r="A469" s="69" t="s">
        <v>343</v>
      </c>
      <c r="B469" s="70"/>
      <c r="C469" s="70"/>
      <c r="D469" s="70"/>
      <c r="E469" s="70"/>
      <c r="F469" s="70"/>
      <c r="G469" s="70"/>
      <c r="H469" s="70"/>
      <c r="I469" s="70"/>
      <c r="J469" s="70"/>
      <c r="K469" s="71"/>
      <c r="L469" s="9">
        <v>0.7</v>
      </c>
      <c r="M469" s="23">
        <f>AVERAGE(L469*M4)</f>
        <v>0.48999999999999994</v>
      </c>
      <c r="N469" s="34">
        <f t="shared" si="26"/>
        <v>1.19</v>
      </c>
    </row>
    <row r="470" spans="1:14" s="2" customFormat="1" ht="21.75" customHeight="1" x14ac:dyDescent="0.35">
      <c r="A470" s="69" t="s">
        <v>344</v>
      </c>
      <c r="B470" s="70"/>
      <c r="C470" s="70"/>
      <c r="D470" s="70"/>
      <c r="E470" s="70"/>
      <c r="F470" s="70"/>
      <c r="G470" s="70"/>
      <c r="H470" s="70"/>
      <c r="I470" s="70"/>
      <c r="J470" s="70"/>
      <c r="K470" s="71"/>
      <c r="L470" s="9">
        <v>1</v>
      </c>
      <c r="M470" s="23">
        <f>AVERAGE(L470*M4)</f>
        <v>0.7</v>
      </c>
      <c r="N470" s="34">
        <f t="shared" si="26"/>
        <v>1.7</v>
      </c>
    </row>
    <row r="471" spans="1:14" s="2" customFormat="1" ht="21.75" customHeight="1" x14ac:dyDescent="0.35">
      <c r="A471" s="69" t="s">
        <v>1354</v>
      </c>
      <c r="B471" s="70"/>
      <c r="C471" s="70"/>
      <c r="D471" s="70"/>
      <c r="E471" s="70"/>
      <c r="F471" s="70"/>
      <c r="G471" s="70"/>
      <c r="H471" s="70"/>
      <c r="I471" s="70"/>
      <c r="J471" s="70"/>
      <c r="K471" s="71"/>
      <c r="L471" s="9">
        <v>3.5</v>
      </c>
      <c r="M471" s="23">
        <f>AVERAGE(L471*M4)</f>
        <v>2.4499999999999997</v>
      </c>
      <c r="N471" s="34">
        <f t="shared" si="26"/>
        <v>5.9499999999999993</v>
      </c>
    </row>
    <row r="472" spans="1:14" s="2" customFormat="1" ht="21.75" customHeight="1" x14ac:dyDescent="0.35">
      <c r="A472" s="69" t="s">
        <v>1355</v>
      </c>
      <c r="B472" s="70"/>
      <c r="C472" s="70"/>
      <c r="D472" s="70"/>
      <c r="E472" s="70"/>
      <c r="F472" s="70"/>
      <c r="G472" s="70"/>
      <c r="H472" s="70"/>
      <c r="I472" s="70"/>
      <c r="J472" s="70"/>
      <c r="K472" s="71"/>
      <c r="L472" s="9">
        <v>22</v>
      </c>
      <c r="M472" s="23">
        <f>AVERAGE(L472*M4)</f>
        <v>15.399999999999999</v>
      </c>
      <c r="N472" s="34">
        <f>SUM(L472+M472)</f>
        <v>37.4</v>
      </c>
    </row>
    <row r="473" spans="1:14" s="2" customFormat="1" ht="21.75" customHeight="1" x14ac:dyDescent="0.35">
      <c r="A473" s="66" t="s">
        <v>1525</v>
      </c>
      <c r="B473" s="67"/>
      <c r="C473" s="67"/>
      <c r="D473" s="67"/>
      <c r="E473" s="67"/>
      <c r="F473" s="67"/>
      <c r="G473" s="67"/>
      <c r="H473" s="67"/>
      <c r="I473" s="67"/>
      <c r="J473" s="67"/>
      <c r="K473" s="68"/>
      <c r="L473" s="9">
        <v>2.5</v>
      </c>
      <c r="M473" s="23">
        <f>AVERAGE(L473*M4)</f>
        <v>1.75</v>
      </c>
      <c r="N473" s="34">
        <f t="shared" si="26"/>
        <v>4.25</v>
      </c>
    </row>
    <row r="474" spans="1:14" s="2" customFormat="1" ht="21.75" customHeight="1" x14ac:dyDescent="0.35">
      <c r="A474" s="66" t="s">
        <v>1523</v>
      </c>
      <c r="B474" s="67"/>
      <c r="C474" s="67"/>
      <c r="D474" s="67"/>
      <c r="E474" s="67"/>
      <c r="F474" s="67"/>
      <c r="G474" s="67"/>
      <c r="H474" s="67"/>
      <c r="I474" s="67"/>
      <c r="J474" s="67"/>
      <c r="K474" s="68"/>
      <c r="L474" s="9">
        <v>7</v>
      </c>
      <c r="M474" s="23">
        <f>AVERAGE(L474*M4)</f>
        <v>4.8999999999999995</v>
      </c>
      <c r="N474" s="34">
        <f t="shared" si="26"/>
        <v>11.899999999999999</v>
      </c>
    </row>
    <row r="475" spans="1:14" s="2" customFormat="1" ht="21.75" customHeight="1" x14ac:dyDescent="0.35">
      <c r="A475" s="66" t="s">
        <v>1524</v>
      </c>
      <c r="B475" s="67"/>
      <c r="C475" s="67"/>
      <c r="D475" s="67"/>
      <c r="E475" s="67"/>
      <c r="F475" s="67"/>
      <c r="G475" s="67"/>
      <c r="H475" s="67"/>
      <c r="I475" s="67"/>
      <c r="J475" s="67"/>
      <c r="K475" s="68"/>
      <c r="L475" s="9">
        <v>7</v>
      </c>
      <c r="M475" s="23">
        <f>AVERAGE(L475*M4)</f>
        <v>4.8999999999999995</v>
      </c>
      <c r="N475" s="34">
        <f t="shared" si="26"/>
        <v>11.899999999999999</v>
      </c>
    </row>
    <row r="476" spans="1:14" s="2" customFormat="1" ht="21.75" customHeight="1" x14ac:dyDescent="0.35">
      <c r="A476" s="66" t="s">
        <v>1522</v>
      </c>
      <c r="B476" s="67"/>
      <c r="C476" s="67"/>
      <c r="D476" s="67"/>
      <c r="E476" s="67"/>
      <c r="F476" s="67"/>
      <c r="G476" s="67"/>
      <c r="H476" s="67"/>
      <c r="I476" s="67"/>
      <c r="J476" s="67"/>
      <c r="K476" s="68"/>
      <c r="L476" s="9">
        <v>5</v>
      </c>
      <c r="M476" s="23">
        <f>AVERAGE(L476*M4)</f>
        <v>3.5</v>
      </c>
      <c r="N476" s="34">
        <f t="shared" si="26"/>
        <v>8.5</v>
      </c>
    </row>
    <row r="477" spans="1:14" s="2" customFormat="1" ht="21.75" customHeight="1" x14ac:dyDescent="0.35">
      <c r="A477" s="66" t="s">
        <v>1526</v>
      </c>
      <c r="B477" s="67"/>
      <c r="C477" s="67"/>
      <c r="D477" s="67"/>
      <c r="E477" s="67"/>
      <c r="F477" s="67"/>
      <c r="G477" s="67"/>
      <c r="H477" s="67"/>
      <c r="I477" s="67"/>
      <c r="J477" s="67"/>
      <c r="K477" s="68"/>
      <c r="L477" s="9">
        <v>1.5</v>
      </c>
      <c r="M477" s="23">
        <f>AVERAGE(L477*M4)</f>
        <v>1.0499999999999998</v>
      </c>
      <c r="N477" s="34">
        <f t="shared" si="26"/>
        <v>2.5499999999999998</v>
      </c>
    </row>
    <row r="478" spans="1:14" s="2" customFormat="1" ht="21.75" customHeight="1" x14ac:dyDescent="0.35">
      <c r="A478" s="66" t="s">
        <v>1527</v>
      </c>
      <c r="B478" s="67"/>
      <c r="C478" s="67"/>
      <c r="D478" s="67"/>
      <c r="E478" s="67"/>
      <c r="F478" s="67"/>
      <c r="G478" s="67"/>
      <c r="H478" s="67"/>
      <c r="I478" s="67"/>
      <c r="J478" s="67"/>
      <c r="K478" s="68"/>
      <c r="L478" s="9">
        <v>1.5</v>
      </c>
      <c r="M478" s="23">
        <f>AVERAGE(L478*M4)</f>
        <v>1.0499999999999998</v>
      </c>
      <c r="N478" s="34">
        <f t="shared" si="26"/>
        <v>2.5499999999999998</v>
      </c>
    </row>
    <row r="479" spans="1:14" s="2" customFormat="1" ht="21.75" customHeight="1" x14ac:dyDescent="0.35">
      <c r="A479" s="66" t="s">
        <v>1528</v>
      </c>
      <c r="B479" s="67"/>
      <c r="C479" s="67"/>
      <c r="D479" s="67"/>
      <c r="E479" s="67"/>
      <c r="F479" s="67"/>
      <c r="G479" s="67"/>
      <c r="H479" s="67"/>
      <c r="I479" s="67"/>
      <c r="J479" s="67"/>
      <c r="K479" s="68"/>
      <c r="L479" s="9">
        <v>5</v>
      </c>
      <c r="M479" s="23">
        <f>AVERAGE(L479*M4)</f>
        <v>3.5</v>
      </c>
      <c r="N479" s="34">
        <f t="shared" si="26"/>
        <v>8.5</v>
      </c>
    </row>
    <row r="480" spans="1:14" s="2" customFormat="1" ht="21.75" customHeight="1" x14ac:dyDescent="0.35">
      <c r="A480" s="66" t="s">
        <v>1529</v>
      </c>
      <c r="B480" s="67"/>
      <c r="C480" s="67"/>
      <c r="D480" s="67"/>
      <c r="E480" s="67"/>
      <c r="F480" s="67"/>
      <c r="G480" s="67"/>
      <c r="H480" s="67"/>
      <c r="I480" s="67"/>
      <c r="J480" s="67"/>
      <c r="K480" s="68"/>
      <c r="L480" s="9">
        <v>1</v>
      </c>
      <c r="M480" s="23">
        <f>AVERAGE(L480*M4)</f>
        <v>0.7</v>
      </c>
      <c r="N480" s="34">
        <f t="shared" si="26"/>
        <v>1.7</v>
      </c>
    </row>
    <row r="481" spans="1:14" s="2" customFormat="1" ht="21.75" customHeight="1" x14ac:dyDescent="0.35">
      <c r="A481" s="66" t="s">
        <v>1530</v>
      </c>
      <c r="B481" s="67"/>
      <c r="C481" s="67"/>
      <c r="D481" s="67"/>
      <c r="E481" s="67"/>
      <c r="F481" s="67"/>
      <c r="G481" s="67"/>
      <c r="H481" s="67"/>
      <c r="I481" s="67"/>
      <c r="J481" s="67"/>
      <c r="K481" s="68"/>
      <c r="L481" s="9">
        <v>2.5</v>
      </c>
      <c r="M481" s="23">
        <f>AVERAGE(L481*M4)</f>
        <v>1.75</v>
      </c>
      <c r="N481" s="34">
        <f t="shared" si="26"/>
        <v>4.25</v>
      </c>
    </row>
    <row r="482" spans="1:14" s="2" customFormat="1" ht="21.75" customHeight="1" x14ac:dyDescent="0.35">
      <c r="A482" s="96" t="s">
        <v>1531</v>
      </c>
      <c r="B482" s="97"/>
      <c r="C482" s="97"/>
      <c r="D482" s="97"/>
      <c r="E482" s="97"/>
      <c r="F482" s="97"/>
      <c r="G482" s="97"/>
      <c r="H482" s="97"/>
      <c r="I482" s="97"/>
      <c r="J482" s="97"/>
      <c r="K482" s="98"/>
      <c r="L482" s="9">
        <v>1</v>
      </c>
      <c r="M482" s="23">
        <f>AVERAGE(L482*M4)</f>
        <v>0.7</v>
      </c>
      <c r="N482" s="34">
        <f t="shared" si="26"/>
        <v>1.7</v>
      </c>
    </row>
    <row r="483" spans="1:14" s="2" customFormat="1" ht="21.75" customHeight="1" x14ac:dyDescent="0.35">
      <c r="A483" s="72" t="s">
        <v>1532</v>
      </c>
      <c r="B483" s="73"/>
      <c r="C483" s="73"/>
      <c r="D483" s="73"/>
      <c r="E483" s="73"/>
      <c r="F483" s="73"/>
      <c r="G483" s="73"/>
      <c r="H483" s="73"/>
      <c r="I483" s="73"/>
      <c r="J483" s="73"/>
      <c r="K483" s="74"/>
      <c r="L483" s="9">
        <v>1.8</v>
      </c>
      <c r="M483" s="23">
        <f>AVERAGE(L483*M4)</f>
        <v>1.26</v>
      </c>
      <c r="N483" s="34">
        <f t="shared" si="26"/>
        <v>3.06</v>
      </c>
    </row>
    <row r="484" spans="1:14" s="2" customFormat="1" ht="21.75" customHeight="1" x14ac:dyDescent="0.35">
      <c r="A484" s="53" t="s">
        <v>1533</v>
      </c>
      <c r="B484" s="54"/>
      <c r="C484" s="54"/>
      <c r="D484" s="54"/>
      <c r="E484" s="54"/>
      <c r="F484" s="54"/>
      <c r="G484" s="54"/>
      <c r="H484" s="54"/>
      <c r="I484" s="54"/>
      <c r="J484" s="54"/>
      <c r="K484" s="55"/>
      <c r="L484" s="9">
        <v>2.8</v>
      </c>
      <c r="M484" s="23">
        <f>AVERAGE(L484*M4)</f>
        <v>1.9599999999999997</v>
      </c>
      <c r="N484" s="34">
        <f t="shared" si="26"/>
        <v>4.76</v>
      </c>
    </row>
    <row r="485" spans="1:14" s="2" customFormat="1" ht="21.75" customHeight="1" x14ac:dyDescent="0.35">
      <c r="A485" s="53" t="s">
        <v>1534</v>
      </c>
      <c r="B485" s="54"/>
      <c r="C485" s="54"/>
      <c r="D485" s="54"/>
      <c r="E485" s="54"/>
      <c r="F485" s="54"/>
      <c r="G485" s="54"/>
      <c r="H485" s="54"/>
      <c r="I485" s="54"/>
      <c r="J485" s="54"/>
      <c r="K485" s="55"/>
      <c r="L485" s="9">
        <v>2.0499999999999998</v>
      </c>
      <c r="M485" s="23">
        <f>AVERAGE(L485*M4)</f>
        <v>1.4349999999999998</v>
      </c>
      <c r="N485" s="34">
        <f t="shared" si="26"/>
        <v>3.4849999999999994</v>
      </c>
    </row>
    <row r="486" spans="1:14" s="2" customFormat="1" ht="21.75" customHeight="1" x14ac:dyDescent="0.35">
      <c r="A486" s="69" t="s">
        <v>1535</v>
      </c>
      <c r="B486" s="70"/>
      <c r="C486" s="70"/>
      <c r="D486" s="70"/>
      <c r="E486" s="70"/>
      <c r="F486" s="70"/>
      <c r="G486" s="70"/>
      <c r="H486" s="70"/>
      <c r="I486" s="70"/>
      <c r="J486" s="70"/>
      <c r="K486" s="71"/>
      <c r="L486" s="9">
        <v>2.5</v>
      </c>
      <c r="M486" s="23">
        <f>AVERAGE(L486*M4)</f>
        <v>1.75</v>
      </c>
      <c r="N486" s="34">
        <f t="shared" si="26"/>
        <v>4.25</v>
      </c>
    </row>
    <row r="487" spans="1:14" s="2" customFormat="1" ht="21.75" customHeight="1" x14ac:dyDescent="0.35">
      <c r="A487" s="69" t="s">
        <v>1536</v>
      </c>
      <c r="B487" s="70"/>
      <c r="C487" s="70"/>
      <c r="D487" s="70"/>
      <c r="E487" s="70"/>
      <c r="F487" s="70"/>
      <c r="G487" s="70"/>
      <c r="H487" s="70"/>
      <c r="I487" s="70"/>
      <c r="J487" s="70"/>
      <c r="K487" s="71"/>
      <c r="L487" s="9">
        <v>2.5</v>
      </c>
      <c r="M487" s="23">
        <f>AVERAGE(L487*M4)</f>
        <v>1.75</v>
      </c>
      <c r="N487" s="34">
        <f t="shared" si="26"/>
        <v>4.25</v>
      </c>
    </row>
    <row r="488" spans="1:14" s="2" customFormat="1" ht="21.75" customHeight="1" x14ac:dyDescent="0.35">
      <c r="A488" s="69" t="s">
        <v>1537</v>
      </c>
      <c r="B488" s="70"/>
      <c r="C488" s="70"/>
      <c r="D488" s="70"/>
      <c r="E488" s="70"/>
      <c r="F488" s="70"/>
      <c r="G488" s="70"/>
      <c r="H488" s="70"/>
      <c r="I488" s="70"/>
      <c r="J488" s="70"/>
      <c r="K488" s="71"/>
      <c r="L488" s="9">
        <v>8.5</v>
      </c>
      <c r="M488" s="23">
        <f>AVERAGE(L488*M4)</f>
        <v>5.9499999999999993</v>
      </c>
      <c r="N488" s="34">
        <f t="shared" si="26"/>
        <v>14.45</v>
      </c>
    </row>
    <row r="489" spans="1:14" s="2" customFormat="1" ht="21.75" customHeight="1" x14ac:dyDescent="0.35">
      <c r="A489" s="69" t="s">
        <v>1538</v>
      </c>
      <c r="B489" s="70"/>
      <c r="C489" s="70"/>
      <c r="D489" s="70"/>
      <c r="E489" s="70"/>
      <c r="F489" s="70"/>
      <c r="G489" s="70"/>
      <c r="H489" s="70"/>
      <c r="I489" s="70"/>
      <c r="J489" s="70"/>
      <c r="K489" s="71"/>
      <c r="L489" s="9">
        <v>2.5</v>
      </c>
      <c r="M489" s="23">
        <f>AVERAGE(L489*M4)</f>
        <v>1.75</v>
      </c>
      <c r="N489" s="34">
        <f t="shared" si="26"/>
        <v>4.25</v>
      </c>
    </row>
    <row r="490" spans="1:14" s="2" customFormat="1" ht="21.75" customHeight="1" x14ac:dyDescent="0.35">
      <c r="A490" s="69" t="s">
        <v>1539</v>
      </c>
      <c r="B490" s="70"/>
      <c r="C490" s="70"/>
      <c r="D490" s="70"/>
      <c r="E490" s="70"/>
      <c r="F490" s="70"/>
      <c r="G490" s="70"/>
      <c r="H490" s="70"/>
      <c r="I490" s="70"/>
      <c r="J490" s="70"/>
      <c r="K490" s="71"/>
      <c r="L490" s="9">
        <v>2.5</v>
      </c>
      <c r="M490" s="23">
        <f>AVERAGE(L490*M4)</f>
        <v>1.75</v>
      </c>
      <c r="N490" s="34">
        <f t="shared" si="26"/>
        <v>4.25</v>
      </c>
    </row>
    <row r="491" spans="1:14" s="2" customFormat="1" ht="21.75" customHeight="1" x14ac:dyDescent="0.35">
      <c r="A491" s="69" t="s">
        <v>1401</v>
      </c>
      <c r="B491" s="70"/>
      <c r="C491" s="70"/>
      <c r="D491" s="70"/>
      <c r="E491" s="70"/>
      <c r="F491" s="70"/>
      <c r="G491" s="70"/>
      <c r="H491" s="70"/>
      <c r="I491" s="70"/>
      <c r="J491" s="70"/>
      <c r="K491" s="71"/>
      <c r="L491" s="9">
        <v>6</v>
      </c>
      <c r="M491" s="23">
        <f>AVERAGE(L491*M4)</f>
        <v>4.1999999999999993</v>
      </c>
      <c r="N491" s="34">
        <f t="shared" si="26"/>
        <v>10.199999999999999</v>
      </c>
    </row>
    <row r="492" spans="1:14" s="2" customFormat="1" ht="21.75" customHeight="1" x14ac:dyDescent="0.35">
      <c r="A492" s="69" t="s">
        <v>1109</v>
      </c>
      <c r="B492" s="70"/>
      <c r="C492" s="70"/>
      <c r="D492" s="70"/>
      <c r="E492" s="70"/>
      <c r="F492" s="70"/>
      <c r="G492" s="70"/>
      <c r="H492" s="70"/>
      <c r="I492" s="70"/>
      <c r="J492" s="70"/>
      <c r="K492" s="71"/>
      <c r="L492" s="9">
        <v>5.3</v>
      </c>
      <c r="M492" s="23">
        <f>AVERAGE(L492*M4)</f>
        <v>3.7099999999999995</v>
      </c>
      <c r="N492" s="34">
        <f t="shared" si="26"/>
        <v>9.01</v>
      </c>
    </row>
    <row r="493" spans="1:14" s="2" customFormat="1" ht="21.75" customHeight="1" x14ac:dyDescent="0.35">
      <c r="A493" s="69" t="s">
        <v>345</v>
      </c>
      <c r="B493" s="70"/>
      <c r="C493" s="70"/>
      <c r="D493" s="70"/>
      <c r="E493" s="70"/>
      <c r="F493" s="70"/>
      <c r="G493" s="70"/>
      <c r="H493" s="70"/>
      <c r="I493" s="70"/>
      <c r="J493" s="70"/>
      <c r="K493" s="71"/>
      <c r="L493" s="9">
        <v>13</v>
      </c>
      <c r="M493" s="23">
        <f>AVERAGE(L493*M4)</f>
        <v>9.1</v>
      </c>
      <c r="N493" s="34">
        <f t="shared" si="26"/>
        <v>22.1</v>
      </c>
    </row>
    <row r="494" spans="1:14" s="2" customFormat="1" ht="21.75" customHeight="1" x14ac:dyDescent="0.35">
      <c r="A494" s="69" t="s">
        <v>346</v>
      </c>
      <c r="B494" s="70"/>
      <c r="C494" s="70"/>
      <c r="D494" s="70"/>
      <c r="E494" s="70"/>
      <c r="F494" s="70"/>
      <c r="G494" s="70"/>
      <c r="H494" s="70"/>
      <c r="I494" s="70"/>
      <c r="J494" s="70"/>
      <c r="K494" s="71"/>
      <c r="L494" s="9">
        <v>6</v>
      </c>
      <c r="M494" s="23">
        <f>AVERAGE(L494*M4)</f>
        <v>4.1999999999999993</v>
      </c>
      <c r="N494" s="34">
        <f t="shared" si="26"/>
        <v>10.199999999999999</v>
      </c>
    </row>
    <row r="495" spans="1:14" s="2" customFormat="1" ht="21.75" customHeight="1" x14ac:dyDescent="0.35">
      <c r="A495" s="69" t="s">
        <v>347</v>
      </c>
      <c r="B495" s="70"/>
      <c r="C495" s="70"/>
      <c r="D495" s="70"/>
      <c r="E495" s="70"/>
      <c r="F495" s="70"/>
      <c r="G495" s="70"/>
      <c r="H495" s="70"/>
      <c r="I495" s="70"/>
      <c r="J495" s="70"/>
      <c r="K495" s="71"/>
      <c r="L495" s="9">
        <v>1.5</v>
      </c>
      <c r="M495" s="23">
        <f>AVERAGE(L495*M4)</f>
        <v>1.0499999999999998</v>
      </c>
      <c r="N495" s="34">
        <f t="shared" si="26"/>
        <v>2.5499999999999998</v>
      </c>
    </row>
    <row r="496" spans="1:14" s="2" customFormat="1" ht="21.75" customHeight="1" x14ac:dyDescent="0.35">
      <c r="A496" s="69" t="s">
        <v>1212</v>
      </c>
      <c r="B496" s="70"/>
      <c r="C496" s="70"/>
      <c r="D496" s="70"/>
      <c r="E496" s="70"/>
      <c r="F496" s="70"/>
      <c r="G496" s="70"/>
      <c r="H496" s="70"/>
      <c r="I496" s="70"/>
      <c r="J496" s="70"/>
      <c r="K496" s="71"/>
      <c r="L496" s="9">
        <v>1.5</v>
      </c>
      <c r="M496" s="23">
        <f>AVERAGE(L496*M4)</f>
        <v>1.0499999999999998</v>
      </c>
      <c r="N496" s="34">
        <f t="shared" si="26"/>
        <v>2.5499999999999998</v>
      </c>
    </row>
    <row r="497" spans="1:14" s="2" customFormat="1" ht="21.75" customHeight="1" x14ac:dyDescent="0.35">
      <c r="A497" s="69" t="s">
        <v>348</v>
      </c>
      <c r="B497" s="70"/>
      <c r="C497" s="70"/>
      <c r="D497" s="70"/>
      <c r="E497" s="70"/>
      <c r="F497" s="70"/>
      <c r="G497" s="70"/>
      <c r="H497" s="70"/>
      <c r="I497" s="70"/>
      <c r="J497" s="70"/>
      <c r="K497" s="71"/>
      <c r="L497" s="9">
        <v>2.1</v>
      </c>
      <c r="M497" s="23">
        <f>AVERAGE(L497*M4)</f>
        <v>1.47</v>
      </c>
      <c r="N497" s="34">
        <f t="shared" si="26"/>
        <v>3.5700000000000003</v>
      </c>
    </row>
    <row r="498" spans="1:14" s="2" customFormat="1" ht="21.75" customHeight="1" x14ac:dyDescent="0.35">
      <c r="A498" s="69" t="s">
        <v>349</v>
      </c>
      <c r="B498" s="70"/>
      <c r="C498" s="70"/>
      <c r="D498" s="70"/>
      <c r="E498" s="70"/>
      <c r="F498" s="70"/>
      <c r="G498" s="70"/>
      <c r="H498" s="70"/>
      <c r="I498" s="70"/>
      <c r="J498" s="70"/>
      <c r="K498" s="71"/>
      <c r="L498" s="9">
        <v>3.3</v>
      </c>
      <c r="M498" s="23">
        <f>AVERAGE(L498*M4)</f>
        <v>2.3099999999999996</v>
      </c>
      <c r="N498" s="34">
        <f t="shared" si="26"/>
        <v>5.6099999999999994</v>
      </c>
    </row>
    <row r="499" spans="1:14" s="2" customFormat="1" ht="21.75" customHeight="1" x14ac:dyDescent="0.35">
      <c r="A499" s="69" t="s">
        <v>350</v>
      </c>
      <c r="B499" s="70"/>
      <c r="C499" s="70"/>
      <c r="D499" s="70"/>
      <c r="E499" s="70"/>
      <c r="F499" s="70"/>
      <c r="G499" s="70"/>
      <c r="H499" s="70"/>
      <c r="I499" s="70"/>
      <c r="J499" s="70"/>
      <c r="K499" s="71"/>
      <c r="L499" s="9">
        <v>2.78</v>
      </c>
      <c r="M499" s="23">
        <f>AVERAGE(L499*M4)</f>
        <v>1.9459999999999997</v>
      </c>
      <c r="N499" s="34">
        <f t="shared" si="26"/>
        <v>4.7259999999999991</v>
      </c>
    </row>
    <row r="500" spans="1:14" s="2" customFormat="1" ht="21.75" customHeight="1" x14ac:dyDescent="0.35">
      <c r="A500" s="69" t="s">
        <v>351</v>
      </c>
      <c r="B500" s="70"/>
      <c r="C500" s="70"/>
      <c r="D500" s="70"/>
      <c r="E500" s="70"/>
      <c r="F500" s="70"/>
      <c r="G500" s="70"/>
      <c r="H500" s="70"/>
      <c r="I500" s="70"/>
      <c r="J500" s="70"/>
      <c r="K500" s="71"/>
      <c r="L500" s="9">
        <v>2.78</v>
      </c>
      <c r="M500" s="23">
        <f>AVERAGE(L500*M4)</f>
        <v>1.9459999999999997</v>
      </c>
      <c r="N500" s="34">
        <f t="shared" si="26"/>
        <v>4.7259999999999991</v>
      </c>
    </row>
    <row r="501" spans="1:14" s="2" customFormat="1" ht="21.75" customHeight="1" x14ac:dyDescent="0.35">
      <c r="A501" s="69" t="s">
        <v>352</v>
      </c>
      <c r="B501" s="70"/>
      <c r="C501" s="70"/>
      <c r="D501" s="70"/>
      <c r="E501" s="70"/>
      <c r="F501" s="70"/>
      <c r="G501" s="70"/>
      <c r="H501" s="70"/>
      <c r="I501" s="70"/>
      <c r="J501" s="70"/>
      <c r="K501" s="71"/>
      <c r="L501" s="9">
        <v>1.5</v>
      </c>
      <c r="M501" s="23">
        <f>AVERAGE(L501*M4)</f>
        <v>1.0499999999999998</v>
      </c>
      <c r="N501" s="34">
        <f t="shared" si="26"/>
        <v>2.5499999999999998</v>
      </c>
    </row>
    <row r="502" spans="1:14" s="2" customFormat="1" ht="21.75" customHeight="1" x14ac:dyDescent="0.35">
      <c r="A502" s="69" t="s">
        <v>353</v>
      </c>
      <c r="B502" s="70"/>
      <c r="C502" s="70"/>
      <c r="D502" s="70"/>
      <c r="E502" s="70"/>
      <c r="F502" s="70"/>
      <c r="G502" s="70"/>
      <c r="H502" s="70"/>
      <c r="I502" s="70"/>
      <c r="J502" s="70"/>
      <c r="K502" s="71"/>
      <c r="L502" s="9">
        <v>1.5</v>
      </c>
      <c r="M502" s="23">
        <f>AVERAGE(L502*M4)</f>
        <v>1.0499999999999998</v>
      </c>
      <c r="N502" s="34">
        <f t="shared" si="26"/>
        <v>2.5499999999999998</v>
      </c>
    </row>
    <row r="503" spans="1:14" s="2" customFormat="1" ht="21.75" customHeight="1" x14ac:dyDescent="0.35">
      <c r="A503" s="69" t="s">
        <v>1155</v>
      </c>
      <c r="B503" s="70"/>
      <c r="C503" s="70"/>
      <c r="D503" s="70"/>
      <c r="E503" s="70"/>
      <c r="F503" s="70"/>
      <c r="G503" s="70"/>
      <c r="H503" s="70"/>
      <c r="I503" s="70"/>
      <c r="J503" s="70"/>
      <c r="K503" s="71"/>
      <c r="L503" s="9">
        <v>1.5</v>
      </c>
      <c r="M503" s="23">
        <f>AVERAGE(L503*M4)</f>
        <v>1.0499999999999998</v>
      </c>
      <c r="N503" s="34">
        <f t="shared" si="26"/>
        <v>2.5499999999999998</v>
      </c>
    </row>
    <row r="504" spans="1:14" s="2" customFormat="1" ht="21.75" customHeight="1" x14ac:dyDescent="0.35">
      <c r="A504" s="69" t="s">
        <v>1156</v>
      </c>
      <c r="B504" s="70"/>
      <c r="C504" s="70"/>
      <c r="D504" s="70"/>
      <c r="E504" s="70"/>
      <c r="F504" s="70"/>
      <c r="G504" s="70"/>
      <c r="H504" s="70"/>
      <c r="I504" s="70"/>
      <c r="J504" s="70"/>
      <c r="K504" s="71"/>
      <c r="L504" s="9">
        <v>1.5</v>
      </c>
      <c r="M504" s="23">
        <f>AVERAGE(L504*M4)</f>
        <v>1.0499999999999998</v>
      </c>
      <c r="N504" s="34">
        <f t="shared" si="26"/>
        <v>2.5499999999999998</v>
      </c>
    </row>
    <row r="505" spans="1:14" s="2" customFormat="1" ht="21.75" customHeight="1" x14ac:dyDescent="0.35">
      <c r="A505" s="69" t="s">
        <v>1157</v>
      </c>
      <c r="B505" s="70"/>
      <c r="C505" s="70"/>
      <c r="D505" s="70"/>
      <c r="E505" s="70"/>
      <c r="F505" s="70"/>
      <c r="G505" s="70"/>
      <c r="H505" s="70"/>
      <c r="I505" s="70"/>
      <c r="J505" s="70"/>
      <c r="K505" s="71"/>
      <c r="L505" s="9">
        <v>1.5</v>
      </c>
      <c r="M505" s="23">
        <f>AVERAGE(L505*M4)</f>
        <v>1.0499999999999998</v>
      </c>
      <c r="N505" s="34">
        <f t="shared" si="26"/>
        <v>2.5499999999999998</v>
      </c>
    </row>
    <row r="506" spans="1:14" s="2" customFormat="1" ht="21.75" customHeight="1" x14ac:dyDescent="0.35">
      <c r="A506" s="69" t="s">
        <v>354</v>
      </c>
      <c r="B506" s="70"/>
      <c r="C506" s="70"/>
      <c r="D506" s="70"/>
      <c r="E506" s="70"/>
      <c r="F506" s="70"/>
      <c r="G506" s="70"/>
      <c r="H506" s="70"/>
      <c r="I506" s="70"/>
      <c r="J506" s="70"/>
      <c r="K506" s="71"/>
      <c r="L506" s="9">
        <v>0.31</v>
      </c>
      <c r="M506" s="23">
        <f>AVERAGE(L506*M4)</f>
        <v>0.217</v>
      </c>
      <c r="N506" s="34">
        <f t="shared" si="26"/>
        <v>0.52700000000000002</v>
      </c>
    </row>
    <row r="507" spans="1:14" s="2" customFormat="1" ht="21.75" customHeight="1" x14ac:dyDescent="0.35">
      <c r="A507" s="69" t="s">
        <v>355</v>
      </c>
      <c r="B507" s="70"/>
      <c r="C507" s="70"/>
      <c r="D507" s="70"/>
      <c r="E507" s="70"/>
      <c r="F507" s="70"/>
      <c r="G507" s="70"/>
      <c r="H507" s="70"/>
      <c r="I507" s="70"/>
      <c r="J507" s="70"/>
      <c r="K507" s="71"/>
      <c r="L507" s="9">
        <v>2.6</v>
      </c>
      <c r="M507" s="23">
        <f>AVERAGE(L507*M4)</f>
        <v>1.8199999999999998</v>
      </c>
      <c r="N507" s="34">
        <f t="shared" si="26"/>
        <v>4.42</v>
      </c>
    </row>
    <row r="508" spans="1:14" s="2" customFormat="1" ht="21.75" customHeight="1" x14ac:dyDescent="0.35">
      <c r="A508" s="69" t="s">
        <v>356</v>
      </c>
      <c r="B508" s="70"/>
      <c r="C508" s="70"/>
      <c r="D508" s="70"/>
      <c r="E508" s="70"/>
      <c r="F508" s="70"/>
      <c r="G508" s="70"/>
      <c r="H508" s="70"/>
      <c r="I508" s="70"/>
      <c r="J508" s="70"/>
      <c r="K508" s="71"/>
      <c r="L508" s="9">
        <v>2.6</v>
      </c>
      <c r="M508" s="23">
        <f>AVERAGE(L508*M4)</f>
        <v>1.8199999999999998</v>
      </c>
      <c r="N508" s="34">
        <f t="shared" si="26"/>
        <v>4.42</v>
      </c>
    </row>
    <row r="509" spans="1:14" s="2" customFormat="1" ht="21.75" customHeight="1" x14ac:dyDescent="0.35">
      <c r="A509" s="69" t="s">
        <v>357</v>
      </c>
      <c r="B509" s="70"/>
      <c r="C509" s="70"/>
      <c r="D509" s="70"/>
      <c r="E509" s="70"/>
      <c r="F509" s="70"/>
      <c r="G509" s="70"/>
      <c r="H509" s="70"/>
      <c r="I509" s="70"/>
      <c r="J509" s="70"/>
      <c r="K509" s="71"/>
      <c r="L509" s="9">
        <v>25</v>
      </c>
      <c r="M509" s="23">
        <f>AVERAGE(L509*M4)</f>
        <v>17.5</v>
      </c>
      <c r="N509" s="34">
        <f t="shared" si="26"/>
        <v>42.5</v>
      </c>
    </row>
    <row r="510" spans="1:14" s="2" customFormat="1" ht="21.75" customHeight="1" x14ac:dyDescent="0.35">
      <c r="A510" s="69" t="s">
        <v>358</v>
      </c>
      <c r="B510" s="70"/>
      <c r="C510" s="70"/>
      <c r="D510" s="70"/>
      <c r="E510" s="70"/>
      <c r="F510" s="70"/>
      <c r="G510" s="70"/>
      <c r="H510" s="70"/>
      <c r="I510" s="70"/>
      <c r="J510" s="70"/>
      <c r="K510" s="71"/>
      <c r="L510" s="9">
        <v>25</v>
      </c>
      <c r="M510" s="23">
        <f>AVERAGE(L510*M4)</f>
        <v>17.5</v>
      </c>
      <c r="N510" s="34">
        <f t="shared" si="26"/>
        <v>42.5</v>
      </c>
    </row>
    <row r="511" spans="1:14" s="2" customFormat="1" ht="21.75" customHeight="1" x14ac:dyDescent="0.35">
      <c r="A511" s="69" t="s">
        <v>359</v>
      </c>
      <c r="B511" s="70"/>
      <c r="C511" s="70"/>
      <c r="D511" s="70"/>
      <c r="E511" s="70"/>
      <c r="F511" s="70"/>
      <c r="G511" s="70"/>
      <c r="H511" s="70"/>
      <c r="I511" s="70"/>
      <c r="J511" s="70"/>
      <c r="K511" s="71"/>
      <c r="L511" s="9">
        <v>28</v>
      </c>
      <c r="M511" s="23">
        <f>AVERAGE(L511*M4)</f>
        <v>19.599999999999998</v>
      </c>
      <c r="N511" s="34">
        <f t="shared" si="26"/>
        <v>47.599999999999994</v>
      </c>
    </row>
    <row r="512" spans="1:14" s="2" customFormat="1" ht="21.75" customHeight="1" x14ac:dyDescent="0.35">
      <c r="A512" s="69" t="s">
        <v>360</v>
      </c>
      <c r="B512" s="70"/>
      <c r="C512" s="70"/>
      <c r="D512" s="70"/>
      <c r="E512" s="70"/>
      <c r="F512" s="70"/>
      <c r="G512" s="70"/>
      <c r="H512" s="70"/>
      <c r="I512" s="70"/>
      <c r="J512" s="70"/>
      <c r="K512" s="71"/>
      <c r="L512" s="9">
        <v>6</v>
      </c>
      <c r="M512" s="23">
        <f>AVERAGE(L512*M4)</f>
        <v>4.1999999999999993</v>
      </c>
      <c r="N512" s="34">
        <f t="shared" si="26"/>
        <v>10.199999999999999</v>
      </c>
    </row>
    <row r="513" spans="1:14" s="2" customFormat="1" ht="21.75" customHeight="1" x14ac:dyDescent="0.35">
      <c r="A513" s="69" t="s">
        <v>1158</v>
      </c>
      <c r="B513" s="70"/>
      <c r="C513" s="70"/>
      <c r="D513" s="70"/>
      <c r="E513" s="70"/>
      <c r="F513" s="70"/>
      <c r="G513" s="70"/>
      <c r="H513" s="70"/>
      <c r="I513" s="70"/>
      <c r="J513" s="70"/>
      <c r="K513" s="71"/>
      <c r="L513" s="9">
        <v>48</v>
      </c>
      <c r="M513" s="23">
        <f>AVERAGE(L513*M4)</f>
        <v>33.599999999999994</v>
      </c>
      <c r="N513" s="34">
        <f t="shared" si="26"/>
        <v>81.599999999999994</v>
      </c>
    </row>
    <row r="514" spans="1:14" s="2" customFormat="1" ht="21.75" customHeight="1" x14ac:dyDescent="0.35">
      <c r="A514" s="69" t="s">
        <v>1165</v>
      </c>
      <c r="B514" s="70"/>
      <c r="C514" s="70"/>
      <c r="D514" s="70"/>
      <c r="E514" s="70"/>
      <c r="F514" s="70"/>
      <c r="G514" s="70"/>
      <c r="H514" s="70"/>
      <c r="I514" s="70"/>
      <c r="J514" s="70"/>
      <c r="K514" s="71"/>
      <c r="L514" s="9">
        <v>48</v>
      </c>
      <c r="M514" s="23">
        <f>AVERAGE(L514*M4)</f>
        <v>33.599999999999994</v>
      </c>
      <c r="N514" s="34">
        <f t="shared" si="26"/>
        <v>81.599999999999994</v>
      </c>
    </row>
    <row r="515" spans="1:14" s="2" customFormat="1" ht="21.75" customHeight="1" x14ac:dyDescent="0.35">
      <c r="A515" s="69" t="s">
        <v>1166</v>
      </c>
      <c r="B515" s="70"/>
      <c r="C515" s="70"/>
      <c r="D515" s="70"/>
      <c r="E515" s="70"/>
      <c r="F515" s="70"/>
      <c r="G515" s="70"/>
      <c r="H515" s="70"/>
      <c r="I515" s="70"/>
      <c r="J515" s="70"/>
      <c r="K515" s="71"/>
      <c r="L515" s="9">
        <v>38</v>
      </c>
      <c r="M515" s="23">
        <f>AVERAGE(L515*M4)</f>
        <v>26.599999999999998</v>
      </c>
      <c r="N515" s="34">
        <f t="shared" si="26"/>
        <v>64.599999999999994</v>
      </c>
    </row>
    <row r="516" spans="1:14" s="2" customFormat="1" ht="21.75" customHeight="1" x14ac:dyDescent="0.35">
      <c r="A516" s="69" t="s">
        <v>1159</v>
      </c>
      <c r="B516" s="70"/>
      <c r="C516" s="70"/>
      <c r="D516" s="70"/>
      <c r="E516" s="70"/>
      <c r="F516" s="70"/>
      <c r="G516" s="70"/>
      <c r="H516" s="70"/>
      <c r="I516" s="70"/>
      <c r="J516" s="70"/>
      <c r="K516" s="71"/>
      <c r="L516" s="9">
        <v>40</v>
      </c>
      <c r="M516" s="23">
        <f>AVERAGE(L516*M4)</f>
        <v>28</v>
      </c>
      <c r="N516" s="34">
        <f t="shared" si="26"/>
        <v>68</v>
      </c>
    </row>
    <row r="517" spans="1:14" s="2" customFormat="1" ht="21.75" customHeight="1" x14ac:dyDescent="0.35">
      <c r="A517" s="69" t="s">
        <v>1160</v>
      </c>
      <c r="B517" s="70"/>
      <c r="C517" s="70"/>
      <c r="D517" s="70"/>
      <c r="E517" s="70"/>
      <c r="F517" s="70"/>
      <c r="G517" s="70"/>
      <c r="H517" s="70"/>
      <c r="I517" s="70"/>
      <c r="J517" s="70"/>
      <c r="K517" s="71"/>
      <c r="L517" s="9">
        <v>40</v>
      </c>
      <c r="M517" s="23">
        <f>AVERAGE(L517*M4)</f>
        <v>28</v>
      </c>
      <c r="N517" s="34">
        <f t="shared" si="26"/>
        <v>68</v>
      </c>
    </row>
    <row r="518" spans="1:14" s="2" customFormat="1" ht="21.75" customHeight="1" x14ac:dyDescent="0.35">
      <c r="A518" s="69" t="s">
        <v>1164</v>
      </c>
      <c r="B518" s="70"/>
      <c r="C518" s="70"/>
      <c r="D518" s="70"/>
      <c r="E518" s="70"/>
      <c r="F518" s="70"/>
      <c r="G518" s="70"/>
      <c r="H518" s="70"/>
      <c r="I518" s="70"/>
      <c r="J518" s="70"/>
      <c r="K518" s="71"/>
      <c r="L518" s="9">
        <v>38</v>
      </c>
      <c r="M518" s="23">
        <f>AVERAGE(L518*M4)</f>
        <v>26.599999999999998</v>
      </c>
      <c r="N518" s="34">
        <f t="shared" ref="N518:N532" si="28">SUM(L518+M518)</f>
        <v>64.599999999999994</v>
      </c>
    </row>
    <row r="519" spans="1:14" s="2" customFormat="1" ht="21.75" customHeight="1" x14ac:dyDescent="0.35">
      <c r="A519" s="69" t="s">
        <v>1167</v>
      </c>
      <c r="B519" s="70"/>
      <c r="C519" s="70"/>
      <c r="D519" s="70"/>
      <c r="E519" s="70"/>
      <c r="F519" s="70"/>
      <c r="G519" s="70"/>
      <c r="H519" s="70"/>
      <c r="I519" s="70"/>
      <c r="J519" s="70"/>
      <c r="K519" s="71"/>
      <c r="L519" s="9">
        <v>25</v>
      </c>
      <c r="M519" s="23">
        <f>AVERAGE(L519*M4)</f>
        <v>17.5</v>
      </c>
      <c r="N519" s="34">
        <f t="shared" si="28"/>
        <v>42.5</v>
      </c>
    </row>
    <row r="520" spans="1:14" s="2" customFormat="1" ht="21.75" customHeight="1" x14ac:dyDescent="0.35">
      <c r="A520" s="69" t="s">
        <v>1161</v>
      </c>
      <c r="B520" s="70"/>
      <c r="C520" s="70"/>
      <c r="D520" s="70"/>
      <c r="E520" s="70"/>
      <c r="F520" s="70"/>
      <c r="G520" s="70"/>
      <c r="H520" s="70"/>
      <c r="I520" s="70"/>
      <c r="J520" s="70"/>
      <c r="K520" s="71"/>
      <c r="L520" s="9">
        <v>25</v>
      </c>
      <c r="M520" s="23">
        <f>AVERAGE(L520*M4)</f>
        <v>17.5</v>
      </c>
      <c r="N520" s="34">
        <f t="shared" si="28"/>
        <v>42.5</v>
      </c>
    </row>
    <row r="521" spans="1:14" s="2" customFormat="1" ht="21.75" customHeight="1" x14ac:dyDescent="0.35">
      <c r="A521" s="69" t="s">
        <v>1162</v>
      </c>
      <c r="B521" s="70"/>
      <c r="C521" s="70"/>
      <c r="D521" s="70"/>
      <c r="E521" s="70"/>
      <c r="F521" s="70"/>
      <c r="G521" s="70"/>
      <c r="H521" s="70"/>
      <c r="I521" s="70"/>
      <c r="J521" s="70"/>
      <c r="K521" s="71"/>
      <c r="L521" s="9">
        <v>25</v>
      </c>
      <c r="M521" s="23">
        <f>AVERAGE(L521*M4)</f>
        <v>17.5</v>
      </c>
      <c r="N521" s="34">
        <f t="shared" si="28"/>
        <v>42.5</v>
      </c>
    </row>
    <row r="522" spans="1:14" s="2" customFormat="1" ht="21.75" customHeight="1" x14ac:dyDescent="0.35">
      <c r="A522" s="69" t="s">
        <v>1163</v>
      </c>
      <c r="B522" s="70"/>
      <c r="C522" s="70"/>
      <c r="D522" s="70"/>
      <c r="E522" s="70"/>
      <c r="F522" s="70"/>
      <c r="G522" s="70"/>
      <c r="H522" s="70"/>
      <c r="I522" s="70"/>
      <c r="J522" s="70"/>
      <c r="K522" s="71"/>
      <c r="L522" s="9">
        <v>48</v>
      </c>
      <c r="M522" s="23">
        <f>AVERAGE(L522*M4)</f>
        <v>33.599999999999994</v>
      </c>
      <c r="N522" s="34">
        <f t="shared" si="28"/>
        <v>81.599999999999994</v>
      </c>
    </row>
    <row r="523" spans="1:14" s="2" customFormat="1" ht="21.75" customHeight="1" x14ac:dyDescent="0.35">
      <c r="A523" s="69" t="s">
        <v>361</v>
      </c>
      <c r="B523" s="70"/>
      <c r="C523" s="70"/>
      <c r="D523" s="70"/>
      <c r="E523" s="70"/>
      <c r="F523" s="70"/>
      <c r="G523" s="70"/>
      <c r="H523" s="70"/>
      <c r="I523" s="70"/>
      <c r="J523" s="70"/>
      <c r="K523" s="71"/>
      <c r="L523" s="9">
        <v>5.9</v>
      </c>
      <c r="M523" s="23">
        <f>AVERAGE(L523*M4)</f>
        <v>4.13</v>
      </c>
      <c r="N523" s="34">
        <f t="shared" si="28"/>
        <v>10.030000000000001</v>
      </c>
    </row>
    <row r="524" spans="1:14" s="2" customFormat="1" ht="21.75" customHeight="1" x14ac:dyDescent="0.35">
      <c r="A524" s="69" t="s">
        <v>1515</v>
      </c>
      <c r="B524" s="70"/>
      <c r="C524" s="70"/>
      <c r="D524" s="70"/>
      <c r="E524" s="70"/>
      <c r="F524" s="70"/>
      <c r="G524" s="70"/>
      <c r="H524" s="70"/>
      <c r="I524" s="70"/>
      <c r="J524" s="70"/>
      <c r="K524" s="71"/>
      <c r="L524" s="9">
        <v>3</v>
      </c>
      <c r="M524" s="23">
        <f>AVERAGE(L524*M4)</f>
        <v>2.0999999999999996</v>
      </c>
      <c r="N524" s="34">
        <f t="shared" si="28"/>
        <v>5.0999999999999996</v>
      </c>
    </row>
    <row r="525" spans="1:14" s="2" customFormat="1" ht="21.75" customHeight="1" x14ac:dyDescent="0.35">
      <c r="A525" s="69" t="s">
        <v>1514</v>
      </c>
      <c r="B525" s="70"/>
      <c r="C525" s="70"/>
      <c r="D525" s="70"/>
      <c r="E525" s="70"/>
      <c r="F525" s="70"/>
      <c r="G525" s="70"/>
      <c r="H525" s="70"/>
      <c r="I525" s="70"/>
      <c r="J525" s="70"/>
      <c r="K525" s="71"/>
      <c r="L525" s="9">
        <v>5.9</v>
      </c>
      <c r="M525" s="23">
        <f>AVERAGE(L525*M4)</f>
        <v>4.13</v>
      </c>
      <c r="N525" s="34">
        <f t="shared" si="28"/>
        <v>10.030000000000001</v>
      </c>
    </row>
    <row r="526" spans="1:14" s="2" customFormat="1" ht="21.75" customHeight="1" x14ac:dyDescent="0.35">
      <c r="A526" s="69" t="s">
        <v>1516</v>
      </c>
      <c r="B526" s="70"/>
      <c r="C526" s="70"/>
      <c r="D526" s="70"/>
      <c r="E526" s="70"/>
      <c r="F526" s="70"/>
      <c r="G526" s="70"/>
      <c r="H526" s="70"/>
      <c r="I526" s="70"/>
      <c r="J526" s="70"/>
      <c r="K526" s="71"/>
      <c r="L526" s="9">
        <v>7</v>
      </c>
      <c r="M526" s="23">
        <f>AVERAGE(L526*M4)</f>
        <v>4.8999999999999995</v>
      </c>
      <c r="N526" s="34">
        <f t="shared" si="28"/>
        <v>11.899999999999999</v>
      </c>
    </row>
    <row r="527" spans="1:14" s="2" customFormat="1" ht="21.75" customHeight="1" x14ac:dyDescent="0.35">
      <c r="A527" s="53" t="s">
        <v>1518</v>
      </c>
      <c r="B527" s="54"/>
      <c r="C527" s="54"/>
      <c r="D527" s="54"/>
      <c r="E527" s="54"/>
      <c r="F527" s="54"/>
      <c r="G527" s="54"/>
      <c r="H527" s="54"/>
      <c r="I527" s="54"/>
      <c r="J527" s="54"/>
      <c r="K527" s="55"/>
      <c r="L527" s="9">
        <v>4.5</v>
      </c>
      <c r="M527" s="23">
        <f>AVERAGE(L527*M4)</f>
        <v>3.15</v>
      </c>
      <c r="N527" s="34">
        <f t="shared" si="28"/>
        <v>7.65</v>
      </c>
    </row>
    <row r="528" spans="1:14" s="2" customFormat="1" ht="21.75" customHeight="1" x14ac:dyDescent="0.35">
      <c r="A528" s="69" t="s">
        <v>362</v>
      </c>
      <c r="B528" s="70"/>
      <c r="C528" s="70"/>
      <c r="D528" s="70"/>
      <c r="E528" s="70"/>
      <c r="F528" s="70"/>
      <c r="G528" s="70"/>
      <c r="H528" s="70"/>
      <c r="I528" s="70"/>
      <c r="J528" s="70"/>
      <c r="K528" s="71"/>
      <c r="L528" s="9">
        <v>4</v>
      </c>
      <c r="M528" s="23">
        <f>AVERAGE(L528*M4)</f>
        <v>2.8</v>
      </c>
      <c r="N528" s="34">
        <f t="shared" si="28"/>
        <v>6.8</v>
      </c>
    </row>
    <row r="529" spans="1:14" s="2" customFormat="1" ht="21.75" customHeight="1" x14ac:dyDescent="0.35">
      <c r="A529" s="69" t="s">
        <v>1517</v>
      </c>
      <c r="B529" s="70"/>
      <c r="C529" s="70"/>
      <c r="D529" s="70"/>
      <c r="E529" s="70"/>
      <c r="F529" s="70"/>
      <c r="G529" s="70"/>
      <c r="H529" s="70"/>
      <c r="I529" s="70"/>
      <c r="J529" s="70"/>
      <c r="K529" s="71"/>
      <c r="L529" s="9">
        <v>5.4</v>
      </c>
      <c r="M529" s="23">
        <f>AVERAGE(L529*M4)</f>
        <v>3.78</v>
      </c>
      <c r="N529" s="34">
        <f t="shared" si="28"/>
        <v>9.18</v>
      </c>
    </row>
    <row r="530" spans="1:14" s="2" customFormat="1" ht="21.75" customHeight="1" x14ac:dyDescent="0.35">
      <c r="A530" s="69" t="s">
        <v>363</v>
      </c>
      <c r="B530" s="70"/>
      <c r="C530" s="70"/>
      <c r="D530" s="70"/>
      <c r="E530" s="70"/>
      <c r="F530" s="70"/>
      <c r="G530" s="70"/>
      <c r="H530" s="70"/>
      <c r="I530" s="70"/>
      <c r="J530" s="70"/>
      <c r="K530" s="71"/>
      <c r="L530" s="9">
        <v>7</v>
      </c>
      <c r="M530" s="23">
        <f>AVERAGE(L530*M4)</f>
        <v>4.8999999999999995</v>
      </c>
      <c r="N530" s="34">
        <f t="shared" si="28"/>
        <v>11.899999999999999</v>
      </c>
    </row>
    <row r="531" spans="1:14" s="2" customFormat="1" ht="21.75" customHeight="1" x14ac:dyDescent="0.35">
      <c r="A531" s="69" t="s">
        <v>364</v>
      </c>
      <c r="B531" s="70"/>
      <c r="C531" s="70"/>
      <c r="D531" s="70"/>
      <c r="E531" s="70"/>
      <c r="F531" s="70"/>
      <c r="G531" s="70"/>
      <c r="H531" s="70"/>
      <c r="I531" s="70"/>
      <c r="J531" s="70"/>
      <c r="K531" s="71"/>
      <c r="L531" s="9">
        <v>6.5</v>
      </c>
      <c r="M531" s="23">
        <f>AVERAGE(L531*M4)</f>
        <v>4.55</v>
      </c>
      <c r="N531" s="34">
        <f t="shared" si="28"/>
        <v>11.05</v>
      </c>
    </row>
    <row r="532" spans="1:14" s="2" customFormat="1" ht="21.75" customHeight="1" x14ac:dyDescent="0.35">
      <c r="A532" s="53" t="s">
        <v>1506</v>
      </c>
      <c r="B532" s="54"/>
      <c r="C532" s="54"/>
      <c r="D532" s="54"/>
      <c r="E532" s="54"/>
      <c r="F532" s="54"/>
      <c r="G532" s="54"/>
      <c r="H532" s="54"/>
      <c r="I532" s="54"/>
      <c r="J532" s="54"/>
      <c r="K532" s="55"/>
      <c r="L532" s="9">
        <v>12.76</v>
      </c>
      <c r="M532" s="23">
        <f>AVERAGE(L532*M4)</f>
        <v>8.9319999999999986</v>
      </c>
      <c r="N532" s="34">
        <f t="shared" si="28"/>
        <v>21.692</v>
      </c>
    </row>
    <row r="533" spans="1:14" s="2" customFormat="1" ht="66" customHeight="1" x14ac:dyDescent="1.05">
      <c r="A533" s="141" t="s">
        <v>1181</v>
      </c>
      <c r="B533" s="142"/>
      <c r="C533" s="142"/>
      <c r="D533" s="142"/>
      <c r="E533" s="142"/>
      <c r="F533" s="142"/>
      <c r="G533" s="142"/>
      <c r="H533" s="142"/>
      <c r="I533" s="142"/>
      <c r="J533" s="142"/>
      <c r="K533" s="143"/>
      <c r="L533" s="17"/>
      <c r="M533" s="24"/>
      <c r="N533" s="35"/>
    </row>
    <row r="534" spans="1:14" s="2" customFormat="1" ht="43.5" customHeight="1" x14ac:dyDescent="0.5">
      <c r="A534" s="63" t="s">
        <v>1174</v>
      </c>
      <c r="B534" s="64"/>
      <c r="C534" s="64"/>
      <c r="D534" s="64"/>
      <c r="E534" s="64"/>
      <c r="F534" s="64"/>
      <c r="G534" s="64"/>
      <c r="H534" s="64"/>
      <c r="I534" s="64"/>
      <c r="J534" s="64"/>
      <c r="K534" s="65"/>
      <c r="L534" s="16"/>
      <c r="M534" s="24"/>
      <c r="N534" s="35"/>
    </row>
    <row r="535" spans="1:14" s="2" customFormat="1" ht="21.75" customHeight="1" x14ac:dyDescent="0.35">
      <c r="A535" s="69" t="s">
        <v>365</v>
      </c>
      <c r="B535" s="70"/>
      <c r="C535" s="70"/>
      <c r="D535" s="70"/>
      <c r="E535" s="70"/>
      <c r="F535" s="70"/>
      <c r="G535" s="70"/>
      <c r="H535" s="70"/>
      <c r="I535" s="70"/>
      <c r="J535" s="70"/>
      <c r="K535" s="71"/>
      <c r="L535" s="9">
        <v>1</v>
      </c>
      <c r="M535" s="23">
        <f>AVERAGE(L535*M4)</f>
        <v>0.7</v>
      </c>
      <c r="N535" s="34">
        <f t="shared" ref="N535:N547" si="29">SUM(L535+M535)</f>
        <v>1.7</v>
      </c>
    </row>
    <row r="536" spans="1:14" s="2" customFormat="1" ht="21.75" customHeight="1" x14ac:dyDescent="0.35">
      <c r="A536" s="69" t="s">
        <v>366</v>
      </c>
      <c r="B536" s="70"/>
      <c r="C536" s="70"/>
      <c r="D536" s="70"/>
      <c r="E536" s="70"/>
      <c r="F536" s="70"/>
      <c r="G536" s="70"/>
      <c r="H536" s="70"/>
      <c r="I536" s="70"/>
      <c r="J536" s="70"/>
      <c r="K536" s="71"/>
      <c r="L536" s="9">
        <v>1</v>
      </c>
      <c r="M536" s="23">
        <f>AVERAGE(L536*M4)</f>
        <v>0.7</v>
      </c>
      <c r="N536" s="34">
        <f t="shared" si="29"/>
        <v>1.7</v>
      </c>
    </row>
    <row r="537" spans="1:14" s="2" customFormat="1" ht="21.75" customHeight="1" x14ac:dyDescent="0.35">
      <c r="A537" s="60" t="s">
        <v>377</v>
      </c>
      <c r="B537" s="61"/>
      <c r="C537" s="61"/>
      <c r="D537" s="61"/>
      <c r="E537" s="61"/>
      <c r="F537" s="61"/>
      <c r="G537" s="61"/>
      <c r="H537" s="61"/>
      <c r="I537" s="61"/>
      <c r="J537" s="61"/>
      <c r="K537" s="62"/>
      <c r="L537" s="9">
        <v>4.5</v>
      </c>
      <c r="M537" s="23">
        <f>AVERAGE(L537*M4)</f>
        <v>3.15</v>
      </c>
      <c r="N537" s="34">
        <f t="shared" si="29"/>
        <v>7.65</v>
      </c>
    </row>
    <row r="538" spans="1:14" s="2" customFormat="1" ht="21.75" customHeight="1" x14ac:dyDescent="0.35">
      <c r="A538" s="60" t="s">
        <v>378</v>
      </c>
      <c r="B538" s="61"/>
      <c r="C538" s="61"/>
      <c r="D538" s="61"/>
      <c r="E538" s="61"/>
      <c r="F538" s="61"/>
      <c r="G538" s="61"/>
      <c r="H538" s="61"/>
      <c r="I538" s="61"/>
      <c r="J538" s="61"/>
      <c r="K538" s="62"/>
      <c r="L538" s="9">
        <v>4.5</v>
      </c>
      <c r="M538" s="23">
        <f>AVERAGE(L538*M4)</f>
        <v>3.15</v>
      </c>
      <c r="N538" s="34">
        <f t="shared" si="29"/>
        <v>7.65</v>
      </c>
    </row>
    <row r="539" spans="1:14" s="2" customFormat="1" ht="21.75" customHeight="1" x14ac:dyDescent="0.35">
      <c r="A539" s="66" t="s">
        <v>392</v>
      </c>
      <c r="B539" s="67"/>
      <c r="C539" s="67"/>
      <c r="D539" s="67"/>
      <c r="E539" s="67"/>
      <c r="F539" s="67"/>
      <c r="G539" s="67"/>
      <c r="H539" s="67"/>
      <c r="I539" s="67"/>
      <c r="J539" s="67"/>
      <c r="K539" s="68"/>
      <c r="L539" s="9">
        <v>0.5</v>
      </c>
      <c r="M539" s="23">
        <f>AVERAGE(L539*M4)</f>
        <v>0.35</v>
      </c>
      <c r="N539" s="34">
        <f t="shared" si="29"/>
        <v>0.85</v>
      </c>
    </row>
    <row r="540" spans="1:14" s="2" customFormat="1" ht="21.75" customHeight="1" x14ac:dyDescent="0.35">
      <c r="A540" s="66" t="s">
        <v>411</v>
      </c>
      <c r="B540" s="67"/>
      <c r="C540" s="67"/>
      <c r="D540" s="67"/>
      <c r="E540" s="67"/>
      <c r="F540" s="67"/>
      <c r="G540" s="67"/>
      <c r="H540" s="67"/>
      <c r="I540" s="67"/>
      <c r="J540" s="67"/>
      <c r="K540" s="68"/>
      <c r="L540" s="9">
        <v>2.2000000000000002</v>
      </c>
      <c r="M540" s="23">
        <f>AVERAGE(L540*M4)</f>
        <v>1.54</v>
      </c>
      <c r="N540" s="34">
        <f t="shared" si="29"/>
        <v>3.74</v>
      </c>
    </row>
    <row r="541" spans="1:14" s="2" customFormat="1" ht="21.75" customHeight="1" x14ac:dyDescent="0.35">
      <c r="A541" s="66" t="s">
        <v>412</v>
      </c>
      <c r="B541" s="67"/>
      <c r="C541" s="67"/>
      <c r="D541" s="67"/>
      <c r="E541" s="67"/>
      <c r="F541" s="67"/>
      <c r="G541" s="67"/>
      <c r="H541" s="67"/>
      <c r="I541" s="67"/>
      <c r="J541" s="67"/>
      <c r="K541" s="68"/>
      <c r="L541" s="9">
        <v>2.2000000000000002</v>
      </c>
      <c r="M541" s="23">
        <f>AVERAGE(L541*M4)</f>
        <v>1.54</v>
      </c>
      <c r="N541" s="34">
        <f t="shared" si="29"/>
        <v>3.74</v>
      </c>
    </row>
    <row r="542" spans="1:14" s="2" customFormat="1" ht="21.75" customHeight="1" x14ac:dyDescent="0.35">
      <c r="A542" s="66" t="s">
        <v>413</v>
      </c>
      <c r="B542" s="67"/>
      <c r="C542" s="67"/>
      <c r="D542" s="67"/>
      <c r="E542" s="67"/>
      <c r="F542" s="67"/>
      <c r="G542" s="67"/>
      <c r="H542" s="67"/>
      <c r="I542" s="67"/>
      <c r="J542" s="67"/>
      <c r="K542" s="68"/>
      <c r="L542" s="9">
        <v>2.2000000000000002</v>
      </c>
      <c r="M542" s="23">
        <f>AVERAGE(L542*M4)</f>
        <v>1.54</v>
      </c>
      <c r="N542" s="34">
        <f t="shared" si="29"/>
        <v>3.74</v>
      </c>
    </row>
    <row r="543" spans="1:14" s="2" customFormat="1" ht="21.75" customHeight="1" x14ac:dyDescent="0.35">
      <c r="A543" s="66" t="s">
        <v>414</v>
      </c>
      <c r="B543" s="67"/>
      <c r="C543" s="67"/>
      <c r="D543" s="67"/>
      <c r="E543" s="67"/>
      <c r="F543" s="67"/>
      <c r="G543" s="67"/>
      <c r="H543" s="67"/>
      <c r="I543" s="67"/>
      <c r="J543" s="67"/>
      <c r="K543" s="68"/>
      <c r="L543" s="9">
        <v>3.5</v>
      </c>
      <c r="M543" s="23">
        <f>AVERAGE(L543*M4)</f>
        <v>2.4499999999999997</v>
      </c>
      <c r="N543" s="34">
        <f t="shared" si="29"/>
        <v>5.9499999999999993</v>
      </c>
    </row>
    <row r="544" spans="1:14" s="2" customFormat="1" ht="21.75" customHeight="1" x14ac:dyDescent="0.35">
      <c r="A544" s="69" t="s">
        <v>431</v>
      </c>
      <c r="B544" s="70"/>
      <c r="C544" s="70"/>
      <c r="D544" s="70"/>
      <c r="E544" s="70"/>
      <c r="F544" s="70"/>
      <c r="G544" s="70"/>
      <c r="H544" s="70"/>
      <c r="I544" s="70"/>
      <c r="J544" s="70"/>
      <c r="K544" s="71"/>
      <c r="L544" s="9">
        <v>7</v>
      </c>
      <c r="M544" s="23">
        <f>AVERAGE(L544*M4)</f>
        <v>4.8999999999999995</v>
      </c>
      <c r="N544" s="34">
        <f t="shared" si="29"/>
        <v>11.899999999999999</v>
      </c>
    </row>
    <row r="545" spans="1:14" s="2" customFormat="1" ht="21.75" customHeight="1" x14ac:dyDescent="0.35">
      <c r="A545" s="69" t="s">
        <v>432</v>
      </c>
      <c r="B545" s="70"/>
      <c r="C545" s="70"/>
      <c r="D545" s="70"/>
      <c r="E545" s="70"/>
      <c r="F545" s="70"/>
      <c r="G545" s="70"/>
      <c r="H545" s="70"/>
      <c r="I545" s="70"/>
      <c r="J545" s="70"/>
      <c r="K545" s="71"/>
      <c r="L545" s="9">
        <v>5.5</v>
      </c>
      <c r="M545" s="23">
        <f>AVERAGE(L545*M4)</f>
        <v>3.8499999999999996</v>
      </c>
      <c r="N545" s="34">
        <f t="shared" si="29"/>
        <v>9.35</v>
      </c>
    </row>
    <row r="546" spans="1:14" s="2" customFormat="1" ht="21.75" customHeight="1" x14ac:dyDescent="0.35">
      <c r="A546" s="69" t="s">
        <v>433</v>
      </c>
      <c r="B546" s="70"/>
      <c r="C546" s="70"/>
      <c r="D546" s="70"/>
      <c r="E546" s="70"/>
      <c r="F546" s="70"/>
      <c r="G546" s="70"/>
      <c r="H546" s="70"/>
      <c r="I546" s="70"/>
      <c r="J546" s="70"/>
      <c r="K546" s="71"/>
      <c r="L546" s="9">
        <v>5.5</v>
      </c>
      <c r="M546" s="23">
        <f>AVERAGE(L546*M4)</f>
        <v>3.8499999999999996</v>
      </c>
      <c r="N546" s="34">
        <f t="shared" si="29"/>
        <v>9.35</v>
      </c>
    </row>
    <row r="547" spans="1:14" s="2" customFormat="1" ht="21.75" customHeight="1" x14ac:dyDescent="0.35">
      <c r="A547" s="69" t="s">
        <v>1191</v>
      </c>
      <c r="B547" s="70"/>
      <c r="C547" s="70"/>
      <c r="D547" s="70"/>
      <c r="E547" s="70"/>
      <c r="F547" s="70"/>
      <c r="G547" s="70"/>
      <c r="H547" s="70"/>
      <c r="I547" s="70"/>
      <c r="J547" s="70"/>
      <c r="K547" s="71"/>
      <c r="L547" s="9">
        <v>7</v>
      </c>
      <c r="M547" s="23">
        <f>AVERAGE(L547*M4)</f>
        <v>4.8999999999999995</v>
      </c>
      <c r="N547" s="34">
        <f t="shared" si="29"/>
        <v>11.899999999999999</v>
      </c>
    </row>
    <row r="548" spans="1:14" s="2" customFormat="1" ht="21.75" customHeight="1" x14ac:dyDescent="0.5">
      <c r="A548" s="63" t="s">
        <v>1175</v>
      </c>
      <c r="B548" s="64"/>
      <c r="C548" s="64"/>
      <c r="D548" s="64"/>
      <c r="E548" s="64"/>
      <c r="F548" s="64"/>
      <c r="G548" s="64"/>
      <c r="H548" s="64"/>
      <c r="I548" s="64"/>
      <c r="J548" s="64"/>
      <c r="K548" s="65"/>
      <c r="L548" s="16"/>
      <c r="M548" s="24"/>
      <c r="N548" s="35"/>
    </row>
    <row r="549" spans="1:14" s="2" customFormat="1" ht="21.75" customHeight="1" x14ac:dyDescent="0.35">
      <c r="A549" s="105" t="s">
        <v>1192</v>
      </c>
      <c r="B549" s="106"/>
      <c r="C549" s="106"/>
      <c r="D549" s="106"/>
      <c r="E549" s="106"/>
      <c r="F549" s="106"/>
      <c r="G549" s="106"/>
      <c r="H549" s="106"/>
      <c r="I549" s="106"/>
      <c r="J549" s="106"/>
      <c r="K549" s="107"/>
      <c r="L549" s="9">
        <v>2.2000000000000002</v>
      </c>
      <c r="M549" s="23">
        <f>AVERAGE(L549*M4)</f>
        <v>1.54</v>
      </c>
      <c r="N549" s="34">
        <f>SUM(L549+M549)</f>
        <v>3.74</v>
      </c>
    </row>
    <row r="550" spans="1:14" s="2" customFormat="1" ht="21.75" customHeight="1" x14ac:dyDescent="0.35">
      <c r="A550" s="60" t="s">
        <v>379</v>
      </c>
      <c r="B550" s="61"/>
      <c r="C550" s="61"/>
      <c r="D550" s="61"/>
      <c r="E550" s="61"/>
      <c r="F550" s="61"/>
      <c r="G550" s="61"/>
      <c r="H550" s="61"/>
      <c r="I550" s="61"/>
      <c r="J550" s="61"/>
      <c r="K550" s="62"/>
      <c r="L550" s="9">
        <v>4.5</v>
      </c>
      <c r="M550" s="23">
        <f>AVERAGE(L550*M4)</f>
        <v>3.15</v>
      </c>
      <c r="N550" s="34">
        <f>SUM(L550+M550)</f>
        <v>7.65</v>
      </c>
    </row>
    <row r="551" spans="1:14" s="2" customFormat="1" ht="21.75" customHeight="1" x14ac:dyDescent="0.35">
      <c r="A551" s="60" t="s">
        <v>1193</v>
      </c>
      <c r="B551" s="61"/>
      <c r="C551" s="61"/>
      <c r="D551" s="61"/>
      <c r="E551" s="61"/>
      <c r="F551" s="61"/>
      <c r="G551" s="61"/>
      <c r="H551" s="61"/>
      <c r="I551" s="61"/>
      <c r="J551" s="61"/>
      <c r="K551" s="62"/>
      <c r="L551" s="9">
        <v>1</v>
      </c>
      <c r="M551" s="23">
        <f>AVERAGE(L551*M4)</f>
        <v>0.7</v>
      </c>
      <c r="N551" s="34">
        <f>SUM(L551+M551)</f>
        <v>1.7</v>
      </c>
    </row>
    <row r="552" spans="1:14" s="2" customFormat="1" ht="21.75" customHeight="1" x14ac:dyDescent="0.5">
      <c r="A552" s="63" t="s">
        <v>1176</v>
      </c>
      <c r="B552" s="64"/>
      <c r="C552" s="64"/>
      <c r="D552" s="64"/>
      <c r="E552" s="64"/>
      <c r="F552" s="64"/>
      <c r="G552" s="64"/>
      <c r="H552" s="64"/>
      <c r="I552" s="64"/>
      <c r="J552" s="64"/>
      <c r="K552" s="65"/>
      <c r="L552" s="16"/>
      <c r="M552" s="24"/>
      <c r="N552" s="35"/>
    </row>
    <row r="553" spans="1:14" s="2" customFormat="1" ht="21.75" customHeight="1" x14ac:dyDescent="0.35">
      <c r="A553" s="60" t="s">
        <v>379</v>
      </c>
      <c r="B553" s="61"/>
      <c r="C553" s="61"/>
      <c r="D553" s="61"/>
      <c r="E553" s="61"/>
      <c r="F553" s="61"/>
      <c r="G553" s="61"/>
      <c r="H553" s="61"/>
      <c r="I553" s="61"/>
      <c r="J553" s="61"/>
      <c r="K553" s="62"/>
      <c r="L553" s="9">
        <v>4.5</v>
      </c>
      <c r="M553" s="23">
        <f>AVERAGE(L553*M4)</f>
        <v>3.15</v>
      </c>
      <c r="N553" s="34">
        <f>SUM(L553+M553)</f>
        <v>7.65</v>
      </c>
    </row>
    <row r="554" spans="1:14" s="2" customFormat="1" ht="21.75" customHeight="1" x14ac:dyDescent="0.35">
      <c r="A554" s="66" t="s">
        <v>398</v>
      </c>
      <c r="B554" s="67"/>
      <c r="C554" s="67"/>
      <c r="D554" s="67"/>
      <c r="E554" s="67"/>
      <c r="F554" s="67"/>
      <c r="G554" s="67"/>
      <c r="H554" s="67"/>
      <c r="I554" s="67"/>
      <c r="J554" s="67"/>
      <c r="K554" s="68"/>
      <c r="L554" s="9">
        <v>16.5</v>
      </c>
      <c r="M554" s="23">
        <f>AVERAGE(L554*M4)</f>
        <v>11.549999999999999</v>
      </c>
      <c r="N554" s="34">
        <f>SUM(L554+M554)</f>
        <v>28.049999999999997</v>
      </c>
    </row>
    <row r="555" spans="1:14" s="2" customFormat="1" ht="21.75" customHeight="1" x14ac:dyDescent="0.35">
      <c r="A555" s="69" t="s">
        <v>430</v>
      </c>
      <c r="B555" s="70"/>
      <c r="C555" s="70"/>
      <c r="D555" s="70"/>
      <c r="E555" s="70"/>
      <c r="F555" s="70"/>
      <c r="G555" s="70"/>
      <c r="H555" s="70"/>
      <c r="I555" s="70"/>
      <c r="J555" s="70"/>
      <c r="K555" s="71"/>
      <c r="L555" s="9">
        <v>7</v>
      </c>
      <c r="M555" s="23">
        <f>AVERAGE(L555*M4)</f>
        <v>4.8999999999999995</v>
      </c>
      <c r="N555" s="34">
        <f>SUM(L555+M555)</f>
        <v>11.899999999999999</v>
      </c>
    </row>
    <row r="556" spans="1:14" s="2" customFormat="1" ht="21.75" customHeight="1" x14ac:dyDescent="0.35">
      <c r="A556" s="69" t="s">
        <v>1195</v>
      </c>
      <c r="B556" s="70"/>
      <c r="C556" s="70"/>
      <c r="D556" s="70"/>
      <c r="E556" s="70"/>
      <c r="F556" s="70"/>
      <c r="G556" s="70"/>
      <c r="H556" s="70"/>
      <c r="I556" s="70"/>
      <c r="J556" s="70"/>
      <c r="K556" s="71"/>
      <c r="L556" s="9">
        <v>24.5</v>
      </c>
      <c r="M556" s="23">
        <f>AVERAGE(L556*M4)</f>
        <v>17.149999999999999</v>
      </c>
      <c r="N556" s="34">
        <f>SUM(L556+M556)</f>
        <v>41.65</v>
      </c>
    </row>
    <row r="557" spans="1:14" s="2" customFormat="1" ht="21.75" customHeight="1" x14ac:dyDescent="0.5">
      <c r="A557" s="63" t="s">
        <v>1177</v>
      </c>
      <c r="B557" s="64"/>
      <c r="C557" s="64"/>
      <c r="D557" s="64"/>
      <c r="E557" s="64"/>
      <c r="F557" s="64"/>
      <c r="G557" s="64"/>
      <c r="H557" s="64"/>
      <c r="I557" s="64"/>
      <c r="J557" s="64"/>
      <c r="K557" s="65"/>
      <c r="L557" s="16"/>
      <c r="M557" s="24"/>
      <c r="N557" s="35"/>
    </row>
    <row r="558" spans="1:14" s="2" customFormat="1" ht="21.75" customHeight="1" x14ac:dyDescent="0.35">
      <c r="A558" s="105" t="s">
        <v>1196</v>
      </c>
      <c r="B558" s="106"/>
      <c r="C558" s="106"/>
      <c r="D558" s="106"/>
      <c r="E558" s="106"/>
      <c r="F558" s="106"/>
      <c r="G558" s="106"/>
      <c r="H558" s="106"/>
      <c r="I558" s="106"/>
      <c r="J558" s="106"/>
      <c r="K558" s="107"/>
      <c r="L558" s="9">
        <v>2.2000000000000002</v>
      </c>
      <c r="M558" s="23">
        <f>AVERAGE(L558*M4)</f>
        <v>1.54</v>
      </c>
      <c r="N558" s="34">
        <f>SUM(L558+M558)</f>
        <v>3.74</v>
      </c>
    </row>
    <row r="559" spans="1:14" s="2" customFormat="1" ht="21.75" customHeight="1" x14ac:dyDescent="0.35">
      <c r="A559" s="60" t="s">
        <v>375</v>
      </c>
      <c r="B559" s="61"/>
      <c r="C559" s="61"/>
      <c r="D559" s="61"/>
      <c r="E559" s="61"/>
      <c r="F559" s="61"/>
      <c r="G559" s="61"/>
      <c r="H559" s="61"/>
      <c r="I559" s="61"/>
      <c r="J559" s="61"/>
      <c r="K559" s="62"/>
      <c r="L559" s="9">
        <v>1</v>
      </c>
      <c r="M559" s="23">
        <f>AVERAGE(L559*M4)</f>
        <v>0.7</v>
      </c>
      <c r="N559" s="34">
        <f>SUM(L559+M559)</f>
        <v>1.7</v>
      </c>
    </row>
    <row r="560" spans="1:14" s="2" customFormat="1" ht="21.75" customHeight="1" x14ac:dyDescent="0.35">
      <c r="A560" s="60" t="s">
        <v>380</v>
      </c>
      <c r="B560" s="61"/>
      <c r="C560" s="61"/>
      <c r="D560" s="61"/>
      <c r="E560" s="61"/>
      <c r="F560" s="61"/>
      <c r="G560" s="61"/>
      <c r="H560" s="61"/>
      <c r="I560" s="61"/>
      <c r="J560" s="61"/>
      <c r="K560" s="62"/>
      <c r="L560" s="9">
        <v>3.5</v>
      </c>
      <c r="M560" s="23">
        <f>AVERAGE(L560*M4)</f>
        <v>2.4499999999999997</v>
      </c>
      <c r="N560" s="34">
        <f>SUM(L560+M560)</f>
        <v>5.9499999999999993</v>
      </c>
    </row>
    <row r="561" spans="1:14" s="2" customFormat="1" ht="21.75" customHeight="1" x14ac:dyDescent="0.35">
      <c r="A561" s="60" t="s">
        <v>1194</v>
      </c>
      <c r="B561" s="61"/>
      <c r="C561" s="61"/>
      <c r="D561" s="61"/>
      <c r="E561" s="61"/>
      <c r="F561" s="61"/>
      <c r="G561" s="61"/>
      <c r="H561" s="61"/>
      <c r="I561" s="61"/>
      <c r="J561" s="61"/>
      <c r="K561" s="62"/>
      <c r="L561" s="9">
        <v>1</v>
      </c>
      <c r="M561" s="23">
        <f>AVERAGE(L561*M4)</f>
        <v>0.7</v>
      </c>
      <c r="N561" s="34">
        <f>SUM(L561+M561)</f>
        <v>1.7</v>
      </c>
    </row>
    <row r="562" spans="1:14" s="2" customFormat="1" ht="21.75" customHeight="1" x14ac:dyDescent="0.5">
      <c r="A562" s="63" t="s">
        <v>1180</v>
      </c>
      <c r="B562" s="64"/>
      <c r="C562" s="64"/>
      <c r="D562" s="64"/>
      <c r="E562" s="64"/>
      <c r="F562" s="64"/>
      <c r="G562" s="64"/>
      <c r="H562" s="64"/>
      <c r="I562" s="64"/>
      <c r="J562" s="64"/>
      <c r="K562" s="65"/>
      <c r="L562" s="16"/>
      <c r="M562" s="24"/>
      <c r="N562" s="35"/>
    </row>
    <row r="563" spans="1:14" s="2" customFormat="1" ht="21.75" customHeight="1" x14ac:dyDescent="0.35">
      <c r="A563" s="69" t="s">
        <v>367</v>
      </c>
      <c r="B563" s="70"/>
      <c r="C563" s="70"/>
      <c r="D563" s="70"/>
      <c r="E563" s="70"/>
      <c r="F563" s="70"/>
      <c r="G563" s="70"/>
      <c r="H563" s="70"/>
      <c r="I563" s="70"/>
      <c r="J563" s="70"/>
      <c r="K563" s="71"/>
      <c r="L563" s="9">
        <v>1.46</v>
      </c>
      <c r="M563" s="23">
        <f>AVERAGE(L563*M4)</f>
        <v>1.022</v>
      </c>
      <c r="N563" s="34">
        <f>SUM(L563+M563)</f>
        <v>2.4820000000000002</v>
      </c>
    </row>
    <row r="564" spans="1:14" s="2" customFormat="1" ht="21.75" customHeight="1" x14ac:dyDescent="0.35">
      <c r="A564" s="69" t="s">
        <v>368</v>
      </c>
      <c r="B564" s="70"/>
      <c r="C564" s="70"/>
      <c r="D564" s="70"/>
      <c r="E564" s="70"/>
      <c r="F564" s="70"/>
      <c r="G564" s="70"/>
      <c r="H564" s="70"/>
      <c r="I564" s="70"/>
      <c r="J564" s="70"/>
      <c r="K564" s="71"/>
      <c r="L564" s="9">
        <v>1</v>
      </c>
      <c r="M564" s="23">
        <f>AVERAGE(L564*M4)</f>
        <v>0.7</v>
      </c>
      <c r="N564" s="34">
        <f>SUM(L564+M564)</f>
        <v>1.7</v>
      </c>
    </row>
    <row r="565" spans="1:14" s="2" customFormat="1" ht="21.75" customHeight="1" x14ac:dyDescent="0.35">
      <c r="A565" s="60" t="s">
        <v>381</v>
      </c>
      <c r="B565" s="61"/>
      <c r="C565" s="61"/>
      <c r="D565" s="61"/>
      <c r="E565" s="61"/>
      <c r="F565" s="61"/>
      <c r="G565" s="61"/>
      <c r="H565" s="61"/>
      <c r="I565" s="61"/>
      <c r="J565" s="61"/>
      <c r="K565" s="62"/>
      <c r="L565" s="9">
        <v>4.5</v>
      </c>
      <c r="M565" s="23">
        <f>AVERAGE(L565*M4)</f>
        <v>3.15</v>
      </c>
      <c r="N565" s="34">
        <f>SUM(L565+M565)</f>
        <v>7.65</v>
      </c>
    </row>
    <row r="566" spans="1:14" s="2" customFormat="1" ht="21.75" customHeight="1" x14ac:dyDescent="0.35">
      <c r="A566" s="66" t="s">
        <v>404</v>
      </c>
      <c r="B566" s="67"/>
      <c r="C566" s="67"/>
      <c r="D566" s="67"/>
      <c r="E566" s="67"/>
      <c r="F566" s="67"/>
      <c r="G566" s="67"/>
      <c r="H566" s="67"/>
      <c r="I566" s="67"/>
      <c r="J566" s="67"/>
      <c r="K566" s="68"/>
      <c r="L566" s="9">
        <v>2.5</v>
      </c>
      <c r="M566" s="23">
        <f>AVERAGE(L566*M4)</f>
        <v>1.75</v>
      </c>
      <c r="N566" s="34">
        <f>SUM(L566+M566)</f>
        <v>4.25</v>
      </c>
    </row>
    <row r="567" spans="1:14" s="2" customFormat="1" ht="21.75" customHeight="1" x14ac:dyDescent="0.35">
      <c r="A567" s="66" t="s">
        <v>419</v>
      </c>
      <c r="B567" s="67"/>
      <c r="C567" s="67"/>
      <c r="D567" s="67"/>
      <c r="E567" s="67"/>
      <c r="F567" s="67"/>
      <c r="G567" s="67"/>
      <c r="H567" s="67"/>
      <c r="I567" s="67"/>
      <c r="J567" s="67"/>
      <c r="K567" s="68"/>
      <c r="L567" s="9">
        <v>2.5</v>
      </c>
      <c r="M567" s="23">
        <f>AVERAGE(L567*M4)</f>
        <v>1.75</v>
      </c>
      <c r="N567" s="34">
        <f>SUM(L567+M567)</f>
        <v>4.25</v>
      </c>
    </row>
    <row r="568" spans="1:14" s="2" customFormat="1" ht="21.75" customHeight="1" x14ac:dyDescent="0.5">
      <c r="A568" s="63" t="s">
        <v>1173</v>
      </c>
      <c r="B568" s="64"/>
      <c r="C568" s="64"/>
      <c r="D568" s="64"/>
      <c r="E568" s="64"/>
      <c r="F568" s="64"/>
      <c r="G568" s="64"/>
      <c r="H568" s="64"/>
      <c r="I568" s="64"/>
      <c r="J568" s="64"/>
      <c r="K568" s="65"/>
      <c r="L568" s="16"/>
      <c r="M568" s="24"/>
      <c r="N568" s="35"/>
    </row>
    <row r="569" spans="1:14" s="2" customFormat="1" ht="21.75" customHeight="1" x14ac:dyDescent="0.35">
      <c r="A569" s="69" t="s">
        <v>1099</v>
      </c>
      <c r="B569" s="70"/>
      <c r="C569" s="70"/>
      <c r="D569" s="70"/>
      <c r="E569" s="70"/>
      <c r="F569" s="70"/>
      <c r="G569" s="70"/>
      <c r="H569" s="70"/>
      <c r="I569" s="70"/>
      <c r="J569" s="70"/>
      <c r="K569" s="71"/>
      <c r="L569" s="9">
        <v>1.5</v>
      </c>
      <c r="M569" s="23">
        <f>AVERAGE(L569*M4)</f>
        <v>1.0499999999999998</v>
      </c>
      <c r="N569" s="34">
        <f t="shared" ref="N569:N616" si="30">SUM(L569+M569)</f>
        <v>2.5499999999999998</v>
      </c>
    </row>
    <row r="570" spans="1:14" s="2" customFormat="1" ht="21.75" customHeight="1" x14ac:dyDescent="0.35">
      <c r="A570" s="69" t="s">
        <v>1100</v>
      </c>
      <c r="B570" s="70"/>
      <c r="C570" s="70"/>
      <c r="D570" s="70"/>
      <c r="E570" s="70"/>
      <c r="F570" s="70"/>
      <c r="G570" s="70"/>
      <c r="H570" s="70"/>
      <c r="I570" s="70"/>
      <c r="J570" s="70"/>
      <c r="K570" s="71"/>
      <c r="L570" s="9">
        <v>2.8</v>
      </c>
      <c r="M570" s="23">
        <f>AVERAGE(L570*M4)</f>
        <v>1.9599999999999997</v>
      </c>
      <c r="N570" s="34">
        <f t="shared" si="30"/>
        <v>4.76</v>
      </c>
    </row>
    <row r="571" spans="1:14" s="2" customFormat="1" ht="21.75" customHeight="1" x14ac:dyDescent="0.35">
      <c r="A571" s="69" t="s">
        <v>373</v>
      </c>
      <c r="B571" s="70"/>
      <c r="C571" s="70"/>
      <c r="D571" s="70"/>
      <c r="E571" s="70"/>
      <c r="F571" s="70"/>
      <c r="G571" s="70"/>
      <c r="H571" s="70"/>
      <c r="I571" s="70"/>
      <c r="J571" s="70"/>
      <c r="K571" s="71"/>
      <c r="L571" s="9">
        <v>1.5</v>
      </c>
      <c r="M571" s="23">
        <f>AVERAGE(L571*M4)</f>
        <v>1.0499999999999998</v>
      </c>
      <c r="N571" s="34">
        <f t="shared" si="30"/>
        <v>2.5499999999999998</v>
      </c>
    </row>
    <row r="572" spans="1:14" s="2" customFormat="1" ht="21.75" customHeight="1" x14ac:dyDescent="0.35">
      <c r="A572" s="60" t="s">
        <v>374</v>
      </c>
      <c r="B572" s="61"/>
      <c r="C572" s="61"/>
      <c r="D572" s="61"/>
      <c r="E572" s="61"/>
      <c r="F572" s="61"/>
      <c r="G572" s="61"/>
      <c r="H572" s="61"/>
      <c r="I572" s="61"/>
      <c r="J572" s="61"/>
      <c r="K572" s="62"/>
      <c r="L572" s="9">
        <v>1</v>
      </c>
      <c r="M572" s="23">
        <f>AVERAGE(L572*M4)</f>
        <v>0.7</v>
      </c>
      <c r="N572" s="34">
        <f t="shared" si="30"/>
        <v>1.7</v>
      </c>
    </row>
    <row r="573" spans="1:14" s="2" customFormat="1" ht="21.75" customHeight="1" x14ac:dyDescent="0.35">
      <c r="A573" s="60" t="s">
        <v>1182</v>
      </c>
      <c r="B573" s="61"/>
      <c r="C573" s="61"/>
      <c r="D573" s="61"/>
      <c r="E573" s="61"/>
      <c r="F573" s="61"/>
      <c r="G573" s="61"/>
      <c r="H573" s="61"/>
      <c r="I573" s="61"/>
      <c r="J573" s="61"/>
      <c r="K573" s="62"/>
      <c r="L573" s="9">
        <v>2.2000000000000002</v>
      </c>
      <c r="M573" s="23">
        <f>AVERAGE(L573*M4)</f>
        <v>1.54</v>
      </c>
      <c r="N573" s="34">
        <f t="shared" si="30"/>
        <v>3.74</v>
      </c>
    </row>
    <row r="574" spans="1:14" s="2" customFormat="1" ht="21.75" customHeight="1" x14ac:dyDescent="0.35">
      <c r="A574" s="60" t="s">
        <v>1183</v>
      </c>
      <c r="B574" s="61"/>
      <c r="C574" s="61"/>
      <c r="D574" s="61"/>
      <c r="E574" s="61"/>
      <c r="F574" s="61"/>
      <c r="G574" s="61"/>
      <c r="H574" s="61"/>
      <c r="I574" s="61"/>
      <c r="J574" s="61"/>
      <c r="K574" s="62"/>
      <c r="L574" s="9">
        <v>1.5</v>
      </c>
      <c r="M574" s="23">
        <f>AVERAGE(L574*M4)</f>
        <v>1.0499999999999998</v>
      </c>
      <c r="N574" s="34">
        <f t="shared" si="30"/>
        <v>2.5499999999999998</v>
      </c>
    </row>
    <row r="575" spans="1:14" s="2" customFormat="1" ht="21.75" customHeight="1" x14ac:dyDescent="0.35">
      <c r="A575" s="60" t="s">
        <v>376</v>
      </c>
      <c r="B575" s="61"/>
      <c r="C575" s="61"/>
      <c r="D575" s="61"/>
      <c r="E575" s="61"/>
      <c r="F575" s="61"/>
      <c r="G575" s="61"/>
      <c r="H575" s="61"/>
      <c r="I575" s="61"/>
      <c r="J575" s="61"/>
      <c r="K575" s="62"/>
      <c r="L575" s="9">
        <v>0.5</v>
      </c>
      <c r="M575" s="23">
        <f>AVERAGE(L575*M4)</f>
        <v>0.35</v>
      </c>
      <c r="N575" s="34">
        <f t="shared" si="30"/>
        <v>0.85</v>
      </c>
    </row>
    <row r="576" spans="1:14" s="2" customFormat="1" ht="21.75" customHeight="1" x14ac:dyDescent="0.35">
      <c r="A576" s="60" t="s">
        <v>1356</v>
      </c>
      <c r="B576" s="61"/>
      <c r="C576" s="61"/>
      <c r="D576" s="61"/>
      <c r="E576" s="61"/>
      <c r="F576" s="61"/>
      <c r="G576" s="61"/>
      <c r="H576" s="61"/>
      <c r="I576" s="61"/>
      <c r="J576" s="61"/>
      <c r="K576" s="62"/>
      <c r="L576" s="9">
        <v>4</v>
      </c>
      <c r="M576" s="23">
        <f>AVERAGE(L576*M4)</f>
        <v>2.8</v>
      </c>
      <c r="N576" s="34">
        <f>SUM(L576+M576)</f>
        <v>6.8</v>
      </c>
    </row>
    <row r="577" spans="1:17" s="2" customFormat="1" ht="21.75" customHeight="1" x14ac:dyDescent="0.35">
      <c r="A577" s="60" t="s">
        <v>382</v>
      </c>
      <c r="B577" s="61"/>
      <c r="C577" s="61"/>
      <c r="D577" s="61"/>
      <c r="E577" s="61"/>
      <c r="F577" s="61"/>
      <c r="G577" s="61"/>
      <c r="H577" s="61"/>
      <c r="I577" s="61"/>
      <c r="J577" s="61"/>
      <c r="K577" s="62"/>
      <c r="L577" s="9">
        <v>5</v>
      </c>
      <c r="M577" s="23">
        <f>AVERAGE(L577*M4)</f>
        <v>3.5</v>
      </c>
      <c r="N577" s="34">
        <f t="shared" si="30"/>
        <v>8.5</v>
      </c>
    </row>
    <row r="578" spans="1:17" s="2" customFormat="1" ht="21.75" customHeight="1" x14ac:dyDescent="0.35">
      <c r="A578" s="60" t="s">
        <v>383</v>
      </c>
      <c r="B578" s="61"/>
      <c r="C578" s="61"/>
      <c r="D578" s="61"/>
      <c r="E578" s="61"/>
      <c r="F578" s="61"/>
      <c r="G578" s="61"/>
      <c r="H578" s="61"/>
      <c r="I578" s="61"/>
      <c r="J578" s="61"/>
      <c r="K578" s="62"/>
      <c r="L578" s="9">
        <v>4</v>
      </c>
      <c r="M578" s="23">
        <f>AVERAGE(L578*M4)</f>
        <v>2.8</v>
      </c>
      <c r="N578" s="34">
        <f t="shared" si="30"/>
        <v>6.8</v>
      </c>
    </row>
    <row r="579" spans="1:17" s="2" customFormat="1" ht="21.75" customHeight="1" x14ac:dyDescent="0.35">
      <c r="A579" s="60" t="s">
        <v>384</v>
      </c>
      <c r="B579" s="61"/>
      <c r="C579" s="61"/>
      <c r="D579" s="61"/>
      <c r="E579" s="61"/>
      <c r="F579" s="61"/>
      <c r="G579" s="61"/>
      <c r="H579" s="61"/>
      <c r="I579" s="61"/>
      <c r="J579" s="61"/>
      <c r="K579" s="62"/>
      <c r="L579" s="9">
        <v>4</v>
      </c>
      <c r="M579" s="23">
        <f>AVERAGE(L579*M4)</f>
        <v>2.8</v>
      </c>
      <c r="N579" s="34">
        <f t="shared" si="30"/>
        <v>6.8</v>
      </c>
    </row>
    <row r="580" spans="1:17" s="2" customFormat="1" ht="21.75" customHeight="1" x14ac:dyDescent="0.35">
      <c r="A580" s="60" t="s">
        <v>385</v>
      </c>
      <c r="B580" s="61"/>
      <c r="C580" s="61"/>
      <c r="D580" s="61"/>
      <c r="E580" s="61"/>
      <c r="F580" s="61"/>
      <c r="G580" s="61"/>
      <c r="H580" s="61"/>
      <c r="I580" s="61"/>
      <c r="J580" s="61"/>
      <c r="K580" s="62"/>
      <c r="L580" s="9">
        <v>3.5</v>
      </c>
      <c r="M580" s="23">
        <f>AVERAGE(L580*M4)</f>
        <v>2.4499999999999997</v>
      </c>
      <c r="N580" s="34">
        <f t="shared" si="30"/>
        <v>5.9499999999999993</v>
      </c>
    </row>
    <row r="581" spans="1:17" s="2" customFormat="1" ht="21.75" customHeight="1" x14ac:dyDescent="0.35">
      <c r="A581" s="60" t="s">
        <v>386</v>
      </c>
      <c r="B581" s="61"/>
      <c r="C581" s="61"/>
      <c r="D581" s="61"/>
      <c r="E581" s="61"/>
      <c r="F581" s="61"/>
      <c r="G581" s="61"/>
      <c r="H581" s="61"/>
      <c r="I581" s="61"/>
      <c r="J581" s="61"/>
      <c r="K581" s="62"/>
      <c r="L581" s="9">
        <v>3.5</v>
      </c>
      <c r="M581" s="23">
        <f>AVERAGE(L581*M4)</f>
        <v>2.4499999999999997</v>
      </c>
      <c r="N581" s="34">
        <f t="shared" si="30"/>
        <v>5.9499999999999993</v>
      </c>
    </row>
    <row r="582" spans="1:17" s="2" customFormat="1" ht="21.75" customHeight="1" x14ac:dyDescent="0.35">
      <c r="A582" s="66" t="s">
        <v>391</v>
      </c>
      <c r="B582" s="67"/>
      <c r="C582" s="67"/>
      <c r="D582" s="67"/>
      <c r="E582" s="67"/>
      <c r="F582" s="67"/>
      <c r="G582" s="67"/>
      <c r="H582" s="67"/>
      <c r="I582" s="67"/>
      <c r="J582" s="67"/>
      <c r="K582" s="68"/>
      <c r="L582" s="9">
        <v>0.5</v>
      </c>
      <c r="M582" s="23">
        <f>AVERAGE(L582*M4)</f>
        <v>0.35</v>
      </c>
      <c r="N582" s="34">
        <f t="shared" si="30"/>
        <v>0.85</v>
      </c>
    </row>
    <row r="583" spans="1:17" s="2" customFormat="1" ht="21.75" customHeight="1" x14ac:dyDescent="0.35">
      <c r="A583" s="66" t="s">
        <v>394</v>
      </c>
      <c r="B583" s="67"/>
      <c r="C583" s="67"/>
      <c r="D583" s="67"/>
      <c r="E583" s="67"/>
      <c r="F583" s="67"/>
      <c r="G583" s="67"/>
      <c r="H583" s="67"/>
      <c r="I583" s="67"/>
      <c r="J583" s="67"/>
      <c r="K583" s="68"/>
      <c r="L583" s="9">
        <v>3.5</v>
      </c>
      <c r="M583" s="23">
        <f>AVERAGE(L583*M4)</f>
        <v>2.4499999999999997</v>
      </c>
      <c r="N583" s="34">
        <f t="shared" si="30"/>
        <v>5.9499999999999993</v>
      </c>
      <c r="Q583" s="2" t="s">
        <v>1120</v>
      </c>
    </row>
    <row r="584" spans="1:17" s="2" customFormat="1" ht="21.75" customHeight="1" x14ac:dyDescent="0.35">
      <c r="A584" s="66" t="s">
        <v>395</v>
      </c>
      <c r="B584" s="67"/>
      <c r="C584" s="67"/>
      <c r="D584" s="67"/>
      <c r="E584" s="67"/>
      <c r="F584" s="67"/>
      <c r="G584" s="67"/>
      <c r="H584" s="67"/>
      <c r="I584" s="67"/>
      <c r="J584" s="67"/>
      <c r="K584" s="68"/>
      <c r="L584" s="9">
        <v>2.5</v>
      </c>
      <c r="M584" s="23">
        <f>AVERAGE(L584*M4)</f>
        <v>1.75</v>
      </c>
      <c r="N584" s="34">
        <f t="shared" si="30"/>
        <v>4.25</v>
      </c>
    </row>
    <row r="585" spans="1:17" s="2" customFormat="1" ht="21.75" customHeight="1" x14ac:dyDescent="0.35">
      <c r="A585" s="66" t="s">
        <v>396</v>
      </c>
      <c r="B585" s="67"/>
      <c r="C585" s="67"/>
      <c r="D585" s="67"/>
      <c r="E585" s="67"/>
      <c r="F585" s="67"/>
      <c r="G585" s="67"/>
      <c r="H585" s="67"/>
      <c r="I585" s="67"/>
      <c r="J585" s="67"/>
      <c r="K585" s="68"/>
      <c r="L585" s="9">
        <v>16.5</v>
      </c>
      <c r="M585" s="23">
        <f>AVERAGE(L585*M4)</f>
        <v>11.549999999999999</v>
      </c>
      <c r="N585" s="34">
        <f t="shared" si="30"/>
        <v>28.049999999999997</v>
      </c>
    </row>
    <row r="586" spans="1:17" s="2" customFormat="1" ht="21.75" customHeight="1" x14ac:dyDescent="0.35">
      <c r="A586" s="66" t="s">
        <v>397</v>
      </c>
      <c r="B586" s="67"/>
      <c r="C586" s="67"/>
      <c r="D586" s="67"/>
      <c r="E586" s="67"/>
      <c r="F586" s="67"/>
      <c r="G586" s="67"/>
      <c r="H586" s="67"/>
      <c r="I586" s="67"/>
      <c r="J586" s="67"/>
      <c r="K586" s="68"/>
      <c r="L586" s="9">
        <v>21</v>
      </c>
      <c r="M586" s="23">
        <f>AVERAGE(L586*M4)</f>
        <v>14.7</v>
      </c>
      <c r="N586" s="34">
        <f t="shared" si="30"/>
        <v>35.700000000000003</v>
      </c>
    </row>
    <row r="587" spans="1:17" s="2" customFormat="1" ht="21.75" customHeight="1" x14ac:dyDescent="0.35">
      <c r="A587" s="66" t="s">
        <v>399</v>
      </c>
      <c r="B587" s="67"/>
      <c r="C587" s="67"/>
      <c r="D587" s="67"/>
      <c r="E587" s="67"/>
      <c r="F587" s="67"/>
      <c r="G587" s="67"/>
      <c r="H587" s="67"/>
      <c r="I587" s="67"/>
      <c r="J587" s="67"/>
      <c r="K587" s="68"/>
      <c r="L587" s="9">
        <v>0.5</v>
      </c>
      <c r="M587" s="23">
        <f>AVERAGE(L587*M4)</f>
        <v>0.35</v>
      </c>
      <c r="N587" s="34">
        <f t="shared" si="30"/>
        <v>0.85</v>
      </c>
    </row>
    <row r="588" spans="1:17" s="2" customFormat="1" ht="21.75" customHeight="1" x14ac:dyDescent="0.35">
      <c r="A588" s="66" t="s">
        <v>400</v>
      </c>
      <c r="B588" s="67"/>
      <c r="C588" s="67"/>
      <c r="D588" s="67"/>
      <c r="E588" s="67"/>
      <c r="F588" s="67"/>
      <c r="G588" s="67"/>
      <c r="H588" s="67"/>
      <c r="I588" s="67"/>
      <c r="J588" s="67"/>
      <c r="K588" s="68"/>
      <c r="L588" s="9">
        <v>1</v>
      </c>
      <c r="M588" s="23">
        <f>AVERAGE(L588*M4)</f>
        <v>0.7</v>
      </c>
      <c r="N588" s="34">
        <f t="shared" si="30"/>
        <v>1.7</v>
      </c>
    </row>
    <row r="589" spans="1:17" s="2" customFormat="1" ht="21.75" customHeight="1" x14ac:dyDescent="0.35">
      <c r="A589" s="66" t="s">
        <v>401</v>
      </c>
      <c r="B589" s="67"/>
      <c r="C589" s="67"/>
      <c r="D589" s="67"/>
      <c r="E589" s="67"/>
      <c r="F589" s="67"/>
      <c r="G589" s="67"/>
      <c r="H589" s="67"/>
      <c r="I589" s="67"/>
      <c r="J589" s="67"/>
      <c r="K589" s="68"/>
      <c r="L589" s="9">
        <v>4</v>
      </c>
      <c r="M589" s="23">
        <f>AVERAGE(L589*M4)</f>
        <v>2.8</v>
      </c>
      <c r="N589" s="34">
        <f t="shared" si="30"/>
        <v>6.8</v>
      </c>
    </row>
    <row r="590" spans="1:17" s="2" customFormat="1" ht="21.75" customHeight="1" x14ac:dyDescent="0.35">
      <c r="A590" s="66" t="s">
        <v>402</v>
      </c>
      <c r="B590" s="67"/>
      <c r="C590" s="67"/>
      <c r="D590" s="67"/>
      <c r="E590" s="67"/>
      <c r="F590" s="67"/>
      <c r="G590" s="67"/>
      <c r="H590" s="67"/>
      <c r="I590" s="67"/>
      <c r="J590" s="67"/>
      <c r="K590" s="68"/>
      <c r="L590" s="9">
        <v>4</v>
      </c>
      <c r="M590" s="23">
        <f>AVERAGE(L590*M4)</f>
        <v>2.8</v>
      </c>
      <c r="N590" s="34">
        <f t="shared" si="30"/>
        <v>6.8</v>
      </c>
    </row>
    <row r="591" spans="1:17" s="2" customFormat="1" ht="21.75" customHeight="1" x14ac:dyDescent="0.35">
      <c r="A591" s="66" t="s">
        <v>403</v>
      </c>
      <c r="B591" s="67"/>
      <c r="C591" s="67"/>
      <c r="D591" s="67"/>
      <c r="E591" s="67"/>
      <c r="F591" s="67"/>
      <c r="G591" s="67"/>
      <c r="H591" s="67"/>
      <c r="I591" s="67"/>
      <c r="J591" s="67"/>
      <c r="K591" s="68"/>
      <c r="L591" s="9">
        <v>4</v>
      </c>
      <c r="M591" s="23">
        <f>AVERAGE(L591*M4)</f>
        <v>2.8</v>
      </c>
      <c r="N591" s="34">
        <f t="shared" si="30"/>
        <v>6.8</v>
      </c>
    </row>
    <row r="592" spans="1:17" s="2" customFormat="1" ht="21.75" customHeight="1" x14ac:dyDescent="0.35">
      <c r="A592" s="66" t="s">
        <v>1188</v>
      </c>
      <c r="B592" s="67"/>
      <c r="C592" s="67"/>
      <c r="D592" s="67"/>
      <c r="E592" s="67"/>
      <c r="F592" s="67"/>
      <c r="G592" s="67"/>
      <c r="H592" s="67"/>
      <c r="I592" s="67"/>
      <c r="J592" s="67"/>
      <c r="K592" s="68"/>
      <c r="L592" s="9">
        <v>0.5</v>
      </c>
      <c r="M592" s="23">
        <f>AVERAGE(L592*M4)</f>
        <v>0.35</v>
      </c>
      <c r="N592" s="34">
        <f t="shared" si="30"/>
        <v>0.85</v>
      </c>
    </row>
    <row r="593" spans="1:14" s="2" customFormat="1" ht="21.75" customHeight="1" x14ac:dyDescent="0.35">
      <c r="A593" s="66" t="s">
        <v>405</v>
      </c>
      <c r="B593" s="67"/>
      <c r="C593" s="67"/>
      <c r="D593" s="67"/>
      <c r="E593" s="67"/>
      <c r="F593" s="67"/>
      <c r="G593" s="67"/>
      <c r="H593" s="67"/>
      <c r="I593" s="67"/>
      <c r="J593" s="67"/>
      <c r="K593" s="68"/>
      <c r="L593" s="9">
        <v>1</v>
      </c>
      <c r="M593" s="23">
        <f>AVERAGE(L593*M4)</f>
        <v>0.7</v>
      </c>
      <c r="N593" s="34">
        <f t="shared" si="30"/>
        <v>1.7</v>
      </c>
    </row>
    <row r="594" spans="1:14" s="2" customFormat="1" ht="21.75" customHeight="1" x14ac:dyDescent="0.35">
      <c r="A594" s="66" t="s">
        <v>406</v>
      </c>
      <c r="B594" s="67"/>
      <c r="C594" s="67"/>
      <c r="D594" s="67"/>
      <c r="E594" s="67"/>
      <c r="F594" s="67"/>
      <c r="G594" s="67"/>
      <c r="H594" s="67"/>
      <c r="I594" s="67"/>
      <c r="J594" s="67"/>
      <c r="K594" s="68"/>
      <c r="L594" s="9">
        <v>1</v>
      </c>
      <c r="M594" s="23">
        <f>AVERAGE(L594*M4)</f>
        <v>0.7</v>
      </c>
      <c r="N594" s="34">
        <f t="shared" si="30"/>
        <v>1.7</v>
      </c>
    </row>
    <row r="595" spans="1:14" s="2" customFormat="1" ht="21.75" customHeight="1" x14ac:dyDescent="0.35">
      <c r="A595" s="66" t="s">
        <v>1211</v>
      </c>
      <c r="B595" s="67"/>
      <c r="C595" s="67"/>
      <c r="D595" s="67"/>
      <c r="E595" s="67"/>
      <c r="F595" s="67"/>
      <c r="G595" s="67"/>
      <c r="H595" s="67"/>
      <c r="I595" s="67"/>
      <c r="J595" s="67"/>
      <c r="K595" s="68"/>
      <c r="L595" s="9">
        <v>2.2000000000000002</v>
      </c>
      <c r="M595" s="23">
        <f>AVERAGE(L595*M4)</f>
        <v>1.54</v>
      </c>
      <c r="N595" s="34">
        <f t="shared" si="30"/>
        <v>3.74</v>
      </c>
    </row>
    <row r="596" spans="1:14" s="2" customFormat="1" ht="21.75" customHeight="1" x14ac:dyDescent="0.35">
      <c r="A596" s="66" t="s">
        <v>415</v>
      </c>
      <c r="B596" s="67"/>
      <c r="C596" s="67"/>
      <c r="D596" s="67"/>
      <c r="E596" s="67"/>
      <c r="F596" s="67"/>
      <c r="G596" s="67"/>
      <c r="H596" s="67"/>
      <c r="I596" s="67"/>
      <c r="J596" s="67"/>
      <c r="K596" s="68"/>
      <c r="L596" s="9">
        <v>4.5</v>
      </c>
      <c r="M596" s="23">
        <f>AVERAGE(L596*M4)</f>
        <v>3.15</v>
      </c>
      <c r="N596" s="34">
        <f t="shared" si="30"/>
        <v>7.65</v>
      </c>
    </row>
    <row r="597" spans="1:14" s="2" customFormat="1" ht="21.75" customHeight="1" x14ac:dyDescent="0.35">
      <c r="A597" s="66" t="s">
        <v>416</v>
      </c>
      <c r="B597" s="67"/>
      <c r="C597" s="67"/>
      <c r="D597" s="67"/>
      <c r="E597" s="67"/>
      <c r="F597" s="67"/>
      <c r="G597" s="67"/>
      <c r="H597" s="67"/>
      <c r="I597" s="67"/>
      <c r="J597" s="67"/>
      <c r="K597" s="68"/>
      <c r="L597" s="9">
        <v>2.2000000000000002</v>
      </c>
      <c r="M597" s="23">
        <f>AVERAGE(L597*M4)</f>
        <v>1.54</v>
      </c>
      <c r="N597" s="34">
        <f t="shared" si="30"/>
        <v>3.74</v>
      </c>
    </row>
    <row r="598" spans="1:14" s="2" customFormat="1" ht="21.75" customHeight="1" x14ac:dyDescent="0.35">
      <c r="A598" s="66" t="s">
        <v>417</v>
      </c>
      <c r="B598" s="67"/>
      <c r="C598" s="67"/>
      <c r="D598" s="67"/>
      <c r="E598" s="67"/>
      <c r="F598" s="67"/>
      <c r="G598" s="67"/>
      <c r="H598" s="67"/>
      <c r="I598" s="67"/>
      <c r="J598" s="67"/>
      <c r="K598" s="68"/>
      <c r="L598" s="9">
        <v>4</v>
      </c>
      <c r="M598" s="23">
        <f>AVERAGE(L598*M4)</f>
        <v>2.8</v>
      </c>
      <c r="N598" s="34">
        <f t="shared" si="30"/>
        <v>6.8</v>
      </c>
    </row>
    <row r="599" spans="1:14" s="2" customFormat="1" ht="21.75" customHeight="1" x14ac:dyDescent="0.35">
      <c r="A599" s="66" t="s">
        <v>1172</v>
      </c>
      <c r="B599" s="67"/>
      <c r="C599" s="67"/>
      <c r="D599" s="67"/>
      <c r="E599" s="67"/>
      <c r="F599" s="67"/>
      <c r="G599" s="67"/>
      <c r="H599" s="67"/>
      <c r="I599" s="67"/>
      <c r="J599" s="67"/>
      <c r="K599" s="68"/>
      <c r="L599" s="9">
        <v>14</v>
      </c>
      <c r="M599" s="23">
        <f>AVERAGE(L599*M4)</f>
        <v>9.7999999999999989</v>
      </c>
      <c r="N599" s="34">
        <f t="shared" si="30"/>
        <v>23.799999999999997</v>
      </c>
    </row>
    <row r="600" spans="1:14" s="2" customFormat="1" ht="21.75" customHeight="1" x14ac:dyDescent="0.35">
      <c r="A600" s="66" t="s">
        <v>420</v>
      </c>
      <c r="B600" s="67"/>
      <c r="C600" s="67"/>
      <c r="D600" s="67"/>
      <c r="E600" s="67"/>
      <c r="F600" s="67"/>
      <c r="G600" s="67"/>
      <c r="H600" s="67"/>
      <c r="I600" s="67"/>
      <c r="J600" s="67"/>
      <c r="K600" s="68"/>
      <c r="L600" s="9">
        <v>10.5</v>
      </c>
      <c r="M600" s="23">
        <f>AVERAGE(L600*M4)</f>
        <v>7.35</v>
      </c>
      <c r="N600" s="34">
        <f t="shared" si="30"/>
        <v>17.850000000000001</v>
      </c>
    </row>
    <row r="601" spans="1:14" s="2" customFormat="1" ht="21.75" customHeight="1" x14ac:dyDescent="0.35">
      <c r="A601" s="66" t="s">
        <v>1186</v>
      </c>
      <c r="B601" s="67"/>
      <c r="C601" s="67"/>
      <c r="D601" s="67"/>
      <c r="E601" s="67"/>
      <c r="F601" s="67"/>
      <c r="G601" s="67"/>
      <c r="H601" s="67"/>
      <c r="I601" s="67"/>
      <c r="J601" s="67"/>
      <c r="K601" s="68"/>
      <c r="L601" s="9">
        <v>9</v>
      </c>
      <c r="M601" s="23">
        <f>AVERAGE(L601*M4)</f>
        <v>6.3</v>
      </c>
      <c r="N601" s="34">
        <f t="shared" si="30"/>
        <v>15.3</v>
      </c>
    </row>
    <row r="602" spans="1:14" s="2" customFormat="1" ht="21.75" customHeight="1" x14ac:dyDescent="0.35">
      <c r="A602" s="66" t="s">
        <v>421</v>
      </c>
      <c r="B602" s="67"/>
      <c r="C602" s="67"/>
      <c r="D602" s="67"/>
      <c r="E602" s="67"/>
      <c r="F602" s="67"/>
      <c r="G602" s="67"/>
      <c r="H602" s="67"/>
      <c r="I602" s="67"/>
      <c r="J602" s="67"/>
      <c r="K602" s="68"/>
      <c r="L602" s="9">
        <v>11</v>
      </c>
      <c r="M602" s="23">
        <f>AVERAGE(L602*M4)</f>
        <v>7.6999999999999993</v>
      </c>
      <c r="N602" s="34">
        <f t="shared" si="30"/>
        <v>18.7</v>
      </c>
    </row>
    <row r="603" spans="1:14" s="2" customFormat="1" ht="21.75" customHeight="1" x14ac:dyDescent="0.35">
      <c r="A603" s="66" t="s">
        <v>422</v>
      </c>
      <c r="B603" s="67"/>
      <c r="C603" s="67"/>
      <c r="D603" s="67"/>
      <c r="E603" s="67"/>
      <c r="F603" s="67"/>
      <c r="G603" s="67"/>
      <c r="H603" s="67"/>
      <c r="I603" s="67"/>
      <c r="J603" s="67"/>
      <c r="K603" s="68"/>
      <c r="L603" s="9">
        <v>10</v>
      </c>
      <c r="M603" s="23">
        <f>AVERAGE(L603*M4)</f>
        <v>7</v>
      </c>
      <c r="N603" s="34">
        <f t="shared" si="30"/>
        <v>17</v>
      </c>
    </row>
    <row r="604" spans="1:14" s="2" customFormat="1" ht="21.75" customHeight="1" x14ac:dyDescent="0.35">
      <c r="A604" s="66" t="s">
        <v>423</v>
      </c>
      <c r="B604" s="67"/>
      <c r="C604" s="67"/>
      <c r="D604" s="67"/>
      <c r="E604" s="67"/>
      <c r="F604" s="67"/>
      <c r="G604" s="67"/>
      <c r="H604" s="67"/>
      <c r="I604" s="67"/>
      <c r="J604" s="67"/>
      <c r="K604" s="68"/>
      <c r="L604" s="9">
        <v>10</v>
      </c>
      <c r="M604" s="23">
        <f>AVERAGE(L604*M4)</f>
        <v>7</v>
      </c>
      <c r="N604" s="34">
        <f t="shared" si="30"/>
        <v>17</v>
      </c>
    </row>
    <row r="605" spans="1:14" s="2" customFormat="1" ht="21.75" customHeight="1" x14ac:dyDescent="0.35">
      <c r="A605" s="66" t="s">
        <v>1185</v>
      </c>
      <c r="B605" s="67"/>
      <c r="C605" s="67"/>
      <c r="D605" s="67"/>
      <c r="E605" s="67"/>
      <c r="F605" s="67"/>
      <c r="G605" s="67"/>
      <c r="H605" s="67"/>
      <c r="I605" s="67"/>
      <c r="J605" s="67"/>
      <c r="K605" s="68"/>
      <c r="L605" s="9">
        <v>5</v>
      </c>
      <c r="M605" s="23">
        <f>AVERAGE(L605*M4)</f>
        <v>3.5</v>
      </c>
      <c r="N605" s="34">
        <f t="shared" si="30"/>
        <v>8.5</v>
      </c>
    </row>
    <row r="606" spans="1:14" s="2" customFormat="1" ht="21.75" customHeight="1" x14ac:dyDescent="0.35">
      <c r="A606" s="66" t="s">
        <v>424</v>
      </c>
      <c r="B606" s="67"/>
      <c r="C606" s="67"/>
      <c r="D606" s="67"/>
      <c r="E606" s="67"/>
      <c r="F606" s="67"/>
      <c r="G606" s="67"/>
      <c r="H606" s="67"/>
      <c r="I606" s="67"/>
      <c r="J606" s="67"/>
      <c r="K606" s="68"/>
      <c r="L606" s="9">
        <v>6.5</v>
      </c>
      <c r="M606" s="23">
        <f>AVERAGE(L606*M4)</f>
        <v>4.55</v>
      </c>
      <c r="N606" s="34">
        <f t="shared" si="30"/>
        <v>11.05</v>
      </c>
    </row>
    <row r="607" spans="1:14" s="2" customFormat="1" ht="21.75" customHeight="1" x14ac:dyDescent="0.35">
      <c r="A607" s="66" t="s">
        <v>425</v>
      </c>
      <c r="B607" s="67"/>
      <c r="C607" s="67"/>
      <c r="D607" s="67"/>
      <c r="E607" s="67"/>
      <c r="F607" s="67"/>
      <c r="G607" s="67"/>
      <c r="H607" s="67"/>
      <c r="I607" s="67"/>
      <c r="J607" s="67"/>
      <c r="K607" s="68"/>
      <c r="L607" s="9">
        <v>5</v>
      </c>
      <c r="M607" s="23">
        <f>AVERAGE(L607*M4)</f>
        <v>3.5</v>
      </c>
      <c r="N607" s="34">
        <f t="shared" si="30"/>
        <v>8.5</v>
      </c>
    </row>
    <row r="608" spans="1:14" s="2" customFormat="1" ht="21.75" customHeight="1" x14ac:dyDescent="0.35">
      <c r="A608" s="66" t="s">
        <v>426</v>
      </c>
      <c r="B608" s="67"/>
      <c r="C608" s="67"/>
      <c r="D608" s="67"/>
      <c r="E608" s="67"/>
      <c r="F608" s="67"/>
      <c r="G608" s="67"/>
      <c r="H608" s="67"/>
      <c r="I608" s="67"/>
      <c r="J608" s="67"/>
      <c r="K608" s="68"/>
      <c r="L608" s="9">
        <v>5</v>
      </c>
      <c r="M608" s="23">
        <f>AVERAGE(L608*M4)</f>
        <v>3.5</v>
      </c>
      <c r="N608" s="34">
        <f t="shared" si="30"/>
        <v>8.5</v>
      </c>
    </row>
    <row r="609" spans="1:14" s="2" customFormat="1" ht="21.75" customHeight="1" x14ac:dyDescent="0.35">
      <c r="A609" s="66" t="s">
        <v>1203</v>
      </c>
      <c r="B609" s="67"/>
      <c r="C609" s="67"/>
      <c r="D609" s="67"/>
      <c r="E609" s="67"/>
      <c r="F609" s="67"/>
      <c r="G609" s="67"/>
      <c r="H609" s="67"/>
      <c r="I609" s="67"/>
      <c r="J609" s="67"/>
      <c r="K609" s="68"/>
      <c r="L609" s="9">
        <v>4.5</v>
      </c>
      <c r="M609" s="23">
        <f>AVERAGE(L609*M4)</f>
        <v>3.15</v>
      </c>
      <c r="N609" s="34">
        <f t="shared" si="30"/>
        <v>7.65</v>
      </c>
    </row>
    <row r="610" spans="1:14" s="2" customFormat="1" ht="21.75" customHeight="1" x14ac:dyDescent="0.35">
      <c r="A610" s="66" t="s">
        <v>1205</v>
      </c>
      <c r="B610" s="67"/>
      <c r="C610" s="67"/>
      <c r="D610" s="67"/>
      <c r="E610" s="67"/>
      <c r="F610" s="67"/>
      <c r="G610" s="67"/>
      <c r="H610" s="67"/>
      <c r="I610" s="67"/>
      <c r="J610" s="67"/>
      <c r="K610" s="68"/>
      <c r="L610" s="9">
        <v>4.5</v>
      </c>
      <c r="M610" s="23">
        <f>AVERAGE(L610*M4)</f>
        <v>3.15</v>
      </c>
      <c r="N610" s="34">
        <f t="shared" si="30"/>
        <v>7.65</v>
      </c>
    </row>
    <row r="611" spans="1:14" s="2" customFormat="1" ht="21.75" customHeight="1" x14ac:dyDescent="0.35">
      <c r="A611" s="66" t="s">
        <v>1184</v>
      </c>
      <c r="B611" s="67"/>
      <c r="C611" s="67"/>
      <c r="D611" s="67"/>
      <c r="E611" s="67"/>
      <c r="F611" s="67"/>
      <c r="G611" s="67"/>
      <c r="H611" s="67"/>
      <c r="I611" s="67"/>
      <c r="J611" s="67"/>
      <c r="K611" s="68"/>
      <c r="L611" s="9">
        <v>6</v>
      </c>
      <c r="M611" s="23">
        <f>AVERAGE(L611*M4)</f>
        <v>4.1999999999999993</v>
      </c>
      <c r="N611" s="34">
        <f t="shared" si="30"/>
        <v>10.199999999999999</v>
      </c>
    </row>
    <row r="612" spans="1:14" s="2" customFormat="1" ht="21.75" customHeight="1" x14ac:dyDescent="0.35">
      <c r="A612" s="66" t="s">
        <v>1204</v>
      </c>
      <c r="B612" s="67"/>
      <c r="C612" s="67"/>
      <c r="D612" s="67"/>
      <c r="E612" s="67"/>
      <c r="F612" s="67"/>
      <c r="G612" s="67"/>
      <c r="H612" s="67"/>
      <c r="I612" s="67"/>
      <c r="J612" s="67"/>
      <c r="K612" s="68"/>
      <c r="L612" s="9">
        <v>2.2000000000000002</v>
      </c>
      <c r="M612" s="23">
        <f>AVERAGE(L612*M4)</f>
        <v>1.54</v>
      </c>
      <c r="N612" s="34">
        <f t="shared" si="30"/>
        <v>3.74</v>
      </c>
    </row>
    <row r="613" spans="1:14" s="2" customFormat="1" ht="21.75" customHeight="1" x14ac:dyDescent="0.35">
      <c r="A613" s="66" t="s">
        <v>1213</v>
      </c>
      <c r="B613" s="67"/>
      <c r="C613" s="67"/>
      <c r="D613" s="67"/>
      <c r="E613" s="67"/>
      <c r="F613" s="67"/>
      <c r="G613" s="67"/>
      <c r="H613" s="67"/>
      <c r="I613" s="67"/>
      <c r="J613" s="67"/>
      <c r="K613" s="68"/>
      <c r="L613" s="9">
        <v>3.5</v>
      </c>
      <c r="M613" s="23">
        <f>AVERAGE(L613*M4)</f>
        <v>2.4499999999999997</v>
      </c>
      <c r="N613" s="34">
        <f t="shared" si="30"/>
        <v>5.9499999999999993</v>
      </c>
    </row>
    <row r="614" spans="1:14" s="2" customFormat="1" ht="21.75" customHeight="1" x14ac:dyDescent="0.35">
      <c r="A614" s="66" t="s">
        <v>427</v>
      </c>
      <c r="B614" s="67"/>
      <c r="C614" s="67"/>
      <c r="D614" s="67"/>
      <c r="E614" s="67"/>
      <c r="F614" s="67"/>
      <c r="G614" s="67"/>
      <c r="H614" s="67"/>
      <c r="I614" s="67"/>
      <c r="J614" s="67"/>
      <c r="K614" s="68"/>
      <c r="L614" s="9">
        <v>3.5</v>
      </c>
      <c r="M614" s="23">
        <f>AVERAGE(L614*M4)</f>
        <v>2.4499999999999997</v>
      </c>
      <c r="N614" s="34">
        <f t="shared" si="30"/>
        <v>5.9499999999999993</v>
      </c>
    </row>
    <row r="615" spans="1:14" s="2" customFormat="1" ht="21.75" customHeight="1" x14ac:dyDescent="0.35">
      <c r="A615" s="66" t="s">
        <v>428</v>
      </c>
      <c r="B615" s="67"/>
      <c r="C615" s="67"/>
      <c r="D615" s="67"/>
      <c r="E615" s="67"/>
      <c r="F615" s="67"/>
      <c r="G615" s="67"/>
      <c r="H615" s="67"/>
      <c r="I615" s="67"/>
      <c r="J615" s="67"/>
      <c r="K615" s="68"/>
      <c r="L615" s="9">
        <v>2.8</v>
      </c>
      <c r="M615" s="23">
        <f>AVERAGE(L615*M4)</f>
        <v>1.9599999999999997</v>
      </c>
      <c r="N615" s="34">
        <f t="shared" si="30"/>
        <v>4.76</v>
      </c>
    </row>
    <row r="616" spans="1:14" s="2" customFormat="1" ht="21.75" customHeight="1" x14ac:dyDescent="0.35">
      <c r="A616" s="66" t="s">
        <v>1187</v>
      </c>
      <c r="B616" s="67"/>
      <c r="C616" s="67"/>
      <c r="D616" s="67"/>
      <c r="E616" s="67"/>
      <c r="F616" s="67"/>
      <c r="G616" s="67"/>
      <c r="H616" s="67"/>
      <c r="I616" s="67"/>
      <c r="J616" s="67"/>
      <c r="K616" s="68"/>
      <c r="L616" s="9">
        <v>1</v>
      </c>
      <c r="M616" s="23">
        <f>AVERAGE(L616*M4)</f>
        <v>0.7</v>
      </c>
      <c r="N616" s="34">
        <f t="shared" si="30"/>
        <v>1.7</v>
      </c>
    </row>
    <row r="617" spans="1:14" s="2" customFormat="1" ht="21.75" customHeight="1" x14ac:dyDescent="0.5">
      <c r="A617" s="63" t="s">
        <v>1178</v>
      </c>
      <c r="B617" s="64"/>
      <c r="C617" s="64"/>
      <c r="D617" s="64"/>
      <c r="E617" s="64"/>
      <c r="F617" s="64"/>
      <c r="G617" s="64"/>
      <c r="H617" s="64"/>
      <c r="I617" s="64"/>
      <c r="J617" s="64"/>
      <c r="K617" s="65"/>
      <c r="L617" s="16"/>
      <c r="M617" s="24"/>
      <c r="N617" s="35"/>
    </row>
    <row r="618" spans="1:14" s="2" customFormat="1" ht="21.75" customHeight="1" x14ac:dyDescent="0.35">
      <c r="A618" s="69" t="s">
        <v>370</v>
      </c>
      <c r="B618" s="70"/>
      <c r="C618" s="70"/>
      <c r="D618" s="70"/>
      <c r="E618" s="70"/>
      <c r="F618" s="70"/>
      <c r="G618" s="70"/>
      <c r="H618" s="70"/>
      <c r="I618" s="70"/>
      <c r="J618" s="70"/>
      <c r="K618" s="71"/>
      <c r="L618" s="9">
        <v>1</v>
      </c>
      <c r="M618" s="23">
        <f>AVERAGE(L618*M4)</f>
        <v>0.7</v>
      </c>
      <c r="N618" s="34">
        <f t="shared" ref="N618:N626" si="31">SUM(L618+M618)</f>
        <v>1.7</v>
      </c>
    </row>
    <row r="619" spans="1:14" s="2" customFormat="1" ht="21.75" customHeight="1" x14ac:dyDescent="0.35">
      <c r="A619" s="69" t="s">
        <v>371</v>
      </c>
      <c r="B619" s="70"/>
      <c r="C619" s="70"/>
      <c r="D619" s="70"/>
      <c r="E619" s="70"/>
      <c r="F619" s="70"/>
      <c r="G619" s="70"/>
      <c r="H619" s="70"/>
      <c r="I619" s="70"/>
      <c r="J619" s="70"/>
      <c r="K619" s="71"/>
      <c r="L619" s="9">
        <v>1.5</v>
      </c>
      <c r="M619" s="23">
        <f>AVERAGE(L619*M4)</f>
        <v>1.0499999999999998</v>
      </c>
      <c r="N619" s="34">
        <f t="shared" si="31"/>
        <v>2.5499999999999998</v>
      </c>
    </row>
    <row r="620" spans="1:14" s="2" customFormat="1" ht="21.75" customHeight="1" x14ac:dyDescent="0.35">
      <c r="A620" s="69" t="s">
        <v>372</v>
      </c>
      <c r="B620" s="70"/>
      <c r="C620" s="70"/>
      <c r="D620" s="70"/>
      <c r="E620" s="70"/>
      <c r="F620" s="70"/>
      <c r="G620" s="70"/>
      <c r="H620" s="70"/>
      <c r="I620" s="70"/>
      <c r="J620" s="70"/>
      <c r="K620" s="71"/>
      <c r="L620" s="9">
        <v>1.5</v>
      </c>
      <c r="M620" s="23">
        <f>AVERAGE(L620*M4)</f>
        <v>1.0499999999999998</v>
      </c>
      <c r="N620" s="34">
        <f t="shared" si="31"/>
        <v>2.5499999999999998</v>
      </c>
    </row>
    <row r="621" spans="1:14" s="2" customFormat="1" ht="21.75" customHeight="1" x14ac:dyDescent="0.35">
      <c r="A621" s="60" t="s">
        <v>387</v>
      </c>
      <c r="B621" s="61"/>
      <c r="C621" s="61"/>
      <c r="D621" s="61"/>
      <c r="E621" s="61"/>
      <c r="F621" s="61"/>
      <c r="G621" s="61"/>
      <c r="H621" s="61"/>
      <c r="I621" s="61"/>
      <c r="J621" s="61"/>
      <c r="K621" s="62"/>
      <c r="L621" s="9">
        <v>5</v>
      </c>
      <c r="M621" s="23">
        <f>AVERAGE(L621*M4)</f>
        <v>3.5</v>
      </c>
      <c r="N621" s="34">
        <f t="shared" si="31"/>
        <v>8.5</v>
      </c>
    </row>
    <row r="622" spans="1:14" s="2" customFormat="1" ht="21.75" customHeight="1" x14ac:dyDescent="0.35">
      <c r="A622" s="66" t="s">
        <v>1190</v>
      </c>
      <c r="B622" s="67"/>
      <c r="C622" s="67"/>
      <c r="D622" s="67"/>
      <c r="E622" s="67"/>
      <c r="F622" s="67"/>
      <c r="G622" s="67"/>
      <c r="H622" s="67"/>
      <c r="I622" s="67"/>
      <c r="J622" s="67"/>
      <c r="K622" s="68"/>
      <c r="L622" s="9">
        <v>5</v>
      </c>
      <c r="M622" s="23">
        <f>AVERAGE(L622*M4)</f>
        <v>3.5</v>
      </c>
      <c r="N622" s="34">
        <f t="shared" si="31"/>
        <v>8.5</v>
      </c>
    </row>
    <row r="623" spans="1:14" s="2" customFormat="1" ht="21.75" customHeight="1" x14ac:dyDescent="0.35">
      <c r="A623" s="66" t="s">
        <v>410</v>
      </c>
      <c r="B623" s="67"/>
      <c r="C623" s="67"/>
      <c r="D623" s="67"/>
      <c r="E623" s="67"/>
      <c r="F623" s="67"/>
      <c r="G623" s="67"/>
      <c r="H623" s="67"/>
      <c r="I623" s="67"/>
      <c r="J623" s="67"/>
      <c r="K623" s="68"/>
      <c r="L623" s="9">
        <v>1.5</v>
      </c>
      <c r="M623" s="23">
        <f>AVERAGE(L623*M4)</f>
        <v>1.0499999999999998</v>
      </c>
      <c r="N623" s="34">
        <f t="shared" si="31"/>
        <v>2.5499999999999998</v>
      </c>
    </row>
    <row r="624" spans="1:14" s="2" customFormat="1" ht="21.75" customHeight="1" x14ac:dyDescent="0.35">
      <c r="A624" s="66" t="s">
        <v>1198</v>
      </c>
      <c r="B624" s="67"/>
      <c r="C624" s="67"/>
      <c r="D624" s="67"/>
      <c r="E624" s="67"/>
      <c r="F624" s="67"/>
      <c r="G624" s="67"/>
      <c r="H624" s="67"/>
      <c r="I624" s="67"/>
      <c r="J624" s="67"/>
      <c r="K624" s="68"/>
      <c r="L624" s="9">
        <v>1</v>
      </c>
      <c r="M624" s="23">
        <f>AVERAGE(L624*M4)</f>
        <v>0.7</v>
      </c>
      <c r="N624" s="34">
        <f t="shared" si="31"/>
        <v>1.7</v>
      </c>
    </row>
    <row r="625" spans="1:16" s="2" customFormat="1" ht="21.75" customHeight="1" x14ac:dyDescent="0.35">
      <c r="A625" s="69" t="s">
        <v>1189</v>
      </c>
      <c r="B625" s="70"/>
      <c r="C625" s="70"/>
      <c r="D625" s="70"/>
      <c r="E625" s="70"/>
      <c r="F625" s="70"/>
      <c r="G625" s="70"/>
      <c r="H625" s="70"/>
      <c r="I625" s="70"/>
      <c r="J625" s="70"/>
      <c r="K625" s="71"/>
      <c r="L625" s="9">
        <v>7</v>
      </c>
      <c r="M625" s="23">
        <f>AVERAGE(L625*M4)</f>
        <v>4.8999999999999995</v>
      </c>
      <c r="N625" s="34">
        <f t="shared" si="31"/>
        <v>11.899999999999999</v>
      </c>
    </row>
    <row r="626" spans="1:16" s="2" customFormat="1" ht="21.75" customHeight="1" x14ac:dyDescent="0.35">
      <c r="A626" s="69" t="s">
        <v>429</v>
      </c>
      <c r="B626" s="70"/>
      <c r="C626" s="70"/>
      <c r="D626" s="70"/>
      <c r="E626" s="70"/>
      <c r="F626" s="70"/>
      <c r="G626" s="70"/>
      <c r="H626" s="70"/>
      <c r="I626" s="70"/>
      <c r="J626" s="70"/>
      <c r="K626" s="71"/>
      <c r="L626" s="9">
        <v>6</v>
      </c>
      <c r="M626" s="23">
        <f>AVERAGE(L626*M4)</f>
        <v>4.1999999999999993</v>
      </c>
      <c r="N626" s="34">
        <f t="shared" si="31"/>
        <v>10.199999999999999</v>
      </c>
    </row>
    <row r="627" spans="1:16" s="2" customFormat="1" ht="21.75" customHeight="1" x14ac:dyDescent="0.5">
      <c r="A627" s="63" t="s">
        <v>1179</v>
      </c>
      <c r="B627" s="64"/>
      <c r="C627" s="64"/>
      <c r="D627" s="64"/>
      <c r="E627" s="64"/>
      <c r="F627" s="64"/>
      <c r="G627" s="64"/>
      <c r="H627" s="64"/>
      <c r="I627" s="64"/>
      <c r="J627" s="64"/>
      <c r="K627" s="65"/>
      <c r="L627" s="16"/>
      <c r="M627" s="24"/>
      <c r="N627" s="35"/>
    </row>
    <row r="628" spans="1:16" s="2" customFormat="1" ht="21.75" customHeight="1" x14ac:dyDescent="0.35">
      <c r="A628" s="69" t="s">
        <v>369</v>
      </c>
      <c r="B628" s="70"/>
      <c r="C628" s="70"/>
      <c r="D628" s="70"/>
      <c r="E628" s="70"/>
      <c r="F628" s="70"/>
      <c r="G628" s="70"/>
      <c r="H628" s="70"/>
      <c r="I628" s="70"/>
      <c r="J628" s="70"/>
      <c r="K628" s="71"/>
      <c r="L628" s="9">
        <v>2.2000000000000002</v>
      </c>
      <c r="M628" s="23">
        <f>AVERAGE(L628*M4)</f>
        <v>1.54</v>
      </c>
      <c r="N628" s="34">
        <f t="shared" ref="N628:N642" si="32">SUM(L628+M628)</f>
        <v>3.74</v>
      </c>
    </row>
    <row r="629" spans="1:16" s="2" customFormat="1" ht="21.75" customHeight="1" x14ac:dyDescent="0.35">
      <c r="A629" s="69" t="s">
        <v>1197</v>
      </c>
      <c r="B629" s="70"/>
      <c r="C629" s="70"/>
      <c r="D629" s="70"/>
      <c r="E629" s="70"/>
      <c r="F629" s="70"/>
      <c r="G629" s="70"/>
      <c r="H629" s="70"/>
      <c r="I629" s="70"/>
      <c r="J629" s="70"/>
      <c r="K629" s="71"/>
      <c r="L629" s="9">
        <v>1</v>
      </c>
      <c r="M629" s="23">
        <f>AVERAGE(L629*M4)</f>
        <v>0.7</v>
      </c>
      <c r="N629" s="34">
        <f t="shared" si="32"/>
        <v>1.7</v>
      </c>
    </row>
    <row r="630" spans="1:16" s="2" customFormat="1" ht="21.75" customHeight="1" x14ac:dyDescent="0.35">
      <c r="A630" s="66" t="s">
        <v>388</v>
      </c>
      <c r="B630" s="67"/>
      <c r="C630" s="67"/>
      <c r="D630" s="67"/>
      <c r="E630" s="67"/>
      <c r="F630" s="67"/>
      <c r="G630" s="67"/>
      <c r="H630" s="67"/>
      <c r="I630" s="67"/>
      <c r="J630" s="67"/>
      <c r="K630" s="68"/>
      <c r="L630" s="9">
        <v>5</v>
      </c>
      <c r="M630" s="23">
        <f>AVERAGE(L630*M4)</f>
        <v>3.5</v>
      </c>
      <c r="N630" s="34">
        <f t="shared" si="32"/>
        <v>8.5</v>
      </c>
    </row>
    <row r="631" spans="1:16" s="2" customFormat="1" ht="21.75" customHeight="1" x14ac:dyDescent="0.35">
      <c r="A631" s="66" t="s">
        <v>389</v>
      </c>
      <c r="B631" s="67"/>
      <c r="C631" s="67"/>
      <c r="D631" s="67"/>
      <c r="E631" s="67"/>
      <c r="F631" s="67"/>
      <c r="G631" s="67"/>
      <c r="H631" s="67"/>
      <c r="I631" s="67"/>
      <c r="J631" s="67"/>
      <c r="K631" s="68"/>
      <c r="L631" s="9">
        <v>3</v>
      </c>
      <c r="M631" s="23">
        <f>AVERAGE(L631*M4)</f>
        <v>2.0999999999999996</v>
      </c>
      <c r="N631" s="34">
        <f t="shared" si="32"/>
        <v>5.0999999999999996</v>
      </c>
    </row>
    <row r="632" spans="1:16" s="2" customFormat="1" ht="21.75" customHeight="1" x14ac:dyDescent="0.35">
      <c r="A632" s="66" t="s">
        <v>390</v>
      </c>
      <c r="B632" s="67"/>
      <c r="C632" s="67"/>
      <c r="D632" s="67"/>
      <c r="E632" s="67"/>
      <c r="F632" s="67"/>
      <c r="G632" s="67"/>
      <c r="H632" s="67"/>
      <c r="I632" s="67"/>
      <c r="J632" s="67"/>
      <c r="K632" s="68"/>
      <c r="L632" s="9">
        <v>4.5</v>
      </c>
      <c r="M632" s="23">
        <f>AVERAGE(L632*M4)</f>
        <v>3.15</v>
      </c>
      <c r="N632" s="34">
        <f t="shared" si="32"/>
        <v>7.65</v>
      </c>
    </row>
    <row r="633" spans="1:16" s="2" customFormat="1" ht="21.75" customHeight="1" x14ac:dyDescent="0.35">
      <c r="A633" s="66" t="s">
        <v>393</v>
      </c>
      <c r="B633" s="67"/>
      <c r="C633" s="67"/>
      <c r="D633" s="67"/>
      <c r="E633" s="67"/>
      <c r="F633" s="67"/>
      <c r="G633" s="67"/>
      <c r="H633" s="67"/>
      <c r="I633" s="67"/>
      <c r="J633" s="67"/>
      <c r="K633" s="68"/>
      <c r="L633" s="9">
        <v>0.5</v>
      </c>
      <c r="M633" s="23">
        <f>AVERAGE(L633*M4)</f>
        <v>0.35</v>
      </c>
      <c r="N633" s="34">
        <f t="shared" si="32"/>
        <v>0.85</v>
      </c>
    </row>
    <row r="634" spans="1:16" s="2" customFormat="1" ht="21.75" customHeight="1" x14ac:dyDescent="0.35">
      <c r="A634" s="66" t="s">
        <v>407</v>
      </c>
      <c r="B634" s="67"/>
      <c r="C634" s="67"/>
      <c r="D634" s="67"/>
      <c r="E634" s="67"/>
      <c r="F634" s="67"/>
      <c r="G634" s="67"/>
      <c r="H634" s="67"/>
      <c r="I634" s="67"/>
      <c r="J634" s="67"/>
      <c r="K634" s="68"/>
      <c r="L634" s="9">
        <v>4</v>
      </c>
      <c r="M634" s="23">
        <f>AVERAGE(L634*M4)</f>
        <v>2.8</v>
      </c>
      <c r="N634" s="34">
        <f t="shared" si="32"/>
        <v>6.8</v>
      </c>
    </row>
    <row r="635" spans="1:16" s="2" customFormat="1" ht="21.75" customHeight="1" x14ac:dyDescent="0.35">
      <c r="A635" s="66" t="s">
        <v>408</v>
      </c>
      <c r="B635" s="67"/>
      <c r="C635" s="67"/>
      <c r="D635" s="67"/>
      <c r="E635" s="67"/>
      <c r="F635" s="67"/>
      <c r="G635" s="67"/>
      <c r="H635" s="67"/>
      <c r="I635" s="67"/>
      <c r="J635" s="67"/>
      <c r="K635" s="68"/>
      <c r="L635" s="9">
        <v>4</v>
      </c>
      <c r="M635" s="23">
        <f>AVERAGE(L635*M4)</f>
        <v>2.8</v>
      </c>
      <c r="N635" s="34">
        <f t="shared" si="32"/>
        <v>6.8</v>
      </c>
    </row>
    <row r="636" spans="1:16" s="2" customFormat="1" ht="21.75" customHeight="1" x14ac:dyDescent="0.35">
      <c r="A636" s="66" t="s">
        <v>409</v>
      </c>
      <c r="B636" s="67"/>
      <c r="C636" s="67"/>
      <c r="D636" s="67"/>
      <c r="E636" s="67"/>
      <c r="F636" s="67"/>
      <c r="G636" s="67"/>
      <c r="H636" s="67"/>
      <c r="I636" s="67"/>
      <c r="J636" s="67"/>
      <c r="K636" s="68"/>
      <c r="L636" s="9">
        <v>4</v>
      </c>
      <c r="M636" s="23">
        <f>AVERAGE(L636*M4)</f>
        <v>2.8</v>
      </c>
      <c r="N636" s="34">
        <f t="shared" si="32"/>
        <v>6.8</v>
      </c>
      <c r="P636" s="2" t="s">
        <v>1120</v>
      </c>
    </row>
    <row r="637" spans="1:16" s="2" customFormat="1" ht="21.75" customHeight="1" x14ac:dyDescent="0.35">
      <c r="A637" s="66" t="s">
        <v>418</v>
      </c>
      <c r="B637" s="67"/>
      <c r="C637" s="67"/>
      <c r="D637" s="67"/>
      <c r="E637" s="67"/>
      <c r="F637" s="67"/>
      <c r="G637" s="67"/>
      <c r="H637" s="67"/>
      <c r="I637" s="67"/>
      <c r="J637" s="67"/>
      <c r="K637" s="68"/>
      <c r="L637" s="9">
        <v>1</v>
      </c>
      <c r="M637" s="23">
        <f>AVERAGE(L637*M4)</f>
        <v>0.7</v>
      </c>
      <c r="N637" s="34">
        <f t="shared" si="32"/>
        <v>1.7</v>
      </c>
    </row>
    <row r="638" spans="1:16" s="2" customFormat="1" ht="21.75" customHeight="1" x14ac:dyDescent="0.35">
      <c r="A638" s="69" t="s">
        <v>1200</v>
      </c>
      <c r="B638" s="70"/>
      <c r="C638" s="70"/>
      <c r="D638" s="70"/>
      <c r="E638" s="70"/>
      <c r="F638" s="70"/>
      <c r="G638" s="70"/>
      <c r="H638" s="70"/>
      <c r="I638" s="70"/>
      <c r="J638" s="70"/>
      <c r="K638" s="71"/>
      <c r="L638" s="9">
        <v>7</v>
      </c>
      <c r="M638" s="23">
        <f>AVERAGE(L638*M4)</f>
        <v>4.8999999999999995</v>
      </c>
      <c r="N638" s="34">
        <f t="shared" si="32"/>
        <v>11.899999999999999</v>
      </c>
    </row>
    <row r="639" spans="1:16" s="2" customFormat="1" ht="21.75" customHeight="1" x14ac:dyDescent="0.35">
      <c r="A639" s="66" t="s">
        <v>1171</v>
      </c>
      <c r="B639" s="67"/>
      <c r="C639" s="67"/>
      <c r="D639" s="67"/>
      <c r="E639" s="67"/>
      <c r="F639" s="67"/>
      <c r="G639" s="67"/>
      <c r="H639" s="67"/>
      <c r="I639" s="67"/>
      <c r="J639" s="67"/>
      <c r="K639" s="68"/>
      <c r="L639" s="9">
        <v>4.5</v>
      </c>
      <c r="M639" s="23">
        <f>AVERAGE(L639*M4)</f>
        <v>3.15</v>
      </c>
      <c r="N639" s="34">
        <f t="shared" si="32"/>
        <v>7.65</v>
      </c>
    </row>
    <row r="640" spans="1:16" s="2" customFormat="1" ht="21.75" customHeight="1" x14ac:dyDescent="0.35">
      <c r="A640" s="69" t="s">
        <v>1199</v>
      </c>
      <c r="B640" s="70"/>
      <c r="C640" s="70"/>
      <c r="D640" s="70"/>
      <c r="E640" s="70"/>
      <c r="F640" s="70"/>
      <c r="G640" s="70"/>
      <c r="H640" s="70"/>
      <c r="I640" s="70"/>
      <c r="J640" s="70"/>
      <c r="K640" s="71"/>
      <c r="L640" s="9">
        <v>3.5</v>
      </c>
      <c r="M640" s="23">
        <f>AVERAGE(L640*M4)</f>
        <v>2.4499999999999997</v>
      </c>
      <c r="N640" s="34">
        <f t="shared" si="32"/>
        <v>5.9499999999999993</v>
      </c>
    </row>
    <row r="641" spans="1:14" s="2" customFormat="1" ht="21.75" customHeight="1" x14ac:dyDescent="0.35">
      <c r="A641" s="69" t="s">
        <v>1201</v>
      </c>
      <c r="B641" s="70"/>
      <c r="C641" s="70"/>
      <c r="D641" s="70"/>
      <c r="E641" s="70"/>
      <c r="F641" s="70"/>
      <c r="G641" s="70"/>
      <c r="H641" s="70"/>
      <c r="I641" s="70"/>
      <c r="J641" s="70"/>
      <c r="K641" s="71"/>
      <c r="L641" s="9">
        <v>3.5</v>
      </c>
      <c r="M641" s="23">
        <f>AVERAGE(L641*M4)</f>
        <v>2.4499999999999997</v>
      </c>
      <c r="N641" s="34">
        <f t="shared" si="32"/>
        <v>5.9499999999999993</v>
      </c>
    </row>
    <row r="642" spans="1:14" s="2" customFormat="1" ht="21.75" customHeight="1" x14ac:dyDescent="0.35">
      <c r="A642" s="69" t="s">
        <v>1202</v>
      </c>
      <c r="B642" s="70"/>
      <c r="C642" s="70"/>
      <c r="D642" s="70"/>
      <c r="E642" s="70"/>
      <c r="F642" s="70"/>
      <c r="G642" s="70"/>
      <c r="H642" s="70"/>
      <c r="I642" s="70"/>
      <c r="J642" s="70"/>
      <c r="K642" s="71"/>
      <c r="L642" s="9">
        <v>4.5</v>
      </c>
      <c r="M642" s="23">
        <f>AVERAGE(L642*M4)</f>
        <v>3.15</v>
      </c>
      <c r="N642" s="34">
        <f t="shared" si="32"/>
        <v>7.65</v>
      </c>
    </row>
    <row r="643" spans="1:14" s="2" customFormat="1" ht="21.75" customHeight="1" x14ac:dyDescent="0.5">
      <c r="A643" s="63" t="s">
        <v>434</v>
      </c>
      <c r="B643" s="64"/>
      <c r="C643" s="64"/>
      <c r="D643" s="64"/>
      <c r="E643" s="64"/>
      <c r="F643" s="64"/>
      <c r="G643" s="64"/>
      <c r="H643" s="64"/>
      <c r="I643" s="64"/>
      <c r="J643" s="64"/>
      <c r="K643" s="65"/>
      <c r="L643" s="16"/>
      <c r="M643" s="24"/>
      <c r="N643" s="35"/>
    </row>
    <row r="644" spans="1:14" s="2" customFormat="1" ht="21.75" customHeight="1" x14ac:dyDescent="0.35">
      <c r="A644" s="69" t="s">
        <v>435</v>
      </c>
      <c r="B644" s="70"/>
      <c r="C644" s="70"/>
      <c r="D644" s="70"/>
      <c r="E644" s="70"/>
      <c r="F644" s="70"/>
      <c r="G644" s="70"/>
      <c r="H644" s="70"/>
      <c r="I644" s="70"/>
      <c r="J644" s="70"/>
      <c r="K644" s="71"/>
      <c r="L644" s="9">
        <v>1.1299999999999999</v>
      </c>
      <c r="M644" s="23">
        <f>AVERAGE(L644*M4)</f>
        <v>0.79099999999999993</v>
      </c>
      <c r="N644" s="34">
        <f>SUM(L644+M644)</f>
        <v>1.9209999999999998</v>
      </c>
    </row>
    <row r="645" spans="1:14" s="2" customFormat="1" ht="21.75" customHeight="1" x14ac:dyDescent="0.35">
      <c r="A645" s="69" t="s">
        <v>436</v>
      </c>
      <c r="B645" s="70"/>
      <c r="C645" s="70"/>
      <c r="D645" s="70"/>
      <c r="E645" s="70"/>
      <c r="F645" s="70"/>
      <c r="G645" s="70"/>
      <c r="H645" s="70"/>
      <c r="I645" s="70"/>
      <c r="J645" s="70"/>
      <c r="K645" s="71"/>
      <c r="L645" s="9">
        <v>1.4</v>
      </c>
      <c r="M645" s="23">
        <f>AVERAGE(L645*M4)</f>
        <v>0.97999999999999987</v>
      </c>
      <c r="N645" s="34">
        <f>SUM(L645+M645)</f>
        <v>2.38</v>
      </c>
    </row>
    <row r="646" spans="1:14" s="2" customFormat="1" ht="21.75" customHeight="1" x14ac:dyDescent="0.5">
      <c r="A646" s="63" t="s">
        <v>437</v>
      </c>
      <c r="B646" s="64"/>
      <c r="C646" s="64"/>
      <c r="D646" s="64"/>
      <c r="E646" s="64"/>
      <c r="F646" s="64"/>
      <c r="G646" s="64"/>
      <c r="H646" s="64"/>
      <c r="I646" s="64"/>
      <c r="J646" s="64"/>
      <c r="K646" s="65"/>
      <c r="L646" s="16"/>
      <c r="M646" s="24"/>
      <c r="N646" s="35"/>
    </row>
    <row r="647" spans="1:14" s="2" customFormat="1" ht="21.75" customHeight="1" x14ac:dyDescent="0.35">
      <c r="A647" s="108" t="s">
        <v>438</v>
      </c>
      <c r="B647" s="109"/>
      <c r="C647" s="109"/>
      <c r="D647" s="109"/>
      <c r="E647" s="109"/>
      <c r="F647" s="109"/>
      <c r="G647" s="109"/>
      <c r="H647" s="109"/>
      <c r="I647" s="109"/>
      <c r="J647" s="109"/>
      <c r="K647" s="110"/>
      <c r="L647" s="9">
        <v>3.6</v>
      </c>
      <c r="M647" s="23">
        <f>AVERAGE(L647*M4)</f>
        <v>2.52</v>
      </c>
      <c r="N647" s="34">
        <f t="shared" ref="N647:N656" si="33">SUM(L647+M647)</f>
        <v>6.12</v>
      </c>
    </row>
    <row r="648" spans="1:14" s="2" customFormat="1" ht="21.75" customHeight="1" x14ac:dyDescent="0.35">
      <c r="A648" s="108" t="s">
        <v>439</v>
      </c>
      <c r="B648" s="109"/>
      <c r="C648" s="109"/>
      <c r="D648" s="109"/>
      <c r="E648" s="109"/>
      <c r="F648" s="109"/>
      <c r="G648" s="109"/>
      <c r="H648" s="109"/>
      <c r="I648" s="109"/>
      <c r="J648" s="109"/>
      <c r="K648" s="110"/>
      <c r="L648" s="9">
        <v>3.6</v>
      </c>
      <c r="M648" s="23">
        <f>AVERAGE(L648*M4)</f>
        <v>2.52</v>
      </c>
      <c r="N648" s="34">
        <f t="shared" si="33"/>
        <v>6.12</v>
      </c>
    </row>
    <row r="649" spans="1:14" s="2" customFormat="1" ht="21.75" customHeight="1" x14ac:dyDescent="0.35">
      <c r="A649" s="108" t="s">
        <v>440</v>
      </c>
      <c r="B649" s="109"/>
      <c r="C649" s="109"/>
      <c r="D649" s="109"/>
      <c r="E649" s="109"/>
      <c r="F649" s="109"/>
      <c r="G649" s="109"/>
      <c r="H649" s="109"/>
      <c r="I649" s="109"/>
      <c r="J649" s="109"/>
      <c r="K649" s="110"/>
      <c r="L649" s="9">
        <v>3.6</v>
      </c>
      <c r="M649" s="23">
        <f>AVERAGE(L649*M4)</f>
        <v>2.52</v>
      </c>
      <c r="N649" s="34">
        <f t="shared" si="33"/>
        <v>6.12</v>
      </c>
    </row>
    <row r="650" spans="1:14" s="2" customFormat="1" ht="21.75" customHeight="1" x14ac:dyDescent="0.35">
      <c r="A650" s="108" t="s">
        <v>441</v>
      </c>
      <c r="B650" s="109"/>
      <c r="C650" s="109"/>
      <c r="D650" s="109"/>
      <c r="E650" s="109"/>
      <c r="F650" s="109"/>
      <c r="G650" s="109"/>
      <c r="H650" s="109"/>
      <c r="I650" s="109"/>
      <c r="J650" s="109"/>
      <c r="K650" s="110"/>
      <c r="L650" s="9">
        <v>3.6</v>
      </c>
      <c r="M650" s="23">
        <f>AVERAGE(L650*M4)</f>
        <v>2.52</v>
      </c>
      <c r="N650" s="34">
        <f t="shared" si="33"/>
        <v>6.12</v>
      </c>
    </row>
    <row r="651" spans="1:14" s="2" customFormat="1" ht="21.75" customHeight="1" x14ac:dyDescent="0.35">
      <c r="A651" s="108" t="s">
        <v>442</v>
      </c>
      <c r="B651" s="109"/>
      <c r="C651" s="109"/>
      <c r="D651" s="109"/>
      <c r="E651" s="109"/>
      <c r="F651" s="109"/>
      <c r="G651" s="109"/>
      <c r="H651" s="109"/>
      <c r="I651" s="109"/>
      <c r="J651" s="109"/>
      <c r="K651" s="110"/>
      <c r="L651" s="9">
        <v>3.6</v>
      </c>
      <c r="M651" s="23">
        <f>AVERAGE(L651*M4)</f>
        <v>2.52</v>
      </c>
      <c r="N651" s="34">
        <f t="shared" si="33"/>
        <v>6.12</v>
      </c>
    </row>
    <row r="652" spans="1:14" s="2" customFormat="1" ht="21.75" customHeight="1" x14ac:dyDescent="0.35">
      <c r="A652" s="108" t="s">
        <v>443</v>
      </c>
      <c r="B652" s="109"/>
      <c r="C652" s="109"/>
      <c r="D652" s="109"/>
      <c r="E652" s="109"/>
      <c r="F652" s="109"/>
      <c r="G652" s="109"/>
      <c r="H652" s="109"/>
      <c r="I652" s="109"/>
      <c r="J652" s="109"/>
      <c r="K652" s="110"/>
      <c r="L652" s="9">
        <v>3.6</v>
      </c>
      <c r="M652" s="23">
        <f>AVERAGE(L652*M4)</f>
        <v>2.52</v>
      </c>
      <c r="N652" s="34">
        <f t="shared" si="33"/>
        <v>6.12</v>
      </c>
    </row>
    <row r="653" spans="1:14" s="2" customFormat="1" ht="21.75" customHeight="1" x14ac:dyDescent="0.35">
      <c r="A653" s="108" t="s">
        <v>444</v>
      </c>
      <c r="B653" s="109"/>
      <c r="C653" s="109"/>
      <c r="D653" s="109"/>
      <c r="E653" s="109"/>
      <c r="F653" s="109"/>
      <c r="G653" s="109"/>
      <c r="H653" s="109"/>
      <c r="I653" s="109"/>
      <c r="J653" s="109"/>
      <c r="K653" s="110"/>
      <c r="L653" s="9">
        <v>0.51</v>
      </c>
      <c r="M653" s="23">
        <f>AVERAGE(L653*M4)</f>
        <v>0.35699999999999998</v>
      </c>
      <c r="N653" s="34">
        <f t="shared" si="33"/>
        <v>0.86699999999999999</v>
      </c>
    </row>
    <row r="654" spans="1:14" s="2" customFormat="1" ht="21.75" customHeight="1" x14ac:dyDescent="0.35">
      <c r="A654" s="108" t="s">
        <v>445</v>
      </c>
      <c r="B654" s="109"/>
      <c r="C654" s="109"/>
      <c r="D654" s="109"/>
      <c r="E654" s="109"/>
      <c r="F654" s="109"/>
      <c r="G654" s="109"/>
      <c r="H654" s="109"/>
      <c r="I654" s="109"/>
      <c r="J654" s="109"/>
      <c r="K654" s="110"/>
      <c r="L654" s="9">
        <v>0.51</v>
      </c>
      <c r="M654" s="23">
        <f>AVERAGE(L654*M4)</f>
        <v>0.35699999999999998</v>
      </c>
      <c r="N654" s="34">
        <f t="shared" si="33"/>
        <v>0.86699999999999999</v>
      </c>
    </row>
    <row r="655" spans="1:14" s="2" customFormat="1" ht="21.75" customHeight="1" x14ac:dyDescent="0.35">
      <c r="A655" s="108" t="s">
        <v>446</v>
      </c>
      <c r="B655" s="109"/>
      <c r="C655" s="109"/>
      <c r="D655" s="109"/>
      <c r="E655" s="109"/>
      <c r="F655" s="109"/>
      <c r="G655" s="109"/>
      <c r="H655" s="109"/>
      <c r="I655" s="109"/>
      <c r="J655" s="109"/>
      <c r="K655" s="110"/>
      <c r="L655" s="9">
        <v>0.51</v>
      </c>
      <c r="M655" s="23">
        <f>AVERAGE(L655*M4)</f>
        <v>0.35699999999999998</v>
      </c>
      <c r="N655" s="34">
        <f t="shared" si="33"/>
        <v>0.86699999999999999</v>
      </c>
    </row>
    <row r="656" spans="1:14" s="2" customFormat="1" ht="21.75" customHeight="1" x14ac:dyDescent="0.35">
      <c r="A656" s="108" t="s">
        <v>447</v>
      </c>
      <c r="B656" s="109"/>
      <c r="C656" s="109"/>
      <c r="D656" s="109"/>
      <c r="E656" s="109"/>
      <c r="F656" s="109"/>
      <c r="G656" s="109"/>
      <c r="H656" s="109"/>
      <c r="I656" s="109"/>
      <c r="J656" s="109"/>
      <c r="K656" s="110"/>
      <c r="L656" s="9">
        <v>0.51</v>
      </c>
      <c r="M656" s="23">
        <f>AVERAGE(L656*M4)</f>
        <v>0.35699999999999998</v>
      </c>
      <c r="N656" s="34">
        <f t="shared" si="33"/>
        <v>0.86699999999999999</v>
      </c>
    </row>
    <row r="657" spans="1:14" s="2" customFormat="1" ht="21.75" customHeight="1" x14ac:dyDescent="0.5">
      <c r="A657" s="63" t="s">
        <v>448</v>
      </c>
      <c r="B657" s="64"/>
      <c r="C657" s="64"/>
      <c r="D657" s="64"/>
      <c r="E657" s="64"/>
      <c r="F657" s="64"/>
      <c r="G657" s="64"/>
      <c r="H657" s="64"/>
      <c r="I657" s="64"/>
      <c r="J657" s="64"/>
      <c r="K657" s="65"/>
      <c r="L657" s="16"/>
      <c r="M657" s="24"/>
      <c r="N657" s="35"/>
    </row>
    <row r="658" spans="1:14" s="2" customFormat="1" ht="21.75" customHeight="1" x14ac:dyDescent="0.35">
      <c r="A658" s="69" t="s">
        <v>1112</v>
      </c>
      <c r="B658" s="70"/>
      <c r="C658" s="70"/>
      <c r="D658" s="70"/>
      <c r="E658" s="70"/>
      <c r="F658" s="70"/>
      <c r="G658" s="70"/>
      <c r="H658" s="70"/>
      <c r="I658" s="70"/>
      <c r="J658" s="70"/>
      <c r="K658" s="71"/>
      <c r="L658" s="9">
        <v>2.8</v>
      </c>
      <c r="M658" s="23">
        <f>AVERAGE(L658*M4)</f>
        <v>1.9599999999999997</v>
      </c>
      <c r="N658" s="34">
        <f t="shared" ref="N658:N684" si="34">SUM(L658+M658)</f>
        <v>4.76</v>
      </c>
    </row>
    <row r="659" spans="1:14" s="2" customFormat="1" ht="21.75" customHeight="1" x14ac:dyDescent="0.35">
      <c r="A659" s="69" t="s">
        <v>1111</v>
      </c>
      <c r="B659" s="70"/>
      <c r="C659" s="70"/>
      <c r="D659" s="70"/>
      <c r="E659" s="70"/>
      <c r="F659" s="70"/>
      <c r="G659" s="70"/>
      <c r="H659" s="70"/>
      <c r="I659" s="70"/>
      <c r="J659" s="70"/>
      <c r="K659" s="71"/>
      <c r="L659" s="9">
        <v>1.4</v>
      </c>
      <c r="M659" s="23">
        <f>AVERAGE(L659*M4)</f>
        <v>0.97999999999999987</v>
      </c>
      <c r="N659" s="34">
        <f t="shared" si="34"/>
        <v>2.38</v>
      </c>
    </row>
    <row r="660" spans="1:14" s="2" customFormat="1" ht="21.75" customHeight="1" x14ac:dyDescent="0.35">
      <c r="A660" s="69" t="s">
        <v>449</v>
      </c>
      <c r="B660" s="70"/>
      <c r="C660" s="70"/>
      <c r="D660" s="70"/>
      <c r="E660" s="70"/>
      <c r="F660" s="70"/>
      <c r="G660" s="70"/>
      <c r="H660" s="70"/>
      <c r="I660" s="70"/>
      <c r="J660" s="70"/>
      <c r="K660" s="71"/>
      <c r="L660" s="9">
        <v>1.01</v>
      </c>
      <c r="M660" s="23">
        <f>AVERAGE(L660*M4)</f>
        <v>0.70699999999999996</v>
      </c>
      <c r="N660" s="34">
        <f t="shared" si="34"/>
        <v>1.7170000000000001</v>
      </c>
    </row>
    <row r="661" spans="1:14" s="2" customFormat="1" ht="21.75" customHeight="1" x14ac:dyDescent="0.35">
      <c r="A661" s="69" t="s">
        <v>450</v>
      </c>
      <c r="B661" s="70"/>
      <c r="C661" s="70"/>
      <c r="D661" s="70"/>
      <c r="E661" s="70"/>
      <c r="F661" s="70"/>
      <c r="G661" s="70"/>
      <c r="H661" s="70"/>
      <c r="I661" s="70"/>
      <c r="J661" s="70"/>
      <c r="K661" s="71"/>
      <c r="L661" s="9">
        <v>1.01</v>
      </c>
      <c r="M661" s="23">
        <f>AVERAGE(L661*M4)</f>
        <v>0.70699999999999996</v>
      </c>
      <c r="N661" s="34">
        <f t="shared" si="34"/>
        <v>1.7170000000000001</v>
      </c>
    </row>
    <row r="662" spans="1:14" s="2" customFormat="1" ht="21.75" customHeight="1" x14ac:dyDescent="0.35">
      <c r="A662" s="69" t="s">
        <v>451</v>
      </c>
      <c r="B662" s="70"/>
      <c r="C662" s="70"/>
      <c r="D662" s="70"/>
      <c r="E662" s="70"/>
      <c r="F662" s="70"/>
      <c r="G662" s="70"/>
      <c r="H662" s="70"/>
      <c r="I662" s="70"/>
      <c r="J662" s="70"/>
      <c r="K662" s="71"/>
      <c r="L662" s="9">
        <v>3.5</v>
      </c>
      <c r="M662" s="23">
        <f>AVERAGE(L662*M4)</f>
        <v>2.4499999999999997</v>
      </c>
      <c r="N662" s="34">
        <f t="shared" si="34"/>
        <v>5.9499999999999993</v>
      </c>
    </row>
    <row r="663" spans="1:14" s="2" customFormat="1" ht="21.75" customHeight="1" x14ac:dyDescent="0.35">
      <c r="A663" s="69" t="s">
        <v>1101</v>
      </c>
      <c r="B663" s="70"/>
      <c r="C663" s="70"/>
      <c r="D663" s="70"/>
      <c r="E663" s="70"/>
      <c r="F663" s="70"/>
      <c r="G663" s="70"/>
      <c r="H663" s="70"/>
      <c r="I663" s="70"/>
      <c r="J663" s="70"/>
      <c r="K663" s="71"/>
      <c r="L663" s="9">
        <v>1.5</v>
      </c>
      <c r="M663" s="23">
        <f>AVERAGE(L663*M4)</f>
        <v>1.0499999999999998</v>
      </c>
      <c r="N663" s="34">
        <f t="shared" si="34"/>
        <v>2.5499999999999998</v>
      </c>
    </row>
    <row r="664" spans="1:14" s="2" customFormat="1" ht="21.75" customHeight="1" x14ac:dyDescent="0.35">
      <c r="A664" s="69" t="s">
        <v>1102</v>
      </c>
      <c r="B664" s="70"/>
      <c r="C664" s="70"/>
      <c r="D664" s="70"/>
      <c r="E664" s="70"/>
      <c r="F664" s="70"/>
      <c r="G664" s="70"/>
      <c r="H664" s="70"/>
      <c r="I664" s="70"/>
      <c r="J664" s="70"/>
      <c r="K664" s="71"/>
      <c r="L664" s="9">
        <v>2.8</v>
      </c>
      <c r="M664" s="23">
        <f>AVERAGE(L664*M4)</f>
        <v>1.9599999999999997</v>
      </c>
      <c r="N664" s="34">
        <f t="shared" si="34"/>
        <v>4.76</v>
      </c>
    </row>
    <row r="665" spans="1:14" s="2" customFormat="1" ht="21.75" customHeight="1" x14ac:dyDescent="0.35">
      <c r="A665" s="69" t="s">
        <v>1103</v>
      </c>
      <c r="B665" s="70"/>
      <c r="C665" s="70"/>
      <c r="D665" s="70"/>
      <c r="E665" s="70"/>
      <c r="F665" s="70"/>
      <c r="G665" s="70"/>
      <c r="H665" s="70"/>
      <c r="I665" s="70"/>
      <c r="J665" s="70"/>
      <c r="K665" s="71"/>
      <c r="L665" s="9">
        <v>1.5</v>
      </c>
      <c r="M665" s="23">
        <f>AVERAGE(L665*M4)</f>
        <v>1.0499999999999998</v>
      </c>
      <c r="N665" s="34">
        <f t="shared" si="34"/>
        <v>2.5499999999999998</v>
      </c>
    </row>
    <row r="666" spans="1:14" s="2" customFormat="1" ht="21.75" customHeight="1" x14ac:dyDescent="0.35">
      <c r="A666" s="69" t="s">
        <v>1104</v>
      </c>
      <c r="B666" s="70"/>
      <c r="C666" s="70"/>
      <c r="D666" s="70"/>
      <c r="E666" s="70"/>
      <c r="F666" s="70"/>
      <c r="G666" s="70"/>
      <c r="H666" s="70"/>
      <c r="I666" s="70"/>
      <c r="J666" s="70"/>
      <c r="K666" s="71"/>
      <c r="L666" s="9">
        <v>2.2000000000000002</v>
      </c>
      <c r="M666" s="23">
        <f>AVERAGE(L666*M4)</f>
        <v>1.54</v>
      </c>
      <c r="N666" s="34">
        <f t="shared" si="34"/>
        <v>3.74</v>
      </c>
    </row>
    <row r="667" spans="1:14" s="2" customFormat="1" ht="21.75" customHeight="1" x14ac:dyDescent="0.35">
      <c r="A667" s="69" t="s">
        <v>1105</v>
      </c>
      <c r="B667" s="70"/>
      <c r="C667" s="70"/>
      <c r="D667" s="70"/>
      <c r="E667" s="70"/>
      <c r="F667" s="70"/>
      <c r="G667" s="70"/>
      <c r="H667" s="70"/>
      <c r="I667" s="70"/>
      <c r="J667" s="70"/>
      <c r="K667" s="71"/>
      <c r="L667" s="9">
        <v>4.5</v>
      </c>
      <c r="M667" s="23">
        <f>AVERAGE(L667*M4)</f>
        <v>3.15</v>
      </c>
      <c r="N667" s="34">
        <f t="shared" si="34"/>
        <v>7.65</v>
      </c>
    </row>
    <row r="668" spans="1:14" s="2" customFormat="1" ht="21.75" customHeight="1" x14ac:dyDescent="0.35">
      <c r="A668" s="69" t="s">
        <v>1106</v>
      </c>
      <c r="B668" s="70"/>
      <c r="C668" s="70"/>
      <c r="D668" s="70"/>
      <c r="E668" s="70"/>
      <c r="F668" s="70"/>
      <c r="G668" s="70"/>
      <c r="H668" s="70"/>
      <c r="I668" s="70"/>
      <c r="J668" s="70"/>
      <c r="K668" s="71"/>
      <c r="L668" s="9">
        <v>3.5</v>
      </c>
      <c r="M668" s="23">
        <f>AVERAGE(L668*M4)</f>
        <v>2.4499999999999997</v>
      </c>
      <c r="N668" s="34">
        <f t="shared" si="34"/>
        <v>5.9499999999999993</v>
      </c>
    </row>
    <row r="669" spans="1:14" s="2" customFormat="1" ht="21.75" customHeight="1" x14ac:dyDescent="0.35">
      <c r="A669" s="69" t="s">
        <v>452</v>
      </c>
      <c r="B669" s="70"/>
      <c r="C669" s="70"/>
      <c r="D669" s="70"/>
      <c r="E669" s="70"/>
      <c r="F669" s="70"/>
      <c r="G669" s="70"/>
      <c r="H669" s="70"/>
      <c r="I669" s="70"/>
      <c r="J669" s="70"/>
      <c r="K669" s="71"/>
      <c r="L669" s="9">
        <v>3.5</v>
      </c>
      <c r="M669" s="23">
        <f>AVERAGE(L669*M4)</f>
        <v>2.4499999999999997</v>
      </c>
      <c r="N669" s="34">
        <f t="shared" si="34"/>
        <v>5.9499999999999993</v>
      </c>
    </row>
    <row r="670" spans="1:14" s="2" customFormat="1" ht="21.75" customHeight="1" x14ac:dyDescent="0.35">
      <c r="A670" s="69" t="s">
        <v>453</v>
      </c>
      <c r="B670" s="70"/>
      <c r="C670" s="70"/>
      <c r="D670" s="70"/>
      <c r="E670" s="70"/>
      <c r="F670" s="70"/>
      <c r="G670" s="70"/>
      <c r="H670" s="70"/>
      <c r="I670" s="70"/>
      <c r="J670" s="70"/>
      <c r="K670" s="71"/>
      <c r="L670" s="9">
        <v>8.5</v>
      </c>
      <c r="M670" s="23">
        <f>AVERAGE(L670*M4)</f>
        <v>5.9499999999999993</v>
      </c>
      <c r="N670" s="34">
        <f t="shared" si="34"/>
        <v>14.45</v>
      </c>
    </row>
    <row r="671" spans="1:14" s="2" customFormat="1" ht="21.75" customHeight="1" x14ac:dyDescent="0.35">
      <c r="A671" s="69" t="s">
        <v>454</v>
      </c>
      <c r="B671" s="70"/>
      <c r="C671" s="70"/>
      <c r="D671" s="70"/>
      <c r="E671" s="70"/>
      <c r="F671" s="70"/>
      <c r="G671" s="70"/>
      <c r="H671" s="70"/>
      <c r="I671" s="70"/>
      <c r="J671" s="70"/>
      <c r="K671" s="71"/>
      <c r="L671" s="9">
        <v>2.8</v>
      </c>
      <c r="M671" s="23">
        <f>AVERAGE(L671*M4)</f>
        <v>1.9599999999999997</v>
      </c>
      <c r="N671" s="34">
        <f t="shared" si="34"/>
        <v>4.76</v>
      </c>
    </row>
    <row r="672" spans="1:14" s="2" customFormat="1" ht="21.75" customHeight="1" x14ac:dyDescent="0.35">
      <c r="A672" s="69" t="s">
        <v>455</v>
      </c>
      <c r="B672" s="70"/>
      <c r="C672" s="70"/>
      <c r="D672" s="70"/>
      <c r="E672" s="70"/>
      <c r="F672" s="70"/>
      <c r="G672" s="70"/>
      <c r="H672" s="70"/>
      <c r="I672" s="70"/>
      <c r="J672" s="70"/>
      <c r="K672" s="71"/>
      <c r="L672" s="9">
        <v>1</v>
      </c>
      <c r="M672" s="23">
        <f>AVERAGE(L672*M4)</f>
        <v>0.7</v>
      </c>
      <c r="N672" s="34">
        <f t="shared" si="34"/>
        <v>1.7</v>
      </c>
    </row>
    <row r="673" spans="1:14" s="2" customFormat="1" ht="21.75" customHeight="1" x14ac:dyDescent="0.35">
      <c r="A673" s="60" t="s">
        <v>456</v>
      </c>
      <c r="B673" s="61"/>
      <c r="C673" s="61"/>
      <c r="D673" s="61"/>
      <c r="E673" s="61"/>
      <c r="F673" s="61"/>
      <c r="G673" s="61"/>
      <c r="H673" s="61"/>
      <c r="I673" s="61"/>
      <c r="J673" s="61"/>
      <c r="K673" s="62"/>
      <c r="L673" s="9">
        <v>8</v>
      </c>
      <c r="M673" s="23">
        <f>AVERAGE(L673*M4)</f>
        <v>5.6</v>
      </c>
      <c r="N673" s="34">
        <f t="shared" si="34"/>
        <v>13.6</v>
      </c>
    </row>
    <row r="674" spans="1:14" s="2" customFormat="1" ht="21.75" customHeight="1" x14ac:dyDescent="0.35">
      <c r="A674" s="60" t="s">
        <v>457</v>
      </c>
      <c r="B674" s="61"/>
      <c r="C674" s="61"/>
      <c r="D674" s="61"/>
      <c r="E674" s="61"/>
      <c r="F674" s="61"/>
      <c r="G674" s="61"/>
      <c r="H674" s="61"/>
      <c r="I674" s="61"/>
      <c r="J674" s="61"/>
      <c r="K674" s="62"/>
      <c r="L674" s="9">
        <v>2</v>
      </c>
      <c r="M674" s="23">
        <f>AVERAGE(L674*M4)</f>
        <v>1.4</v>
      </c>
      <c r="N674" s="34">
        <f t="shared" si="34"/>
        <v>3.4</v>
      </c>
    </row>
    <row r="675" spans="1:14" s="2" customFormat="1" ht="21.75" customHeight="1" x14ac:dyDescent="0.35">
      <c r="A675" s="60" t="s">
        <v>458</v>
      </c>
      <c r="B675" s="61"/>
      <c r="C675" s="61"/>
      <c r="D675" s="61"/>
      <c r="E675" s="61"/>
      <c r="F675" s="61"/>
      <c r="G675" s="61"/>
      <c r="H675" s="61"/>
      <c r="I675" s="61"/>
      <c r="J675" s="61"/>
      <c r="K675" s="62"/>
      <c r="L675" s="9">
        <v>4.7</v>
      </c>
      <c r="M675" s="23">
        <f>AVERAGE(L675*M4)</f>
        <v>3.29</v>
      </c>
      <c r="N675" s="34">
        <f t="shared" si="34"/>
        <v>7.99</v>
      </c>
    </row>
    <row r="676" spans="1:14" s="2" customFormat="1" ht="21.75" customHeight="1" x14ac:dyDescent="0.35">
      <c r="A676" s="60" t="s">
        <v>459</v>
      </c>
      <c r="B676" s="61"/>
      <c r="C676" s="61"/>
      <c r="D676" s="61"/>
      <c r="E676" s="61"/>
      <c r="F676" s="61"/>
      <c r="G676" s="61"/>
      <c r="H676" s="61"/>
      <c r="I676" s="61"/>
      <c r="J676" s="61"/>
      <c r="K676" s="62"/>
      <c r="L676" s="9">
        <v>6</v>
      </c>
      <c r="M676" s="23">
        <f>AVERAGE(L676*M4)</f>
        <v>4.1999999999999993</v>
      </c>
      <c r="N676" s="34">
        <f t="shared" si="34"/>
        <v>10.199999999999999</v>
      </c>
    </row>
    <row r="677" spans="1:14" s="2" customFormat="1" ht="21.75" customHeight="1" x14ac:dyDescent="0.35">
      <c r="A677" s="60" t="s">
        <v>460</v>
      </c>
      <c r="B677" s="61"/>
      <c r="C677" s="61"/>
      <c r="D677" s="61"/>
      <c r="E677" s="61"/>
      <c r="F677" s="61"/>
      <c r="G677" s="61"/>
      <c r="H677" s="61"/>
      <c r="I677" s="61"/>
      <c r="J677" s="61"/>
      <c r="K677" s="62"/>
      <c r="L677" s="9">
        <v>2</v>
      </c>
      <c r="M677" s="23">
        <f>AVERAGE(L677*M4)</f>
        <v>1.4</v>
      </c>
      <c r="N677" s="34">
        <f t="shared" si="34"/>
        <v>3.4</v>
      </c>
    </row>
    <row r="678" spans="1:14" s="2" customFormat="1" ht="21.75" customHeight="1" x14ac:dyDescent="0.35">
      <c r="A678" s="60" t="s">
        <v>461</v>
      </c>
      <c r="B678" s="61"/>
      <c r="C678" s="61"/>
      <c r="D678" s="61"/>
      <c r="E678" s="61"/>
      <c r="F678" s="61"/>
      <c r="G678" s="61"/>
      <c r="H678" s="61"/>
      <c r="I678" s="61"/>
      <c r="J678" s="61"/>
      <c r="K678" s="62"/>
      <c r="L678" s="9">
        <v>5</v>
      </c>
      <c r="M678" s="23">
        <f>AVERAGE(L678*M4)</f>
        <v>3.5</v>
      </c>
      <c r="N678" s="34">
        <f t="shared" si="34"/>
        <v>8.5</v>
      </c>
    </row>
    <row r="679" spans="1:14" s="2" customFormat="1" ht="21.75" customHeight="1" x14ac:dyDescent="0.35">
      <c r="A679" s="60" t="s">
        <v>462</v>
      </c>
      <c r="B679" s="61"/>
      <c r="C679" s="61"/>
      <c r="D679" s="61"/>
      <c r="E679" s="61"/>
      <c r="F679" s="61"/>
      <c r="G679" s="61"/>
      <c r="H679" s="61"/>
      <c r="I679" s="61"/>
      <c r="J679" s="61"/>
      <c r="K679" s="62"/>
      <c r="L679" s="9">
        <v>2.2000000000000002</v>
      </c>
      <c r="M679" s="23">
        <f>AVERAGE(L679*M4)</f>
        <v>1.54</v>
      </c>
      <c r="N679" s="34">
        <f t="shared" si="34"/>
        <v>3.74</v>
      </c>
    </row>
    <row r="680" spans="1:14" s="2" customFormat="1" ht="21.75" customHeight="1" x14ac:dyDescent="0.35">
      <c r="A680" s="60" t="s">
        <v>463</v>
      </c>
      <c r="B680" s="61"/>
      <c r="C680" s="61"/>
      <c r="D680" s="61"/>
      <c r="E680" s="61"/>
      <c r="F680" s="61"/>
      <c r="G680" s="61"/>
      <c r="H680" s="61"/>
      <c r="I680" s="61"/>
      <c r="J680" s="61"/>
      <c r="K680" s="62"/>
      <c r="L680" s="9">
        <v>1.6</v>
      </c>
      <c r="M680" s="23">
        <f>AVERAGE(L680*M4)</f>
        <v>1.1199999999999999</v>
      </c>
      <c r="N680" s="34">
        <f t="shared" si="34"/>
        <v>2.7199999999999998</v>
      </c>
    </row>
    <row r="681" spans="1:14" s="2" customFormat="1" ht="21.75" customHeight="1" x14ac:dyDescent="0.35">
      <c r="A681" s="60" t="s">
        <v>464</v>
      </c>
      <c r="B681" s="61"/>
      <c r="C681" s="61"/>
      <c r="D681" s="61"/>
      <c r="E681" s="61"/>
      <c r="F681" s="61"/>
      <c r="G681" s="61"/>
      <c r="H681" s="61"/>
      <c r="I681" s="61"/>
      <c r="J681" s="61"/>
      <c r="K681" s="62"/>
      <c r="L681" s="9">
        <v>3</v>
      </c>
      <c r="M681" s="23">
        <f>AVERAGE(L681*M4)</f>
        <v>2.0999999999999996</v>
      </c>
      <c r="N681" s="34">
        <f t="shared" si="34"/>
        <v>5.0999999999999996</v>
      </c>
    </row>
    <row r="682" spans="1:14" s="2" customFormat="1" ht="21.75" customHeight="1" x14ac:dyDescent="0.35">
      <c r="A682" s="60" t="s">
        <v>465</v>
      </c>
      <c r="B682" s="61"/>
      <c r="C682" s="61"/>
      <c r="D682" s="61"/>
      <c r="E682" s="61"/>
      <c r="F682" s="61"/>
      <c r="G682" s="61"/>
      <c r="H682" s="61"/>
      <c r="I682" s="61"/>
      <c r="J682" s="61"/>
      <c r="K682" s="62"/>
      <c r="L682" s="9">
        <v>1</v>
      </c>
      <c r="M682" s="23">
        <f>AVERAGE(L682*M4)</f>
        <v>0.7</v>
      </c>
      <c r="N682" s="34">
        <f t="shared" si="34"/>
        <v>1.7</v>
      </c>
    </row>
    <row r="683" spans="1:14" s="2" customFormat="1" ht="21.75" customHeight="1" x14ac:dyDescent="0.35">
      <c r="A683" s="60" t="s">
        <v>466</v>
      </c>
      <c r="B683" s="61"/>
      <c r="C683" s="61"/>
      <c r="D683" s="61"/>
      <c r="E683" s="61"/>
      <c r="F683" s="61"/>
      <c r="G683" s="61"/>
      <c r="H683" s="61"/>
      <c r="I683" s="61"/>
      <c r="J683" s="61"/>
      <c r="K683" s="62"/>
      <c r="L683" s="9">
        <v>0.5</v>
      </c>
      <c r="M683" s="23">
        <f>AVERAGE(L683*M4)</f>
        <v>0.35</v>
      </c>
      <c r="N683" s="34">
        <f t="shared" si="34"/>
        <v>0.85</v>
      </c>
    </row>
    <row r="684" spans="1:14" s="2" customFormat="1" ht="21.75" customHeight="1" x14ac:dyDescent="0.35">
      <c r="A684" s="60" t="s">
        <v>467</v>
      </c>
      <c r="B684" s="61"/>
      <c r="C684" s="61"/>
      <c r="D684" s="61"/>
      <c r="E684" s="61"/>
      <c r="F684" s="61"/>
      <c r="G684" s="61"/>
      <c r="H684" s="61"/>
      <c r="I684" s="61"/>
      <c r="J684" s="61"/>
      <c r="K684" s="62"/>
      <c r="L684" s="9">
        <v>1</v>
      </c>
      <c r="M684" s="23">
        <f>AVERAGE(L684*M4)</f>
        <v>0.7</v>
      </c>
      <c r="N684" s="34">
        <f t="shared" si="34"/>
        <v>1.7</v>
      </c>
    </row>
    <row r="685" spans="1:14" s="2" customFormat="1" ht="21.75" customHeight="1" x14ac:dyDescent="0.35">
      <c r="A685" s="60" t="s">
        <v>1408</v>
      </c>
      <c r="B685" s="61"/>
      <c r="C685" s="61"/>
      <c r="D685" s="61"/>
      <c r="E685" s="61"/>
      <c r="F685" s="61"/>
      <c r="G685" s="61"/>
      <c r="H685" s="61"/>
      <c r="I685" s="61"/>
      <c r="J685" s="61"/>
      <c r="K685" s="62"/>
      <c r="L685" s="9">
        <v>3.5</v>
      </c>
      <c r="M685" s="23">
        <f>AVERAGE(L685*M4)</f>
        <v>2.4499999999999997</v>
      </c>
      <c r="N685" s="34">
        <f>SUM(L685+M685)</f>
        <v>5.9499999999999993</v>
      </c>
    </row>
    <row r="686" spans="1:14" s="2" customFormat="1" ht="21.75" customHeight="1" x14ac:dyDescent="0.5">
      <c r="A686" s="63" t="s">
        <v>468</v>
      </c>
      <c r="B686" s="64"/>
      <c r="C686" s="64"/>
      <c r="D686" s="64"/>
      <c r="E686" s="64"/>
      <c r="F686" s="64"/>
      <c r="G686" s="64"/>
      <c r="H686" s="64"/>
      <c r="I686" s="64"/>
      <c r="J686" s="64"/>
      <c r="K686" s="65"/>
      <c r="L686" s="16"/>
      <c r="M686" s="24"/>
      <c r="N686" s="35"/>
    </row>
    <row r="687" spans="1:14" s="2" customFormat="1" ht="21.75" customHeight="1" x14ac:dyDescent="0.35">
      <c r="A687" s="69" t="s">
        <v>469</v>
      </c>
      <c r="B687" s="70"/>
      <c r="C687" s="70"/>
      <c r="D687" s="70"/>
      <c r="E687" s="70"/>
      <c r="F687" s="70"/>
      <c r="G687" s="70"/>
      <c r="H687" s="70"/>
      <c r="I687" s="70"/>
      <c r="J687" s="70"/>
      <c r="K687" s="71"/>
      <c r="L687" s="9">
        <v>2.8</v>
      </c>
      <c r="M687" s="23">
        <f>AVERAGE(L687*M4)</f>
        <v>1.9599999999999997</v>
      </c>
      <c r="N687" s="34">
        <f t="shared" ref="N687:N703" si="35">SUM(L687+M687)</f>
        <v>4.76</v>
      </c>
    </row>
    <row r="688" spans="1:14" s="2" customFormat="1" ht="21.75" customHeight="1" x14ac:dyDescent="0.35">
      <c r="A688" s="69" t="s">
        <v>470</v>
      </c>
      <c r="B688" s="70"/>
      <c r="C688" s="70"/>
      <c r="D688" s="70"/>
      <c r="E688" s="70"/>
      <c r="F688" s="70"/>
      <c r="G688" s="70"/>
      <c r="H688" s="70"/>
      <c r="I688" s="70"/>
      <c r="J688" s="70"/>
      <c r="K688" s="71"/>
      <c r="L688" s="9">
        <v>1.5</v>
      </c>
      <c r="M688" s="23">
        <f>AVERAGE(L688*M4)</f>
        <v>1.0499999999999998</v>
      </c>
      <c r="N688" s="34">
        <f t="shared" si="35"/>
        <v>2.5499999999999998</v>
      </c>
    </row>
    <row r="689" spans="1:14" s="2" customFormat="1" ht="21.75" customHeight="1" x14ac:dyDescent="0.35">
      <c r="A689" s="69" t="s">
        <v>1110</v>
      </c>
      <c r="B689" s="70"/>
      <c r="C689" s="70"/>
      <c r="D689" s="70"/>
      <c r="E689" s="70"/>
      <c r="F689" s="70"/>
      <c r="G689" s="70"/>
      <c r="H689" s="70"/>
      <c r="I689" s="70"/>
      <c r="J689" s="70"/>
      <c r="K689" s="71"/>
      <c r="L689" s="9">
        <v>1.8</v>
      </c>
      <c r="M689" s="23">
        <f>AVERAGE(L689*M4)</f>
        <v>1.26</v>
      </c>
      <c r="N689" s="34">
        <f t="shared" si="35"/>
        <v>3.06</v>
      </c>
    </row>
    <row r="690" spans="1:14" s="2" customFormat="1" ht="21.75" customHeight="1" x14ac:dyDescent="0.35">
      <c r="A690" s="69" t="s">
        <v>471</v>
      </c>
      <c r="B690" s="70"/>
      <c r="C690" s="70"/>
      <c r="D690" s="70"/>
      <c r="E690" s="70"/>
      <c r="F690" s="70"/>
      <c r="G690" s="70"/>
      <c r="H690" s="70"/>
      <c r="I690" s="70"/>
      <c r="J690" s="70"/>
      <c r="K690" s="71"/>
      <c r="L690" s="9">
        <v>3.6</v>
      </c>
      <c r="M690" s="23">
        <f>AVERAGE(L690*M4)</f>
        <v>2.52</v>
      </c>
      <c r="N690" s="34">
        <f t="shared" si="35"/>
        <v>6.12</v>
      </c>
    </row>
    <row r="691" spans="1:14" s="2" customFormat="1" ht="21.75" customHeight="1" x14ac:dyDescent="0.35">
      <c r="A691" s="69" t="s">
        <v>472</v>
      </c>
      <c r="B691" s="70"/>
      <c r="C691" s="70"/>
      <c r="D691" s="70"/>
      <c r="E691" s="70"/>
      <c r="F691" s="70"/>
      <c r="G691" s="70"/>
      <c r="H691" s="70"/>
      <c r="I691" s="70"/>
      <c r="J691" s="70"/>
      <c r="K691" s="71"/>
      <c r="L691" s="9">
        <v>1.8</v>
      </c>
      <c r="M691" s="23">
        <f>AVERAGE(L691*M4)</f>
        <v>1.26</v>
      </c>
      <c r="N691" s="34">
        <f t="shared" si="35"/>
        <v>3.06</v>
      </c>
    </row>
    <row r="692" spans="1:14" s="2" customFormat="1" ht="21.75" customHeight="1" x14ac:dyDescent="0.35">
      <c r="A692" s="69" t="s">
        <v>473</v>
      </c>
      <c r="B692" s="70"/>
      <c r="C692" s="70"/>
      <c r="D692" s="70"/>
      <c r="E692" s="70"/>
      <c r="F692" s="70"/>
      <c r="G692" s="70"/>
      <c r="H692" s="70"/>
      <c r="I692" s="70"/>
      <c r="J692" s="70"/>
      <c r="K692" s="71"/>
      <c r="L692" s="9">
        <v>3.6</v>
      </c>
      <c r="M692" s="23">
        <f>AVERAGE(L692*M4)</f>
        <v>2.52</v>
      </c>
      <c r="N692" s="34">
        <f t="shared" si="35"/>
        <v>6.12</v>
      </c>
    </row>
    <row r="693" spans="1:14" s="2" customFormat="1" ht="21.75" customHeight="1" x14ac:dyDescent="0.35">
      <c r="A693" s="69" t="s">
        <v>474</v>
      </c>
      <c r="B693" s="70"/>
      <c r="C693" s="70"/>
      <c r="D693" s="70"/>
      <c r="E693" s="70"/>
      <c r="F693" s="70"/>
      <c r="G693" s="70"/>
      <c r="H693" s="70"/>
      <c r="I693" s="70"/>
      <c r="J693" s="70"/>
      <c r="K693" s="71"/>
      <c r="L693" s="9">
        <v>2.5</v>
      </c>
      <c r="M693" s="23">
        <f>AVERAGE(L693*M4)</f>
        <v>1.75</v>
      </c>
      <c r="N693" s="34">
        <f t="shared" si="35"/>
        <v>4.25</v>
      </c>
    </row>
    <row r="694" spans="1:14" s="2" customFormat="1" ht="21.75" customHeight="1" x14ac:dyDescent="0.35">
      <c r="A694" s="69" t="s">
        <v>475</v>
      </c>
      <c r="B694" s="70"/>
      <c r="C694" s="70"/>
      <c r="D694" s="70"/>
      <c r="E694" s="70"/>
      <c r="F694" s="70"/>
      <c r="G694" s="70"/>
      <c r="H694" s="70"/>
      <c r="I694" s="70"/>
      <c r="J694" s="70"/>
      <c r="K694" s="71"/>
      <c r="L694" s="9">
        <v>3.5</v>
      </c>
      <c r="M694" s="23">
        <f>AVERAGE(L694*M4)</f>
        <v>2.4499999999999997</v>
      </c>
      <c r="N694" s="34">
        <f t="shared" si="35"/>
        <v>5.9499999999999993</v>
      </c>
    </row>
    <row r="695" spans="1:14" s="2" customFormat="1" ht="21.75" customHeight="1" x14ac:dyDescent="0.35">
      <c r="A695" s="69" t="s">
        <v>476</v>
      </c>
      <c r="B695" s="70"/>
      <c r="C695" s="70"/>
      <c r="D695" s="70"/>
      <c r="E695" s="70"/>
      <c r="F695" s="70"/>
      <c r="G695" s="70"/>
      <c r="H695" s="70"/>
      <c r="I695" s="70"/>
      <c r="J695" s="70"/>
      <c r="K695" s="71"/>
      <c r="L695" s="9">
        <v>0.9</v>
      </c>
      <c r="M695" s="23">
        <f>AVERAGE(L695*M4)</f>
        <v>0.63</v>
      </c>
      <c r="N695" s="34">
        <f t="shared" si="35"/>
        <v>1.53</v>
      </c>
    </row>
    <row r="696" spans="1:14" s="2" customFormat="1" ht="21.75" customHeight="1" x14ac:dyDescent="0.35">
      <c r="A696" s="69" t="s">
        <v>477</v>
      </c>
      <c r="B696" s="70"/>
      <c r="C696" s="70"/>
      <c r="D696" s="70"/>
      <c r="E696" s="70"/>
      <c r="F696" s="70"/>
      <c r="G696" s="70"/>
      <c r="H696" s="70"/>
      <c r="I696" s="70"/>
      <c r="J696" s="70"/>
      <c r="K696" s="71"/>
      <c r="L696" s="9">
        <v>0.75</v>
      </c>
      <c r="M696" s="23">
        <f>AVERAGE(L696*M4)</f>
        <v>0.52499999999999991</v>
      </c>
      <c r="N696" s="34">
        <f t="shared" si="35"/>
        <v>1.2749999999999999</v>
      </c>
    </row>
    <row r="697" spans="1:14" s="2" customFormat="1" ht="21.75" customHeight="1" x14ac:dyDescent="0.35">
      <c r="A697" s="69" t="s">
        <v>478</v>
      </c>
      <c r="B697" s="70"/>
      <c r="C697" s="70"/>
      <c r="D697" s="70"/>
      <c r="E697" s="70"/>
      <c r="F697" s="70"/>
      <c r="G697" s="70"/>
      <c r="H697" s="70"/>
      <c r="I697" s="70"/>
      <c r="J697" s="70"/>
      <c r="K697" s="71"/>
      <c r="L697" s="9">
        <v>0.75</v>
      </c>
      <c r="M697" s="23">
        <f>AVERAGE(L697*M4)</f>
        <v>0.52499999999999991</v>
      </c>
      <c r="N697" s="34">
        <f t="shared" si="35"/>
        <v>1.2749999999999999</v>
      </c>
    </row>
    <row r="698" spans="1:14" s="2" customFormat="1" ht="21.75" customHeight="1" x14ac:dyDescent="0.35">
      <c r="A698" s="69" t="s">
        <v>479</v>
      </c>
      <c r="B698" s="70"/>
      <c r="C698" s="70"/>
      <c r="D698" s="70"/>
      <c r="E698" s="70"/>
      <c r="F698" s="70"/>
      <c r="G698" s="70"/>
      <c r="H698" s="70"/>
      <c r="I698" s="70"/>
      <c r="J698" s="70"/>
      <c r="K698" s="71"/>
      <c r="L698" s="9">
        <v>0.75</v>
      </c>
      <c r="M698" s="23">
        <f>AVERAGE(L698*M4)</f>
        <v>0.52499999999999991</v>
      </c>
      <c r="N698" s="34">
        <f t="shared" si="35"/>
        <v>1.2749999999999999</v>
      </c>
    </row>
    <row r="699" spans="1:14" s="2" customFormat="1" ht="21.75" customHeight="1" x14ac:dyDescent="0.35">
      <c r="A699" s="69" t="s">
        <v>480</v>
      </c>
      <c r="B699" s="70"/>
      <c r="C699" s="70"/>
      <c r="D699" s="70"/>
      <c r="E699" s="70"/>
      <c r="F699" s="70"/>
      <c r="G699" s="70"/>
      <c r="H699" s="70"/>
      <c r="I699" s="70"/>
      <c r="J699" s="70"/>
      <c r="K699" s="71"/>
      <c r="L699" s="9">
        <v>2</v>
      </c>
      <c r="M699" s="23">
        <f>AVERAGE(L699*M4)</f>
        <v>1.4</v>
      </c>
      <c r="N699" s="34">
        <f t="shared" si="35"/>
        <v>3.4</v>
      </c>
    </row>
    <row r="700" spans="1:14" s="2" customFormat="1" ht="21.75" customHeight="1" x14ac:dyDescent="0.35">
      <c r="A700" s="69" t="s">
        <v>481</v>
      </c>
      <c r="B700" s="70"/>
      <c r="C700" s="70"/>
      <c r="D700" s="70"/>
      <c r="E700" s="70"/>
      <c r="F700" s="70"/>
      <c r="G700" s="70"/>
      <c r="H700" s="70"/>
      <c r="I700" s="70"/>
      <c r="J700" s="70"/>
      <c r="K700" s="71"/>
      <c r="L700" s="9">
        <v>2</v>
      </c>
      <c r="M700" s="23">
        <f>AVERAGE(L700*M4)</f>
        <v>1.4</v>
      </c>
      <c r="N700" s="34">
        <f t="shared" si="35"/>
        <v>3.4</v>
      </c>
    </row>
    <row r="701" spans="1:14" s="2" customFormat="1" ht="21.75" customHeight="1" x14ac:dyDescent="0.35">
      <c r="A701" s="69" t="s">
        <v>482</v>
      </c>
      <c r="B701" s="70"/>
      <c r="C701" s="70"/>
      <c r="D701" s="70"/>
      <c r="E701" s="70"/>
      <c r="F701" s="70"/>
      <c r="G701" s="70"/>
      <c r="H701" s="70"/>
      <c r="I701" s="70"/>
      <c r="J701" s="70"/>
      <c r="K701" s="71"/>
      <c r="L701" s="9">
        <v>5</v>
      </c>
      <c r="M701" s="23">
        <f>AVERAGE(L701*M4)</f>
        <v>3.5</v>
      </c>
      <c r="N701" s="34">
        <f t="shared" si="35"/>
        <v>8.5</v>
      </c>
    </row>
    <row r="702" spans="1:14" s="2" customFormat="1" ht="21.75" customHeight="1" x14ac:dyDescent="0.35">
      <c r="A702" s="69" t="s">
        <v>483</v>
      </c>
      <c r="B702" s="70"/>
      <c r="C702" s="70"/>
      <c r="D702" s="70"/>
      <c r="E702" s="70"/>
      <c r="F702" s="70"/>
      <c r="G702" s="70"/>
      <c r="H702" s="70"/>
      <c r="I702" s="70"/>
      <c r="J702" s="70"/>
      <c r="K702" s="71"/>
      <c r="L702" s="9">
        <v>7</v>
      </c>
      <c r="M702" s="23">
        <f>AVERAGE(L702*M4)</f>
        <v>4.8999999999999995</v>
      </c>
      <c r="N702" s="34">
        <f t="shared" si="35"/>
        <v>11.899999999999999</v>
      </c>
    </row>
    <row r="703" spans="1:14" s="2" customFormat="1" ht="21.75" customHeight="1" x14ac:dyDescent="0.35">
      <c r="A703" s="69" t="s">
        <v>484</v>
      </c>
      <c r="B703" s="70"/>
      <c r="C703" s="70"/>
      <c r="D703" s="70"/>
      <c r="E703" s="70"/>
      <c r="F703" s="70"/>
      <c r="G703" s="70"/>
      <c r="H703" s="70"/>
      <c r="I703" s="70"/>
      <c r="J703" s="70"/>
      <c r="K703" s="71"/>
      <c r="L703" s="9">
        <v>6</v>
      </c>
      <c r="M703" s="23">
        <f>AVERAGE(L703*M4)</f>
        <v>4.1999999999999993</v>
      </c>
      <c r="N703" s="34">
        <f t="shared" si="35"/>
        <v>10.199999999999999</v>
      </c>
    </row>
    <row r="704" spans="1:14" s="2" customFormat="1" ht="21.75" customHeight="1" x14ac:dyDescent="0.5">
      <c r="A704" s="63" t="s">
        <v>485</v>
      </c>
      <c r="B704" s="64"/>
      <c r="C704" s="64"/>
      <c r="D704" s="64"/>
      <c r="E704" s="64"/>
      <c r="F704" s="64"/>
      <c r="G704" s="64"/>
      <c r="H704" s="64"/>
      <c r="I704" s="64"/>
      <c r="J704" s="64"/>
      <c r="K704" s="65"/>
      <c r="L704" s="16"/>
      <c r="M704" s="24"/>
      <c r="N704" s="35"/>
    </row>
    <row r="705" spans="1:16" s="2" customFormat="1" ht="21.75" customHeight="1" x14ac:dyDescent="0.35">
      <c r="A705" s="69" t="s">
        <v>486</v>
      </c>
      <c r="B705" s="70"/>
      <c r="C705" s="70"/>
      <c r="D705" s="70"/>
      <c r="E705" s="70"/>
      <c r="F705" s="70"/>
      <c r="G705" s="70"/>
      <c r="H705" s="70"/>
      <c r="I705" s="70"/>
      <c r="J705" s="70"/>
      <c r="K705" s="71"/>
      <c r="L705" s="9">
        <v>2.6</v>
      </c>
      <c r="M705" s="23">
        <f>AVERAGE(L705*M4)</f>
        <v>1.8199999999999998</v>
      </c>
      <c r="N705" s="34">
        <f t="shared" ref="N705:N722" si="36">SUM(L705+M705)</f>
        <v>4.42</v>
      </c>
    </row>
    <row r="706" spans="1:16" s="2" customFormat="1" ht="21.75" customHeight="1" x14ac:dyDescent="0.35">
      <c r="A706" s="69" t="s">
        <v>487</v>
      </c>
      <c r="B706" s="70"/>
      <c r="C706" s="70"/>
      <c r="D706" s="70"/>
      <c r="E706" s="70"/>
      <c r="F706" s="70"/>
      <c r="G706" s="70"/>
      <c r="H706" s="70"/>
      <c r="I706" s="70"/>
      <c r="J706" s="70"/>
      <c r="K706" s="71"/>
      <c r="L706" s="9">
        <v>3</v>
      </c>
      <c r="M706" s="23">
        <f>AVERAGE(L706*M4)</f>
        <v>2.0999999999999996</v>
      </c>
      <c r="N706" s="34">
        <f t="shared" si="36"/>
        <v>5.0999999999999996</v>
      </c>
    </row>
    <row r="707" spans="1:16" s="2" customFormat="1" ht="21.75" customHeight="1" x14ac:dyDescent="0.35">
      <c r="A707" s="69" t="s">
        <v>488</v>
      </c>
      <c r="B707" s="70"/>
      <c r="C707" s="70"/>
      <c r="D707" s="70"/>
      <c r="E707" s="70"/>
      <c r="F707" s="70"/>
      <c r="G707" s="70"/>
      <c r="H707" s="70"/>
      <c r="I707" s="70"/>
      <c r="J707" s="70"/>
      <c r="K707" s="71"/>
      <c r="L707" s="9">
        <v>2.8</v>
      </c>
      <c r="M707" s="23">
        <f>AVERAGE(L707*M4)</f>
        <v>1.9599999999999997</v>
      </c>
      <c r="N707" s="34">
        <f t="shared" si="36"/>
        <v>4.76</v>
      </c>
    </row>
    <row r="708" spans="1:16" s="2" customFormat="1" ht="21.75" customHeight="1" x14ac:dyDescent="0.35">
      <c r="A708" s="69" t="s">
        <v>489</v>
      </c>
      <c r="B708" s="70"/>
      <c r="C708" s="70"/>
      <c r="D708" s="70"/>
      <c r="E708" s="70"/>
      <c r="F708" s="70"/>
      <c r="G708" s="70"/>
      <c r="H708" s="70"/>
      <c r="I708" s="70"/>
      <c r="J708" s="70"/>
      <c r="K708" s="71"/>
      <c r="L708" s="9">
        <v>3.2</v>
      </c>
      <c r="M708" s="23">
        <f>AVERAGE(L708*M4)</f>
        <v>2.2399999999999998</v>
      </c>
      <c r="N708" s="34">
        <f t="shared" si="36"/>
        <v>5.4399999999999995</v>
      </c>
    </row>
    <row r="709" spans="1:16" s="2" customFormat="1" ht="21.75" customHeight="1" x14ac:dyDescent="0.35">
      <c r="A709" s="69" t="s">
        <v>490</v>
      </c>
      <c r="B709" s="70"/>
      <c r="C709" s="70"/>
      <c r="D709" s="70"/>
      <c r="E709" s="70"/>
      <c r="F709" s="70"/>
      <c r="G709" s="70"/>
      <c r="H709" s="70"/>
      <c r="I709" s="70"/>
      <c r="J709" s="70"/>
      <c r="K709" s="71"/>
      <c r="L709" s="9">
        <v>0.6</v>
      </c>
      <c r="M709" s="23">
        <f>AVERAGE(L709*M4)</f>
        <v>0.42</v>
      </c>
      <c r="N709" s="34">
        <f t="shared" si="36"/>
        <v>1.02</v>
      </c>
    </row>
    <row r="710" spans="1:16" s="2" customFormat="1" ht="21.75" customHeight="1" x14ac:dyDescent="0.35">
      <c r="A710" s="69" t="s">
        <v>491</v>
      </c>
      <c r="B710" s="70"/>
      <c r="C710" s="70"/>
      <c r="D710" s="70"/>
      <c r="E710" s="70"/>
      <c r="F710" s="70"/>
      <c r="G710" s="70"/>
      <c r="H710" s="70"/>
      <c r="I710" s="70"/>
      <c r="J710" s="70"/>
      <c r="K710" s="71"/>
      <c r="L710" s="9">
        <v>4</v>
      </c>
      <c r="M710" s="23">
        <f>AVERAGE(L710*M4)</f>
        <v>2.8</v>
      </c>
      <c r="N710" s="34">
        <f t="shared" si="36"/>
        <v>6.8</v>
      </c>
    </row>
    <row r="711" spans="1:16" s="2" customFormat="1" ht="21.75" customHeight="1" x14ac:dyDescent="0.35">
      <c r="A711" s="60" t="s">
        <v>492</v>
      </c>
      <c r="B711" s="61"/>
      <c r="C711" s="61"/>
      <c r="D711" s="61"/>
      <c r="E711" s="61"/>
      <c r="F711" s="61"/>
      <c r="G711" s="61"/>
      <c r="H711" s="61"/>
      <c r="I711" s="61"/>
      <c r="J711" s="61"/>
      <c r="K711" s="62"/>
      <c r="L711" s="9">
        <v>0.6</v>
      </c>
      <c r="M711" s="23">
        <f>AVERAGE(L711*M4)</f>
        <v>0.42</v>
      </c>
      <c r="N711" s="34">
        <f t="shared" si="36"/>
        <v>1.02</v>
      </c>
    </row>
    <row r="712" spans="1:16" s="2" customFormat="1" ht="21.75" customHeight="1" x14ac:dyDescent="0.35">
      <c r="A712" s="60" t="s">
        <v>493</v>
      </c>
      <c r="B712" s="61"/>
      <c r="C712" s="61"/>
      <c r="D712" s="61"/>
      <c r="E712" s="61"/>
      <c r="F712" s="61"/>
      <c r="G712" s="61"/>
      <c r="H712" s="61"/>
      <c r="I712" s="61"/>
      <c r="J712" s="61"/>
      <c r="K712" s="62"/>
      <c r="L712" s="9">
        <v>0.6</v>
      </c>
      <c r="M712" s="23">
        <f>AVERAGE(L712*M4)</f>
        <v>0.42</v>
      </c>
      <c r="N712" s="34">
        <f t="shared" si="36"/>
        <v>1.02</v>
      </c>
    </row>
    <row r="713" spans="1:16" s="2" customFormat="1" ht="21.75" customHeight="1" x14ac:dyDescent="0.35">
      <c r="A713" s="60" t="s">
        <v>494</v>
      </c>
      <c r="B713" s="61"/>
      <c r="C713" s="61"/>
      <c r="D713" s="61"/>
      <c r="E713" s="61"/>
      <c r="F713" s="61"/>
      <c r="G713" s="61"/>
      <c r="H713" s="61"/>
      <c r="I713" s="61"/>
      <c r="J713" s="61"/>
      <c r="K713" s="62"/>
      <c r="L713" s="9">
        <v>0.7</v>
      </c>
      <c r="M713" s="23">
        <f>AVERAGE(L713*M4)</f>
        <v>0.48999999999999994</v>
      </c>
      <c r="N713" s="34">
        <f t="shared" si="36"/>
        <v>1.19</v>
      </c>
    </row>
    <row r="714" spans="1:16" s="2" customFormat="1" ht="21.75" customHeight="1" x14ac:dyDescent="0.35">
      <c r="A714" s="60" t="s">
        <v>495</v>
      </c>
      <c r="B714" s="61"/>
      <c r="C714" s="61"/>
      <c r="D714" s="61"/>
      <c r="E714" s="61"/>
      <c r="F714" s="61"/>
      <c r="G714" s="61"/>
      <c r="H714" s="61"/>
      <c r="I714" s="61"/>
      <c r="J714" s="61"/>
      <c r="K714" s="62"/>
      <c r="L714" s="9">
        <v>0.8</v>
      </c>
      <c r="M714" s="23">
        <f>AVERAGE(L714*M4)</f>
        <v>0.55999999999999994</v>
      </c>
      <c r="N714" s="34">
        <f t="shared" si="36"/>
        <v>1.3599999999999999</v>
      </c>
    </row>
    <row r="715" spans="1:16" s="2" customFormat="1" ht="21.75" customHeight="1" x14ac:dyDescent="0.35">
      <c r="A715" s="60" t="s">
        <v>496</v>
      </c>
      <c r="B715" s="61"/>
      <c r="C715" s="61"/>
      <c r="D715" s="61"/>
      <c r="E715" s="61"/>
      <c r="F715" s="61"/>
      <c r="G715" s="61"/>
      <c r="H715" s="61"/>
      <c r="I715" s="61"/>
      <c r="J715" s="61"/>
      <c r="K715" s="62"/>
      <c r="L715" s="9">
        <v>0.9</v>
      </c>
      <c r="M715" s="23">
        <f>AVERAGE(L715*M4)</f>
        <v>0.63</v>
      </c>
      <c r="N715" s="34">
        <f t="shared" si="36"/>
        <v>1.53</v>
      </c>
    </row>
    <row r="716" spans="1:16" s="2" customFormat="1" ht="21.75" customHeight="1" x14ac:dyDescent="0.35">
      <c r="A716" s="60" t="s">
        <v>497</v>
      </c>
      <c r="B716" s="61"/>
      <c r="C716" s="61"/>
      <c r="D716" s="61"/>
      <c r="E716" s="61"/>
      <c r="F716" s="61"/>
      <c r="G716" s="61"/>
      <c r="H716" s="61"/>
      <c r="I716" s="61"/>
      <c r="J716" s="61"/>
      <c r="K716" s="62"/>
      <c r="L716" s="9">
        <v>1</v>
      </c>
      <c r="M716" s="23">
        <f>AVERAGE(L716*M4)</f>
        <v>0.7</v>
      </c>
      <c r="N716" s="34">
        <f t="shared" si="36"/>
        <v>1.7</v>
      </c>
    </row>
    <row r="717" spans="1:16" s="2" customFormat="1" ht="21.75" customHeight="1" x14ac:dyDescent="0.35">
      <c r="A717" s="60" t="s">
        <v>498</v>
      </c>
      <c r="B717" s="61"/>
      <c r="C717" s="61"/>
      <c r="D717" s="61"/>
      <c r="E717" s="61"/>
      <c r="F717" s="61"/>
      <c r="G717" s="61"/>
      <c r="H717" s="61"/>
      <c r="I717" s="61"/>
      <c r="J717" s="61"/>
      <c r="K717" s="62"/>
      <c r="L717" s="9">
        <v>1.05</v>
      </c>
      <c r="M717" s="23">
        <f>AVERAGE(L717*M4)</f>
        <v>0.73499999999999999</v>
      </c>
      <c r="N717" s="34">
        <f t="shared" si="36"/>
        <v>1.7850000000000001</v>
      </c>
    </row>
    <row r="718" spans="1:16" s="2" customFormat="1" ht="21.75" customHeight="1" x14ac:dyDescent="0.35">
      <c r="A718" s="60" t="s">
        <v>499</v>
      </c>
      <c r="B718" s="61"/>
      <c r="C718" s="61"/>
      <c r="D718" s="61"/>
      <c r="E718" s="61"/>
      <c r="F718" s="61"/>
      <c r="G718" s="61"/>
      <c r="H718" s="61"/>
      <c r="I718" s="61"/>
      <c r="J718" s="61"/>
      <c r="K718" s="62"/>
      <c r="L718" s="9">
        <v>1.1000000000000001</v>
      </c>
      <c r="M718" s="23">
        <f>AVERAGE(L718*M4)</f>
        <v>0.77</v>
      </c>
      <c r="N718" s="34">
        <f t="shared" si="36"/>
        <v>1.87</v>
      </c>
      <c r="P718" s="2" t="s">
        <v>1120</v>
      </c>
    </row>
    <row r="719" spans="1:16" s="2" customFormat="1" ht="21.75" customHeight="1" x14ac:dyDescent="0.35">
      <c r="A719" s="60" t="s">
        <v>500</v>
      </c>
      <c r="B719" s="61"/>
      <c r="C719" s="61"/>
      <c r="D719" s="61"/>
      <c r="E719" s="61"/>
      <c r="F719" s="61"/>
      <c r="G719" s="61"/>
      <c r="H719" s="61"/>
      <c r="I719" s="61"/>
      <c r="J719" s="61"/>
      <c r="K719" s="62"/>
      <c r="L719" s="9">
        <v>1.1499999999999999</v>
      </c>
      <c r="M719" s="23">
        <f>AVERAGE(L719*M4)</f>
        <v>0.80499999999999994</v>
      </c>
      <c r="N719" s="34">
        <f t="shared" si="36"/>
        <v>1.9549999999999998</v>
      </c>
    </row>
    <row r="720" spans="1:16" s="2" customFormat="1" ht="21.75" customHeight="1" x14ac:dyDescent="0.35">
      <c r="A720" s="60" t="s">
        <v>501</v>
      </c>
      <c r="B720" s="61"/>
      <c r="C720" s="61"/>
      <c r="D720" s="61"/>
      <c r="E720" s="61"/>
      <c r="F720" s="61"/>
      <c r="G720" s="61"/>
      <c r="H720" s="61"/>
      <c r="I720" s="61"/>
      <c r="J720" s="61"/>
      <c r="K720" s="62"/>
      <c r="L720" s="9">
        <v>1.2</v>
      </c>
      <c r="M720" s="23">
        <f>AVERAGE(L720*M4)</f>
        <v>0.84</v>
      </c>
      <c r="N720" s="34">
        <f t="shared" si="36"/>
        <v>2.04</v>
      </c>
    </row>
    <row r="721" spans="1:14" s="2" customFormat="1" ht="21.75" customHeight="1" x14ac:dyDescent="0.35">
      <c r="A721" s="60" t="s">
        <v>502</v>
      </c>
      <c r="B721" s="61"/>
      <c r="C721" s="61"/>
      <c r="D721" s="61"/>
      <c r="E721" s="61"/>
      <c r="F721" s="61"/>
      <c r="G721" s="61"/>
      <c r="H721" s="61"/>
      <c r="I721" s="61"/>
      <c r="J721" s="61"/>
      <c r="K721" s="62"/>
      <c r="L721" s="9">
        <v>1.25</v>
      </c>
      <c r="M721" s="23">
        <f>AVERAGE(L721*M4)</f>
        <v>0.875</v>
      </c>
      <c r="N721" s="34">
        <f t="shared" si="36"/>
        <v>2.125</v>
      </c>
    </row>
    <row r="722" spans="1:14" s="2" customFormat="1" ht="21.75" customHeight="1" x14ac:dyDescent="0.35">
      <c r="A722" s="60" t="s">
        <v>503</v>
      </c>
      <c r="B722" s="61"/>
      <c r="C722" s="61"/>
      <c r="D722" s="61"/>
      <c r="E722" s="61"/>
      <c r="F722" s="61"/>
      <c r="G722" s="61"/>
      <c r="H722" s="61"/>
      <c r="I722" s="61"/>
      <c r="J722" s="61"/>
      <c r="K722" s="62"/>
      <c r="L722" s="9">
        <v>1.3</v>
      </c>
      <c r="M722" s="23">
        <f>AVERAGE(L722*M4)</f>
        <v>0.90999999999999992</v>
      </c>
      <c r="N722" s="34">
        <f t="shared" si="36"/>
        <v>2.21</v>
      </c>
    </row>
    <row r="723" spans="1:14" s="2" customFormat="1" ht="45.75" customHeight="1" x14ac:dyDescent="0.8">
      <c r="A723" s="144" t="s">
        <v>504</v>
      </c>
      <c r="B723" s="145"/>
      <c r="C723" s="145"/>
      <c r="D723" s="145"/>
      <c r="E723" s="145"/>
      <c r="F723" s="145"/>
      <c r="G723" s="145"/>
      <c r="H723" s="145"/>
      <c r="I723" s="145"/>
      <c r="J723" s="145"/>
      <c r="K723" s="146"/>
      <c r="L723" s="16"/>
      <c r="M723" s="24"/>
      <c r="N723" s="35"/>
    </row>
    <row r="724" spans="1:14" s="2" customFormat="1" ht="45.75" customHeight="1" x14ac:dyDescent="0.8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  <c r="L724" s="41"/>
      <c r="M724" s="42"/>
      <c r="N724" s="43"/>
    </row>
    <row r="725" spans="1:14" s="2" customFormat="1" ht="21.75" customHeight="1" x14ac:dyDescent="0.5">
      <c r="A725" s="63" t="s">
        <v>505</v>
      </c>
      <c r="B725" s="64"/>
      <c r="C725" s="64"/>
      <c r="D725" s="64"/>
      <c r="E725" s="64"/>
      <c r="F725" s="64"/>
      <c r="G725" s="64"/>
      <c r="H725" s="64"/>
      <c r="I725" s="64"/>
      <c r="J725" s="64"/>
      <c r="K725" s="65"/>
      <c r="L725" s="16"/>
      <c r="M725" s="24"/>
      <c r="N725" s="35"/>
    </row>
    <row r="726" spans="1:14" s="2" customFormat="1" ht="21.75" customHeight="1" x14ac:dyDescent="0.35">
      <c r="A726" s="60" t="s">
        <v>510</v>
      </c>
      <c r="B726" s="61"/>
      <c r="C726" s="61"/>
      <c r="D726" s="61"/>
      <c r="E726" s="61"/>
      <c r="F726" s="61"/>
      <c r="G726" s="61"/>
      <c r="H726" s="61"/>
      <c r="I726" s="61"/>
      <c r="J726" s="61"/>
      <c r="K726" s="62"/>
      <c r="L726" s="9">
        <v>1</v>
      </c>
      <c r="M726" s="23">
        <f>AVERAGE(L726*M4)</f>
        <v>0.7</v>
      </c>
      <c r="N726" s="34">
        <f>SUM(L726+M726)</f>
        <v>1.7</v>
      </c>
    </row>
    <row r="727" spans="1:14" s="2" customFormat="1" ht="21.75" customHeight="1" x14ac:dyDescent="0.35">
      <c r="A727" s="60" t="s">
        <v>511</v>
      </c>
      <c r="B727" s="61"/>
      <c r="C727" s="61"/>
      <c r="D727" s="61"/>
      <c r="E727" s="61"/>
      <c r="F727" s="61"/>
      <c r="G727" s="61"/>
      <c r="H727" s="61"/>
      <c r="I727" s="61"/>
      <c r="J727" s="61"/>
      <c r="K727" s="62"/>
      <c r="L727" s="9">
        <v>1.5</v>
      </c>
      <c r="M727" s="23">
        <f>AVERAGE(L727*M4)</f>
        <v>1.0499999999999998</v>
      </c>
      <c r="N727" s="34">
        <f>SUM(L727+M727)</f>
        <v>2.5499999999999998</v>
      </c>
    </row>
    <row r="728" spans="1:14" s="2" customFormat="1" ht="21.75" customHeight="1" x14ac:dyDescent="0.35">
      <c r="A728" s="60" t="s">
        <v>512</v>
      </c>
      <c r="B728" s="61"/>
      <c r="C728" s="61"/>
      <c r="D728" s="61"/>
      <c r="E728" s="61"/>
      <c r="F728" s="61"/>
      <c r="G728" s="61"/>
      <c r="H728" s="61"/>
      <c r="I728" s="61"/>
      <c r="J728" s="61"/>
      <c r="K728" s="62"/>
      <c r="L728" s="9">
        <v>1.66</v>
      </c>
      <c r="M728" s="23">
        <f>AVERAGE(L728*M4)</f>
        <v>1.1619999999999999</v>
      </c>
      <c r="N728" s="34">
        <f>SUM(L728+M728)</f>
        <v>2.8220000000000001</v>
      </c>
    </row>
    <row r="729" spans="1:14" s="2" customFormat="1" ht="21.75" customHeight="1" x14ac:dyDescent="0.35">
      <c r="A729" s="60" t="s">
        <v>513</v>
      </c>
      <c r="B729" s="61"/>
      <c r="C729" s="61"/>
      <c r="D729" s="61"/>
      <c r="E729" s="61"/>
      <c r="F729" s="61"/>
      <c r="G729" s="61"/>
      <c r="H729" s="61"/>
      <c r="I729" s="61"/>
      <c r="J729" s="61"/>
      <c r="K729" s="62"/>
      <c r="L729" s="9">
        <v>12.5</v>
      </c>
      <c r="M729" s="23">
        <f>AVERAGE(L729*M4)</f>
        <v>8.75</v>
      </c>
      <c r="N729" s="34">
        <f>SUM(L729+M729)</f>
        <v>21.25</v>
      </c>
    </row>
    <row r="730" spans="1:14" s="2" customFormat="1" ht="21.75" customHeight="1" x14ac:dyDescent="0.35">
      <c r="A730" s="84" t="s">
        <v>1240</v>
      </c>
      <c r="B730" s="85"/>
      <c r="C730" s="85"/>
      <c r="D730" s="85"/>
      <c r="E730" s="85"/>
      <c r="F730" s="85"/>
      <c r="G730" s="85"/>
      <c r="H730" s="85"/>
      <c r="I730" s="85"/>
      <c r="J730" s="85"/>
      <c r="K730" s="86"/>
      <c r="L730" s="9">
        <v>15</v>
      </c>
      <c r="M730" s="23">
        <f>AVERAGE(L730*M4)</f>
        <v>10.5</v>
      </c>
      <c r="N730" s="34">
        <f t="shared" ref="N730:N757" si="37">SUM(L730+M730)</f>
        <v>25.5</v>
      </c>
    </row>
    <row r="731" spans="1:14" s="2" customFormat="1" ht="21.75" customHeight="1" x14ac:dyDescent="0.35">
      <c r="A731" s="84" t="s">
        <v>1239</v>
      </c>
      <c r="B731" s="85"/>
      <c r="C731" s="85"/>
      <c r="D731" s="85"/>
      <c r="E731" s="85"/>
      <c r="F731" s="85"/>
      <c r="G731" s="85"/>
      <c r="H731" s="85"/>
      <c r="I731" s="85"/>
      <c r="J731" s="85"/>
      <c r="K731" s="86"/>
      <c r="L731" s="9">
        <v>15</v>
      </c>
      <c r="M731" s="23">
        <f>AVERAGE(L731*M4)</f>
        <v>10.5</v>
      </c>
      <c r="N731" s="34">
        <f t="shared" si="37"/>
        <v>25.5</v>
      </c>
    </row>
    <row r="732" spans="1:14" s="2" customFormat="1" ht="21.75" customHeight="1" x14ac:dyDescent="0.35">
      <c r="A732" s="60" t="s">
        <v>1237</v>
      </c>
      <c r="B732" s="61"/>
      <c r="C732" s="61"/>
      <c r="D732" s="61"/>
      <c r="E732" s="61"/>
      <c r="F732" s="61"/>
      <c r="G732" s="61"/>
      <c r="H732" s="61"/>
      <c r="I732" s="61"/>
      <c r="J732" s="61"/>
      <c r="K732" s="62"/>
      <c r="L732" s="9">
        <v>40</v>
      </c>
      <c r="M732" s="23">
        <f>AVERAGE(L732*M4)</f>
        <v>28</v>
      </c>
      <c r="N732" s="34">
        <f t="shared" ref="N732:N740" si="38">SUM(L732+M732)</f>
        <v>68</v>
      </c>
    </row>
    <row r="733" spans="1:14" s="2" customFormat="1" ht="21.75" customHeight="1" x14ac:dyDescent="0.35">
      <c r="A733" s="60" t="s">
        <v>1238</v>
      </c>
      <c r="B733" s="61"/>
      <c r="C733" s="61"/>
      <c r="D733" s="61"/>
      <c r="E733" s="61"/>
      <c r="F733" s="61"/>
      <c r="G733" s="61"/>
      <c r="H733" s="61"/>
      <c r="I733" s="61"/>
      <c r="J733" s="61"/>
      <c r="K733" s="62"/>
      <c r="L733" s="9">
        <v>40</v>
      </c>
      <c r="M733" s="23">
        <f>AVERAGE(L733*M4)</f>
        <v>28</v>
      </c>
      <c r="N733" s="34">
        <f t="shared" si="38"/>
        <v>68</v>
      </c>
    </row>
    <row r="734" spans="1:14" s="2" customFormat="1" ht="21.75" customHeight="1" x14ac:dyDescent="0.35">
      <c r="A734" s="60" t="s">
        <v>1229</v>
      </c>
      <c r="B734" s="61"/>
      <c r="C734" s="61"/>
      <c r="D734" s="61"/>
      <c r="E734" s="61"/>
      <c r="F734" s="61"/>
      <c r="G734" s="61"/>
      <c r="H734" s="61"/>
      <c r="I734" s="61"/>
      <c r="J734" s="61"/>
      <c r="K734" s="62"/>
      <c r="L734" s="9">
        <v>3.9</v>
      </c>
      <c r="M734" s="23">
        <f>AVERAGE(L734*M4)</f>
        <v>2.73</v>
      </c>
      <c r="N734" s="34">
        <f t="shared" si="38"/>
        <v>6.63</v>
      </c>
    </row>
    <row r="735" spans="1:14" s="2" customFormat="1" ht="21.75" customHeight="1" x14ac:dyDescent="0.35">
      <c r="A735" s="60" t="s">
        <v>1227</v>
      </c>
      <c r="B735" s="61"/>
      <c r="C735" s="61"/>
      <c r="D735" s="61"/>
      <c r="E735" s="61"/>
      <c r="F735" s="61"/>
      <c r="G735" s="61"/>
      <c r="H735" s="61"/>
      <c r="I735" s="61"/>
      <c r="J735" s="61"/>
      <c r="K735" s="62"/>
      <c r="L735" s="9">
        <v>13.5</v>
      </c>
      <c r="M735" s="23">
        <f>AVERAGE(L735*M4)</f>
        <v>9.4499999999999993</v>
      </c>
      <c r="N735" s="34">
        <f t="shared" si="38"/>
        <v>22.95</v>
      </c>
    </row>
    <row r="736" spans="1:14" s="2" customFormat="1" ht="21.75" customHeight="1" x14ac:dyDescent="0.35">
      <c r="A736" s="60" t="s">
        <v>1230</v>
      </c>
      <c r="B736" s="61"/>
      <c r="C736" s="61"/>
      <c r="D736" s="61"/>
      <c r="E736" s="61"/>
      <c r="F736" s="61"/>
      <c r="G736" s="61"/>
      <c r="H736" s="61"/>
      <c r="I736" s="61"/>
      <c r="J736" s="61"/>
      <c r="K736" s="62"/>
      <c r="L736" s="9">
        <v>3.9</v>
      </c>
      <c r="M736" s="23">
        <f>AVERAGE(L736*M4)</f>
        <v>2.73</v>
      </c>
      <c r="N736" s="34">
        <f t="shared" si="38"/>
        <v>6.63</v>
      </c>
    </row>
    <row r="737" spans="1:14" s="2" customFormat="1" ht="21.75" customHeight="1" x14ac:dyDescent="0.35">
      <c r="A737" s="60" t="s">
        <v>1228</v>
      </c>
      <c r="B737" s="61"/>
      <c r="C737" s="61"/>
      <c r="D737" s="61"/>
      <c r="E737" s="61"/>
      <c r="F737" s="61"/>
      <c r="G737" s="61"/>
      <c r="H737" s="61"/>
      <c r="I737" s="61"/>
      <c r="J737" s="61"/>
      <c r="K737" s="62"/>
      <c r="L737" s="9">
        <v>13.5</v>
      </c>
      <c r="M737" s="23">
        <f>AVERAGE(L737*M4)</f>
        <v>9.4499999999999993</v>
      </c>
      <c r="N737" s="34">
        <f t="shared" si="38"/>
        <v>22.95</v>
      </c>
    </row>
    <row r="738" spans="1:14" s="2" customFormat="1" ht="21.75" customHeight="1" x14ac:dyDescent="0.35">
      <c r="A738" s="60" t="s">
        <v>1235</v>
      </c>
      <c r="B738" s="61"/>
      <c r="C738" s="61"/>
      <c r="D738" s="61"/>
      <c r="E738" s="61"/>
      <c r="F738" s="61"/>
      <c r="G738" s="61"/>
      <c r="H738" s="61"/>
      <c r="I738" s="61"/>
      <c r="J738" s="61"/>
      <c r="K738" s="62"/>
      <c r="L738" s="9">
        <v>3.3</v>
      </c>
      <c r="M738" s="23">
        <f>AVERAGE(L738*M4)</f>
        <v>2.3099999999999996</v>
      </c>
      <c r="N738" s="34">
        <f t="shared" si="38"/>
        <v>5.6099999999999994</v>
      </c>
    </row>
    <row r="739" spans="1:14" s="2" customFormat="1" ht="21.75" customHeight="1" x14ac:dyDescent="0.35">
      <c r="A739" s="60" t="s">
        <v>514</v>
      </c>
      <c r="B739" s="61"/>
      <c r="C739" s="61"/>
      <c r="D739" s="61"/>
      <c r="E739" s="61"/>
      <c r="F739" s="61"/>
      <c r="G739" s="61"/>
      <c r="H739" s="61"/>
      <c r="I739" s="61"/>
      <c r="J739" s="61"/>
      <c r="K739" s="62"/>
      <c r="L739" s="9">
        <v>1.5</v>
      </c>
      <c r="M739" s="23">
        <f>AVERAGE(L739*M4)</f>
        <v>1.0499999999999998</v>
      </c>
      <c r="N739" s="34">
        <f t="shared" si="38"/>
        <v>2.5499999999999998</v>
      </c>
    </row>
    <row r="740" spans="1:14" s="2" customFormat="1" ht="21.75" customHeight="1" x14ac:dyDescent="0.35">
      <c r="A740" s="60" t="s">
        <v>515</v>
      </c>
      <c r="B740" s="61"/>
      <c r="C740" s="61"/>
      <c r="D740" s="61"/>
      <c r="E740" s="61"/>
      <c r="F740" s="61"/>
      <c r="G740" s="61"/>
      <c r="H740" s="61"/>
      <c r="I740" s="61"/>
      <c r="J740" s="61"/>
      <c r="K740" s="62"/>
      <c r="L740" s="9">
        <v>3.75</v>
      </c>
      <c r="M740" s="23">
        <f>AVERAGE(L740*M4)</f>
        <v>2.625</v>
      </c>
      <c r="N740" s="34">
        <f t="shared" si="38"/>
        <v>6.375</v>
      </c>
    </row>
    <row r="741" spans="1:14" s="2" customFormat="1" ht="21.75" customHeight="1" x14ac:dyDescent="0.35">
      <c r="A741" s="84" t="s">
        <v>1231</v>
      </c>
      <c r="B741" s="85"/>
      <c r="C741" s="85"/>
      <c r="D741" s="85"/>
      <c r="E741" s="85"/>
      <c r="F741" s="85"/>
      <c r="G741" s="85"/>
      <c r="H741" s="85"/>
      <c r="I741" s="85"/>
      <c r="J741" s="85"/>
      <c r="K741" s="86"/>
      <c r="L741" s="9">
        <v>6.5</v>
      </c>
      <c r="M741" s="23">
        <f>AVERAGE(L741*M4)</f>
        <v>4.55</v>
      </c>
      <c r="N741" s="34">
        <f t="shared" si="37"/>
        <v>11.05</v>
      </c>
    </row>
    <row r="742" spans="1:14" s="2" customFormat="1" ht="21.75" customHeight="1" x14ac:dyDescent="0.35">
      <c r="A742" s="84" t="s">
        <v>1233</v>
      </c>
      <c r="B742" s="85"/>
      <c r="C742" s="85"/>
      <c r="D742" s="85"/>
      <c r="E742" s="85"/>
      <c r="F742" s="85"/>
      <c r="G742" s="85"/>
      <c r="H742" s="85"/>
      <c r="I742" s="85"/>
      <c r="J742" s="85"/>
      <c r="K742" s="86"/>
      <c r="L742" s="9">
        <v>21</v>
      </c>
      <c r="M742" s="23">
        <f>AVERAGE(L742*M4)</f>
        <v>14.7</v>
      </c>
      <c r="N742" s="34">
        <f>SUM(L742+M742)</f>
        <v>35.700000000000003</v>
      </c>
    </row>
    <row r="743" spans="1:14" s="2" customFormat="1" ht="21.75" customHeight="1" x14ac:dyDescent="0.35">
      <c r="A743" s="84" t="s">
        <v>1232</v>
      </c>
      <c r="B743" s="85"/>
      <c r="C743" s="85"/>
      <c r="D743" s="85"/>
      <c r="E743" s="85"/>
      <c r="F743" s="85"/>
      <c r="G743" s="85"/>
      <c r="H743" s="85"/>
      <c r="I743" s="85"/>
      <c r="J743" s="85"/>
      <c r="K743" s="86"/>
      <c r="L743" s="9">
        <v>6.5</v>
      </c>
      <c r="M743" s="23">
        <f>AVERAGE(L743*M4)</f>
        <v>4.55</v>
      </c>
      <c r="N743" s="34">
        <f t="shared" si="37"/>
        <v>11.05</v>
      </c>
    </row>
    <row r="744" spans="1:14" s="2" customFormat="1" ht="21.75" customHeight="1" x14ac:dyDescent="0.35">
      <c r="A744" s="84" t="s">
        <v>1234</v>
      </c>
      <c r="B744" s="85"/>
      <c r="C744" s="85"/>
      <c r="D744" s="85"/>
      <c r="E744" s="85"/>
      <c r="F744" s="85"/>
      <c r="G744" s="85"/>
      <c r="H744" s="85"/>
      <c r="I744" s="85"/>
      <c r="J744" s="85"/>
      <c r="K744" s="86"/>
      <c r="L744" s="9">
        <v>21</v>
      </c>
      <c r="M744" s="23">
        <f>AVERAGE(L744*M4)</f>
        <v>14.7</v>
      </c>
      <c r="N744" s="34">
        <f>SUM(L744+M744)</f>
        <v>35.700000000000003</v>
      </c>
    </row>
    <row r="745" spans="1:14" s="2" customFormat="1" ht="21.75" customHeight="1" x14ac:dyDescent="0.35">
      <c r="A745" s="60" t="s">
        <v>506</v>
      </c>
      <c r="B745" s="61"/>
      <c r="C745" s="61"/>
      <c r="D745" s="61"/>
      <c r="E745" s="61"/>
      <c r="F745" s="61"/>
      <c r="G745" s="61"/>
      <c r="H745" s="61"/>
      <c r="I745" s="61"/>
      <c r="J745" s="61"/>
      <c r="K745" s="62"/>
      <c r="L745" s="9">
        <v>1.5</v>
      </c>
      <c r="M745" s="23">
        <f>AVERAGE(L745*M4)</f>
        <v>1.0499999999999998</v>
      </c>
      <c r="N745" s="34">
        <f t="shared" si="37"/>
        <v>2.5499999999999998</v>
      </c>
    </row>
    <row r="746" spans="1:14" s="2" customFormat="1" ht="21.75" customHeight="1" x14ac:dyDescent="0.35">
      <c r="A746" s="60" t="s">
        <v>507</v>
      </c>
      <c r="B746" s="61"/>
      <c r="C746" s="61"/>
      <c r="D746" s="61"/>
      <c r="E746" s="61"/>
      <c r="F746" s="61"/>
      <c r="G746" s="61"/>
      <c r="H746" s="61"/>
      <c r="I746" s="61"/>
      <c r="J746" s="61"/>
      <c r="K746" s="62"/>
      <c r="L746" s="9">
        <v>1.66</v>
      </c>
      <c r="M746" s="23">
        <f>AVERAGE(L746*M4)</f>
        <v>1.1619999999999999</v>
      </c>
      <c r="N746" s="34">
        <f t="shared" si="37"/>
        <v>2.8220000000000001</v>
      </c>
    </row>
    <row r="747" spans="1:14" s="2" customFormat="1" ht="21.75" customHeight="1" x14ac:dyDescent="0.35">
      <c r="A747" s="60" t="s">
        <v>508</v>
      </c>
      <c r="B747" s="61"/>
      <c r="C747" s="61"/>
      <c r="D747" s="61"/>
      <c r="E747" s="61"/>
      <c r="F747" s="61"/>
      <c r="G747" s="61"/>
      <c r="H747" s="61"/>
      <c r="I747" s="61"/>
      <c r="J747" s="61"/>
      <c r="K747" s="62"/>
      <c r="L747" s="9">
        <v>3.3</v>
      </c>
      <c r="M747" s="23">
        <f>AVERAGE(L747*M4)</f>
        <v>2.3099999999999996</v>
      </c>
      <c r="N747" s="34">
        <f t="shared" si="37"/>
        <v>5.6099999999999994</v>
      </c>
    </row>
    <row r="748" spans="1:14" s="2" customFormat="1" ht="21.75" customHeight="1" x14ac:dyDescent="0.35">
      <c r="A748" s="60" t="s">
        <v>509</v>
      </c>
      <c r="B748" s="61"/>
      <c r="C748" s="61"/>
      <c r="D748" s="61"/>
      <c r="E748" s="61"/>
      <c r="F748" s="61"/>
      <c r="G748" s="61"/>
      <c r="H748" s="61"/>
      <c r="I748" s="61"/>
      <c r="J748" s="61"/>
      <c r="K748" s="62"/>
      <c r="L748" s="9">
        <v>1.5</v>
      </c>
      <c r="M748" s="23">
        <f>AVERAGE(L748*M4)</f>
        <v>1.0499999999999998</v>
      </c>
      <c r="N748" s="34">
        <f t="shared" si="37"/>
        <v>2.5499999999999998</v>
      </c>
    </row>
    <row r="749" spans="1:14" s="2" customFormat="1" ht="21.75" customHeight="1" x14ac:dyDescent="0.35">
      <c r="A749" s="60" t="s">
        <v>1236</v>
      </c>
      <c r="B749" s="61"/>
      <c r="C749" s="61"/>
      <c r="D749" s="61"/>
      <c r="E749" s="61"/>
      <c r="F749" s="61"/>
      <c r="G749" s="61"/>
      <c r="H749" s="61"/>
      <c r="I749" s="61"/>
      <c r="J749" s="61"/>
      <c r="K749" s="62"/>
      <c r="L749" s="9">
        <v>15.58</v>
      </c>
      <c r="M749" s="23">
        <f>AVERAGE(L749*M4)</f>
        <v>10.905999999999999</v>
      </c>
      <c r="N749" s="34">
        <f>SUM(L749+M749)</f>
        <v>26.485999999999997</v>
      </c>
    </row>
    <row r="750" spans="1:14" s="2" customFormat="1" ht="21.75" customHeight="1" x14ac:dyDescent="0.35">
      <c r="A750" s="60" t="s">
        <v>1372</v>
      </c>
      <c r="B750" s="61"/>
      <c r="C750" s="61"/>
      <c r="D750" s="61"/>
      <c r="E750" s="61"/>
      <c r="F750" s="61"/>
      <c r="G750" s="61"/>
      <c r="H750" s="61"/>
      <c r="I750" s="61"/>
      <c r="J750" s="61"/>
      <c r="K750" s="62"/>
      <c r="L750" s="9">
        <v>20</v>
      </c>
      <c r="M750" s="23">
        <f>AVERAGE(L750*M4)</f>
        <v>14</v>
      </c>
      <c r="N750" s="34">
        <f t="shared" si="37"/>
        <v>34</v>
      </c>
    </row>
    <row r="751" spans="1:14" s="2" customFormat="1" ht="21.75" customHeight="1" x14ac:dyDescent="0.35">
      <c r="A751" s="60" t="s">
        <v>1373</v>
      </c>
      <c r="B751" s="61"/>
      <c r="C751" s="61"/>
      <c r="D751" s="61"/>
      <c r="E751" s="61"/>
      <c r="F751" s="61"/>
      <c r="G751" s="61"/>
      <c r="H751" s="61"/>
      <c r="I751" s="61"/>
      <c r="J751" s="61"/>
      <c r="K751" s="62"/>
      <c r="L751" s="9">
        <v>20</v>
      </c>
      <c r="M751" s="23">
        <f>AVERAGE(L751*M4)</f>
        <v>14</v>
      </c>
      <c r="N751" s="34">
        <f>SUM(L751+M751)</f>
        <v>34</v>
      </c>
    </row>
    <row r="752" spans="1:14" s="2" customFormat="1" ht="27" customHeight="1" x14ac:dyDescent="0.5">
      <c r="A752" s="63" t="s">
        <v>1241</v>
      </c>
      <c r="B752" s="64"/>
      <c r="C752" s="64"/>
      <c r="D752" s="64"/>
      <c r="E752" s="64"/>
      <c r="F752" s="64"/>
      <c r="G752" s="64"/>
      <c r="H752" s="64"/>
      <c r="I752" s="64"/>
      <c r="J752" s="64"/>
      <c r="K752" s="65"/>
      <c r="L752" s="16"/>
      <c r="M752" s="24"/>
      <c r="N752" s="35"/>
    </row>
    <row r="753" spans="1:14" s="2" customFormat="1" ht="21.75" customHeight="1" x14ac:dyDescent="0.35">
      <c r="A753" s="60" t="s">
        <v>516</v>
      </c>
      <c r="B753" s="61"/>
      <c r="C753" s="61"/>
      <c r="D753" s="61"/>
      <c r="E753" s="61"/>
      <c r="F753" s="61"/>
      <c r="G753" s="61"/>
      <c r="H753" s="61"/>
      <c r="I753" s="61"/>
      <c r="J753" s="61"/>
      <c r="K753" s="62"/>
      <c r="L753" s="9">
        <v>2.8</v>
      </c>
      <c r="M753" s="23">
        <f>AVERAGE(L753*M4)</f>
        <v>1.9599999999999997</v>
      </c>
      <c r="N753" s="34">
        <f t="shared" si="37"/>
        <v>4.76</v>
      </c>
    </row>
    <row r="754" spans="1:14" s="2" customFormat="1" ht="21.75" customHeight="1" x14ac:dyDescent="0.35">
      <c r="A754" s="60" t="s">
        <v>517</v>
      </c>
      <c r="B754" s="61"/>
      <c r="C754" s="61"/>
      <c r="D754" s="61"/>
      <c r="E754" s="61"/>
      <c r="F754" s="61"/>
      <c r="G754" s="61"/>
      <c r="H754" s="61"/>
      <c r="I754" s="61"/>
      <c r="J754" s="61"/>
      <c r="K754" s="62"/>
      <c r="L754" s="9">
        <v>1.5</v>
      </c>
      <c r="M754" s="23">
        <f>AVERAGE(L754*M4)</f>
        <v>1.0499999999999998</v>
      </c>
      <c r="N754" s="34">
        <f t="shared" si="37"/>
        <v>2.5499999999999998</v>
      </c>
    </row>
    <row r="755" spans="1:14" s="2" customFormat="1" ht="21.75" customHeight="1" x14ac:dyDescent="0.35">
      <c r="A755" s="60" t="s">
        <v>518</v>
      </c>
      <c r="B755" s="61"/>
      <c r="C755" s="61"/>
      <c r="D755" s="61"/>
      <c r="E755" s="61"/>
      <c r="F755" s="61"/>
      <c r="G755" s="61"/>
      <c r="H755" s="61"/>
      <c r="I755" s="61"/>
      <c r="J755" s="61"/>
      <c r="K755" s="62"/>
      <c r="L755" s="9">
        <v>1.66</v>
      </c>
      <c r="M755" s="23">
        <f>AVERAGE(L755*M4)</f>
        <v>1.1619999999999999</v>
      </c>
      <c r="N755" s="34">
        <f t="shared" si="37"/>
        <v>2.8220000000000001</v>
      </c>
    </row>
    <row r="756" spans="1:14" s="2" customFormat="1" ht="21.75" customHeight="1" x14ac:dyDescent="0.35">
      <c r="A756" s="60" t="s">
        <v>519</v>
      </c>
      <c r="B756" s="61"/>
      <c r="C756" s="61"/>
      <c r="D756" s="61"/>
      <c r="E756" s="61"/>
      <c r="F756" s="61"/>
      <c r="G756" s="61"/>
      <c r="H756" s="61"/>
      <c r="I756" s="61"/>
      <c r="J756" s="61"/>
      <c r="K756" s="62"/>
      <c r="L756" s="9">
        <v>1.4</v>
      </c>
      <c r="M756" s="23">
        <f>AVERAGE(L756*M4)</f>
        <v>0.97999999999999987</v>
      </c>
      <c r="N756" s="34">
        <f t="shared" si="37"/>
        <v>2.38</v>
      </c>
    </row>
    <row r="757" spans="1:14" s="2" customFormat="1" ht="21.75" customHeight="1" x14ac:dyDescent="0.35">
      <c r="A757" s="60" t="s">
        <v>520</v>
      </c>
      <c r="B757" s="61"/>
      <c r="C757" s="61"/>
      <c r="D757" s="61"/>
      <c r="E757" s="61"/>
      <c r="F757" s="61"/>
      <c r="G757" s="61"/>
      <c r="H757" s="61"/>
      <c r="I757" s="61"/>
      <c r="J757" s="61"/>
      <c r="K757" s="62"/>
      <c r="L757" s="9">
        <v>7.8</v>
      </c>
      <c r="M757" s="23">
        <f>AVERAGE(L757*M4)</f>
        <v>5.46</v>
      </c>
      <c r="N757" s="34">
        <f t="shared" si="37"/>
        <v>13.26</v>
      </c>
    </row>
    <row r="758" spans="1:14" s="2" customFormat="1" ht="21.75" customHeight="1" x14ac:dyDescent="0.35">
      <c r="A758" s="111" t="s">
        <v>521</v>
      </c>
      <c r="B758" s="112"/>
      <c r="C758" s="112"/>
      <c r="D758" s="112"/>
      <c r="E758" s="112"/>
      <c r="F758" s="112"/>
      <c r="G758" s="112"/>
      <c r="H758" s="112"/>
      <c r="I758" s="112"/>
      <c r="J758" s="112"/>
      <c r="K758" s="113"/>
      <c r="L758" s="18"/>
      <c r="M758" s="24"/>
      <c r="N758" s="35"/>
    </row>
    <row r="759" spans="1:14" s="2" customFormat="1" ht="21.75" customHeight="1" x14ac:dyDescent="0.35">
      <c r="A759" s="78" t="s">
        <v>522</v>
      </c>
      <c r="B759" s="79"/>
      <c r="C759" s="79"/>
      <c r="D759" s="79"/>
      <c r="E759" s="79"/>
      <c r="F759" s="79"/>
      <c r="G759" s="79"/>
      <c r="H759" s="79"/>
      <c r="I759" s="79"/>
      <c r="J759" s="79"/>
      <c r="K759" s="80"/>
      <c r="L759" s="9">
        <v>1.3</v>
      </c>
      <c r="M759" s="23">
        <f>AVERAGE(L759*M4)</f>
        <v>0.90999999999999992</v>
      </c>
      <c r="N759" s="34">
        <f>SUM(L759+M759)</f>
        <v>2.21</v>
      </c>
    </row>
    <row r="760" spans="1:14" s="2" customFormat="1" ht="21.75" customHeight="1" x14ac:dyDescent="0.35">
      <c r="A760" s="78" t="s">
        <v>523</v>
      </c>
      <c r="B760" s="79"/>
      <c r="C760" s="79"/>
      <c r="D760" s="79"/>
      <c r="E760" s="79"/>
      <c r="F760" s="79"/>
      <c r="G760" s="79"/>
      <c r="H760" s="79"/>
      <c r="I760" s="79"/>
      <c r="J760" s="79"/>
      <c r="K760" s="80"/>
      <c r="L760" s="9">
        <v>4.4000000000000004</v>
      </c>
      <c r="M760" s="23">
        <f>AVERAGE(L760*M4)</f>
        <v>3.08</v>
      </c>
      <c r="N760" s="34">
        <f>SUM(L760+M760)</f>
        <v>7.48</v>
      </c>
    </row>
    <row r="761" spans="1:14" s="2" customFormat="1" ht="21.75" customHeight="1" x14ac:dyDescent="0.35">
      <c r="A761" s="78" t="s">
        <v>524</v>
      </c>
      <c r="B761" s="79"/>
      <c r="C761" s="79"/>
      <c r="D761" s="79"/>
      <c r="E761" s="79"/>
      <c r="F761" s="79"/>
      <c r="G761" s="79"/>
      <c r="H761" s="79"/>
      <c r="I761" s="79"/>
      <c r="J761" s="79"/>
      <c r="K761" s="80"/>
      <c r="L761" s="9">
        <v>1.3</v>
      </c>
      <c r="M761" s="23">
        <f>AVERAGE(L761*M4)</f>
        <v>0.90999999999999992</v>
      </c>
      <c r="N761" s="34">
        <f>SUM(L761+M761)</f>
        <v>2.21</v>
      </c>
    </row>
    <row r="762" spans="1:14" s="2" customFormat="1" ht="21.75" customHeight="1" x14ac:dyDescent="0.35">
      <c r="A762" s="78" t="s">
        <v>525</v>
      </c>
      <c r="B762" s="79"/>
      <c r="C762" s="79"/>
      <c r="D762" s="79"/>
      <c r="E762" s="79"/>
      <c r="F762" s="79"/>
      <c r="G762" s="79"/>
      <c r="H762" s="79"/>
      <c r="I762" s="79"/>
      <c r="J762" s="79"/>
      <c r="K762" s="80"/>
      <c r="L762" s="9">
        <v>1.88</v>
      </c>
      <c r="M762" s="23">
        <f>AVERAGE(L762*M4)</f>
        <v>1.3159999999999998</v>
      </c>
      <c r="N762" s="34">
        <f>SUM(L762+M762)</f>
        <v>3.1959999999999997</v>
      </c>
    </row>
    <row r="763" spans="1:14" s="2" customFormat="1" ht="21.75" customHeight="1" x14ac:dyDescent="0.5">
      <c r="A763" s="75" t="s">
        <v>526</v>
      </c>
      <c r="B763" s="76"/>
      <c r="C763" s="76"/>
      <c r="D763" s="76"/>
      <c r="E763" s="76"/>
      <c r="F763" s="76"/>
      <c r="G763" s="76"/>
      <c r="H763" s="76"/>
      <c r="I763" s="76"/>
      <c r="J763" s="76"/>
      <c r="K763" s="77"/>
      <c r="L763" s="19"/>
      <c r="M763" s="24"/>
      <c r="N763" s="35"/>
    </row>
    <row r="764" spans="1:14" s="2" customFormat="1" ht="21.75" customHeight="1" x14ac:dyDescent="0.35">
      <c r="A764" s="66" t="s">
        <v>527</v>
      </c>
      <c r="B764" s="67"/>
      <c r="C764" s="67"/>
      <c r="D764" s="67"/>
      <c r="E764" s="67"/>
      <c r="F764" s="67"/>
      <c r="G764" s="67"/>
      <c r="H764" s="67"/>
      <c r="I764" s="67"/>
      <c r="J764" s="67"/>
      <c r="K764" s="68"/>
      <c r="L764" s="9">
        <v>0.3</v>
      </c>
      <c r="M764" s="23">
        <f>AVERAGE(L764*M4)</f>
        <v>0.21</v>
      </c>
      <c r="N764" s="34">
        <f t="shared" ref="N764:N774" si="39">SUM(L764+M764)</f>
        <v>0.51</v>
      </c>
    </row>
    <row r="765" spans="1:14" s="2" customFormat="1" ht="21.75" customHeight="1" x14ac:dyDescent="0.35">
      <c r="A765" s="66" t="s">
        <v>528</v>
      </c>
      <c r="B765" s="67"/>
      <c r="C765" s="67"/>
      <c r="D765" s="67"/>
      <c r="E765" s="67"/>
      <c r="F765" s="67"/>
      <c r="G765" s="67"/>
      <c r="H765" s="67"/>
      <c r="I765" s="67"/>
      <c r="J765" s="67"/>
      <c r="K765" s="68"/>
      <c r="L765" s="9">
        <v>0.3</v>
      </c>
      <c r="M765" s="23">
        <f>AVERAGE(L765*M4)</f>
        <v>0.21</v>
      </c>
      <c r="N765" s="34">
        <f t="shared" si="39"/>
        <v>0.51</v>
      </c>
    </row>
    <row r="766" spans="1:14" s="2" customFormat="1" ht="21.75" customHeight="1" x14ac:dyDescent="0.35">
      <c r="A766" s="66" t="s">
        <v>529</v>
      </c>
      <c r="B766" s="67"/>
      <c r="C766" s="67"/>
      <c r="D766" s="67"/>
      <c r="E766" s="67"/>
      <c r="F766" s="67"/>
      <c r="G766" s="67"/>
      <c r="H766" s="67"/>
      <c r="I766" s="67"/>
      <c r="J766" s="67"/>
      <c r="K766" s="68"/>
      <c r="L766" s="9">
        <v>0.3</v>
      </c>
      <c r="M766" s="23">
        <f>AVERAGE(L766*M4)</f>
        <v>0.21</v>
      </c>
      <c r="N766" s="34">
        <f t="shared" si="39"/>
        <v>0.51</v>
      </c>
    </row>
    <row r="767" spans="1:14" s="2" customFormat="1" ht="21.75" customHeight="1" x14ac:dyDescent="0.35">
      <c r="A767" s="66" t="s">
        <v>530</v>
      </c>
      <c r="B767" s="67"/>
      <c r="C767" s="67"/>
      <c r="D767" s="67"/>
      <c r="E767" s="67"/>
      <c r="F767" s="67"/>
      <c r="G767" s="67"/>
      <c r="H767" s="67"/>
      <c r="I767" s="67"/>
      <c r="J767" s="67"/>
      <c r="K767" s="68"/>
      <c r="L767" s="9">
        <v>0.3</v>
      </c>
      <c r="M767" s="23">
        <f>AVERAGE(L767*M4)</f>
        <v>0.21</v>
      </c>
      <c r="N767" s="34">
        <f t="shared" si="39"/>
        <v>0.51</v>
      </c>
    </row>
    <row r="768" spans="1:14" s="2" customFormat="1" ht="21.75" customHeight="1" x14ac:dyDescent="0.35">
      <c r="A768" s="66" t="s">
        <v>531</v>
      </c>
      <c r="B768" s="67"/>
      <c r="C768" s="67"/>
      <c r="D768" s="67"/>
      <c r="E768" s="67"/>
      <c r="F768" s="67"/>
      <c r="G768" s="67"/>
      <c r="H768" s="67"/>
      <c r="I768" s="67"/>
      <c r="J768" s="67"/>
      <c r="K768" s="68"/>
      <c r="L768" s="9">
        <v>0.3</v>
      </c>
      <c r="M768" s="23">
        <f>AVERAGE(L768*M4)</f>
        <v>0.21</v>
      </c>
      <c r="N768" s="34">
        <f t="shared" si="39"/>
        <v>0.51</v>
      </c>
    </row>
    <row r="769" spans="1:14" s="2" customFormat="1" ht="21.75" customHeight="1" x14ac:dyDescent="0.35">
      <c r="A769" s="66" t="s">
        <v>532</v>
      </c>
      <c r="B769" s="67"/>
      <c r="C769" s="67"/>
      <c r="D769" s="67"/>
      <c r="E769" s="67"/>
      <c r="F769" s="67"/>
      <c r="G769" s="67"/>
      <c r="H769" s="67"/>
      <c r="I769" s="67"/>
      <c r="J769" s="67"/>
      <c r="K769" s="68"/>
      <c r="L769" s="9">
        <v>0.3</v>
      </c>
      <c r="M769" s="23">
        <f>AVERAGE(L769*M4)</f>
        <v>0.21</v>
      </c>
      <c r="N769" s="34">
        <f t="shared" si="39"/>
        <v>0.51</v>
      </c>
    </row>
    <row r="770" spans="1:14" s="2" customFormat="1" ht="21.75" customHeight="1" x14ac:dyDescent="0.35">
      <c r="A770" s="66" t="s">
        <v>533</v>
      </c>
      <c r="B770" s="67"/>
      <c r="C770" s="67"/>
      <c r="D770" s="67"/>
      <c r="E770" s="67"/>
      <c r="F770" s="67"/>
      <c r="G770" s="67"/>
      <c r="H770" s="67"/>
      <c r="I770" s="67"/>
      <c r="J770" s="67"/>
      <c r="K770" s="68"/>
      <c r="L770" s="9">
        <v>0.5</v>
      </c>
      <c r="M770" s="23">
        <f>AVERAGE(L770*M4)</f>
        <v>0.35</v>
      </c>
      <c r="N770" s="34">
        <f t="shared" si="39"/>
        <v>0.85</v>
      </c>
    </row>
    <row r="771" spans="1:14" s="2" customFormat="1" ht="21.75" customHeight="1" x14ac:dyDescent="0.35">
      <c r="A771" s="66" t="s">
        <v>534</v>
      </c>
      <c r="B771" s="67"/>
      <c r="C771" s="67"/>
      <c r="D771" s="67"/>
      <c r="E771" s="67"/>
      <c r="F771" s="67"/>
      <c r="G771" s="67"/>
      <c r="H771" s="67"/>
      <c r="I771" s="67"/>
      <c r="J771" s="67"/>
      <c r="K771" s="68"/>
      <c r="L771" s="9">
        <v>0.8</v>
      </c>
      <c r="M771" s="23">
        <f>AVERAGE(L771*M4)</f>
        <v>0.55999999999999994</v>
      </c>
      <c r="N771" s="34">
        <f t="shared" si="39"/>
        <v>1.3599999999999999</v>
      </c>
    </row>
    <row r="772" spans="1:14" s="2" customFormat="1" ht="21.75" customHeight="1" x14ac:dyDescent="0.35">
      <c r="A772" s="66" t="s">
        <v>535</v>
      </c>
      <c r="B772" s="67"/>
      <c r="C772" s="67"/>
      <c r="D772" s="67"/>
      <c r="E772" s="67"/>
      <c r="F772" s="67"/>
      <c r="G772" s="67"/>
      <c r="H772" s="67"/>
      <c r="I772" s="67"/>
      <c r="J772" s="67"/>
      <c r="K772" s="68"/>
      <c r="L772" s="9">
        <v>0.8</v>
      </c>
      <c r="M772" s="23">
        <f>AVERAGE(L772*M4)</f>
        <v>0.55999999999999994</v>
      </c>
      <c r="N772" s="34">
        <f t="shared" si="39"/>
        <v>1.3599999999999999</v>
      </c>
    </row>
    <row r="773" spans="1:14" s="2" customFormat="1" ht="21.75" customHeight="1" x14ac:dyDescent="0.35">
      <c r="A773" s="66" t="s">
        <v>536</v>
      </c>
      <c r="B773" s="67"/>
      <c r="C773" s="67"/>
      <c r="D773" s="67"/>
      <c r="E773" s="67"/>
      <c r="F773" s="67"/>
      <c r="G773" s="67"/>
      <c r="H773" s="67"/>
      <c r="I773" s="67"/>
      <c r="J773" s="67"/>
      <c r="K773" s="68"/>
      <c r="L773" s="9">
        <v>1</v>
      </c>
      <c r="M773" s="23">
        <f>AVERAGE(L773*M4)</f>
        <v>0.7</v>
      </c>
      <c r="N773" s="34">
        <f t="shared" si="39"/>
        <v>1.7</v>
      </c>
    </row>
    <row r="774" spans="1:14" s="2" customFormat="1" ht="21.75" customHeight="1" x14ac:dyDescent="0.35">
      <c r="A774" s="66" t="s">
        <v>1543</v>
      </c>
      <c r="B774" s="67"/>
      <c r="C774" s="67"/>
      <c r="D774" s="67"/>
      <c r="E774" s="67"/>
      <c r="F774" s="67"/>
      <c r="G774" s="67"/>
      <c r="H774" s="67"/>
      <c r="I774" s="67"/>
      <c r="J774" s="67"/>
      <c r="K774" s="68"/>
      <c r="L774" s="9">
        <v>1.4</v>
      </c>
      <c r="M774" s="23">
        <f>AVERAGE(L774*M4)</f>
        <v>0.97999999999999987</v>
      </c>
      <c r="N774" s="34">
        <f t="shared" si="39"/>
        <v>2.38</v>
      </c>
    </row>
    <row r="775" spans="1:14" s="2" customFormat="1" ht="21.75" customHeight="1" x14ac:dyDescent="0.5">
      <c r="A775" s="27"/>
      <c r="B775" s="28"/>
      <c r="C775" s="28"/>
      <c r="D775" s="28"/>
      <c r="E775" s="28"/>
      <c r="F775" s="28"/>
      <c r="G775" s="28"/>
      <c r="H775" s="28"/>
      <c r="I775" s="28"/>
      <c r="J775" s="28"/>
      <c r="K775" s="29"/>
      <c r="L775" s="30"/>
      <c r="M775" s="3">
        <v>0.5</v>
      </c>
      <c r="N775" s="36" t="s">
        <v>1218</v>
      </c>
    </row>
    <row r="776" spans="1:14" s="2" customFormat="1" ht="21.75" customHeight="1" x14ac:dyDescent="0.5">
      <c r="A776" s="75" t="s">
        <v>1168</v>
      </c>
      <c r="B776" s="76"/>
      <c r="C776" s="76"/>
      <c r="D776" s="76"/>
      <c r="E776" s="76"/>
      <c r="F776" s="76"/>
      <c r="G776" s="76"/>
      <c r="H776" s="76"/>
      <c r="I776" s="76"/>
      <c r="J776" s="76"/>
      <c r="K776" s="77"/>
      <c r="L776" s="19"/>
      <c r="M776" s="24"/>
      <c r="N776" s="35"/>
    </row>
    <row r="777" spans="1:14" s="2" customFormat="1" ht="21.75" customHeight="1" x14ac:dyDescent="0.35">
      <c r="A777" s="72" t="s">
        <v>537</v>
      </c>
      <c r="B777" s="73"/>
      <c r="C777" s="73"/>
      <c r="D777" s="73"/>
      <c r="E777" s="73"/>
      <c r="F777" s="73"/>
      <c r="G777" s="73"/>
      <c r="H777" s="73"/>
      <c r="I777" s="73"/>
      <c r="J777" s="73"/>
      <c r="K777" s="74"/>
      <c r="L777" s="9">
        <v>8</v>
      </c>
      <c r="M777" s="23">
        <f>AVERAGE(L777*M4)</f>
        <v>5.6</v>
      </c>
      <c r="N777" s="34">
        <f>SUM(L777+M777)</f>
        <v>13.6</v>
      </c>
    </row>
    <row r="778" spans="1:14" s="2" customFormat="1" ht="21.75" customHeight="1" x14ac:dyDescent="0.35">
      <c r="A778" s="72" t="s">
        <v>538</v>
      </c>
      <c r="B778" s="73"/>
      <c r="C778" s="73"/>
      <c r="D778" s="73"/>
      <c r="E778" s="73"/>
      <c r="F778" s="73"/>
      <c r="G778" s="73"/>
      <c r="H778" s="73"/>
      <c r="I778" s="73"/>
      <c r="J778" s="73"/>
      <c r="K778" s="74"/>
      <c r="L778" s="9">
        <v>9.5</v>
      </c>
      <c r="M778" s="23">
        <f>AVERAGE(L778*M4)</f>
        <v>6.6499999999999995</v>
      </c>
      <c r="N778" s="34">
        <f>SUM(L778+M778)</f>
        <v>16.149999999999999</v>
      </c>
    </row>
    <row r="779" spans="1:14" s="2" customFormat="1" ht="21.75" customHeight="1" x14ac:dyDescent="0.35">
      <c r="A779" s="72" t="s">
        <v>539</v>
      </c>
      <c r="B779" s="73"/>
      <c r="C779" s="73"/>
      <c r="D779" s="73"/>
      <c r="E779" s="73"/>
      <c r="F779" s="73"/>
      <c r="G779" s="73"/>
      <c r="H779" s="73"/>
      <c r="I779" s="73"/>
      <c r="J779" s="73"/>
      <c r="K779" s="74"/>
      <c r="L779" s="9">
        <v>10</v>
      </c>
      <c r="M779" s="23">
        <f>AVERAGE(L779*M4)</f>
        <v>7</v>
      </c>
      <c r="N779" s="34">
        <f>SUM(L779+M779)</f>
        <v>17</v>
      </c>
    </row>
    <row r="780" spans="1:14" s="2" customFormat="1" ht="21.75" customHeight="1" x14ac:dyDescent="0.35">
      <c r="A780" s="72" t="s">
        <v>540</v>
      </c>
      <c r="B780" s="73"/>
      <c r="C780" s="73"/>
      <c r="D780" s="73"/>
      <c r="E780" s="73"/>
      <c r="F780" s="73"/>
      <c r="G780" s="73"/>
      <c r="H780" s="73"/>
      <c r="I780" s="73"/>
      <c r="J780" s="73"/>
      <c r="K780" s="74"/>
      <c r="L780" s="9">
        <v>10.5</v>
      </c>
      <c r="M780" s="23">
        <f>AVERAGE(L780*M4)</f>
        <v>7.35</v>
      </c>
      <c r="N780" s="34">
        <f>SUM(L780+M780)</f>
        <v>17.850000000000001</v>
      </c>
    </row>
    <row r="781" spans="1:14" s="2" customFormat="1" ht="21.75" customHeight="1" x14ac:dyDescent="0.5">
      <c r="A781" s="75" t="s">
        <v>541</v>
      </c>
      <c r="B781" s="76"/>
      <c r="C781" s="76"/>
      <c r="D781" s="76"/>
      <c r="E781" s="76"/>
      <c r="F781" s="76"/>
      <c r="G781" s="76"/>
      <c r="H781" s="76"/>
      <c r="I781" s="76"/>
      <c r="J781" s="76"/>
      <c r="K781" s="77"/>
      <c r="L781" s="19"/>
      <c r="M781" s="24"/>
      <c r="N781" s="35"/>
    </row>
    <row r="782" spans="1:14" s="2" customFormat="1" ht="21.75" customHeight="1" x14ac:dyDescent="0.35">
      <c r="A782" s="96" t="s">
        <v>542</v>
      </c>
      <c r="B782" s="97"/>
      <c r="C782" s="97"/>
      <c r="D782" s="97"/>
      <c r="E782" s="97"/>
      <c r="F782" s="97"/>
      <c r="G782" s="97"/>
      <c r="H782" s="97"/>
      <c r="I782" s="97"/>
      <c r="J782" s="97"/>
      <c r="K782" s="98"/>
      <c r="L782" s="9">
        <v>0.8</v>
      </c>
      <c r="M782" s="23">
        <f>AVERAGE(L782*M4)</f>
        <v>0.55999999999999994</v>
      </c>
      <c r="N782" s="34">
        <f t="shared" ref="N782:N789" si="40">SUM(L782+M782)</f>
        <v>1.3599999999999999</v>
      </c>
    </row>
    <row r="783" spans="1:14" s="2" customFormat="1" ht="21.75" customHeight="1" x14ac:dyDescent="0.35">
      <c r="A783" s="96" t="s">
        <v>543</v>
      </c>
      <c r="B783" s="97"/>
      <c r="C783" s="97"/>
      <c r="D783" s="97"/>
      <c r="E783" s="97"/>
      <c r="F783" s="97"/>
      <c r="G783" s="97"/>
      <c r="H783" s="97"/>
      <c r="I783" s="97"/>
      <c r="J783" s="97"/>
      <c r="K783" s="98"/>
      <c r="L783" s="9">
        <v>0.8</v>
      </c>
      <c r="M783" s="23">
        <f>AVERAGE(L783*M4)</f>
        <v>0.55999999999999994</v>
      </c>
      <c r="N783" s="34">
        <f t="shared" si="40"/>
        <v>1.3599999999999999</v>
      </c>
    </row>
    <row r="784" spans="1:14" s="2" customFormat="1" ht="21.75" customHeight="1" x14ac:dyDescent="0.35">
      <c r="A784" s="96" t="s">
        <v>544</v>
      </c>
      <c r="B784" s="97"/>
      <c r="C784" s="97"/>
      <c r="D784" s="97"/>
      <c r="E784" s="97"/>
      <c r="F784" s="97"/>
      <c r="G784" s="97"/>
      <c r="H784" s="97"/>
      <c r="I784" s="97"/>
      <c r="J784" s="97"/>
      <c r="K784" s="98"/>
      <c r="L784" s="9">
        <v>0.8</v>
      </c>
      <c r="M784" s="23">
        <f>AVERAGE(L784*M4)</f>
        <v>0.55999999999999994</v>
      </c>
      <c r="N784" s="34">
        <f t="shared" si="40"/>
        <v>1.3599999999999999</v>
      </c>
    </row>
    <row r="785" spans="1:19" s="2" customFormat="1" ht="21.75" customHeight="1" x14ac:dyDescent="0.35">
      <c r="A785" s="96" t="s">
        <v>545</v>
      </c>
      <c r="B785" s="97"/>
      <c r="C785" s="97"/>
      <c r="D785" s="97"/>
      <c r="E785" s="97"/>
      <c r="F785" s="97"/>
      <c r="G785" s="97"/>
      <c r="H785" s="97"/>
      <c r="I785" s="97"/>
      <c r="J785" s="97"/>
      <c r="K785" s="98"/>
      <c r="L785" s="9">
        <v>0.95</v>
      </c>
      <c r="M785" s="23">
        <f>AVERAGE(L785*M4)</f>
        <v>0.66499999999999992</v>
      </c>
      <c r="N785" s="34">
        <f t="shared" si="40"/>
        <v>1.6149999999999998</v>
      </c>
    </row>
    <row r="786" spans="1:19" s="2" customFormat="1" ht="21.75" customHeight="1" x14ac:dyDescent="0.35">
      <c r="A786" s="96" t="s">
        <v>546</v>
      </c>
      <c r="B786" s="97"/>
      <c r="C786" s="97"/>
      <c r="D786" s="97"/>
      <c r="E786" s="97"/>
      <c r="F786" s="97"/>
      <c r="G786" s="97"/>
      <c r="H786" s="97"/>
      <c r="I786" s="97"/>
      <c r="J786" s="97"/>
      <c r="K786" s="98"/>
      <c r="L786" s="9">
        <v>0.95</v>
      </c>
      <c r="M786" s="23">
        <f>AVERAGE(L786*M4)</f>
        <v>0.66499999999999992</v>
      </c>
      <c r="N786" s="34">
        <f t="shared" si="40"/>
        <v>1.6149999999999998</v>
      </c>
    </row>
    <row r="787" spans="1:19" s="2" customFormat="1" ht="21.75" customHeight="1" x14ac:dyDescent="0.35">
      <c r="A787" s="96" t="s">
        <v>547</v>
      </c>
      <c r="B787" s="97"/>
      <c r="C787" s="97"/>
      <c r="D787" s="97"/>
      <c r="E787" s="97"/>
      <c r="F787" s="97"/>
      <c r="G787" s="97"/>
      <c r="H787" s="97"/>
      <c r="I787" s="97"/>
      <c r="J787" s="97"/>
      <c r="K787" s="98"/>
      <c r="L787" s="9">
        <v>1.04</v>
      </c>
      <c r="M787" s="23">
        <f>AVERAGE(L787*M4)</f>
        <v>0.72799999999999998</v>
      </c>
      <c r="N787" s="34">
        <f t="shared" si="40"/>
        <v>1.768</v>
      </c>
    </row>
    <row r="788" spans="1:19" s="2" customFormat="1" ht="21.75" customHeight="1" x14ac:dyDescent="0.35">
      <c r="A788" s="66" t="s">
        <v>1220</v>
      </c>
      <c r="B788" s="67"/>
      <c r="C788" s="67"/>
      <c r="D788" s="67"/>
      <c r="E788" s="67"/>
      <c r="F788" s="67"/>
      <c r="G788" s="67"/>
      <c r="H788" s="67"/>
      <c r="I788" s="67"/>
      <c r="J788" s="67"/>
      <c r="K788" s="68"/>
      <c r="L788" s="9">
        <v>1.35</v>
      </c>
      <c r="M788" s="23">
        <f>AVERAGE(L788*M4)</f>
        <v>0.94499999999999995</v>
      </c>
      <c r="N788" s="34">
        <f t="shared" si="40"/>
        <v>2.2949999999999999</v>
      </c>
    </row>
    <row r="789" spans="1:19" s="2" customFormat="1" ht="21.75" customHeight="1" x14ac:dyDescent="0.35">
      <c r="A789" s="99" t="s">
        <v>1221</v>
      </c>
      <c r="B789" s="100"/>
      <c r="C789" s="100"/>
      <c r="D789" s="100"/>
      <c r="E789" s="100"/>
      <c r="F789" s="100"/>
      <c r="G789" s="100"/>
      <c r="H789" s="100"/>
      <c r="I789" s="100"/>
      <c r="J789" s="100"/>
      <c r="K789" s="101"/>
      <c r="L789" s="9">
        <v>1.5</v>
      </c>
      <c r="M789" s="23">
        <f>AVERAGE(L789*M4)</f>
        <v>1.0499999999999998</v>
      </c>
      <c r="N789" s="34">
        <f t="shared" si="40"/>
        <v>2.5499999999999998</v>
      </c>
    </row>
    <row r="790" spans="1:19" s="2" customFormat="1" ht="21.75" customHeight="1" x14ac:dyDescent="0.35">
      <c r="A790" s="99" t="s">
        <v>548</v>
      </c>
      <c r="B790" s="100"/>
      <c r="C790" s="100"/>
      <c r="D790" s="100"/>
      <c r="E790" s="100"/>
      <c r="F790" s="100"/>
      <c r="G790" s="100"/>
      <c r="H790" s="100"/>
      <c r="I790" s="100"/>
      <c r="J790" s="100"/>
      <c r="K790" s="101"/>
      <c r="L790" s="9">
        <v>1.53</v>
      </c>
      <c r="M790" s="23">
        <f>AVERAGE(L790*M7)</f>
        <v>1.0924199999999999</v>
      </c>
      <c r="N790" s="34">
        <f>SUM(L790+M790)</f>
        <v>2.62242</v>
      </c>
    </row>
    <row r="791" spans="1:19" s="2" customFormat="1" ht="21.75" customHeight="1" x14ac:dyDescent="0.5">
      <c r="A791" s="93" t="s">
        <v>549</v>
      </c>
      <c r="B791" s="94"/>
      <c r="C791" s="94"/>
      <c r="D791" s="94"/>
      <c r="E791" s="94"/>
      <c r="F791" s="94"/>
      <c r="G791" s="94"/>
      <c r="H791" s="94"/>
      <c r="I791" s="94"/>
      <c r="J791" s="94"/>
      <c r="K791" s="95"/>
      <c r="L791" s="19"/>
      <c r="M791" s="24"/>
      <c r="N791" s="35"/>
    </row>
    <row r="792" spans="1:19" s="2" customFormat="1" ht="21.75" customHeight="1" x14ac:dyDescent="0.35">
      <c r="A792" s="99" t="s">
        <v>550</v>
      </c>
      <c r="B792" s="100"/>
      <c r="C792" s="100"/>
      <c r="D792" s="100"/>
      <c r="E792" s="100"/>
      <c r="F792" s="100"/>
      <c r="G792" s="100"/>
      <c r="H792" s="100"/>
      <c r="I792" s="100"/>
      <c r="J792" s="100"/>
      <c r="K792" s="101"/>
      <c r="L792" s="9">
        <v>1</v>
      </c>
      <c r="M792" s="23">
        <f>AVERAGE(L792*M4)</f>
        <v>0.7</v>
      </c>
      <c r="N792" s="34">
        <f>SUM(L792+M792)</f>
        <v>1.7</v>
      </c>
    </row>
    <row r="793" spans="1:19" s="2" customFormat="1" ht="21.75" customHeight="1" x14ac:dyDescent="0.35">
      <c r="A793" s="99" t="s">
        <v>551</v>
      </c>
      <c r="B793" s="100"/>
      <c r="C793" s="100"/>
      <c r="D793" s="100"/>
      <c r="E793" s="100"/>
      <c r="F793" s="100"/>
      <c r="G793" s="100"/>
      <c r="H793" s="100"/>
      <c r="I793" s="100"/>
      <c r="J793" s="100"/>
      <c r="K793" s="101"/>
      <c r="L793" s="9">
        <v>1</v>
      </c>
      <c r="M793" s="23">
        <f>AVERAGE(L793*M4)</f>
        <v>0.7</v>
      </c>
      <c r="N793" s="34">
        <f>SUM(L793+M793)</f>
        <v>1.7</v>
      </c>
    </row>
    <row r="794" spans="1:19" s="2" customFormat="1" ht="21.75" customHeight="1" x14ac:dyDescent="0.35">
      <c r="A794" s="99" t="s">
        <v>552</v>
      </c>
      <c r="B794" s="100"/>
      <c r="C794" s="100"/>
      <c r="D794" s="100"/>
      <c r="E794" s="100"/>
      <c r="F794" s="100"/>
      <c r="G794" s="100"/>
      <c r="H794" s="100"/>
      <c r="I794" s="100"/>
      <c r="J794" s="100"/>
      <c r="K794" s="101"/>
      <c r="L794" s="9">
        <v>1</v>
      </c>
      <c r="M794" s="23">
        <f>AVERAGE(L794*M4)</f>
        <v>0.7</v>
      </c>
      <c r="N794" s="34">
        <f>SUM(L794+M794)</f>
        <v>1.7</v>
      </c>
    </row>
    <row r="795" spans="1:19" s="2" customFormat="1" ht="21.75" customHeight="1" x14ac:dyDescent="0.35">
      <c r="A795" s="99" t="s">
        <v>553</v>
      </c>
      <c r="B795" s="100"/>
      <c r="C795" s="100"/>
      <c r="D795" s="100"/>
      <c r="E795" s="100"/>
      <c r="F795" s="100"/>
      <c r="G795" s="100"/>
      <c r="H795" s="100"/>
      <c r="I795" s="100"/>
      <c r="J795" s="100"/>
      <c r="K795" s="101"/>
      <c r="L795" s="9">
        <v>1.5</v>
      </c>
      <c r="M795" s="23">
        <f>AVERAGE(L795*M4)</f>
        <v>1.0499999999999998</v>
      </c>
      <c r="N795" s="34">
        <f>SUM(L795+M795)</f>
        <v>2.5499999999999998</v>
      </c>
    </row>
    <row r="796" spans="1:19" s="2" customFormat="1" ht="27.75" customHeight="1" x14ac:dyDescent="0.35">
      <c r="A796" s="99" t="s">
        <v>554</v>
      </c>
      <c r="B796" s="100"/>
      <c r="C796" s="100"/>
      <c r="D796" s="100"/>
      <c r="E796" s="100"/>
      <c r="F796" s="100"/>
      <c r="G796" s="100"/>
      <c r="H796" s="100"/>
      <c r="I796" s="100"/>
      <c r="J796" s="100"/>
      <c r="K796" s="101"/>
      <c r="L796" s="9">
        <v>1.5</v>
      </c>
      <c r="M796" s="23">
        <f>AVERAGE(L796*M4)</f>
        <v>1.0499999999999998</v>
      </c>
      <c r="N796" s="34">
        <f>SUM(L796+M796)</f>
        <v>2.5499999999999998</v>
      </c>
    </row>
    <row r="797" spans="1:19" s="2" customFormat="1" ht="21.75" customHeight="1" x14ac:dyDescent="0.5">
      <c r="A797" s="93" t="s">
        <v>1283</v>
      </c>
      <c r="B797" s="94"/>
      <c r="C797" s="94"/>
      <c r="D797" s="94"/>
      <c r="E797" s="94"/>
      <c r="F797" s="94"/>
      <c r="G797" s="94"/>
      <c r="H797" s="94"/>
      <c r="I797" s="94"/>
      <c r="J797" s="94"/>
      <c r="K797" s="95"/>
      <c r="L797" s="25"/>
      <c r="M797" s="24"/>
      <c r="N797" s="33"/>
      <c r="S797" s="2" t="s">
        <v>1120</v>
      </c>
    </row>
    <row r="798" spans="1:19" s="2" customFormat="1" ht="21.75" customHeight="1" x14ac:dyDescent="0.35">
      <c r="A798" s="99" t="s">
        <v>1284</v>
      </c>
      <c r="B798" s="100"/>
      <c r="C798" s="100"/>
      <c r="D798" s="100"/>
      <c r="E798" s="100"/>
      <c r="F798" s="100"/>
      <c r="G798" s="100"/>
      <c r="H798" s="100"/>
      <c r="I798" s="100"/>
      <c r="J798" s="100"/>
      <c r="K798" s="101"/>
      <c r="L798" s="9">
        <v>1.5</v>
      </c>
      <c r="M798" s="23">
        <f>AVERAGE(L798*M4)</f>
        <v>1.0499999999999998</v>
      </c>
      <c r="N798" s="34">
        <f t="shared" ref="N798:N803" si="41">SUM(L798+M798)</f>
        <v>2.5499999999999998</v>
      </c>
    </row>
    <row r="799" spans="1:19" s="2" customFormat="1" ht="21.75" customHeight="1" x14ac:dyDescent="0.35">
      <c r="A799" s="99" t="s">
        <v>1285</v>
      </c>
      <c r="B799" s="100"/>
      <c r="C799" s="100"/>
      <c r="D799" s="100"/>
      <c r="E799" s="100"/>
      <c r="F799" s="100"/>
      <c r="G799" s="100"/>
      <c r="H799" s="100"/>
      <c r="I799" s="100"/>
      <c r="J799" s="100"/>
      <c r="K799" s="101"/>
      <c r="L799" s="9">
        <v>1.5</v>
      </c>
      <c r="M799" s="23">
        <f>AVERAGE(L799*M4)</f>
        <v>1.0499999999999998</v>
      </c>
      <c r="N799" s="34">
        <f t="shared" si="41"/>
        <v>2.5499999999999998</v>
      </c>
    </row>
    <row r="800" spans="1:19" s="2" customFormat="1" ht="21.75" customHeight="1" x14ac:dyDescent="0.35">
      <c r="A800" s="99" t="s">
        <v>1286</v>
      </c>
      <c r="B800" s="100"/>
      <c r="C800" s="100"/>
      <c r="D800" s="100"/>
      <c r="E800" s="100"/>
      <c r="F800" s="100"/>
      <c r="G800" s="100"/>
      <c r="H800" s="100"/>
      <c r="I800" s="100"/>
      <c r="J800" s="100"/>
      <c r="K800" s="101"/>
      <c r="L800" s="9">
        <v>1.5</v>
      </c>
      <c r="M800" s="23">
        <f>AVERAGE(L800*M4)</f>
        <v>1.0499999999999998</v>
      </c>
      <c r="N800" s="34">
        <f t="shared" si="41"/>
        <v>2.5499999999999998</v>
      </c>
    </row>
    <row r="801" spans="1:17" s="2" customFormat="1" ht="21.75" customHeight="1" x14ac:dyDescent="0.35">
      <c r="A801" s="99" t="s">
        <v>1287</v>
      </c>
      <c r="B801" s="100"/>
      <c r="C801" s="100"/>
      <c r="D801" s="100"/>
      <c r="E801" s="100"/>
      <c r="F801" s="100"/>
      <c r="G801" s="100"/>
      <c r="H801" s="100"/>
      <c r="I801" s="100"/>
      <c r="J801" s="100"/>
      <c r="K801" s="101"/>
      <c r="L801" s="9">
        <v>1.5</v>
      </c>
      <c r="M801" s="23">
        <f>AVERAGE(L801*M4)</f>
        <v>1.0499999999999998</v>
      </c>
      <c r="N801" s="34">
        <f t="shared" si="41"/>
        <v>2.5499999999999998</v>
      </c>
      <c r="Q801" s="2" t="s">
        <v>1120</v>
      </c>
    </row>
    <row r="802" spans="1:17" s="2" customFormat="1" ht="21.75" customHeight="1" x14ac:dyDescent="0.35">
      <c r="A802" s="99" t="s">
        <v>1288</v>
      </c>
      <c r="B802" s="100"/>
      <c r="C802" s="100"/>
      <c r="D802" s="100"/>
      <c r="E802" s="100"/>
      <c r="F802" s="100"/>
      <c r="G802" s="100"/>
      <c r="H802" s="100"/>
      <c r="I802" s="100"/>
      <c r="J802" s="100"/>
      <c r="K802" s="101"/>
      <c r="L802" s="9">
        <v>1.5</v>
      </c>
      <c r="M802" s="23">
        <f>AVERAGE(L802*M4)</f>
        <v>1.0499999999999998</v>
      </c>
      <c r="N802" s="34">
        <f t="shared" si="41"/>
        <v>2.5499999999999998</v>
      </c>
    </row>
    <row r="803" spans="1:17" s="2" customFormat="1" ht="21.75" customHeight="1" x14ac:dyDescent="0.35">
      <c r="A803" s="99" t="s">
        <v>1289</v>
      </c>
      <c r="B803" s="100"/>
      <c r="C803" s="100"/>
      <c r="D803" s="100"/>
      <c r="E803" s="100"/>
      <c r="F803" s="100"/>
      <c r="G803" s="100"/>
      <c r="H803" s="100"/>
      <c r="I803" s="100"/>
      <c r="J803" s="100"/>
      <c r="K803" s="101"/>
      <c r="L803" s="9">
        <v>1.5</v>
      </c>
      <c r="M803" s="23">
        <f>AVERAGE(L803*M4)</f>
        <v>1.0499999999999998</v>
      </c>
      <c r="N803" s="34">
        <f t="shared" si="41"/>
        <v>2.5499999999999998</v>
      </c>
    </row>
    <row r="804" spans="1:17" s="2" customFormat="1" ht="21.75" customHeight="1" x14ac:dyDescent="0.5">
      <c r="A804" s="93" t="s">
        <v>555</v>
      </c>
      <c r="B804" s="94"/>
      <c r="C804" s="94"/>
      <c r="D804" s="94"/>
      <c r="E804" s="94"/>
      <c r="F804" s="94"/>
      <c r="G804" s="94"/>
      <c r="H804" s="94"/>
      <c r="I804" s="94"/>
      <c r="J804" s="94"/>
      <c r="K804" s="95"/>
      <c r="L804" s="19"/>
      <c r="M804" s="24"/>
      <c r="N804" s="35"/>
    </row>
    <row r="805" spans="1:17" s="2" customFormat="1" ht="21.75" customHeight="1" x14ac:dyDescent="0.35">
      <c r="A805" s="99" t="s">
        <v>556</v>
      </c>
      <c r="B805" s="100"/>
      <c r="C805" s="100"/>
      <c r="D805" s="100"/>
      <c r="E805" s="100"/>
      <c r="F805" s="100"/>
      <c r="G805" s="100"/>
      <c r="H805" s="100"/>
      <c r="I805" s="100"/>
      <c r="J805" s="100"/>
      <c r="K805" s="101"/>
      <c r="L805" s="9">
        <v>8.7200000000000006</v>
      </c>
      <c r="M805" s="23">
        <f>AVERAGE(L805*M4)</f>
        <v>6.1040000000000001</v>
      </c>
      <c r="N805" s="34">
        <f>SUM(L805+M805)</f>
        <v>14.824000000000002</v>
      </c>
    </row>
    <row r="806" spans="1:17" s="2" customFormat="1" ht="21.75" customHeight="1" x14ac:dyDescent="0.35">
      <c r="A806" s="99" t="s">
        <v>1467</v>
      </c>
      <c r="B806" s="100"/>
      <c r="C806" s="100"/>
      <c r="D806" s="100"/>
      <c r="E806" s="100"/>
      <c r="F806" s="100"/>
      <c r="G806" s="100"/>
      <c r="H806" s="100"/>
      <c r="I806" s="100"/>
      <c r="J806" s="100"/>
      <c r="K806" s="101"/>
      <c r="L806" s="9">
        <v>9</v>
      </c>
      <c r="M806" s="23">
        <f>AVERAGE(L806*M4)</f>
        <v>6.3</v>
      </c>
      <c r="N806" s="34">
        <f>SUM(L806+M806)</f>
        <v>15.3</v>
      </c>
      <c r="P806" s="2" t="s">
        <v>1120</v>
      </c>
    </row>
    <row r="807" spans="1:17" s="2" customFormat="1" ht="21.75" customHeight="1" x14ac:dyDescent="0.35">
      <c r="A807" s="99" t="s">
        <v>557</v>
      </c>
      <c r="B807" s="100"/>
      <c r="C807" s="100"/>
      <c r="D807" s="100"/>
      <c r="E807" s="100"/>
      <c r="F807" s="100"/>
      <c r="G807" s="100"/>
      <c r="H807" s="100"/>
      <c r="I807" s="100"/>
      <c r="J807" s="100"/>
      <c r="K807" s="101"/>
      <c r="L807" s="9">
        <v>12</v>
      </c>
      <c r="M807" s="23">
        <f>AVERAGE(L807*M4)</f>
        <v>8.3999999999999986</v>
      </c>
      <c r="N807" s="34">
        <f>SUM(L807+M807)</f>
        <v>20.399999999999999</v>
      </c>
    </row>
    <row r="808" spans="1:17" s="2" customFormat="1" ht="21.75" customHeight="1" x14ac:dyDescent="0.5">
      <c r="A808" s="114" t="s">
        <v>558</v>
      </c>
      <c r="B808" s="115"/>
      <c r="C808" s="115"/>
      <c r="D808" s="115"/>
      <c r="E808" s="115"/>
      <c r="F808" s="115"/>
      <c r="G808" s="115"/>
      <c r="H808" s="115"/>
      <c r="I808" s="115"/>
      <c r="J808" s="115"/>
      <c r="K808" s="116"/>
      <c r="L808" s="19"/>
      <c r="M808" s="24"/>
      <c r="N808" s="35"/>
    </row>
    <row r="809" spans="1:17" s="2" customFormat="1" ht="21.75" customHeight="1" x14ac:dyDescent="0.35">
      <c r="A809" s="72" t="s">
        <v>559</v>
      </c>
      <c r="B809" s="73"/>
      <c r="C809" s="73"/>
      <c r="D809" s="73"/>
      <c r="E809" s="73"/>
      <c r="F809" s="73"/>
      <c r="G809" s="73"/>
      <c r="H809" s="73"/>
      <c r="I809" s="73"/>
      <c r="J809" s="73"/>
      <c r="K809" s="74"/>
      <c r="L809" s="9">
        <v>2</v>
      </c>
      <c r="M809" s="23">
        <f>AVERAGE(L809*M4)</f>
        <v>1.4</v>
      </c>
      <c r="N809" s="34">
        <f t="shared" ref="N809:N824" si="42">SUM(L809+M809)</f>
        <v>3.4</v>
      </c>
    </row>
    <row r="810" spans="1:17" s="2" customFormat="1" ht="21.75" customHeight="1" x14ac:dyDescent="0.35">
      <c r="A810" s="69" t="s">
        <v>1118</v>
      </c>
      <c r="B810" s="70"/>
      <c r="C810" s="70"/>
      <c r="D810" s="70"/>
      <c r="E810" s="70"/>
      <c r="F810" s="70"/>
      <c r="G810" s="70"/>
      <c r="H810" s="70"/>
      <c r="I810" s="70"/>
      <c r="J810" s="70"/>
      <c r="K810" s="71"/>
      <c r="L810" s="9">
        <v>3.5</v>
      </c>
      <c r="M810" s="23">
        <f>AVERAGE(L810*M4)</f>
        <v>2.4499999999999997</v>
      </c>
      <c r="N810" s="34">
        <f t="shared" si="42"/>
        <v>5.9499999999999993</v>
      </c>
    </row>
    <row r="811" spans="1:17" s="2" customFormat="1" ht="21.75" customHeight="1" x14ac:dyDescent="0.35">
      <c r="A811" s="70" t="s">
        <v>562</v>
      </c>
      <c r="B811" s="70"/>
      <c r="C811" s="70"/>
      <c r="D811" s="70"/>
      <c r="E811" s="70"/>
      <c r="F811" s="70"/>
      <c r="G811" s="70"/>
      <c r="H811" s="70"/>
      <c r="I811" s="70"/>
      <c r="J811" s="70"/>
      <c r="K811" s="71"/>
      <c r="L811" s="9">
        <v>3.5</v>
      </c>
      <c r="M811" s="23">
        <f>AVERAGE(L811*M4)</f>
        <v>2.4499999999999997</v>
      </c>
      <c r="N811" s="34">
        <f t="shared" si="42"/>
        <v>5.9499999999999993</v>
      </c>
    </row>
    <row r="812" spans="1:17" s="2" customFormat="1" ht="21.75" customHeight="1" x14ac:dyDescent="0.35">
      <c r="A812" s="70" t="s">
        <v>1302</v>
      </c>
      <c r="B812" s="70"/>
      <c r="C812" s="70"/>
      <c r="D812" s="70"/>
      <c r="E812" s="70"/>
      <c r="F812" s="70"/>
      <c r="G812" s="70"/>
      <c r="H812" s="70"/>
      <c r="I812" s="70"/>
      <c r="J812" s="70"/>
      <c r="K812" s="71"/>
      <c r="L812" s="9">
        <v>3.5</v>
      </c>
      <c r="M812" s="23">
        <f>AVERAGE(L812*M4)</f>
        <v>2.4499999999999997</v>
      </c>
      <c r="N812" s="34">
        <f>SUM(L812+M812)</f>
        <v>5.9499999999999993</v>
      </c>
    </row>
    <row r="813" spans="1:17" s="2" customFormat="1" ht="21.75" customHeight="1" x14ac:dyDescent="0.35">
      <c r="A813" s="70" t="s">
        <v>1281</v>
      </c>
      <c r="B813" s="70"/>
      <c r="C813" s="70"/>
      <c r="D813" s="70"/>
      <c r="E813" s="70"/>
      <c r="F813" s="70"/>
      <c r="G813" s="70"/>
      <c r="H813" s="70"/>
      <c r="I813" s="70"/>
      <c r="J813" s="70"/>
      <c r="K813" s="71"/>
      <c r="L813" s="9">
        <v>3.5</v>
      </c>
      <c r="M813" s="23">
        <f>AVERAGE(L813*M4)</f>
        <v>2.4499999999999997</v>
      </c>
      <c r="N813" s="34">
        <f>SUM(L813+M813)</f>
        <v>5.9499999999999993</v>
      </c>
    </row>
    <row r="814" spans="1:17" s="2" customFormat="1" ht="21.75" customHeight="1" x14ac:dyDescent="0.35">
      <c r="A814" s="70" t="s">
        <v>1282</v>
      </c>
      <c r="B814" s="70"/>
      <c r="C814" s="70"/>
      <c r="D814" s="70"/>
      <c r="E814" s="70"/>
      <c r="F814" s="70"/>
      <c r="G814" s="70"/>
      <c r="H814" s="70"/>
      <c r="I814" s="70"/>
      <c r="J814" s="70"/>
      <c r="K814" s="71"/>
      <c r="L814" s="9">
        <v>3.5</v>
      </c>
      <c r="M814" s="23">
        <f>AVERAGE(L814*M4)</f>
        <v>2.4499999999999997</v>
      </c>
      <c r="N814" s="34">
        <f>SUM(L814+M814)</f>
        <v>5.9499999999999993</v>
      </c>
    </row>
    <row r="815" spans="1:17" s="2" customFormat="1" ht="21.75" customHeight="1" x14ac:dyDescent="0.35">
      <c r="A815" s="69" t="s">
        <v>563</v>
      </c>
      <c r="B815" s="70"/>
      <c r="C815" s="70"/>
      <c r="D815" s="70"/>
      <c r="E815" s="70"/>
      <c r="F815" s="70"/>
      <c r="G815" s="70"/>
      <c r="H815" s="70"/>
      <c r="I815" s="70"/>
      <c r="J815" s="70"/>
      <c r="K815" s="71"/>
      <c r="L815" s="9">
        <v>3.5</v>
      </c>
      <c r="M815" s="23">
        <f>AVERAGE(L815*M4)</f>
        <v>2.4499999999999997</v>
      </c>
      <c r="N815" s="34">
        <f t="shared" si="42"/>
        <v>5.9499999999999993</v>
      </c>
    </row>
    <row r="816" spans="1:17" s="2" customFormat="1" ht="21.75" customHeight="1" x14ac:dyDescent="0.35">
      <c r="A816" s="69" t="s">
        <v>564</v>
      </c>
      <c r="B816" s="70"/>
      <c r="C816" s="70"/>
      <c r="D816" s="70"/>
      <c r="E816" s="70"/>
      <c r="F816" s="70"/>
      <c r="G816" s="70"/>
      <c r="H816" s="70"/>
      <c r="I816" s="70"/>
      <c r="J816" s="70"/>
      <c r="K816" s="71"/>
      <c r="L816" s="9">
        <v>3.5</v>
      </c>
      <c r="M816" s="23">
        <f>AVERAGE(L816*M4)</f>
        <v>2.4499999999999997</v>
      </c>
      <c r="N816" s="34">
        <f t="shared" si="42"/>
        <v>5.9499999999999993</v>
      </c>
    </row>
    <row r="817" spans="1:17" s="2" customFormat="1" ht="21.75" customHeight="1" x14ac:dyDescent="0.35">
      <c r="A817" s="72" t="s">
        <v>1359</v>
      </c>
      <c r="B817" s="73"/>
      <c r="C817" s="73"/>
      <c r="D817" s="73"/>
      <c r="E817" s="73"/>
      <c r="F817" s="73"/>
      <c r="G817" s="73"/>
      <c r="H817" s="73"/>
      <c r="I817" s="73"/>
      <c r="J817" s="73"/>
      <c r="K817" s="74"/>
      <c r="L817" s="9">
        <v>3.5</v>
      </c>
      <c r="M817" s="23">
        <f>AVERAGE(L817*M4)</f>
        <v>2.4499999999999997</v>
      </c>
      <c r="N817" s="34">
        <f t="shared" si="42"/>
        <v>5.9499999999999993</v>
      </c>
    </row>
    <row r="818" spans="1:17" s="2" customFormat="1" ht="21.75" customHeight="1" x14ac:dyDescent="0.35">
      <c r="A818" s="72" t="s">
        <v>1360</v>
      </c>
      <c r="B818" s="73"/>
      <c r="C818" s="73"/>
      <c r="D818" s="73"/>
      <c r="E818" s="73"/>
      <c r="F818" s="73"/>
      <c r="G818" s="73"/>
      <c r="H818" s="73"/>
      <c r="I818" s="73"/>
      <c r="J818" s="73"/>
      <c r="K818" s="74"/>
      <c r="L818" s="9">
        <v>3.5</v>
      </c>
      <c r="M818" s="23">
        <f>AVERAGE(L818*M4)</f>
        <v>2.4499999999999997</v>
      </c>
      <c r="N818" s="34">
        <f>SUM(L818+M818)</f>
        <v>5.9499999999999993</v>
      </c>
    </row>
    <row r="819" spans="1:17" s="2" customFormat="1" ht="21.75" customHeight="1" x14ac:dyDescent="0.35">
      <c r="A819" s="72" t="s">
        <v>560</v>
      </c>
      <c r="B819" s="73"/>
      <c r="C819" s="73"/>
      <c r="D819" s="73"/>
      <c r="E819" s="73"/>
      <c r="F819" s="73"/>
      <c r="G819" s="73"/>
      <c r="H819" s="73"/>
      <c r="I819" s="73"/>
      <c r="J819" s="73"/>
      <c r="K819" s="74"/>
      <c r="L819" s="9">
        <v>3.5</v>
      </c>
      <c r="M819" s="23">
        <f>AVERAGE(L819*M4)</f>
        <v>2.4499999999999997</v>
      </c>
      <c r="N819" s="34">
        <f t="shared" si="42"/>
        <v>5.9499999999999993</v>
      </c>
    </row>
    <row r="820" spans="1:17" s="2" customFormat="1" ht="21.75" customHeight="1" x14ac:dyDescent="0.35">
      <c r="A820" s="72" t="s">
        <v>1303</v>
      </c>
      <c r="B820" s="73"/>
      <c r="C820" s="73"/>
      <c r="D820" s="73"/>
      <c r="E820" s="73"/>
      <c r="F820" s="73"/>
      <c r="G820" s="73"/>
      <c r="H820" s="73"/>
      <c r="I820" s="73"/>
      <c r="J820" s="73"/>
      <c r="K820" s="74"/>
      <c r="L820" s="9">
        <v>3.5</v>
      </c>
      <c r="M820" s="23">
        <f>AVERAGE(L820*M4)</f>
        <v>2.4499999999999997</v>
      </c>
      <c r="N820" s="34">
        <f t="shared" si="42"/>
        <v>5.9499999999999993</v>
      </c>
    </row>
    <row r="821" spans="1:17" s="2" customFormat="1" ht="21.75" customHeight="1" x14ac:dyDescent="0.35">
      <c r="A821" s="72" t="s">
        <v>561</v>
      </c>
      <c r="B821" s="73"/>
      <c r="C821" s="73"/>
      <c r="D821" s="73"/>
      <c r="E821" s="73"/>
      <c r="F821" s="73"/>
      <c r="G821" s="73"/>
      <c r="H821" s="73"/>
      <c r="I821" s="73"/>
      <c r="J821" s="73"/>
      <c r="K821" s="74"/>
      <c r="L821" s="9">
        <v>3.5</v>
      </c>
      <c r="M821" s="23">
        <f>AVERAGE(L821*M4)</f>
        <v>2.4499999999999997</v>
      </c>
      <c r="N821" s="34">
        <f t="shared" si="42"/>
        <v>5.9499999999999993</v>
      </c>
    </row>
    <row r="822" spans="1:17" s="2" customFormat="1" ht="21.75" customHeight="1" x14ac:dyDescent="0.35">
      <c r="A822" s="72" t="s">
        <v>1304</v>
      </c>
      <c r="B822" s="73"/>
      <c r="C822" s="73"/>
      <c r="D822" s="73"/>
      <c r="E822" s="73"/>
      <c r="F822" s="73"/>
      <c r="G822" s="73"/>
      <c r="H822" s="73"/>
      <c r="I822" s="73"/>
      <c r="J822" s="73"/>
      <c r="K822" s="74"/>
      <c r="L822" s="9">
        <v>3.5</v>
      </c>
      <c r="M822" s="23">
        <f>AVERAGE(L822*M4)</f>
        <v>2.4499999999999997</v>
      </c>
      <c r="N822" s="34">
        <f>SUM(L822+M822)</f>
        <v>5.9499999999999993</v>
      </c>
    </row>
    <row r="823" spans="1:17" s="2" customFormat="1" ht="21.75" customHeight="1" x14ac:dyDescent="0.35">
      <c r="A823" s="72" t="s">
        <v>1305</v>
      </c>
      <c r="B823" s="73"/>
      <c r="C823" s="73"/>
      <c r="D823" s="73"/>
      <c r="E823" s="73"/>
      <c r="F823" s="73"/>
      <c r="G823" s="73"/>
      <c r="H823" s="73"/>
      <c r="I823" s="73"/>
      <c r="J823" s="73"/>
      <c r="K823" s="74"/>
      <c r="L823" s="9">
        <v>3.5</v>
      </c>
      <c r="M823" s="23">
        <f>AVERAGE(L823*M4)</f>
        <v>2.4499999999999997</v>
      </c>
      <c r="N823" s="34">
        <f t="shared" si="42"/>
        <v>5.9499999999999993</v>
      </c>
    </row>
    <row r="824" spans="1:17" s="2" customFormat="1" ht="21.75" customHeight="1" x14ac:dyDescent="0.35">
      <c r="A824" s="72" t="s">
        <v>1306</v>
      </c>
      <c r="B824" s="73"/>
      <c r="C824" s="73"/>
      <c r="D824" s="73"/>
      <c r="E824" s="73"/>
      <c r="F824" s="73"/>
      <c r="G824" s="73"/>
      <c r="H824" s="73"/>
      <c r="I824" s="73"/>
      <c r="J824" s="73"/>
      <c r="K824" s="74"/>
      <c r="L824" s="9">
        <v>3.5</v>
      </c>
      <c r="M824" s="23">
        <f>AVERAGE(L824*M4)</f>
        <v>2.4499999999999997</v>
      </c>
      <c r="N824" s="34">
        <f t="shared" si="42"/>
        <v>5.9499999999999993</v>
      </c>
    </row>
    <row r="825" spans="1:17" s="2" customFormat="1" ht="21.75" customHeight="1" x14ac:dyDescent="0.5">
      <c r="A825" s="87" t="s">
        <v>565</v>
      </c>
      <c r="B825" s="88"/>
      <c r="C825" s="88"/>
      <c r="D825" s="88"/>
      <c r="E825" s="88"/>
      <c r="F825" s="88"/>
      <c r="G825" s="88"/>
      <c r="H825" s="88"/>
      <c r="I825" s="88"/>
      <c r="J825" s="88"/>
      <c r="K825" s="89"/>
      <c r="L825" s="19"/>
      <c r="M825" s="24"/>
      <c r="N825" s="35"/>
      <c r="P825" s="2" t="s">
        <v>1120</v>
      </c>
      <c r="Q825" s="2" t="s">
        <v>1120</v>
      </c>
    </row>
    <row r="826" spans="1:17" s="2" customFormat="1" ht="21.75" customHeight="1" x14ac:dyDescent="0.35">
      <c r="A826" s="69" t="s">
        <v>566</v>
      </c>
      <c r="B826" s="70"/>
      <c r="C826" s="70"/>
      <c r="D826" s="70"/>
      <c r="E826" s="70"/>
      <c r="F826" s="70"/>
      <c r="G826" s="70"/>
      <c r="H826" s="70"/>
      <c r="I826" s="70"/>
      <c r="J826" s="70"/>
      <c r="K826" s="71"/>
      <c r="L826" s="9">
        <v>66.099999999999994</v>
      </c>
      <c r="M826" s="23">
        <f>AVERAGE(L826*M4)</f>
        <v>46.269999999999996</v>
      </c>
      <c r="N826" s="34">
        <f>SUM(L826+M826)</f>
        <v>112.36999999999999</v>
      </c>
    </row>
    <row r="827" spans="1:17" s="2" customFormat="1" ht="21.75" customHeight="1" x14ac:dyDescent="0.35">
      <c r="A827" s="69" t="s">
        <v>1300</v>
      </c>
      <c r="B827" s="70"/>
      <c r="C827" s="70"/>
      <c r="D827" s="70"/>
      <c r="E827" s="70"/>
      <c r="F827" s="70"/>
      <c r="G827" s="70"/>
      <c r="H827" s="70"/>
      <c r="I827" s="70"/>
      <c r="J827" s="70"/>
      <c r="K827" s="71"/>
      <c r="L827" s="9">
        <v>85.28</v>
      </c>
      <c r="M827" s="23">
        <f>AVERAGE(L827*M4)</f>
        <v>59.695999999999998</v>
      </c>
      <c r="N827" s="34">
        <f>SUM(L827+M827)</f>
        <v>144.976</v>
      </c>
    </row>
    <row r="828" spans="1:17" s="2" customFormat="1" ht="21.75" customHeight="1" x14ac:dyDescent="0.5">
      <c r="A828" s="87" t="s">
        <v>1370</v>
      </c>
      <c r="B828" s="88"/>
      <c r="C828" s="88"/>
      <c r="D828" s="88"/>
      <c r="E828" s="88"/>
      <c r="F828" s="88"/>
      <c r="G828" s="88"/>
      <c r="H828" s="88"/>
      <c r="I828" s="88"/>
      <c r="J828" s="88"/>
      <c r="K828" s="89"/>
      <c r="L828" s="25"/>
      <c r="M828" s="24"/>
      <c r="N828" s="33"/>
    </row>
    <row r="829" spans="1:17" s="2" customFormat="1" ht="21.75" customHeight="1" x14ac:dyDescent="0.35">
      <c r="A829" s="69" t="s">
        <v>1371</v>
      </c>
      <c r="B829" s="70"/>
      <c r="C829" s="70"/>
      <c r="D829" s="70"/>
      <c r="E829" s="70"/>
      <c r="F829" s="70"/>
      <c r="G829" s="70"/>
      <c r="H829" s="70"/>
      <c r="I829" s="70"/>
      <c r="J829" s="70"/>
      <c r="K829" s="71"/>
      <c r="L829" s="9">
        <v>5.5</v>
      </c>
      <c r="M829" s="23">
        <f>AVERAGE(L829*M4)</f>
        <v>3.8499999999999996</v>
      </c>
      <c r="N829" s="34">
        <f>SUM(L829+M829)</f>
        <v>9.35</v>
      </c>
    </row>
    <row r="830" spans="1:17" s="2" customFormat="1" ht="21.75" customHeight="1" x14ac:dyDescent="0.5">
      <c r="A830" s="87" t="s">
        <v>567</v>
      </c>
      <c r="B830" s="88"/>
      <c r="C830" s="88"/>
      <c r="D830" s="88"/>
      <c r="E830" s="88"/>
      <c r="F830" s="88"/>
      <c r="G830" s="88"/>
      <c r="H830" s="88"/>
      <c r="I830" s="88"/>
      <c r="J830" s="88"/>
      <c r="K830" s="89"/>
      <c r="L830" s="19"/>
      <c r="M830" s="24"/>
      <c r="N830" s="35"/>
    </row>
    <row r="831" spans="1:17" s="2" customFormat="1" ht="21.75" customHeight="1" x14ac:dyDescent="0.35">
      <c r="A831" s="69" t="s">
        <v>568</v>
      </c>
      <c r="B831" s="70"/>
      <c r="C831" s="70"/>
      <c r="D831" s="70"/>
      <c r="E831" s="70"/>
      <c r="F831" s="70"/>
      <c r="G831" s="70"/>
      <c r="H831" s="70"/>
      <c r="I831" s="70"/>
      <c r="J831" s="70"/>
      <c r="K831" s="71"/>
      <c r="L831" s="9">
        <v>1.1000000000000001</v>
      </c>
      <c r="M831" s="23">
        <f>AVERAGE(L831*M4)</f>
        <v>0.77</v>
      </c>
      <c r="N831" s="34">
        <f>SUM(L831+M831)</f>
        <v>1.87</v>
      </c>
    </row>
    <row r="832" spans="1:17" s="2" customFormat="1" ht="21.75" customHeight="1" x14ac:dyDescent="0.5">
      <c r="A832" s="87" t="s">
        <v>1242</v>
      </c>
      <c r="B832" s="88"/>
      <c r="C832" s="88"/>
      <c r="D832" s="88"/>
      <c r="E832" s="88"/>
      <c r="F832" s="88"/>
      <c r="G832" s="88"/>
      <c r="H832" s="88"/>
      <c r="I832" s="88"/>
      <c r="J832" s="88"/>
      <c r="K832" s="89"/>
      <c r="L832" s="19"/>
      <c r="M832" s="24"/>
      <c r="N832" s="35"/>
    </row>
    <row r="833" spans="1:14" s="2" customFormat="1" ht="21.75" customHeight="1" x14ac:dyDescent="0.35">
      <c r="A833" s="90" t="s">
        <v>1243</v>
      </c>
      <c r="B833" s="91"/>
      <c r="C833" s="91"/>
      <c r="D833" s="91"/>
      <c r="E833" s="91"/>
      <c r="F833" s="91"/>
      <c r="G833" s="91"/>
      <c r="H833" s="91"/>
      <c r="I833" s="91"/>
      <c r="J833" s="91"/>
      <c r="K833" s="92"/>
      <c r="L833" s="9">
        <v>17.649999999999999</v>
      </c>
      <c r="M833" s="23">
        <f>AVERAGE(L833*M4)</f>
        <v>12.354999999999999</v>
      </c>
      <c r="N833" s="34">
        <f>SUM(L833+M833)</f>
        <v>30.004999999999995</v>
      </c>
    </row>
    <row r="834" spans="1:14" s="2" customFormat="1" ht="21.75" customHeight="1" x14ac:dyDescent="0.35">
      <c r="A834" s="90" t="s">
        <v>1244</v>
      </c>
      <c r="B834" s="91"/>
      <c r="C834" s="91"/>
      <c r="D834" s="91"/>
      <c r="E834" s="91"/>
      <c r="F834" s="91"/>
      <c r="G834" s="91"/>
      <c r="H834" s="91"/>
      <c r="I834" s="91"/>
      <c r="J834" s="91"/>
      <c r="K834" s="92"/>
      <c r="L834" s="9">
        <v>0.6</v>
      </c>
      <c r="M834" s="23">
        <f>AVERAGE(L834*M4)</f>
        <v>0.42</v>
      </c>
      <c r="N834" s="34">
        <f>SUM(L834+M834)</f>
        <v>1.02</v>
      </c>
    </row>
    <row r="835" spans="1:14" s="2" customFormat="1" ht="21.75" customHeight="1" x14ac:dyDescent="0.5">
      <c r="A835" s="87" t="s">
        <v>1246</v>
      </c>
      <c r="B835" s="88"/>
      <c r="C835" s="88"/>
      <c r="D835" s="88"/>
      <c r="E835" s="88"/>
      <c r="F835" s="88"/>
      <c r="G835" s="88"/>
      <c r="H835" s="88"/>
      <c r="I835" s="88"/>
      <c r="J835" s="88"/>
      <c r="K835" s="89"/>
      <c r="L835" s="19"/>
      <c r="M835" s="24"/>
      <c r="N835" s="35"/>
    </row>
    <row r="836" spans="1:14" s="2" customFormat="1" ht="21.75" customHeight="1" x14ac:dyDescent="0.35">
      <c r="A836" s="78" t="s">
        <v>1247</v>
      </c>
      <c r="B836" s="79"/>
      <c r="C836" s="79"/>
      <c r="D836" s="79"/>
      <c r="E836" s="79"/>
      <c r="F836" s="79"/>
      <c r="G836" s="79"/>
      <c r="H836" s="79"/>
      <c r="I836" s="79"/>
      <c r="J836" s="79"/>
      <c r="K836" s="80"/>
      <c r="L836" s="9">
        <v>1.5</v>
      </c>
      <c r="M836" s="23">
        <f>AVERAGE(L836*M4)</f>
        <v>1.0499999999999998</v>
      </c>
      <c r="N836" s="34">
        <f>SUM(L836+M836)</f>
        <v>2.5499999999999998</v>
      </c>
    </row>
    <row r="837" spans="1:14" s="2" customFormat="1" ht="21.75" customHeight="1" x14ac:dyDescent="0.35">
      <c r="A837" s="78" t="s">
        <v>570</v>
      </c>
      <c r="B837" s="79"/>
      <c r="C837" s="79"/>
      <c r="D837" s="79"/>
      <c r="E837" s="79"/>
      <c r="F837" s="79"/>
      <c r="G837" s="79"/>
      <c r="H837" s="79"/>
      <c r="I837" s="79"/>
      <c r="J837" s="79"/>
      <c r="K837" s="80"/>
      <c r="L837" s="9">
        <v>2</v>
      </c>
      <c r="M837" s="23">
        <f>AVERAGE(L837*M4)</f>
        <v>1.4</v>
      </c>
      <c r="N837" s="34">
        <f>SUM(L837+M837)</f>
        <v>3.4</v>
      </c>
    </row>
    <row r="838" spans="1:14" s="2" customFormat="1" ht="21.75" customHeight="1" x14ac:dyDescent="0.5">
      <c r="A838" s="87" t="s">
        <v>569</v>
      </c>
      <c r="B838" s="88"/>
      <c r="C838" s="88"/>
      <c r="D838" s="88"/>
      <c r="E838" s="88"/>
      <c r="F838" s="88"/>
      <c r="G838" s="88"/>
      <c r="H838" s="88"/>
      <c r="I838" s="88"/>
      <c r="J838" s="88"/>
      <c r="K838" s="89"/>
      <c r="L838" s="19"/>
      <c r="M838" s="24"/>
      <c r="N838" s="35"/>
    </row>
    <row r="839" spans="1:14" s="2" customFormat="1" ht="21.75" customHeight="1" x14ac:dyDescent="0.35">
      <c r="A839" s="90" t="s">
        <v>1492</v>
      </c>
      <c r="B839" s="91"/>
      <c r="C839" s="91"/>
      <c r="D839" s="91"/>
      <c r="E839" s="91"/>
      <c r="F839" s="91"/>
      <c r="G839" s="91"/>
      <c r="H839" s="91"/>
      <c r="I839" s="91"/>
      <c r="J839" s="91"/>
      <c r="K839" s="92"/>
      <c r="L839" s="9">
        <v>6</v>
      </c>
      <c r="M839" s="23">
        <f>AVERAGE(L839*M4)</f>
        <v>4.1999999999999993</v>
      </c>
      <c r="N839" s="34">
        <f>SUM(L839+M839)</f>
        <v>10.199999999999999</v>
      </c>
    </row>
    <row r="840" spans="1:14" s="2" customFormat="1" ht="21.75" customHeight="1" x14ac:dyDescent="0.35">
      <c r="A840" s="90" t="s">
        <v>1493</v>
      </c>
      <c r="B840" s="91"/>
      <c r="C840" s="91"/>
      <c r="D840" s="91"/>
      <c r="E840" s="91"/>
      <c r="F840" s="91"/>
      <c r="G840" s="91"/>
      <c r="H840" s="91"/>
      <c r="I840" s="91"/>
      <c r="J840" s="91"/>
      <c r="K840" s="92"/>
      <c r="L840" s="9">
        <v>4</v>
      </c>
      <c r="M840" s="23">
        <f>AVERAGE(L840*M4)</f>
        <v>2.8</v>
      </c>
      <c r="N840" s="34">
        <f>SUM(L840+M840)</f>
        <v>6.8</v>
      </c>
    </row>
    <row r="841" spans="1:14" s="2" customFormat="1" ht="21.75" customHeight="1" x14ac:dyDescent="0.5">
      <c r="A841" s="87" t="s">
        <v>1245</v>
      </c>
      <c r="B841" s="88"/>
      <c r="C841" s="88"/>
      <c r="D841" s="88"/>
      <c r="E841" s="88"/>
      <c r="F841" s="88"/>
      <c r="G841" s="88"/>
      <c r="H841" s="88"/>
      <c r="I841" s="88"/>
      <c r="J841" s="88"/>
      <c r="K841" s="89"/>
      <c r="L841" s="19"/>
      <c r="M841" s="24"/>
      <c r="N841" s="35"/>
    </row>
    <row r="842" spans="1:14" s="2" customFormat="1" ht="21.75" customHeight="1" x14ac:dyDescent="0.35">
      <c r="A842" s="78" t="s">
        <v>571</v>
      </c>
      <c r="B842" s="79"/>
      <c r="C842" s="79"/>
      <c r="D842" s="79"/>
      <c r="E842" s="79"/>
      <c r="F842" s="79"/>
      <c r="G842" s="79"/>
      <c r="H842" s="79"/>
      <c r="I842" s="79"/>
      <c r="J842" s="79"/>
      <c r="K842" s="80"/>
      <c r="L842" s="9">
        <v>15.75</v>
      </c>
      <c r="M842" s="23">
        <f>AVERAGE(L842*M4)</f>
        <v>11.024999999999999</v>
      </c>
      <c r="N842" s="34">
        <f>SUM(L842+M842)</f>
        <v>26.774999999999999</v>
      </c>
    </row>
    <row r="843" spans="1:14" s="2" customFormat="1" ht="21.75" customHeight="1" x14ac:dyDescent="0.35">
      <c r="A843" s="78" t="s">
        <v>1438</v>
      </c>
      <c r="B843" s="79"/>
      <c r="C843" s="79"/>
      <c r="D843" s="79"/>
      <c r="E843" s="79"/>
      <c r="F843" s="79"/>
      <c r="G843" s="79"/>
      <c r="H843" s="79"/>
      <c r="I843" s="79"/>
      <c r="J843" s="79"/>
      <c r="K843" s="80"/>
      <c r="L843" s="9">
        <v>24</v>
      </c>
      <c r="M843" s="23">
        <f>AVERAGE(L843*M4)</f>
        <v>16.799999999999997</v>
      </c>
      <c r="N843" s="34">
        <f>SUM(L843+M843)</f>
        <v>40.799999999999997</v>
      </c>
    </row>
    <row r="844" spans="1:14" s="2" customFormat="1" ht="21.75" customHeight="1" x14ac:dyDescent="0.5">
      <c r="A844" s="75" t="s">
        <v>572</v>
      </c>
      <c r="B844" s="76"/>
      <c r="C844" s="76"/>
      <c r="D844" s="76"/>
      <c r="E844" s="76"/>
      <c r="F844" s="76"/>
      <c r="G844" s="76"/>
      <c r="H844" s="76"/>
      <c r="I844" s="76"/>
      <c r="J844" s="76"/>
      <c r="K844" s="77"/>
      <c r="L844" s="19"/>
      <c r="M844" s="24"/>
      <c r="N844" s="35"/>
    </row>
    <row r="845" spans="1:14" s="2" customFormat="1" ht="21.75" customHeight="1" x14ac:dyDescent="0.35">
      <c r="A845" s="78" t="s">
        <v>573</v>
      </c>
      <c r="B845" s="79"/>
      <c r="C845" s="79"/>
      <c r="D845" s="79"/>
      <c r="E845" s="79"/>
      <c r="F845" s="79"/>
      <c r="G845" s="79"/>
      <c r="H845" s="79"/>
      <c r="I845" s="79"/>
      <c r="J845" s="79"/>
      <c r="K845" s="80"/>
      <c r="L845" s="9">
        <v>1.8</v>
      </c>
      <c r="M845" s="23">
        <f>AVERAGE(L845*M4)</f>
        <v>1.26</v>
      </c>
      <c r="N845" s="34">
        <f t="shared" ref="N845:N899" si="43">SUM(L845+M845)</f>
        <v>3.06</v>
      </c>
    </row>
    <row r="846" spans="1:14" s="2" customFormat="1" ht="21.75" customHeight="1" x14ac:dyDescent="0.35">
      <c r="A846" s="78" t="s">
        <v>574</v>
      </c>
      <c r="B846" s="79"/>
      <c r="C846" s="79"/>
      <c r="D846" s="79"/>
      <c r="E846" s="79"/>
      <c r="F846" s="79"/>
      <c r="G846" s="79"/>
      <c r="H846" s="79"/>
      <c r="I846" s="79"/>
      <c r="J846" s="79"/>
      <c r="K846" s="80"/>
      <c r="L846" s="9">
        <v>1.8</v>
      </c>
      <c r="M846" s="23">
        <f>AVERAGE(L846*M4)</f>
        <v>1.26</v>
      </c>
      <c r="N846" s="34">
        <f t="shared" si="43"/>
        <v>3.06</v>
      </c>
    </row>
    <row r="847" spans="1:14" s="2" customFormat="1" ht="21.75" customHeight="1" x14ac:dyDescent="0.35">
      <c r="A847" s="78" t="s">
        <v>575</v>
      </c>
      <c r="B847" s="79"/>
      <c r="C847" s="79"/>
      <c r="D847" s="79"/>
      <c r="E847" s="79"/>
      <c r="F847" s="79"/>
      <c r="G847" s="79"/>
      <c r="H847" s="79"/>
      <c r="I847" s="79"/>
      <c r="J847" s="79"/>
      <c r="K847" s="80"/>
      <c r="L847" s="9">
        <v>1.8</v>
      </c>
      <c r="M847" s="23">
        <f>AVERAGE(L847*M4)</f>
        <v>1.26</v>
      </c>
      <c r="N847" s="34">
        <f t="shared" si="43"/>
        <v>3.06</v>
      </c>
    </row>
    <row r="848" spans="1:14" s="2" customFormat="1" ht="21.75" customHeight="1" x14ac:dyDescent="0.35">
      <c r="A848" s="69" t="s">
        <v>576</v>
      </c>
      <c r="B848" s="70"/>
      <c r="C848" s="70"/>
      <c r="D848" s="70"/>
      <c r="E848" s="70"/>
      <c r="F848" s="70"/>
      <c r="G848" s="70"/>
      <c r="H848" s="70"/>
      <c r="I848" s="70"/>
      <c r="J848" s="70"/>
      <c r="K848" s="71"/>
      <c r="L848" s="9">
        <v>1.8</v>
      </c>
      <c r="M848" s="23">
        <f>AVERAGE(L848*M4)</f>
        <v>1.26</v>
      </c>
      <c r="N848" s="34">
        <f t="shared" si="43"/>
        <v>3.06</v>
      </c>
    </row>
    <row r="849" spans="1:14" s="2" customFormat="1" ht="21.75" customHeight="1" x14ac:dyDescent="0.35">
      <c r="A849" s="69" t="s">
        <v>577</v>
      </c>
      <c r="B849" s="70"/>
      <c r="C849" s="70"/>
      <c r="D849" s="70"/>
      <c r="E849" s="70"/>
      <c r="F849" s="70"/>
      <c r="G849" s="70"/>
      <c r="H849" s="70"/>
      <c r="I849" s="70"/>
      <c r="J849" s="70"/>
      <c r="K849" s="71"/>
      <c r="L849" s="9">
        <v>1.8</v>
      </c>
      <c r="M849" s="23">
        <f>AVERAGE(L849*M4)</f>
        <v>1.26</v>
      </c>
      <c r="N849" s="34">
        <f t="shared" si="43"/>
        <v>3.06</v>
      </c>
    </row>
    <row r="850" spans="1:14" s="2" customFormat="1" ht="21.75" customHeight="1" x14ac:dyDescent="0.35">
      <c r="A850" s="69" t="s">
        <v>578</v>
      </c>
      <c r="B850" s="70"/>
      <c r="C850" s="70"/>
      <c r="D850" s="70"/>
      <c r="E850" s="70"/>
      <c r="F850" s="70"/>
      <c r="G850" s="70"/>
      <c r="H850" s="70"/>
      <c r="I850" s="70"/>
      <c r="J850" s="70"/>
      <c r="K850" s="71"/>
      <c r="L850" s="9">
        <v>1.8</v>
      </c>
      <c r="M850" s="23">
        <f>AVERAGE(L850*M4)</f>
        <v>1.26</v>
      </c>
      <c r="N850" s="34">
        <f t="shared" si="43"/>
        <v>3.06</v>
      </c>
    </row>
    <row r="851" spans="1:14" s="2" customFormat="1" ht="21.75" customHeight="1" x14ac:dyDescent="0.35">
      <c r="A851" s="69" t="s">
        <v>579</v>
      </c>
      <c r="B851" s="70"/>
      <c r="C851" s="70"/>
      <c r="D851" s="70"/>
      <c r="E851" s="70"/>
      <c r="F851" s="70"/>
      <c r="G851" s="70"/>
      <c r="H851" s="70"/>
      <c r="I851" s="70"/>
      <c r="J851" s="70"/>
      <c r="K851" s="71"/>
      <c r="L851" s="9">
        <v>1.8</v>
      </c>
      <c r="M851" s="23">
        <f>AVERAGE(L851*M4)</f>
        <v>1.26</v>
      </c>
      <c r="N851" s="34">
        <f t="shared" si="43"/>
        <v>3.06</v>
      </c>
    </row>
    <row r="852" spans="1:14" s="2" customFormat="1" ht="21.75" customHeight="1" x14ac:dyDescent="0.35">
      <c r="A852" s="69" t="s">
        <v>580</v>
      </c>
      <c r="B852" s="70"/>
      <c r="C852" s="70"/>
      <c r="D852" s="70"/>
      <c r="E852" s="70"/>
      <c r="F852" s="70"/>
      <c r="G852" s="70"/>
      <c r="H852" s="70"/>
      <c r="I852" s="70"/>
      <c r="J852" s="70"/>
      <c r="K852" s="71"/>
      <c r="L852" s="9">
        <v>1.8</v>
      </c>
      <c r="M852" s="23">
        <f>AVERAGE(L852*M4)</f>
        <v>1.26</v>
      </c>
      <c r="N852" s="34">
        <f t="shared" si="43"/>
        <v>3.06</v>
      </c>
    </row>
    <row r="853" spans="1:14" s="2" customFormat="1" ht="21.75" customHeight="1" x14ac:dyDescent="0.35">
      <c r="A853" s="69" t="s">
        <v>581</v>
      </c>
      <c r="B853" s="70"/>
      <c r="C853" s="70"/>
      <c r="D853" s="70"/>
      <c r="E853" s="70"/>
      <c r="F853" s="70"/>
      <c r="G853" s="70"/>
      <c r="H853" s="70"/>
      <c r="I853" s="70"/>
      <c r="J853" s="70"/>
      <c r="K853" s="71"/>
      <c r="L853" s="9">
        <v>1.8</v>
      </c>
      <c r="M853" s="23">
        <f>AVERAGE(L853*M4)</f>
        <v>1.26</v>
      </c>
      <c r="N853" s="34">
        <f t="shared" si="43"/>
        <v>3.06</v>
      </c>
    </row>
    <row r="854" spans="1:14" s="2" customFormat="1" ht="21.75" customHeight="1" x14ac:dyDescent="0.35">
      <c r="A854" s="69" t="s">
        <v>582</v>
      </c>
      <c r="B854" s="70"/>
      <c r="C854" s="70"/>
      <c r="D854" s="70"/>
      <c r="E854" s="70"/>
      <c r="F854" s="70"/>
      <c r="G854" s="70"/>
      <c r="H854" s="70"/>
      <c r="I854" s="70"/>
      <c r="J854" s="70"/>
      <c r="K854" s="71"/>
      <c r="L854" s="9">
        <v>1.8</v>
      </c>
      <c r="M854" s="23">
        <f>AVERAGE(L854*M4)</f>
        <v>1.26</v>
      </c>
      <c r="N854" s="34">
        <f t="shared" si="43"/>
        <v>3.06</v>
      </c>
    </row>
    <row r="855" spans="1:14" s="2" customFormat="1" ht="21.75" customHeight="1" x14ac:dyDescent="0.35">
      <c r="A855" s="69" t="s">
        <v>583</v>
      </c>
      <c r="B855" s="70"/>
      <c r="C855" s="70"/>
      <c r="D855" s="70"/>
      <c r="E855" s="70"/>
      <c r="F855" s="70"/>
      <c r="G855" s="70"/>
      <c r="H855" s="70"/>
      <c r="I855" s="70"/>
      <c r="J855" s="70"/>
      <c r="K855" s="71"/>
      <c r="L855" s="9">
        <v>1.8</v>
      </c>
      <c r="M855" s="23">
        <f>AVERAGE(L855*M4)</f>
        <v>1.26</v>
      </c>
      <c r="N855" s="34">
        <f t="shared" si="43"/>
        <v>3.06</v>
      </c>
    </row>
    <row r="856" spans="1:14" s="2" customFormat="1" ht="21.75" customHeight="1" x14ac:dyDescent="0.35">
      <c r="A856" s="69" t="s">
        <v>584</v>
      </c>
      <c r="B856" s="70"/>
      <c r="C856" s="70"/>
      <c r="D856" s="70"/>
      <c r="E856" s="70"/>
      <c r="F856" s="70"/>
      <c r="G856" s="70"/>
      <c r="H856" s="70"/>
      <c r="I856" s="70"/>
      <c r="J856" s="70"/>
      <c r="K856" s="71"/>
      <c r="L856" s="9">
        <v>1.8</v>
      </c>
      <c r="M856" s="23">
        <f>AVERAGE(L856*M4)</f>
        <v>1.26</v>
      </c>
      <c r="N856" s="34">
        <f t="shared" si="43"/>
        <v>3.06</v>
      </c>
    </row>
    <row r="857" spans="1:14" s="2" customFormat="1" ht="21.75" customHeight="1" x14ac:dyDescent="0.35">
      <c r="A857" s="69" t="s">
        <v>585</v>
      </c>
      <c r="B857" s="70"/>
      <c r="C857" s="70"/>
      <c r="D857" s="70"/>
      <c r="E857" s="70"/>
      <c r="F857" s="70"/>
      <c r="G857" s="70"/>
      <c r="H857" s="70"/>
      <c r="I857" s="70"/>
      <c r="J857" s="70"/>
      <c r="K857" s="71"/>
      <c r="L857" s="9">
        <v>1.8</v>
      </c>
      <c r="M857" s="23">
        <f>AVERAGE(L857*M4)</f>
        <v>1.26</v>
      </c>
      <c r="N857" s="34">
        <f t="shared" si="43"/>
        <v>3.06</v>
      </c>
    </row>
    <row r="858" spans="1:14" s="2" customFormat="1" ht="21.75" customHeight="1" x14ac:dyDescent="0.35">
      <c r="A858" s="69" t="s">
        <v>586</v>
      </c>
      <c r="B858" s="70"/>
      <c r="C858" s="70"/>
      <c r="D858" s="70"/>
      <c r="E858" s="70"/>
      <c r="F858" s="70"/>
      <c r="G858" s="70"/>
      <c r="H858" s="70"/>
      <c r="I858" s="70"/>
      <c r="J858" s="70"/>
      <c r="K858" s="71"/>
      <c r="L858" s="9">
        <v>1.8</v>
      </c>
      <c r="M858" s="23">
        <f>AVERAGE(L858*M4)</f>
        <v>1.26</v>
      </c>
      <c r="N858" s="34">
        <f t="shared" si="43"/>
        <v>3.06</v>
      </c>
    </row>
    <row r="859" spans="1:14" s="2" customFormat="1" ht="21.75" customHeight="1" x14ac:dyDescent="0.35">
      <c r="A859" s="69" t="s">
        <v>587</v>
      </c>
      <c r="B859" s="70"/>
      <c r="C859" s="70"/>
      <c r="D859" s="70"/>
      <c r="E859" s="70"/>
      <c r="F859" s="70"/>
      <c r="G859" s="70"/>
      <c r="H859" s="70"/>
      <c r="I859" s="70"/>
      <c r="J859" s="70"/>
      <c r="K859" s="71"/>
      <c r="L859" s="9">
        <v>1.8</v>
      </c>
      <c r="M859" s="23">
        <f>AVERAGE(L859*M4)</f>
        <v>1.26</v>
      </c>
      <c r="N859" s="34">
        <f t="shared" si="43"/>
        <v>3.06</v>
      </c>
    </row>
    <row r="860" spans="1:14" s="2" customFormat="1" ht="21.75" customHeight="1" x14ac:dyDescent="0.35">
      <c r="A860" s="69" t="s">
        <v>588</v>
      </c>
      <c r="B860" s="70"/>
      <c r="C860" s="70"/>
      <c r="D860" s="70"/>
      <c r="E860" s="70"/>
      <c r="F860" s="70"/>
      <c r="G860" s="70"/>
      <c r="H860" s="70"/>
      <c r="I860" s="70"/>
      <c r="J860" s="70"/>
      <c r="K860" s="71"/>
      <c r="L860" s="9">
        <v>1.8</v>
      </c>
      <c r="M860" s="23">
        <f>AVERAGE(L860*M4)</f>
        <v>1.26</v>
      </c>
      <c r="N860" s="34">
        <f t="shared" si="43"/>
        <v>3.06</v>
      </c>
    </row>
    <row r="861" spans="1:14" s="2" customFormat="1" ht="21.75" customHeight="1" x14ac:dyDescent="0.35">
      <c r="A861" s="69" t="s">
        <v>589</v>
      </c>
      <c r="B861" s="70"/>
      <c r="C861" s="70"/>
      <c r="D861" s="70"/>
      <c r="E861" s="70"/>
      <c r="F861" s="70"/>
      <c r="G861" s="70"/>
      <c r="H861" s="70"/>
      <c r="I861" s="70"/>
      <c r="J861" s="70"/>
      <c r="K861" s="71"/>
      <c r="L861" s="9">
        <v>1.8</v>
      </c>
      <c r="M861" s="23">
        <f>AVERAGE(L861*M4)</f>
        <v>1.26</v>
      </c>
      <c r="N861" s="34">
        <f t="shared" si="43"/>
        <v>3.06</v>
      </c>
    </row>
    <row r="862" spans="1:14" s="2" customFormat="1" ht="21.75" customHeight="1" x14ac:dyDescent="0.35">
      <c r="A862" s="69" t="s">
        <v>590</v>
      </c>
      <c r="B862" s="70"/>
      <c r="C862" s="70"/>
      <c r="D862" s="70"/>
      <c r="E862" s="70"/>
      <c r="F862" s="70"/>
      <c r="G862" s="70"/>
      <c r="H862" s="70"/>
      <c r="I862" s="70"/>
      <c r="J862" s="70"/>
      <c r="K862" s="71"/>
      <c r="L862" s="9">
        <v>1.8</v>
      </c>
      <c r="M862" s="23">
        <f>AVERAGE(L862*M4)</f>
        <v>1.26</v>
      </c>
      <c r="N862" s="34">
        <f t="shared" si="43"/>
        <v>3.06</v>
      </c>
    </row>
    <row r="863" spans="1:14" s="2" customFormat="1" ht="21.75" customHeight="1" x14ac:dyDescent="0.35">
      <c r="A863" s="69" t="s">
        <v>591</v>
      </c>
      <c r="B863" s="70"/>
      <c r="C863" s="70"/>
      <c r="D863" s="70"/>
      <c r="E863" s="70"/>
      <c r="F863" s="70"/>
      <c r="G863" s="70"/>
      <c r="H863" s="70"/>
      <c r="I863" s="70"/>
      <c r="J863" s="70"/>
      <c r="K863" s="71"/>
      <c r="L863" s="9">
        <v>1.8</v>
      </c>
      <c r="M863" s="23">
        <f>AVERAGE(L863*M4)</f>
        <v>1.26</v>
      </c>
      <c r="N863" s="34">
        <f t="shared" si="43"/>
        <v>3.06</v>
      </c>
    </row>
    <row r="864" spans="1:14" s="2" customFormat="1" ht="21.75" customHeight="1" x14ac:dyDescent="0.35">
      <c r="A864" s="69" t="s">
        <v>592</v>
      </c>
      <c r="B864" s="70"/>
      <c r="C864" s="70"/>
      <c r="D864" s="70"/>
      <c r="E864" s="70"/>
      <c r="F864" s="70"/>
      <c r="G864" s="70"/>
      <c r="H864" s="70"/>
      <c r="I864" s="70"/>
      <c r="J864" s="70"/>
      <c r="K864" s="71"/>
      <c r="L864" s="9">
        <v>1.8</v>
      </c>
      <c r="M864" s="23">
        <f>AVERAGE(L864*M4)</f>
        <v>1.26</v>
      </c>
      <c r="N864" s="34">
        <f t="shared" si="43"/>
        <v>3.06</v>
      </c>
    </row>
    <row r="865" spans="1:14" s="2" customFormat="1" ht="21.75" customHeight="1" x14ac:dyDescent="0.35">
      <c r="A865" s="69" t="s">
        <v>593</v>
      </c>
      <c r="B865" s="70"/>
      <c r="C865" s="70"/>
      <c r="D865" s="70"/>
      <c r="E865" s="70"/>
      <c r="F865" s="70"/>
      <c r="G865" s="70"/>
      <c r="H865" s="70"/>
      <c r="I865" s="70"/>
      <c r="J865" s="70"/>
      <c r="K865" s="71"/>
      <c r="L865" s="9">
        <v>1.8</v>
      </c>
      <c r="M865" s="23">
        <f>AVERAGE(L865*M4)</f>
        <v>1.26</v>
      </c>
      <c r="N865" s="34">
        <f t="shared" si="43"/>
        <v>3.06</v>
      </c>
    </row>
    <row r="866" spans="1:14" s="2" customFormat="1" ht="21.75" customHeight="1" x14ac:dyDescent="0.35">
      <c r="A866" s="69" t="s">
        <v>594</v>
      </c>
      <c r="B866" s="70"/>
      <c r="C866" s="70"/>
      <c r="D866" s="70"/>
      <c r="E866" s="70"/>
      <c r="F866" s="70"/>
      <c r="G866" s="70"/>
      <c r="H866" s="70"/>
      <c r="I866" s="70"/>
      <c r="J866" s="70"/>
      <c r="K866" s="71"/>
      <c r="L866" s="9">
        <v>1.8</v>
      </c>
      <c r="M866" s="23">
        <f>AVERAGE(L866*M4)</f>
        <v>1.26</v>
      </c>
      <c r="N866" s="34">
        <f t="shared" si="43"/>
        <v>3.06</v>
      </c>
    </row>
    <row r="867" spans="1:14" s="2" customFormat="1" ht="21.75" customHeight="1" x14ac:dyDescent="0.35">
      <c r="A867" s="69" t="s">
        <v>595</v>
      </c>
      <c r="B867" s="70"/>
      <c r="C867" s="70"/>
      <c r="D867" s="70"/>
      <c r="E867" s="70"/>
      <c r="F867" s="70"/>
      <c r="G867" s="70"/>
      <c r="H867" s="70"/>
      <c r="I867" s="70"/>
      <c r="J867" s="70"/>
      <c r="K867" s="71"/>
      <c r="L867" s="9">
        <v>1.8</v>
      </c>
      <c r="M867" s="23">
        <f>AVERAGE(L867*M4)</f>
        <v>1.26</v>
      </c>
      <c r="N867" s="34">
        <f t="shared" si="43"/>
        <v>3.06</v>
      </c>
    </row>
    <row r="868" spans="1:14" s="2" customFormat="1" ht="21.75" customHeight="1" x14ac:dyDescent="0.35">
      <c r="A868" s="69" t="s">
        <v>596</v>
      </c>
      <c r="B868" s="70"/>
      <c r="C868" s="70"/>
      <c r="D868" s="70"/>
      <c r="E868" s="70"/>
      <c r="F868" s="70"/>
      <c r="G868" s="70"/>
      <c r="H868" s="70"/>
      <c r="I868" s="70"/>
      <c r="J868" s="70"/>
      <c r="K868" s="71"/>
      <c r="L868" s="9">
        <v>1.8</v>
      </c>
      <c r="M868" s="23">
        <f>AVERAGE(L868*M4)</f>
        <v>1.26</v>
      </c>
      <c r="N868" s="34">
        <f t="shared" si="43"/>
        <v>3.06</v>
      </c>
    </row>
    <row r="869" spans="1:14" s="2" customFormat="1" ht="21.75" customHeight="1" x14ac:dyDescent="0.35">
      <c r="A869" s="69" t="s">
        <v>597</v>
      </c>
      <c r="B869" s="70"/>
      <c r="C869" s="70"/>
      <c r="D869" s="70"/>
      <c r="E869" s="70"/>
      <c r="F869" s="70"/>
      <c r="G869" s="70"/>
      <c r="H869" s="70"/>
      <c r="I869" s="70"/>
      <c r="J869" s="70"/>
      <c r="K869" s="71"/>
      <c r="L869" s="9">
        <v>1.95</v>
      </c>
      <c r="M869" s="23">
        <f>AVERAGE(L869*M4)</f>
        <v>1.365</v>
      </c>
      <c r="N869" s="34">
        <f t="shared" si="43"/>
        <v>3.3149999999999999</v>
      </c>
    </row>
    <row r="870" spans="1:14" s="2" customFormat="1" ht="21.75" customHeight="1" x14ac:dyDescent="0.35">
      <c r="A870" s="69" t="s">
        <v>598</v>
      </c>
      <c r="B870" s="70"/>
      <c r="C870" s="70"/>
      <c r="D870" s="70"/>
      <c r="E870" s="70"/>
      <c r="F870" s="70"/>
      <c r="G870" s="70"/>
      <c r="H870" s="70"/>
      <c r="I870" s="70"/>
      <c r="J870" s="70"/>
      <c r="K870" s="71"/>
      <c r="L870" s="9">
        <v>1.98</v>
      </c>
      <c r="M870" s="23">
        <f>AVERAGE(L870*M4)</f>
        <v>1.3859999999999999</v>
      </c>
      <c r="N870" s="34">
        <f t="shared" si="43"/>
        <v>3.3659999999999997</v>
      </c>
    </row>
    <row r="871" spans="1:14" s="2" customFormat="1" ht="21.75" customHeight="1" x14ac:dyDescent="0.35">
      <c r="A871" s="69" t="s">
        <v>599</v>
      </c>
      <c r="B871" s="70"/>
      <c r="C871" s="70"/>
      <c r="D871" s="70"/>
      <c r="E871" s="70"/>
      <c r="F871" s="70"/>
      <c r="G871" s="70"/>
      <c r="H871" s="70"/>
      <c r="I871" s="70"/>
      <c r="J871" s="70"/>
      <c r="K871" s="71"/>
      <c r="L871" s="9">
        <v>2</v>
      </c>
      <c r="M871" s="23">
        <f>AVERAGE(L871*M4)</f>
        <v>1.4</v>
      </c>
      <c r="N871" s="34">
        <f t="shared" si="43"/>
        <v>3.4</v>
      </c>
    </row>
    <row r="872" spans="1:14" s="2" customFormat="1" ht="21.75" customHeight="1" x14ac:dyDescent="0.35">
      <c r="A872" s="69" t="s">
        <v>600</v>
      </c>
      <c r="B872" s="70"/>
      <c r="C872" s="70"/>
      <c r="D872" s="70"/>
      <c r="E872" s="70"/>
      <c r="F872" s="70"/>
      <c r="G872" s="70"/>
      <c r="H872" s="70"/>
      <c r="I872" s="70"/>
      <c r="J872" s="70"/>
      <c r="K872" s="71"/>
      <c r="L872" s="9">
        <v>2.2000000000000002</v>
      </c>
      <c r="M872" s="23">
        <f>AVERAGE(L872*M4)</f>
        <v>1.54</v>
      </c>
      <c r="N872" s="34">
        <f t="shared" si="43"/>
        <v>3.74</v>
      </c>
    </row>
    <row r="873" spans="1:14" s="2" customFormat="1" ht="21.75" customHeight="1" x14ac:dyDescent="0.35">
      <c r="A873" s="69" t="s">
        <v>601</v>
      </c>
      <c r="B873" s="70"/>
      <c r="C873" s="70"/>
      <c r="D873" s="70"/>
      <c r="E873" s="70"/>
      <c r="F873" s="70"/>
      <c r="G873" s="70"/>
      <c r="H873" s="70"/>
      <c r="I873" s="70"/>
      <c r="J873" s="70"/>
      <c r="K873" s="71"/>
      <c r="L873" s="9">
        <v>2.2999999999999998</v>
      </c>
      <c r="M873" s="23">
        <f>AVERAGE(L873*M4)</f>
        <v>1.6099999999999999</v>
      </c>
      <c r="N873" s="34">
        <f t="shared" si="43"/>
        <v>3.9099999999999997</v>
      </c>
    </row>
    <row r="874" spans="1:14" s="2" customFormat="1" ht="21.75" customHeight="1" x14ac:dyDescent="0.35">
      <c r="A874" s="69" t="s">
        <v>602</v>
      </c>
      <c r="B874" s="70"/>
      <c r="C874" s="70"/>
      <c r="D874" s="70"/>
      <c r="E874" s="70"/>
      <c r="F874" s="70"/>
      <c r="G874" s="70"/>
      <c r="H874" s="70"/>
      <c r="I874" s="70"/>
      <c r="J874" s="70"/>
      <c r="K874" s="71"/>
      <c r="L874" s="9">
        <v>2.4</v>
      </c>
      <c r="M874" s="23">
        <f>AVERAGE(L874*M4)</f>
        <v>1.68</v>
      </c>
      <c r="N874" s="34">
        <f t="shared" si="43"/>
        <v>4.08</v>
      </c>
    </row>
    <row r="875" spans="1:14" s="2" customFormat="1" ht="21.75" customHeight="1" x14ac:dyDescent="0.35">
      <c r="A875" s="69" t="s">
        <v>603</v>
      </c>
      <c r="B875" s="70"/>
      <c r="C875" s="70"/>
      <c r="D875" s="70"/>
      <c r="E875" s="70"/>
      <c r="F875" s="70"/>
      <c r="G875" s="70"/>
      <c r="H875" s="70"/>
      <c r="I875" s="70"/>
      <c r="J875" s="70"/>
      <c r="K875" s="71"/>
      <c r="L875" s="9">
        <v>2.5</v>
      </c>
      <c r="M875" s="23">
        <f>AVERAGE(L875*M4)</f>
        <v>1.75</v>
      </c>
      <c r="N875" s="34">
        <f t="shared" si="43"/>
        <v>4.25</v>
      </c>
    </row>
    <row r="876" spans="1:14" s="2" customFormat="1" ht="21.75" customHeight="1" x14ac:dyDescent="0.35">
      <c r="A876" s="69" t="s">
        <v>604</v>
      </c>
      <c r="B876" s="70"/>
      <c r="C876" s="70"/>
      <c r="D876" s="70"/>
      <c r="E876" s="70"/>
      <c r="F876" s="70"/>
      <c r="G876" s="70"/>
      <c r="H876" s="70"/>
      <c r="I876" s="70"/>
      <c r="J876" s="70"/>
      <c r="K876" s="71"/>
      <c r="L876" s="9">
        <v>3</v>
      </c>
      <c r="M876" s="23">
        <f>AVERAGE(L876*M4)</f>
        <v>2.0999999999999996</v>
      </c>
      <c r="N876" s="34">
        <f t="shared" si="43"/>
        <v>5.0999999999999996</v>
      </c>
    </row>
    <row r="877" spans="1:14" s="2" customFormat="1" ht="21.75" customHeight="1" x14ac:dyDescent="0.35">
      <c r="A877" s="69" t="s">
        <v>605</v>
      </c>
      <c r="B877" s="70"/>
      <c r="C877" s="70"/>
      <c r="D877" s="70"/>
      <c r="E877" s="70"/>
      <c r="F877" s="70"/>
      <c r="G877" s="70"/>
      <c r="H877" s="70"/>
      <c r="I877" s="70"/>
      <c r="J877" s="70"/>
      <c r="K877" s="71"/>
      <c r="L877" s="9">
        <v>3.2</v>
      </c>
      <c r="M877" s="23">
        <f>AVERAGE(L877*M4)</f>
        <v>2.2399999999999998</v>
      </c>
      <c r="N877" s="34">
        <f t="shared" si="43"/>
        <v>5.4399999999999995</v>
      </c>
    </row>
    <row r="878" spans="1:14" s="2" customFormat="1" ht="21.75" customHeight="1" x14ac:dyDescent="0.35">
      <c r="A878" s="69" t="s">
        <v>606</v>
      </c>
      <c r="B878" s="70"/>
      <c r="C878" s="70"/>
      <c r="D878" s="70"/>
      <c r="E878" s="70"/>
      <c r="F878" s="70"/>
      <c r="G878" s="70"/>
      <c r="H878" s="70"/>
      <c r="I878" s="70"/>
      <c r="J878" s="70"/>
      <c r="K878" s="71"/>
      <c r="L878" s="9">
        <v>3.3</v>
      </c>
      <c r="M878" s="23">
        <f>AVERAGE(L878*M4)</f>
        <v>2.3099999999999996</v>
      </c>
      <c r="N878" s="34">
        <f t="shared" si="43"/>
        <v>5.6099999999999994</v>
      </c>
    </row>
    <row r="879" spans="1:14" s="2" customFormat="1" ht="21.75" customHeight="1" x14ac:dyDescent="0.35">
      <c r="A879" s="69" t="s">
        <v>607</v>
      </c>
      <c r="B879" s="70"/>
      <c r="C879" s="70"/>
      <c r="D879" s="70"/>
      <c r="E879" s="70"/>
      <c r="F879" s="70"/>
      <c r="G879" s="70"/>
      <c r="H879" s="70"/>
      <c r="I879" s="70"/>
      <c r="J879" s="70"/>
      <c r="K879" s="71"/>
      <c r="L879" s="9">
        <v>3.8</v>
      </c>
      <c r="M879" s="23">
        <f>AVERAGE(L879*M4)</f>
        <v>2.6599999999999997</v>
      </c>
      <c r="N879" s="34">
        <f t="shared" si="43"/>
        <v>6.4599999999999991</v>
      </c>
    </row>
    <row r="880" spans="1:14" s="2" customFormat="1" ht="21.75" customHeight="1" x14ac:dyDescent="0.35">
      <c r="A880" s="69" t="s">
        <v>608</v>
      </c>
      <c r="B880" s="70"/>
      <c r="C880" s="70"/>
      <c r="D880" s="70"/>
      <c r="E880" s="70"/>
      <c r="F880" s="70"/>
      <c r="G880" s="70"/>
      <c r="H880" s="70"/>
      <c r="I880" s="70"/>
      <c r="J880" s="70"/>
      <c r="K880" s="71"/>
      <c r="L880" s="9">
        <v>3.8</v>
      </c>
      <c r="M880" s="23">
        <f>AVERAGE(L880*M4)</f>
        <v>2.6599999999999997</v>
      </c>
      <c r="N880" s="34">
        <f t="shared" si="43"/>
        <v>6.4599999999999991</v>
      </c>
    </row>
    <row r="881" spans="1:14" s="2" customFormat="1" ht="21.75" customHeight="1" x14ac:dyDescent="0.35">
      <c r="A881" s="69" t="s">
        <v>609</v>
      </c>
      <c r="B881" s="70"/>
      <c r="C881" s="70"/>
      <c r="D881" s="70"/>
      <c r="E881" s="70"/>
      <c r="F881" s="70"/>
      <c r="G881" s="70"/>
      <c r="H881" s="70"/>
      <c r="I881" s="70"/>
      <c r="J881" s="70"/>
      <c r="K881" s="71"/>
      <c r="L881" s="9">
        <v>4</v>
      </c>
      <c r="M881" s="23">
        <f>AVERAGE(L881*M4)</f>
        <v>2.8</v>
      </c>
      <c r="N881" s="34">
        <f t="shared" si="43"/>
        <v>6.8</v>
      </c>
    </row>
    <row r="882" spans="1:14" s="2" customFormat="1" ht="21.75" customHeight="1" x14ac:dyDescent="0.35">
      <c r="A882" s="69" t="s">
        <v>610</v>
      </c>
      <c r="B882" s="70"/>
      <c r="C882" s="70"/>
      <c r="D882" s="70"/>
      <c r="E882" s="70"/>
      <c r="F882" s="70"/>
      <c r="G882" s="70"/>
      <c r="H882" s="70"/>
      <c r="I882" s="70"/>
      <c r="J882" s="70"/>
      <c r="K882" s="71"/>
      <c r="L882" s="9">
        <v>4.05</v>
      </c>
      <c r="M882" s="23">
        <f>AVERAGE(L882*M4)</f>
        <v>2.8349999999999995</v>
      </c>
      <c r="N882" s="34">
        <f t="shared" si="43"/>
        <v>6.8849999999999998</v>
      </c>
    </row>
    <row r="883" spans="1:14" s="2" customFormat="1" ht="21.75" customHeight="1" x14ac:dyDescent="0.35">
      <c r="A883" s="69" t="s">
        <v>611</v>
      </c>
      <c r="B883" s="70"/>
      <c r="C883" s="70"/>
      <c r="D883" s="70"/>
      <c r="E883" s="70"/>
      <c r="F883" s="70"/>
      <c r="G883" s="70"/>
      <c r="H883" s="70"/>
      <c r="I883" s="70"/>
      <c r="J883" s="70"/>
      <c r="K883" s="71"/>
      <c r="L883" s="9">
        <v>4.0999999999999996</v>
      </c>
      <c r="M883" s="23">
        <f>AVERAGE(L883*M4)</f>
        <v>2.8699999999999997</v>
      </c>
      <c r="N883" s="34">
        <f t="shared" si="43"/>
        <v>6.9699999999999989</v>
      </c>
    </row>
    <row r="884" spans="1:14" s="2" customFormat="1" ht="21.75" customHeight="1" x14ac:dyDescent="0.35">
      <c r="A884" s="69" t="s">
        <v>612</v>
      </c>
      <c r="B884" s="70"/>
      <c r="C884" s="70"/>
      <c r="D884" s="70"/>
      <c r="E884" s="70"/>
      <c r="F884" s="70"/>
      <c r="G884" s="70"/>
      <c r="H884" s="70"/>
      <c r="I884" s="70"/>
      <c r="J884" s="70"/>
      <c r="K884" s="71"/>
      <c r="L884" s="9">
        <v>4.2</v>
      </c>
      <c r="M884" s="23">
        <f>AVERAGE(L884*M4)</f>
        <v>2.94</v>
      </c>
      <c r="N884" s="34">
        <f t="shared" si="43"/>
        <v>7.1400000000000006</v>
      </c>
    </row>
    <row r="885" spans="1:14" s="2" customFormat="1" ht="21.75" customHeight="1" x14ac:dyDescent="0.35">
      <c r="A885" s="69" t="s">
        <v>613</v>
      </c>
      <c r="B885" s="70"/>
      <c r="C885" s="70"/>
      <c r="D885" s="70"/>
      <c r="E885" s="70"/>
      <c r="F885" s="70"/>
      <c r="G885" s="70"/>
      <c r="H885" s="70"/>
      <c r="I885" s="70"/>
      <c r="J885" s="70"/>
      <c r="K885" s="71"/>
      <c r="L885" s="9">
        <v>4.25</v>
      </c>
      <c r="M885" s="23">
        <f>AVERAGE(L885*M4)</f>
        <v>2.9749999999999996</v>
      </c>
      <c r="N885" s="34">
        <f t="shared" si="43"/>
        <v>7.2249999999999996</v>
      </c>
    </row>
    <row r="886" spans="1:14" s="2" customFormat="1" ht="21.75" customHeight="1" x14ac:dyDescent="0.35">
      <c r="A886" s="69" t="s">
        <v>614</v>
      </c>
      <c r="B886" s="70"/>
      <c r="C886" s="70"/>
      <c r="D886" s="70"/>
      <c r="E886" s="70"/>
      <c r="F886" s="70"/>
      <c r="G886" s="70"/>
      <c r="H886" s="70"/>
      <c r="I886" s="70"/>
      <c r="J886" s="70"/>
      <c r="K886" s="71"/>
      <c r="L886" s="9">
        <v>4.3</v>
      </c>
      <c r="M886" s="23">
        <f>AVERAGE(L886*M4)</f>
        <v>3.01</v>
      </c>
      <c r="N886" s="34">
        <f t="shared" si="43"/>
        <v>7.31</v>
      </c>
    </row>
    <row r="887" spans="1:14" s="2" customFormat="1" ht="21.75" customHeight="1" x14ac:dyDescent="0.35">
      <c r="A887" s="69" t="s">
        <v>615</v>
      </c>
      <c r="B887" s="70"/>
      <c r="C887" s="70"/>
      <c r="D887" s="70"/>
      <c r="E887" s="70"/>
      <c r="F887" s="70"/>
      <c r="G887" s="70"/>
      <c r="H887" s="70"/>
      <c r="I887" s="70"/>
      <c r="J887" s="70"/>
      <c r="K887" s="71"/>
      <c r="L887" s="9">
        <v>4.1500000000000004</v>
      </c>
      <c r="M887" s="23">
        <f>AVERAGE(L887*M4)</f>
        <v>2.9050000000000002</v>
      </c>
      <c r="N887" s="34">
        <f t="shared" si="43"/>
        <v>7.0550000000000006</v>
      </c>
    </row>
    <row r="888" spans="1:14" s="2" customFormat="1" ht="21.75" customHeight="1" x14ac:dyDescent="0.35">
      <c r="A888" s="69" t="s">
        <v>616</v>
      </c>
      <c r="B888" s="70"/>
      <c r="C888" s="70"/>
      <c r="D888" s="70"/>
      <c r="E888" s="70"/>
      <c r="F888" s="70"/>
      <c r="G888" s="70"/>
      <c r="H888" s="70"/>
      <c r="I888" s="70"/>
      <c r="J888" s="70"/>
      <c r="K888" s="71"/>
      <c r="L888" s="9">
        <v>4.2</v>
      </c>
      <c r="M888" s="23">
        <f>AVERAGE(L888*M4)</f>
        <v>2.94</v>
      </c>
      <c r="N888" s="34">
        <f t="shared" si="43"/>
        <v>7.1400000000000006</v>
      </c>
    </row>
    <row r="889" spans="1:14" s="2" customFormat="1" ht="21.75" customHeight="1" x14ac:dyDescent="0.35">
      <c r="A889" s="69" t="s">
        <v>617</v>
      </c>
      <c r="B889" s="70"/>
      <c r="C889" s="70"/>
      <c r="D889" s="70"/>
      <c r="E889" s="70"/>
      <c r="F889" s="70"/>
      <c r="G889" s="70"/>
      <c r="H889" s="70"/>
      <c r="I889" s="70"/>
      <c r="J889" s="70"/>
      <c r="K889" s="71"/>
      <c r="L889" s="9">
        <v>4.3499999999999996</v>
      </c>
      <c r="M889" s="23">
        <f>AVERAGE(L889*M4)</f>
        <v>3.0449999999999995</v>
      </c>
      <c r="N889" s="34">
        <f t="shared" si="43"/>
        <v>7.3949999999999996</v>
      </c>
    </row>
    <row r="890" spans="1:14" s="2" customFormat="1" ht="21.75" customHeight="1" x14ac:dyDescent="0.35">
      <c r="A890" s="69" t="s">
        <v>618</v>
      </c>
      <c r="B890" s="70"/>
      <c r="C890" s="70"/>
      <c r="D890" s="70"/>
      <c r="E890" s="70"/>
      <c r="F890" s="70"/>
      <c r="G890" s="70"/>
      <c r="H890" s="70"/>
      <c r="I890" s="70"/>
      <c r="J890" s="70"/>
      <c r="K890" s="71"/>
      <c r="L890" s="9">
        <v>4.4000000000000004</v>
      </c>
      <c r="M890" s="23">
        <f>AVERAGE(L890*M4)</f>
        <v>3.08</v>
      </c>
      <c r="N890" s="34">
        <f t="shared" si="43"/>
        <v>7.48</v>
      </c>
    </row>
    <row r="891" spans="1:14" s="2" customFormat="1" ht="21.75" customHeight="1" x14ac:dyDescent="0.35">
      <c r="A891" s="69" t="s">
        <v>619</v>
      </c>
      <c r="B891" s="70"/>
      <c r="C891" s="70"/>
      <c r="D891" s="70"/>
      <c r="E891" s="70"/>
      <c r="F891" s="70"/>
      <c r="G891" s="70"/>
      <c r="H891" s="70"/>
      <c r="I891" s="70"/>
      <c r="J891" s="70"/>
      <c r="K891" s="71"/>
      <c r="L891" s="9">
        <v>4.45</v>
      </c>
      <c r="M891" s="23">
        <f>AVERAGE(L891*M4)</f>
        <v>3.1149999999999998</v>
      </c>
      <c r="N891" s="34">
        <f t="shared" si="43"/>
        <v>7.5649999999999995</v>
      </c>
    </row>
    <row r="892" spans="1:14" s="2" customFormat="1" ht="21.75" customHeight="1" x14ac:dyDescent="0.35">
      <c r="A892" s="69" t="s">
        <v>620</v>
      </c>
      <c r="B892" s="70"/>
      <c r="C892" s="70"/>
      <c r="D892" s="70"/>
      <c r="E892" s="70"/>
      <c r="F892" s="70"/>
      <c r="G892" s="70"/>
      <c r="H892" s="70"/>
      <c r="I892" s="70"/>
      <c r="J892" s="70"/>
      <c r="K892" s="71"/>
      <c r="L892" s="9">
        <v>4.5</v>
      </c>
      <c r="M892" s="23">
        <f>AVERAGE(L892*M4)</f>
        <v>3.15</v>
      </c>
      <c r="N892" s="34">
        <f t="shared" si="43"/>
        <v>7.65</v>
      </c>
    </row>
    <row r="893" spans="1:14" s="2" customFormat="1" ht="21.75" customHeight="1" x14ac:dyDescent="0.35">
      <c r="A893" s="69" t="s">
        <v>621</v>
      </c>
      <c r="B893" s="70"/>
      <c r="C893" s="70"/>
      <c r="D893" s="70"/>
      <c r="E893" s="70"/>
      <c r="F893" s="70"/>
      <c r="G893" s="70"/>
      <c r="H893" s="70"/>
      <c r="I893" s="70"/>
      <c r="J893" s="70"/>
      <c r="K893" s="71"/>
      <c r="L893" s="9">
        <v>4.5999999999999996</v>
      </c>
      <c r="M893" s="23">
        <f>AVERAGE(L893*M4)</f>
        <v>3.2199999999999998</v>
      </c>
      <c r="N893" s="34">
        <f t="shared" si="43"/>
        <v>7.8199999999999994</v>
      </c>
    </row>
    <row r="894" spans="1:14" s="2" customFormat="1" ht="21.75" customHeight="1" x14ac:dyDescent="0.35">
      <c r="A894" s="69" t="s">
        <v>622</v>
      </c>
      <c r="B894" s="70"/>
      <c r="C894" s="70"/>
      <c r="D894" s="70"/>
      <c r="E894" s="70"/>
      <c r="F894" s="70"/>
      <c r="G894" s="70"/>
      <c r="H894" s="70"/>
      <c r="I894" s="70"/>
      <c r="J894" s="70"/>
      <c r="K894" s="71"/>
      <c r="L894" s="9">
        <v>4.7</v>
      </c>
      <c r="M894" s="23">
        <f>AVERAGE(L894*M4)</f>
        <v>3.29</v>
      </c>
      <c r="N894" s="34">
        <f t="shared" si="43"/>
        <v>7.99</v>
      </c>
    </row>
    <row r="895" spans="1:14" s="2" customFormat="1" ht="21.75" customHeight="1" x14ac:dyDescent="0.35">
      <c r="A895" s="69" t="s">
        <v>623</v>
      </c>
      <c r="B895" s="70"/>
      <c r="C895" s="70"/>
      <c r="D895" s="70"/>
      <c r="E895" s="70"/>
      <c r="F895" s="70"/>
      <c r="G895" s="70"/>
      <c r="H895" s="70"/>
      <c r="I895" s="70"/>
      <c r="J895" s="70"/>
      <c r="K895" s="71"/>
      <c r="L895" s="9">
        <v>4.75</v>
      </c>
      <c r="M895" s="23">
        <f>AVERAGE(L895*M4)</f>
        <v>3.3249999999999997</v>
      </c>
      <c r="N895" s="34">
        <f t="shared" si="43"/>
        <v>8.0749999999999993</v>
      </c>
    </row>
    <row r="896" spans="1:14" s="2" customFormat="1" ht="21.75" customHeight="1" x14ac:dyDescent="0.35">
      <c r="A896" s="69" t="s">
        <v>624</v>
      </c>
      <c r="B896" s="70"/>
      <c r="C896" s="70"/>
      <c r="D896" s="70"/>
      <c r="E896" s="70"/>
      <c r="F896" s="70"/>
      <c r="G896" s="70"/>
      <c r="H896" s="70"/>
      <c r="I896" s="70"/>
      <c r="J896" s="70"/>
      <c r="K896" s="71"/>
      <c r="L896" s="9">
        <v>4.8</v>
      </c>
      <c r="M896" s="23">
        <f>AVERAGE(L896*M4)</f>
        <v>3.36</v>
      </c>
      <c r="N896" s="34">
        <f t="shared" si="43"/>
        <v>8.16</v>
      </c>
    </row>
    <row r="897" spans="1:15" s="2" customFormat="1" ht="21.75" customHeight="1" x14ac:dyDescent="0.35">
      <c r="A897" s="69" t="s">
        <v>625</v>
      </c>
      <c r="B897" s="70"/>
      <c r="C897" s="70"/>
      <c r="D897" s="70"/>
      <c r="E897" s="70"/>
      <c r="F897" s="70"/>
      <c r="G897" s="70"/>
      <c r="H897" s="70"/>
      <c r="I897" s="70"/>
      <c r="J897" s="70"/>
      <c r="K897" s="71"/>
      <c r="L897" s="9">
        <v>4.9000000000000004</v>
      </c>
      <c r="M897" s="23">
        <f>AVERAGE(L897*M4)</f>
        <v>3.43</v>
      </c>
      <c r="N897" s="34">
        <f t="shared" si="43"/>
        <v>8.33</v>
      </c>
    </row>
    <row r="898" spans="1:15" s="2" customFormat="1" ht="21.75" customHeight="1" x14ac:dyDescent="0.35">
      <c r="A898" s="69" t="s">
        <v>626</v>
      </c>
      <c r="B898" s="70"/>
      <c r="C898" s="70"/>
      <c r="D898" s="70"/>
      <c r="E898" s="70"/>
      <c r="F898" s="70"/>
      <c r="G898" s="70"/>
      <c r="H898" s="70"/>
      <c r="I898" s="70"/>
      <c r="J898" s="70"/>
      <c r="K898" s="71"/>
      <c r="L898" s="9">
        <v>5</v>
      </c>
      <c r="M898" s="23">
        <f>AVERAGE(L898*M4)</f>
        <v>3.5</v>
      </c>
      <c r="N898" s="34">
        <f t="shared" si="43"/>
        <v>8.5</v>
      </c>
    </row>
    <row r="899" spans="1:15" s="2" customFormat="1" ht="21.75" customHeight="1" x14ac:dyDescent="0.35">
      <c r="A899" s="69" t="s">
        <v>627</v>
      </c>
      <c r="B899" s="70"/>
      <c r="C899" s="70"/>
      <c r="D899" s="70"/>
      <c r="E899" s="70"/>
      <c r="F899" s="70"/>
      <c r="G899" s="70"/>
      <c r="H899" s="70"/>
      <c r="I899" s="70"/>
      <c r="J899" s="70"/>
      <c r="K899" s="71"/>
      <c r="L899" s="9">
        <v>5.5</v>
      </c>
      <c r="M899" s="23">
        <f>AVERAGE(L899*M4)</f>
        <v>3.8499999999999996</v>
      </c>
      <c r="N899" s="34">
        <f t="shared" si="43"/>
        <v>9.35</v>
      </c>
    </row>
    <row r="900" spans="1:15" s="2" customFormat="1" ht="21.75" customHeight="1" x14ac:dyDescent="0.5">
      <c r="A900" s="147" t="s">
        <v>628</v>
      </c>
      <c r="B900" s="148"/>
      <c r="C900" s="148"/>
      <c r="D900" s="148"/>
      <c r="E900" s="148"/>
      <c r="F900" s="148"/>
      <c r="G900" s="148"/>
      <c r="H900" s="148"/>
      <c r="I900" s="148"/>
      <c r="J900" s="148"/>
      <c r="K900" s="149"/>
      <c r="L900" s="20"/>
      <c r="M900" s="24"/>
      <c r="N900" s="35"/>
    </row>
    <row r="901" spans="1:15" s="2" customFormat="1" ht="21.75" customHeight="1" x14ac:dyDescent="0.35">
      <c r="A901" s="78" t="s">
        <v>629</v>
      </c>
      <c r="B901" s="79"/>
      <c r="C901" s="79"/>
      <c r="D901" s="79"/>
      <c r="E901" s="79"/>
      <c r="F901" s="79"/>
      <c r="G901" s="79"/>
      <c r="H901" s="79"/>
      <c r="I901" s="79"/>
      <c r="J901" s="79"/>
      <c r="K901" s="80"/>
      <c r="L901" s="9">
        <v>1.2</v>
      </c>
      <c r="M901" s="23">
        <f>AVERAGE(L901*M4)</f>
        <v>0.84</v>
      </c>
      <c r="N901" s="34">
        <f t="shared" ref="N901:N917" si="44">SUM(L901+M901)</f>
        <v>2.04</v>
      </c>
    </row>
    <row r="902" spans="1:15" s="2" customFormat="1" ht="21.75" customHeight="1" x14ac:dyDescent="0.35">
      <c r="A902" s="78" t="s">
        <v>630</v>
      </c>
      <c r="B902" s="79"/>
      <c r="C902" s="79"/>
      <c r="D902" s="79"/>
      <c r="E902" s="79"/>
      <c r="F902" s="79"/>
      <c r="G902" s="79"/>
      <c r="H902" s="79"/>
      <c r="I902" s="79"/>
      <c r="J902" s="79"/>
      <c r="K902" s="80"/>
      <c r="L902" s="9">
        <v>1.24</v>
      </c>
      <c r="M902" s="23">
        <f>AVERAGE(L902*M4)</f>
        <v>0.86799999999999999</v>
      </c>
      <c r="N902" s="34">
        <f t="shared" si="44"/>
        <v>2.1080000000000001</v>
      </c>
    </row>
    <row r="903" spans="1:15" s="2" customFormat="1" ht="21.75" customHeight="1" x14ac:dyDescent="0.35">
      <c r="A903" s="102" t="s">
        <v>631</v>
      </c>
      <c r="B903" s="103"/>
      <c r="C903" s="103"/>
      <c r="D903" s="103"/>
      <c r="E903" s="103"/>
      <c r="F903" s="103"/>
      <c r="G903" s="103"/>
      <c r="H903" s="103"/>
      <c r="I903" s="103"/>
      <c r="J903" s="103"/>
      <c r="K903" s="104"/>
      <c r="L903" s="9">
        <v>1.28</v>
      </c>
      <c r="M903" s="23">
        <f>AVERAGE(L903*M4)</f>
        <v>0.89599999999999991</v>
      </c>
      <c r="N903" s="34">
        <f t="shared" si="44"/>
        <v>2.1760000000000002</v>
      </c>
    </row>
    <row r="904" spans="1:15" s="2" customFormat="1" ht="21.75" customHeight="1" x14ac:dyDescent="0.35">
      <c r="A904" s="102" t="s">
        <v>632</v>
      </c>
      <c r="B904" s="103"/>
      <c r="C904" s="103"/>
      <c r="D904" s="103"/>
      <c r="E904" s="103"/>
      <c r="F904" s="103"/>
      <c r="G904" s="103"/>
      <c r="H904" s="103"/>
      <c r="I904" s="103"/>
      <c r="J904" s="103"/>
      <c r="K904" s="104"/>
      <c r="L904" s="9">
        <v>1.3</v>
      </c>
      <c r="M904" s="23">
        <f>AVERAGE(L904*M4)</f>
        <v>0.90999999999999992</v>
      </c>
      <c r="N904" s="34">
        <f t="shared" si="44"/>
        <v>2.21</v>
      </c>
      <c r="O904" s="2" t="s">
        <v>1120</v>
      </c>
    </row>
    <row r="905" spans="1:15" s="2" customFormat="1" ht="21.75" customHeight="1" x14ac:dyDescent="0.35">
      <c r="A905" s="102" t="s">
        <v>633</v>
      </c>
      <c r="B905" s="103"/>
      <c r="C905" s="103"/>
      <c r="D905" s="103"/>
      <c r="E905" s="103"/>
      <c r="F905" s="103"/>
      <c r="G905" s="103"/>
      <c r="H905" s="103"/>
      <c r="I905" s="103"/>
      <c r="J905" s="103"/>
      <c r="K905" s="104"/>
      <c r="L905" s="9">
        <v>1.38</v>
      </c>
      <c r="M905" s="23">
        <f>AVERAGE(L905*M4)</f>
        <v>0.96599999999999986</v>
      </c>
      <c r="N905" s="34">
        <f t="shared" si="44"/>
        <v>2.3459999999999996</v>
      </c>
    </row>
    <row r="906" spans="1:15" s="2" customFormat="1" ht="21.75" customHeight="1" x14ac:dyDescent="0.35">
      <c r="A906" s="102" t="s">
        <v>634</v>
      </c>
      <c r="B906" s="103"/>
      <c r="C906" s="103"/>
      <c r="D906" s="103"/>
      <c r="E906" s="103"/>
      <c r="F906" s="103"/>
      <c r="G906" s="103"/>
      <c r="H906" s="103"/>
      <c r="I906" s="103"/>
      <c r="J906" s="103"/>
      <c r="K906" s="104"/>
      <c r="L906" s="9">
        <v>1.56</v>
      </c>
      <c r="M906" s="23">
        <f>AVERAGE(L906*M4)</f>
        <v>1.0919999999999999</v>
      </c>
      <c r="N906" s="34">
        <f t="shared" si="44"/>
        <v>2.6520000000000001</v>
      </c>
    </row>
    <row r="907" spans="1:15" s="2" customFormat="1" ht="21.75" customHeight="1" x14ac:dyDescent="0.35">
      <c r="A907" s="102" t="s">
        <v>635</v>
      </c>
      <c r="B907" s="103"/>
      <c r="C907" s="103"/>
      <c r="D907" s="103"/>
      <c r="E907" s="103"/>
      <c r="F907" s="103"/>
      <c r="G907" s="103"/>
      <c r="H907" s="103"/>
      <c r="I907" s="103"/>
      <c r="J907" s="103"/>
      <c r="K907" s="104"/>
      <c r="L907" s="9">
        <v>1.8</v>
      </c>
      <c r="M907" s="23">
        <f>AVERAGE(L907*M4)</f>
        <v>1.26</v>
      </c>
      <c r="N907" s="34">
        <f t="shared" si="44"/>
        <v>3.06</v>
      </c>
    </row>
    <row r="908" spans="1:15" s="2" customFormat="1" ht="21.75" customHeight="1" x14ac:dyDescent="0.35">
      <c r="A908" s="102" t="s">
        <v>636</v>
      </c>
      <c r="B908" s="103"/>
      <c r="C908" s="103"/>
      <c r="D908" s="103"/>
      <c r="E908" s="103"/>
      <c r="F908" s="103"/>
      <c r="G908" s="103"/>
      <c r="H908" s="103"/>
      <c r="I908" s="103"/>
      <c r="J908" s="103"/>
      <c r="K908" s="104"/>
      <c r="L908" s="9">
        <v>1.89</v>
      </c>
      <c r="M908" s="23">
        <f>AVERAGE(L908*M4)</f>
        <v>1.323</v>
      </c>
      <c r="N908" s="34">
        <f t="shared" si="44"/>
        <v>3.2130000000000001</v>
      </c>
    </row>
    <row r="909" spans="1:15" s="2" customFormat="1" ht="21.75" customHeight="1" x14ac:dyDescent="0.35">
      <c r="A909" s="102" t="s">
        <v>637</v>
      </c>
      <c r="B909" s="103"/>
      <c r="C909" s="103"/>
      <c r="D909" s="103"/>
      <c r="E909" s="103"/>
      <c r="F909" s="103"/>
      <c r="G909" s="103"/>
      <c r="H909" s="103"/>
      <c r="I909" s="103"/>
      <c r="J909" s="103"/>
      <c r="K909" s="104"/>
      <c r="L909" s="9">
        <v>2.46</v>
      </c>
      <c r="M909" s="23">
        <f>AVERAGE(L909*M4)</f>
        <v>1.722</v>
      </c>
      <c r="N909" s="34">
        <f t="shared" si="44"/>
        <v>4.1820000000000004</v>
      </c>
    </row>
    <row r="910" spans="1:15" s="2" customFormat="1" ht="21.75" customHeight="1" x14ac:dyDescent="0.35">
      <c r="A910" s="102" t="s">
        <v>638</v>
      </c>
      <c r="B910" s="103"/>
      <c r="C910" s="103"/>
      <c r="D910" s="103"/>
      <c r="E910" s="103"/>
      <c r="F910" s="103"/>
      <c r="G910" s="103"/>
      <c r="H910" s="103"/>
      <c r="I910" s="103"/>
      <c r="J910" s="103"/>
      <c r="K910" s="104"/>
      <c r="L910" s="9">
        <v>2.5</v>
      </c>
      <c r="M910" s="23">
        <f>AVERAGE(L910*M4)</f>
        <v>1.75</v>
      </c>
      <c r="N910" s="34">
        <f t="shared" si="44"/>
        <v>4.25</v>
      </c>
    </row>
    <row r="911" spans="1:15" s="2" customFormat="1" ht="21.75" customHeight="1" x14ac:dyDescent="0.35">
      <c r="A911" s="102" t="s">
        <v>639</v>
      </c>
      <c r="B911" s="103"/>
      <c r="C911" s="103"/>
      <c r="D911" s="103"/>
      <c r="E911" s="103"/>
      <c r="F911" s="103"/>
      <c r="G911" s="103"/>
      <c r="H911" s="103"/>
      <c r="I911" s="103"/>
      <c r="J911" s="103"/>
      <c r="K911" s="104"/>
      <c r="L911" s="9">
        <v>2.6</v>
      </c>
      <c r="M911" s="23">
        <f>AVERAGE(L911*M4)</f>
        <v>1.8199999999999998</v>
      </c>
      <c r="N911" s="34">
        <f t="shared" si="44"/>
        <v>4.42</v>
      </c>
    </row>
    <row r="912" spans="1:15" s="2" customFormat="1" ht="21.75" customHeight="1" x14ac:dyDescent="0.35">
      <c r="A912" s="102" t="s">
        <v>640</v>
      </c>
      <c r="B912" s="103"/>
      <c r="C912" s="103"/>
      <c r="D912" s="103"/>
      <c r="E912" s="103"/>
      <c r="F912" s="103"/>
      <c r="G912" s="103"/>
      <c r="H912" s="103"/>
      <c r="I912" s="103"/>
      <c r="J912" s="103"/>
      <c r="K912" s="104"/>
      <c r="L912" s="9">
        <v>2.78</v>
      </c>
      <c r="M912" s="23">
        <f>AVERAGE(L912*M4)</f>
        <v>1.9459999999999997</v>
      </c>
      <c r="N912" s="34">
        <f t="shared" si="44"/>
        <v>4.7259999999999991</v>
      </c>
    </row>
    <row r="913" spans="1:14" s="2" customFormat="1" ht="21.75" customHeight="1" x14ac:dyDescent="0.35">
      <c r="A913" s="102" t="s">
        <v>641</v>
      </c>
      <c r="B913" s="103"/>
      <c r="C913" s="103"/>
      <c r="D913" s="103"/>
      <c r="E913" s="103"/>
      <c r="F913" s="103"/>
      <c r="G913" s="103"/>
      <c r="H913" s="103"/>
      <c r="I913" s="103"/>
      <c r="J913" s="103"/>
      <c r="K913" s="104"/>
      <c r="L913" s="9">
        <v>2.81</v>
      </c>
      <c r="M913" s="23">
        <f>AVERAGE(L913*M4)</f>
        <v>1.9669999999999999</v>
      </c>
      <c r="N913" s="34">
        <f t="shared" si="44"/>
        <v>4.7770000000000001</v>
      </c>
    </row>
    <row r="914" spans="1:14" s="2" customFormat="1" ht="21.75" customHeight="1" x14ac:dyDescent="0.35">
      <c r="A914" s="102" t="s">
        <v>642</v>
      </c>
      <c r="B914" s="103"/>
      <c r="C914" s="103"/>
      <c r="D914" s="103"/>
      <c r="E914" s="103"/>
      <c r="F914" s="103"/>
      <c r="G914" s="103"/>
      <c r="H914" s="103"/>
      <c r="I914" s="103"/>
      <c r="J914" s="103"/>
      <c r="K914" s="104"/>
      <c r="L914" s="9">
        <v>2.87</v>
      </c>
      <c r="M914" s="23">
        <f>AVERAGE(L914*M4)</f>
        <v>2.0089999999999999</v>
      </c>
      <c r="N914" s="34">
        <f t="shared" si="44"/>
        <v>4.8789999999999996</v>
      </c>
    </row>
    <row r="915" spans="1:14" s="2" customFormat="1" ht="21.75" customHeight="1" x14ac:dyDescent="0.35">
      <c r="A915" s="102" t="s">
        <v>643</v>
      </c>
      <c r="B915" s="103"/>
      <c r="C915" s="103"/>
      <c r="D915" s="103"/>
      <c r="E915" s="103"/>
      <c r="F915" s="103"/>
      <c r="G915" s="103"/>
      <c r="H915" s="103"/>
      <c r="I915" s="103"/>
      <c r="J915" s="103"/>
      <c r="K915" s="104"/>
      <c r="L915" s="9">
        <v>2.89</v>
      </c>
      <c r="M915" s="23">
        <f>AVERAGE(L915*M4)</f>
        <v>2.0230000000000001</v>
      </c>
      <c r="N915" s="34">
        <f t="shared" si="44"/>
        <v>4.9130000000000003</v>
      </c>
    </row>
    <row r="916" spans="1:14" s="2" customFormat="1" ht="21.75" customHeight="1" x14ac:dyDescent="0.35">
      <c r="A916" s="102" t="s">
        <v>644</v>
      </c>
      <c r="B916" s="103"/>
      <c r="C916" s="103"/>
      <c r="D916" s="103"/>
      <c r="E916" s="103"/>
      <c r="F916" s="103"/>
      <c r="G916" s="103"/>
      <c r="H916" s="103"/>
      <c r="I916" s="103"/>
      <c r="J916" s="103"/>
      <c r="K916" s="104"/>
      <c r="L916" s="9">
        <v>3.4</v>
      </c>
      <c r="M916" s="23">
        <f>AVERAGE(L916*M4)</f>
        <v>2.38</v>
      </c>
      <c r="N916" s="34">
        <f t="shared" si="44"/>
        <v>5.7799999999999994</v>
      </c>
    </row>
    <row r="917" spans="1:14" s="2" customFormat="1" ht="21.75" customHeight="1" x14ac:dyDescent="0.35">
      <c r="A917" s="102" t="s">
        <v>645</v>
      </c>
      <c r="B917" s="103"/>
      <c r="C917" s="103"/>
      <c r="D917" s="103"/>
      <c r="E917" s="103"/>
      <c r="F917" s="103"/>
      <c r="G917" s="103"/>
      <c r="H917" s="103"/>
      <c r="I917" s="103"/>
      <c r="J917" s="103"/>
      <c r="K917" s="104"/>
      <c r="L917" s="9">
        <v>4.21</v>
      </c>
      <c r="M917" s="23">
        <f>AVERAGE(L917*M4)</f>
        <v>2.9469999999999996</v>
      </c>
      <c r="N917" s="34">
        <f t="shared" si="44"/>
        <v>7.157</v>
      </c>
    </row>
    <row r="918" spans="1:14" s="2" customFormat="1" ht="21.75" customHeight="1" x14ac:dyDescent="0.35">
      <c r="A918" s="102" t="s">
        <v>1357</v>
      </c>
      <c r="B918" s="103"/>
      <c r="C918" s="103"/>
      <c r="D918" s="103"/>
      <c r="E918" s="103"/>
      <c r="F918" s="103"/>
      <c r="G918" s="103"/>
      <c r="H918" s="103"/>
      <c r="I918" s="103"/>
      <c r="J918" s="103"/>
      <c r="K918" s="104"/>
      <c r="L918" s="9">
        <v>4</v>
      </c>
      <c r="M918" s="23">
        <f>AVERAGE(L918*M4)</f>
        <v>2.8</v>
      </c>
      <c r="N918" s="34">
        <f>SUM(L918+M918)</f>
        <v>6.8</v>
      </c>
    </row>
    <row r="919" spans="1:14" s="2" customFormat="1" ht="21.75" customHeight="1" x14ac:dyDescent="0.5">
      <c r="A919" s="87" t="s">
        <v>646</v>
      </c>
      <c r="B919" s="88"/>
      <c r="C919" s="88"/>
      <c r="D919" s="88"/>
      <c r="E919" s="88"/>
      <c r="F919" s="88"/>
      <c r="G919" s="88"/>
      <c r="H919" s="88"/>
      <c r="I919" s="88"/>
      <c r="J919" s="88"/>
      <c r="K919" s="89"/>
      <c r="L919" s="19"/>
      <c r="M919" s="24"/>
      <c r="N919" s="35"/>
    </row>
    <row r="920" spans="1:14" s="2" customFormat="1" ht="21.75" customHeight="1" x14ac:dyDescent="0.35">
      <c r="A920" s="102" t="s">
        <v>647</v>
      </c>
      <c r="B920" s="103"/>
      <c r="C920" s="103"/>
      <c r="D920" s="103"/>
      <c r="E920" s="103"/>
      <c r="F920" s="103"/>
      <c r="G920" s="103"/>
      <c r="H920" s="103"/>
      <c r="I920" s="103"/>
      <c r="J920" s="103"/>
      <c r="K920" s="104"/>
      <c r="L920" s="9">
        <v>1.87</v>
      </c>
      <c r="M920" s="23">
        <f>AVERAGE(L920*M4)</f>
        <v>1.3089999999999999</v>
      </c>
      <c r="N920" s="34">
        <f t="shared" ref="N920:N929" si="45">SUM(L920+M920)</f>
        <v>3.1790000000000003</v>
      </c>
    </row>
    <row r="921" spans="1:14" s="2" customFormat="1" ht="21.75" customHeight="1" x14ac:dyDescent="0.35">
      <c r="A921" s="102" t="s">
        <v>648</v>
      </c>
      <c r="B921" s="103"/>
      <c r="C921" s="103"/>
      <c r="D921" s="103"/>
      <c r="E921" s="103"/>
      <c r="F921" s="103"/>
      <c r="G921" s="103"/>
      <c r="H921" s="103"/>
      <c r="I921" s="103"/>
      <c r="J921" s="103"/>
      <c r="K921" s="104"/>
      <c r="L921" s="9">
        <v>2</v>
      </c>
      <c r="M921" s="23">
        <f>AVERAGE(L921*M4)</f>
        <v>1.4</v>
      </c>
      <c r="N921" s="34">
        <f t="shared" si="45"/>
        <v>3.4</v>
      </c>
    </row>
    <row r="922" spans="1:14" s="2" customFormat="1" ht="21.75" customHeight="1" x14ac:dyDescent="0.35">
      <c r="A922" s="102" t="s">
        <v>649</v>
      </c>
      <c r="B922" s="103"/>
      <c r="C922" s="103"/>
      <c r="D922" s="103"/>
      <c r="E922" s="103"/>
      <c r="F922" s="103"/>
      <c r="G922" s="103"/>
      <c r="H922" s="103"/>
      <c r="I922" s="103"/>
      <c r="J922" s="103"/>
      <c r="K922" s="104"/>
      <c r="L922" s="9">
        <v>2.1</v>
      </c>
      <c r="M922" s="23">
        <f>AVERAGE(L922*M4)</f>
        <v>1.47</v>
      </c>
      <c r="N922" s="34">
        <f t="shared" si="45"/>
        <v>3.5700000000000003</v>
      </c>
    </row>
    <row r="923" spans="1:14" s="2" customFormat="1" ht="21.75" customHeight="1" x14ac:dyDescent="0.35">
      <c r="A923" s="102" t="s">
        <v>650</v>
      </c>
      <c r="B923" s="103"/>
      <c r="C923" s="103"/>
      <c r="D923" s="103"/>
      <c r="E923" s="103"/>
      <c r="F923" s="103"/>
      <c r="G923" s="103"/>
      <c r="H923" s="103"/>
      <c r="I923" s="103"/>
      <c r="J923" s="103"/>
      <c r="K923" s="104"/>
      <c r="L923" s="9">
        <v>2.25</v>
      </c>
      <c r="M923" s="23">
        <f>AVERAGE(L923*M4)</f>
        <v>1.575</v>
      </c>
      <c r="N923" s="34">
        <f t="shared" si="45"/>
        <v>3.8250000000000002</v>
      </c>
    </row>
    <row r="924" spans="1:14" s="2" customFormat="1" ht="21.75" customHeight="1" x14ac:dyDescent="0.35">
      <c r="A924" s="102" t="s">
        <v>651</v>
      </c>
      <c r="B924" s="103"/>
      <c r="C924" s="103"/>
      <c r="D924" s="103"/>
      <c r="E924" s="103"/>
      <c r="F924" s="103"/>
      <c r="G924" s="103"/>
      <c r="H924" s="103"/>
      <c r="I924" s="103"/>
      <c r="J924" s="103"/>
      <c r="K924" s="104"/>
      <c r="L924" s="9">
        <v>2.4</v>
      </c>
      <c r="M924" s="23">
        <f>AVERAGE(L924*M4)</f>
        <v>1.68</v>
      </c>
      <c r="N924" s="34">
        <f t="shared" si="45"/>
        <v>4.08</v>
      </c>
    </row>
    <row r="925" spans="1:14" s="2" customFormat="1" ht="21.75" customHeight="1" x14ac:dyDescent="0.35">
      <c r="A925" s="102" t="s">
        <v>652</v>
      </c>
      <c r="B925" s="103"/>
      <c r="C925" s="103"/>
      <c r="D925" s="103"/>
      <c r="E925" s="103"/>
      <c r="F925" s="103"/>
      <c r="G925" s="103"/>
      <c r="H925" s="103"/>
      <c r="I925" s="103"/>
      <c r="J925" s="103"/>
      <c r="K925" s="104"/>
      <c r="L925" s="9">
        <v>2.6</v>
      </c>
      <c r="M925" s="23">
        <f>AVERAGE(L925*M4)</f>
        <v>1.8199999999999998</v>
      </c>
      <c r="N925" s="34">
        <f t="shared" si="45"/>
        <v>4.42</v>
      </c>
    </row>
    <row r="926" spans="1:14" s="2" customFormat="1" ht="21.75" customHeight="1" x14ac:dyDescent="0.35">
      <c r="A926" s="102" t="s">
        <v>653</v>
      </c>
      <c r="B926" s="103"/>
      <c r="C926" s="103"/>
      <c r="D926" s="103"/>
      <c r="E926" s="103"/>
      <c r="F926" s="103"/>
      <c r="G926" s="103"/>
      <c r="H926" s="103"/>
      <c r="I926" s="103"/>
      <c r="J926" s="103"/>
      <c r="K926" s="104"/>
      <c r="L926" s="9">
        <v>2.95</v>
      </c>
      <c r="M926" s="23">
        <f>AVERAGE(L926*M4)</f>
        <v>2.0649999999999999</v>
      </c>
      <c r="N926" s="34">
        <f t="shared" si="45"/>
        <v>5.0150000000000006</v>
      </c>
    </row>
    <row r="927" spans="1:14" s="2" customFormat="1" ht="21.75" customHeight="1" x14ac:dyDescent="0.35">
      <c r="A927" s="102" t="s">
        <v>654</v>
      </c>
      <c r="B927" s="103"/>
      <c r="C927" s="103"/>
      <c r="D927" s="103"/>
      <c r="E927" s="103"/>
      <c r="F927" s="103"/>
      <c r="G927" s="103"/>
      <c r="H927" s="103"/>
      <c r="I927" s="103"/>
      <c r="J927" s="103"/>
      <c r="K927" s="104"/>
      <c r="L927" s="9">
        <v>3</v>
      </c>
      <c r="M927" s="23">
        <f>AVERAGE(L927*M4)</f>
        <v>2.0999999999999996</v>
      </c>
      <c r="N927" s="34">
        <f t="shared" si="45"/>
        <v>5.0999999999999996</v>
      </c>
    </row>
    <row r="928" spans="1:14" s="2" customFormat="1" ht="21.75" customHeight="1" x14ac:dyDescent="0.35">
      <c r="A928" s="102" t="s">
        <v>655</v>
      </c>
      <c r="B928" s="103"/>
      <c r="C928" s="103"/>
      <c r="D928" s="103"/>
      <c r="E928" s="103"/>
      <c r="F928" s="103"/>
      <c r="G928" s="103"/>
      <c r="H928" s="103"/>
      <c r="I928" s="103"/>
      <c r="J928" s="103"/>
      <c r="K928" s="104"/>
      <c r="L928" s="9">
        <v>3.2</v>
      </c>
      <c r="M928" s="23">
        <f>AVERAGE(L928*M4)</f>
        <v>2.2399999999999998</v>
      </c>
      <c r="N928" s="34">
        <f t="shared" si="45"/>
        <v>5.4399999999999995</v>
      </c>
    </row>
    <row r="929" spans="1:16" s="2" customFormat="1" ht="21.75" customHeight="1" x14ac:dyDescent="0.35">
      <c r="A929" s="102" t="s">
        <v>656</v>
      </c>
      <c r="B929" s="103"/>
      <c r="C929" s="103"/>
      <c r="D929" s="103"/>
      <c r="E929" s="103"/>
      <c r="F929" s="103"/>
      <c r="G929" s="103"/>
      <c r="H929" s="103"/>
      <c r="I929" s="103"/>
      <c r="J929" s="103"/>
      <c r="K929" s="104"/>
      <c r="L929" s="9">
        <v>3.5</v>
      </c>
      <c r="M929" s="23">
        <f>AVERAGE(L929*M4)</f>
        <v>2.4499999999999997</v>
      </c>
      <c r="N929" s="34">
        <f t="shared" si="45"/>
        <v>5.9499999999999993</v>
      </c>
    </row>
    <row r="930" spans="1:16" s="2" customFormat="1" ht="21.75" customHeight="1" x14ac:dyDescent="0.5">
      <c r="A930" s="87" t="s">
        <v>657</v>
      </c>
      <c r="B930" s="88"/>
      <c r="C930" s="88"/>
      <c r="D930" s="88"/>
      <c r="E930" s="88"/>
      <c r="F930" s="88"/>
      <c r="G930" s="88"/>
      <c r="H930" s="88"/>
      <c r="I930" s="88"/>
      <c r="J930" s="88"/>
      <c r="K930" s="89"/>
      <c r="L930" s="19"/>
      <c r="M930" s="24"/>
      <c r="N930" s="35"/>
    </row>
    <row r="931" spans="1:16" s="2" customFormat="1" ht="21.75" customHeight="1" x14ac:dyDescent="0.35">
      <c r="A931" s="69" t="s">
        <v>658</v>
      </c>
      <c r="B931" s="70"/>
      <c r="C931" s="70"/>
      <c r="D931" s="70"/>
      <c r="E931" s="70"/>
      <c r="F931" s="70"/>
      <c r="G931" s="70"/>
      <c r="H931" s="70"/>
      <c r="I931" s="70"/>
      <c r="J931" s="70"/>
      <c r="K931" s="71"/>
      <c r="L931" s="9">
        <v>0.6</v>
      </c>
      <c r="M931" s="23">
        <f>AVERAGE(L931*M4)</f>
        <v>0.42</v>
      </c>
      <c r="N931" s="34">
        <f t="shared" ref="N931:N947" si="46">SUM(L931+M931)</f>
        <v>1.02</v>
      </c>
    </row>
    <row r="932" spans="1:16" s="2" customFormat="1" ht="21.75" customHeight="1" x14ac:dyDescent="0.35">
      <c r="A932" s="69" t="s">
        <v>659</v>
      </c>
      <c r="B932" s="70"/>
      <c r="C932" s="70"/>
      <c r="D932" s="70"/>
      <c r="E932" s="70"/>
      <c r="F932" s="70"/>
      <c r="G932" s="70"/>
      <c r="H932" s="70"/>
      <c r="I932" s="70"/>
      <c r="J932" s="70"/>
      <c r="K932" s="71"/>
      <c r="L932" s="9">
        <v>0.6</v>
      </c>
      <c r="M932" s="23">
        <f>AVERAGE(L932*M4)</f>
        <v>0.42</v>
      </c>
      <c r="N932" s="34">
        <f t="shared" si="46"/>
        <v>1.02</v>
      </c>
    </row>
    <row r="933" spans="1:16" s="2" customFormat="1" ht="21.75" customHeight="1" x14ac:dyDescent="0.35">
      <c r="A933" s="69" t="s">
        <v>660</v>
      </c>
      <c r="B933" s="70"/>
      <c r="C933" s="70"/>
      <c r="D933" s="70"/>
      <c r="E933" s="70"/>
      <c r="F933" s="70"/>
      <c r="G933" s="70"/>
      <c r="H933" s="70"/>
      <c r="I933" s="70"/>
      <c r="J933" s="70"/>
      <c r="K933" s="71"/>
      <c r="L933" s="9">
        <v>0.6</v>
      </c>
      <c r="M933" s="23">
        <f>AVERAGE(L933*M4)</f>
        <v>0.42</v>
      </c>
      <c r="N933" s="34">
        <f t="shared" si="46"/>
        <v>1.02</v>
      </c>
    </row>
    <row r="934" spans="1:16" s="2" customFormat="1" ht="21.75" customHeight="1" x14ac:dyDescent="0.35">
      <c r="A934" s="69" t="s">
        <v>659</v>
      </c>
      <c r="B934" s="70"/>
      <c r="C934" s="70"/>
      <c r="D934" s="70"/>
      <c r="E934" s="70"/>
      <c r="F934" s="70"/>
      <c r="G934" s="70"/>
      <c r="H934" s="70"/>
      <c r="I934" s="70"/>
      <c r="J934" s="70"/>
      <c r="K934" s="71"/>
      <c r="L934" s="9">
        <v>0.6</v>
      </c>
      <c r="M934" s="23">
        <f>AVERAGE(L934*M4)</f>
        <v>0.42</v>
      </c>
      <c r="N934" s="34">
        <f t="shared" si="46"/>
        <v>1.02</v>
      </c>
    </row>
    <row r="935" spans="1:16" s="2" customFormat="1" ht="21.75" customHeight="1" x14ac:dyDescent="0.35">
      <c r="A935" s="69" t="s">
        <v>661</v>
      </c>
      <c r="B935" s="70"/>
      <c r="C935" s="70"/>
      <c r="D935" s="70"/>
      <c r="E935" s="70"/>
      <c r="F935" s="70"/>
      <c r="G935" s="70"/>
      <c r="H935" s="70"/>
      <c r="I935" s="70"/>
      <c r="J935" s="70"/>
      <c r="K935" s="71"/>
      <c r="L935" s="9">
        <v>0.6</v>
      </c>
      <c r="M935" s="23">
        <f>AVERAGE(L935*M4)</f>
        <v>0.42</v>
      </c>
      <c r="N935" s="34">
        <f t="shared" si="46"/>
        <v>1.02</v>
      </c>
    </row>
    <row r="936" spans="1:16" s="2" customFormat="1" ht="21.75" customHeight="1" x14ac:dyDescent="0.35">
      <c r="A936" s="69" t="s">
        <v>662</v>
      </c>
      <c r="B936" s="70"/>
      <c r="C936" s="70"/>
      <c r="D936" s="70"/>
      <c r="E936" s="70"/>
      <c r="F936" s="70"/>
      <c r="G936" s="70"/>
      <c r="H936" s="70"/>
      <c r="I936" s="70"/>
      <c r="J936" s="70"/>
      <c r="K936" s="71"/>
      <c r="L936" s="9">
        <v>0.6</v>
      </c>
      <c r="M936" s="23">
        <f>AVERAGE(L936*M4)</f>
        <v>0.42</v>
      </c>
      <c r="N936" s="34">
        <f t="shared" si="46"/>
        <v>1.02</v>
      </c>
    </row>
    <row r="937" spans="1:16" s="2" customFormat="1" ht="21.75" customHeight="1" x14ac:dyDescent="0.35">
      <c r="A937" s="69" t="s">
        <v>663</v>
      </c>
      <c r="B937" s="70"/>
      <c r="C937" s="70"/>
      <c r="D937" s="70"/>
      <c r="E937" s="70"/>
      <c r="F937" s="70"/>
      <c r="G937" s="70"/>
      <c r="H937" s="70"/>
      <c r="I937" s="70"/>
      <c r="J937" s="70"/>
      <c r="K937" s="71"/>
      <c r="L937" s="9">
        <v>0.6</v>
      </c>
      <c r="M937" s="23">
        <f>AVERAGE(L937*M4)</f>
        <v>0.42</v>
      </c>
      <c r="N937" s="34">
        <f t="shared" si="46"/>
        <v>1.02</v>
      </c>
    </row>
    <row r="938" spans="1:16" s="2" customFormat="1" ht="21.75" customHeight="1" x14ac:dyDescent="0.35">
      <c r="A938" s="69" t="s">
        <v>664</v>
      </c>
      <c r="B938" s="70"/>
      <c r="C938" s="70"/>
      <c r="D938" s="70"/>
      <c r="E938" s="70"/>
      <c r="F938" s="70"/>
      <c r="G938" s="70"/>
      <c r="H938" s="70"/>
      <c r="I938" s="70"/>
      <c r="J938" s="70"/>
      <c r="K938" s="71"/>
      <c r="L938" s="9">
        <v>0.6</v>
      </c>
      <c r="M938" s="23">
        <f>AVERAGE(L938*M4)</f>
        <v>0.42</v>
      </c>
      <c r="N938" s="34">
        <f t="shared" si="46"/>
        <v>1.02</v>
      </c>
    </row>
    <row r="939" spans="1:16" s="2" customFormat="1" ht="21.75" customHeight="1" x14ac:dyDescent="0.35">
      <c r="A939" s="69" t="s">
        <v>665</v>
      </c>
      <c r="B939" s="70"/>
      <c r="C939" s="70"/>
      <c r="D939" s="70"/>
      <c r="E939" s="70"/>
      <c r="F939" s="70"/>
      <c r="G939" s="70"/>
      <c r="H939" s="70"/>
      <c r="I939" s="70"/>
      <c r="J939" s="70"/>
      <c r="K939" s="71"/>
      <c r="L939" s="9">
        <v>0.66</v>
      </c>
      <c r="M939" s="23">
        <f>AVERAGE(L939*M4)</f>
        <v>0.46199999999999997</v>
      </c>
      <c r="N939" s="34">
        <f t="shared" si="46"/>
        <v>1.1219999999999999</v>
      </c>
    </row>
    <row r="940" spans="1:16" s="2" customFormat="1" ht="21.75" customHeight="1" x14ac:dyDescent="0.35">
      <c r="A940" s="69" t="s">
        <v>666</v>
      </c>
      <c r="B940" s="70"/>
      <c r="C940" s="70"/>
      <c r="D940" s="70"/>
      <c r="E940" s="70"/>
      <c r="F940" s="70"/>
      <c r="G940" s="70"/>
      <c r="H940" s="70"/>
      <c r="I940" s="70"/>
      <c r="J940" s="70"/>
      <c r="K940" s="71"/>
      <c r="L940" s="9">
        <v>0.75</v>
      </c>
      <c r="M940" s="23">
        <f>AVERAGE(L940*M4)</f>
        <v>0.52499999999999991</v>
      </c>
      <c r="N940" s="34">
        <f t="shared" si="46"/>
        <v>1.2749999999999999</v>
      </c>
      <c r="P940" s="2" t="s">
        <v>1120</v>
      </c>
    </row>
    <row r="941" spans="1:16" s="2" customFormat="1" ht="21.75" customHeight="1" x14ac:dyDescent="0.35">
      <c r="A941" s="69" t="s">
        <v>667</v>
      </c>
      <c r="B941" s="70"/>
      <c r="C941" s="70"/>
      <c r="D941" s="70"/>
      <c r="E941" s="70"/>
      <c r="F941" s="70"/>
      <c r="G941" s="70"/>
      <c r="H941" s="70"/>
      <c r="I941" s="70"/>
      <c r="J941" s="70"/>
      <c r="K941" s="71"/>
      <c r="L941" s="9">
        <v>0.76</v>
      </c>
      <c r="M941" s="23">
        <f>AVERAGE(L941*M4)</f>
        <v>0.53199999999999992</v>
      </c>
      <c r="N941" s="34">
        <f t="shared" si="46"/>
        <v>1.2919999999999998</v>
      </c>
    </row>
    <row r="942" spans="1:16" s="2" customFormat="1" ht="21.75" customHeight="1" x14ac:dyDescent="0.35">
      <c r="A942" s="69" t="s">
        <v>668</v>
      </c>
      <c r="B942" s="70"/>
      <c r="C942" s="70"/>
      <c r="D942" s="70"/>
      <c r="E942" s="70"/>
      <c r="F942" s="70"/>
      <c r="G942" s="70"/>
      <c r="H942" s="70"/>
      <c r="I942" s="70"/>
      <c r="J942" s="70"/>
      <c r="K942" s="71"/>
      <c r="L942" s="9">
        <v>0.85</v>
      </c>
      <c r="M942" s="23">
        <f>AVERAGE(L942*M4)</f>
        <v>0.59499999999999997</v>
      </c>
      <c r="N942" s="34">
        <f t="shared" si="46"/>
        <v>1.4449999999999998</v>
      </c>
    </row>
    <row r="943" spans="1:16" s="2" customFormat="1" ht="21.75" customHeight="1" x14ac:dyDescent="0.35">
      <c r="A943" s="69" t="s">
        <v>669</v>
      </c>
      <c r="B943" s="70"/>
      <c r="C943" s="70"/>
      <c r="D943" s="70"/>
      <c r="E943" s="70"/>
      <c r="F943" s="70"/>
      <c r="G943" s="70"/>
      <c r="H943" s="70"/>
      <c r="I943" s="70"/>
      <c r="J943" s="70"/>
      <c r="K943" s="71"/>
      <c r="L943" s="9">
        <v>0.86</v>
      </c>
      <c r="M943" s="23">
        <f>AVERAGE(L943*M4)</f>
        <v>0.60199999999999998</v>
      </c>
      <c r="N943" s="34">
        <f t="shared" si="46"/>
        <v>1.462</v>
      </c>
    </row>
    <row r="944" spans="1:16" s="2" customFormat="1" ht="21.75" customHeight="1" x14ac:dyDescent="0.35">
      <c r="A944" s="69" t="s">
        <v>670</v>
      </c>
      <c r="B944" s="70"/>
      <c r="C944" s="70"/>
      <c r="D944" s="70"/>
      <c r="E944" s="70"/>
      <c r="F944" s="70"/>
      <c r="G944" s="70"/>
      <c r="H944" s="70"/>
      <c r="I944" s="70"/>
      <c r="J944" s="70"/>
      <c r="K944" s="71"/>
      <c r="L944" s="9">
        <v>0.9</v>
      </c>
      <c r="M944" s="23">
        <f>AVERAGE(L944*M4)</f>
        <v>0.63</v>
      </c>
      <c r="N944" s="34">
        <f t="shared" si="46"/>
        <v>1.53</v>
      </c>
    </row>
    <row r="945" spans="1:17" s="2" customFormat="1" ht="21.75" customHeight="1" x14ac:dyDescent="0.35">
      <c r="A945" s="69" t="s">
        <v>671</v>
      </c>
      <c r="B945" s="70"/>
      <c r="C945" s="70"/>
      <c r="D945" s="70"/>
      <c r="E945" s="70"/>
      <c r="F945" s="70"/>
      <c r="G945" s="70"/>
      <c r="H945" s="70"/>
      <c r="I945" s="70"/>
      <c r="J945" s="70"/>
      <c r="K945" s="71"/>
      <c r="L945" s="9">
        <v>0.9</v>
      </c>
      <c r="M945" s="23">
        <f>AVERAGE(L945*M4)</f>
        <v>0.63</v>
      </c>
      <c r="N945" s="34">
        <f t="shared" si="46"/>
        <v>1.53</v>
      </c>
    </row>
    <row r="946" spans="1:17" s="2" customFormat="1" ht="21.75" customHeight="1" x14ac:dyDescent="0.35">
      <c r="A946" s="69" t="s">
        <v>672</v>
      </c>
      <c r="B946" s="70"/>
      <c r="C946" s="70"/>
      <c r="D946" s="70"/>
      <c r="E946" s="70"/>
      <c r="F946" s="70"/>
      <c r="G946" s="70"/>
      <c r="H946" s="70"/>
      <c r="I946" s="70"/>
      <c r="J946" s="70"/>
      <c r="K946" s="71"/>
      <c r="L946" s="9">
        <v>1</v>
      </c>
      <c r="M946" s="23">
        <f>AVERAGE(L946*M4)</f>
        <v>0.7</v>
      </c>
      <c r="N946" s="34">
        <f t="shared" si="46"/>
        <v>1.7</v>
      </c>
    </row>
    <row r="947" spans="1:17" s="2" customFormat="1" ht="21.75" customHeight="1" x14ac:dyDescent="0.35">
      <c r="A947" s="69" t="s">
        <v>673</v>
      </c>
      <c r="B947" s="70"/>
      <c r="C947" s="70"/>
      <c r="D947" s="70"/>
      <c r="E947" s="70"/>
      <c r="F947" s="70"/>
      <c r="G947" s="70"/>
      <c r="H947" s="70"/>
      <c r="I947" s="70"/>
      <c r="J947" s="70"/>
      <c r="K947" s="71"/>
      <c r="L947" s="9">
        <v>1.2</v>
      </c>
      <c r="M947" s="23">
        <f>AVERAGE(L947*M4)</f>
        <v>0.84</v>
      </c>
      <c r="N947" s="34">
        <f t="shared" si="46"/>
        <v>2.04</v>
      </c>
    </row>
    <row r="948" spans="1:17" s="2" customFormat="1" ht="21.75" customHeight="1" x14ac:dyDescent="0.5">
      <c r="A948" s="87" t="s">
        <v>674</v>
      </c>
      <c r="B948" s="88"/>
      <c r="C948" s="88"/>
      <c r="D948" s="88"/>
      <c r="E948" s="88"/>
      <c r="F948" s="88"/>
      <c r="G948" s="88"/>
      <c r="H948" s="88"/>
      <c r="I948" s="88"/>
      <c r="J948" s="88"/>
      <c r="K948" s="89"/>
      <c r="L948" s="19"/>
      <c r="M948" s="24"/>
      <c r="N948" s="35"/>
    </row>
    <row r="949" spans="1:17" s="2" customFormat="1" ht="21.75" customHeight="1" x14ac:dyDescent="0.35">
      <c r="A949" s="66" t="s">
        <v>675</v>
      </c>
      <c r="B949" s="67"/>
      <c r="C949" s="67"/>
      <c r="D949" s="67"/>
      <c r="E949" s="67"/>
      <c r="F949" s="67"/>
      <c r="G949" s="67"/>
      <c r="H949" s="67"/>
      <c r="I949" s="67"/>
      <c r="J949" s="67"/>
      <c r="K949" s="68"/>
      <c r="L949" s="9">
        <v>13.05</v>
      </c>
      <c r="M949" s="23">
        <f>AVERAGE(L949*M4)</f>
        <v>9.1349999999999998</v>
      </c>
      <c r="N949" s="34">
        <f t="shared" ref="N949:N959" si="47">SUM(L949+M949)</f>
        <v>22.185000000000002</v>
      </c>
    </row>
    <row r="950" spans="1:17" s="2" customFormat="1" ht="21.75" customHeight="1" x14ac:dyDescent="0.35">
      <c r="A950" s="66" t="s">
        <v>676</v>
      </c>
      <c r="B950" s="67"/>
      <c r="C950" s="67"/>
      <c r="D950" s="67"/>
      <c r="E950" s="67"/>
      <c r="F950" s="67"/>
      <c r="G950" s="67"/>
      <c r="H950" s="67"/>
      <c r="I950" s="67"/>
      <c r="J950" s="67"/>
      <c r="K950" s="68"/>
      <c r="L950" s="9">
        <v>14.48</v>
      </c>
      <c r="M950" s="23">
        <f>AVERAGE(L950*M4)</f>
        <v>10.135999999999999</v>
      </c>
      <c r="N950" s="34">
        <f t="shared" si="47"/>
        <v>24.616</v>
      </c>
    </row>
    <row r="951" spans="1:17" s="2" customFormat="1" ht="21.75" customHeight="1" x14ac:dyDescent="0.35">
      <c r="A951" s="66" t="s">
        <v>677</v>
      </c>
      <c r="B951" s="67"/>
      <c r="C951" s="67"/>
      <c r="D951" s="67"/>
      <c r="E951" s="67"/>
      <c r="F951" s="67"/>
      <c r="G951" s="67"/>
      <c r="H951" s="67"/>
      <c r="I951" s="67"/>
      <c r="J951" s="67"/>
      <c r="K951" s="68"/>
      <c r="L951" s="9">
        <v>14.02</v>
      </c>
      <c r="M951" s="23">
        <f>AVERAGE(L951*M4)</f>
        <v>9.8139999999999983</v>
      </c>
      <c r="N951" s="34">
        <f t="shared" si="47"/>
        <v>23.833999999999996</v>
      </c>
    </row>
    <row r="952" spans="1:17" s="2" customFormat="1" ht="21.75" customHeight="1" x14ac:dyDescent="0.35">
      <c r="A952" s="66" t="s">
        <v>678</v>
      </c>
      <c r="B952" s="67"/>
      <c r="C952" s="67"/>
      <c r="D952" s="67"/>
      <c r="E952" s="67"/>
      <c r="F952" s="67"/>
      <c r="G952" s="67"/>
      <c r="H952" s="67"/>
      <c r="I952" s="67"/>
      <c r="J952" s="67"/>
      <c r="K952" s="68"/>
      <c r="L952" s="9">
        <v>14.94</v>
      </c>
      <c r="M952" s="23">
        <f>AVERAGE(L952*M4)</f>
        <v>10.457999999999998</v>
      </c>
      <c r="N952" s="34">
        <f t="shared" si="47"/>
        <v>25.397999999999996</v>
      </c>
    </row>
    <row r="953" spans="1:17" s="2" customFormat="1" ht="21.75" customHeight="1" x14ac:dyDescent="0.35">
      <c r="A953" s="66" t="s">
        <v>679</v>
      </c>
      <c r="B953" s="67"/>
      <c r="C953" s="67"/>
      <c r="D953" s="67"/>
      <c r="E953" s="67"/>
      <c r="F953" s="67"/>
      <c r="G953" s="67"/>
      <c r="H953" s="67"/>
      <c r="I953" s="67"/>
      <c r="J953" s="67"/>
      <c r="K953" s="68"/>
      <c r="L953" s="9">
        <v>15</v>
      </c>
      <c r="M953" s="23">
        <f>AVERAGE(L953*M4)</f>
        <v>10.5</v>
      </c>
      <c r="N953" s="34">
        <f t="shared" si="47"/>
        <v>25.5</v>
      </c>
    </row>
    <row r="954" spans="1:17" s="2" customFormat="1" ht="21.75" customHeight="1" x14ac:dyDescent="0.35">
      <c r="A954" s="66" t="s">
        <v>680</v>
      </c>
      <c r="B954" s="67"/>
      <c r="C954" s="67"/>
      <c r="D954" s="67"/>
      <c r="E954" s="67"/>
      <c r="F954" s="67"/>
      <c r="G954" s="67"/>
      <c r="H954" s="67"/>
      <c r="I954" s="67"/>
      <c r="J954" s="67"/>
      <c r="K954" s="68"/>
      <c r="L954" s="9">
        <v>18.52</v>
      </c>
      <c r="M954" s="23">
        <f>AVERAGE(L954*M4)</f>
        <v>12.963999999999999</v>
      </c>
      <c r="N954" s="34">
        <f t="shared" si="47"/>
        <v>31.483999999999998</v>
      </c>
    </row>
    <row r="955" spans="1:17" s="2" customFormat="1" ht="21.75" customHeight="1" x14ac:dyDescent="0.35">
      <c r="A955" s="66" t="s">
        <v>681</v>
      </c>
      <c r="B955" s="67"/>
      <c r="C955" s="67"/>
      <c r="D955" s="67"/>
      <c r="E955" s="67"/>
      <c r="F955" s="67"/>
      <c r="G955" s="67"/>
      <c r="H955" s="67"/>
      <c r="I955" s="67"/>
      <c r="J955" s="67"/>
      <c r="K955" s="68"/>
      <c r="L955" s="9">
        <v>22.2</v>
      </c>
      <c r="M955" s="23">
        <f>AVERAGE(L955*M4)</f>
        <v>15.54</v>
      </c>
      <c r="N955" s="34">
        <f t="shared" si="47"/>
        <v>37.739999999999995</v>
      </c>
    </row>
    <row r="956" spans="1:17" s="2" customFormat="1" ht="21.75" customHeight="1" x14ac:dyDescent="0.35">
      <c r="A956" s="66" t="s">
        <v>682</v>
      </c>
      <c r="B956" s="67"/>
      <c r="C956" s="67"/>
      <c r="D956" s="67"/>
      <c r="E956" s="67"/>
      <c r="F956" s="67"/>
      <c r="G956" s="67"/>
      <c r="H956" s="67"/>
      <c r="I956" s="67"/>
      <c r="J956" s="67"/>
      <c r="K956" s="68"/>
      <c r="L956" s="9">
        <v>23.5</v>
      </c>
      <c r="M956" s="23">
        <f>AVERAGE(L956*M4)</f>
        <v>16.45</v>
      </c>
      <c r="N956" s="34">
        <f t="shared" si="47"/>
        <v>39.950000000000003</v>
      </c>
    </row>
    <row r="957" spans="1:17" s="2" customFormat="1" ht="21.75" customHeight="1" x14ac:dyDescent="0.35">
      <c r="A957" s="66" t="s">
        <v>683</v>
      </c>
      <c r="B957" s="67"/>
      <c r="C957" s="67"/>
      <c r="D957" s="67"/>
      <c r="E957" s="67"/>
      <c r="F957" s="67"/>
      <c r="G957" s="67"/>
      <c r="H957" s="67"/>
      <c r="I957" s="67"/>
      <c r="J957" s="67"/>
      <c r="K957" s="68"/>
      <c r="L957" s="9">
        <v>24</v>
      </c>
      <c r="M957" s="23">
        <f>AVERAGE(L957*M4)</f>
        <v>16.799999999999997</v>
      </c>
      <c r="N957" s="34">
        <f t="shared" si="47"/>
        <v>40.799999999999997</v>
      </c>
      <c r="Q957" s="2" t="s">
        <v>1120</v>
      </c>
    </row>
    <row r="958" spans="1:17" s="2" customFormat="1" ht="21.75" customHeight="1" x14ac:dyDescent="0.35">
      <c r="A958" s="66" t="s">
        <v>684</v>
      </c>
      <c r="B958" s="67"/>
      <c r="C958" s="67"/>
      <c r="D958" s="67"/>
      <c r="E958" s="67"/>
      <c r="F958" s="67"/>
      <c r="G958" s="67"/>
      <c r="H958" s="67"/>
      <c r="I958" s="67"/>
      <c r="J958" s="67"/>
      <c r="K958" s="68"/>
      <c r="L958" s="9">
        <v>25.87</v>
      </c>
      <c r="M958" s="23">
        <f>AVERAGE(L958*M4)</f>
        <v>18.108999999999998</v>
      </c>
      <c r="N958" s="34">
        <f t="shared" si="47"/>
        <v>43.978999999999999</v>
      </c>
    </row>
    <row r="959" spans="1:17" s="2" customFormat="1" ht="21.75" customHeight="1" x14ac:dyDescent="0.35">
      <c r="A959" s="66" t="s">
        <v>685</v>
      </c>
      <c r="B959" s="67"/>
      <c r="C959" s="67"/>
      <c r="D959" s="67"/>
      <c r="E959" s="67"/>
      <c r="F959" s="67"/>
      <c r="G959" s="67"/>
      <c r="H959" s="67"/>
      <c r="I959" s="67"/>
      <c r="J959" s="67"/>
      <c r="K959" s="68"/>
      <c r="L959" s="9">
        <v>26.5</v>
      </c>
      <c r="M959" s="23">
        <f>AVERAGE(L959*M4)</f>
        <v>18.549999999999997</v>
      </c>
      <c r="N959" s="34">
        <f t="shared" si="47"/>
        <v>45.05</v>
      </c>
    </row>
    <row r="960" spans="1:17" s="2" customFormat="1" ht="21.75" customHeight="1" x14ac:dyDescent="0.5">
      <c r="A960" s="87" t="s">
        <v>686</v>
      </c>
      <c r="B960" s="88"/>
      <c r="C960" s="88"/>
      <c r="D960" s="88"/>
      <c r="E960" s="88"/>
      <c r="F960" s="88"/>
      <c r="G960" s="88"/>
      <c r="H960" s="88"/>
      <c r="I960" s="88"/>
      <c r="J960" s="88"/>
      <c r="K960" s="89"/>
      <c r="L960" s="19"/>
      <c r="M960" s="24"/>
      <c r="N960" s="35"/>
    </row>
    <row r="961" spans="1:14" s="2" customFormat="1" ht="21.75" customHeight="1" x14ac:dyDescent="0.35">
      <c r="A961" s="66" t="s">
        <v>675</v>
      </c>
      <c r="B961" s="67"/>
      <c r="C961" s="67"/>
      <c r="D961" s="67"/>
      <c r="E961" s="67"/>
      <c r="F961" s="67"/>
      <c r="G961" s="67"/>
      <c r="H961" s="67"/>
      <c r="I961" s="67"/>
      <c r="J961" s="67"/>
      <c r="K961" s="68"/>
      <c r="L961" s="9">
        <v>0.43</v>
      </c>
      <c r="M961" s="23">
        <f>AVERAGE(L961*M4)</f>
        <v>0.30099999999999999</v>
      </c>
      <c r="N961" s="34">
        <f t="shared" ref="N961:N971" si="48">SUM(L961+M961)</f>
        <v>0.73099999999999998</v>
      </c>
    </row>
    <row r="962" spans="1:14" s="2" customFormat="1" ht="21.75" customHeight="1" x14ac:dyDescent="0.35">
      <c r="A962" s="66" t="s">
        <v>676</v>
      </c>
      <c r="B962" s="67"/>
      <c r="C962" s="67"/>
      <c r="D962" s="67"/>
      <c r="E962" s="67"/>
      <c r="F962" s="67"/>
      <c r="G962" s="67"/>
      <c r="H962" s="67"/>
      <c r="I962" s="67"/>
      <c r="J962" s="67"/>
      <c r="K962" s="68"/>
      <c r="L962" s="9">
        <v>0.45</v>
      </c>
      <c r="M962" s="23">
        <f>AVERAGE(L962*M4)</f>
        <v>0.315</v>
      </c>
      <c r="N962" s="34">
        <f t="shared" si="48"/>
        <v>0.76500000000000001</v>
      </c>
    </row>
    <row r="963" spans="1:14" s="2" customFormat="1" ht="21.75" customHeight="1" x14ac:dyDescent="0.35">
      <c r="A963" s="66" t="s">
        <v>677</v>
      </c>
      <c r="B963" s="67"/>
      <c r="C963" s="67"/>
      <c r="D963" s="67"/>
      <c r="E963" s="67"/>
      <c r="F963" s="67"/>
      <c r="G963" s="67"/>
      <c r="H963" s="67"/>
      <c r="I963" s="67"/>
      <c r="J963" s="67"/>
      <c r="K963" s="68"/>
      <c r="L963" s="9">
        <v>0.47</v>
      </c>
      <c r="M963" s="23">
        <f>AVERAGE(L963*M4)</f>
        <v>0.32899999999999996</v>
      </c>
      <c r="N963" s="34">
        <f t="shared" si="48"/>
        <v>0.79899999999999993</v>
      </c>
    </row>
    <row r="964" spans="1:14" s="2" customFormat="1" ht="21.75" customHeight="1" x14ac:dyDescent="0.35">
      <c r="A964" s="66" t="s">
        <v>678</v>
      </c>
      <c r="B964" s="67"/>
      <c r="C964" s="67"/>
      <c r="D964" s="67"/>
      <c r="E964" s="67"/>
      <c r="F964" s="67"/>
      <c r="G964" s="67"/>
      <c r="H964" s="67"/>
      <c r="I964" s="67"/>
      <c r="J964" s="67"/>
      <c r="K964" s="68"/>
      <c r="L964" s="9">
        <v>0.5</v>
      </c>
      <c r="M964" s="23">
        <f>AVERAGE(L964*M4)</f>
        <v>0.35</v>
      </c>
      <c r="N964" s="34">
        <f t="shared" si="48"/>
        <v>0.85</v>
      </c>
    </row>
    <row r="965" spans="1:14" s="2" customFormat="1" ht="21.75" customHeight="1" x14ac:dyDescent="0.35">
      <c r="A965" s="66" t="s">
        <v>679</v>
      </c>
      <c r="B965" s="67"/>
      <c r="C965" s="67"/>
      <c r="D965" s="67"/>
      <c r="E965" s="67"/>
      <c r="F965" s="67"/>
      <c r="G965" s="67"/>
      <c r="H965" s="67"/>
      <c r="I965" s="67"/>
      <c r="J965" s="67"/>
      <c r="K965" s="68"/>
      <c r="L965" s="9">
        <v>0.5</v>
      </c>
      <c r="M965" s="23">
        <f>AVERAGE(L965*M4)</f>
        <v>0.35</v>
      </c>
      <c r="N965" s="34">
        <f t="shared" si="48"/>
        <v>0.85</v>
      </c>
    </row>
    <row r="966" spans="1:14" s="2" customFormat="1" ht="21.75" customHeight="1" x14ac:dyDescent="0.35">
      <c r="A966" s="66" t="s">
        <v>680</v>
      </c>
      <c r="B966" s="67"/>
      <c r="C966" s="67"/>
      <c r="D966" s="67"/>
      <c r="E966" s="67"/>
      <c r="F966" s="67"/>
      <c r="G966" s="67"/>
      <c r="H966" s="67"/>
      <c r="I966" s="67"/>
      <c r="J966" s="67"/>
      <c r="K966" s="68"/>
      <c r="L966" s="9">
        <v>0.62</v>
      </c>
      <c r="M966" s="23">
        <f>AVERAGE(L966*M4)</f>
        <v>0.434</v>
      </c>
      <c r="N966" s="34">
        <f t="shared" si="48"/>
        <v>1.054</v>
      </c>
    </row>
    <row r="967" spans="1:14" s="2" customFormat="1" ht="21.75" customHeight="1" x14ac:dyDescent="0.35">
      <c r="A967" s="66" t="s">
        <v>681</v>
      </c>
      <c r="B967" s="67"/>
      <c r="C967" s="67"/>
      <c r="D967" s="67"/>
      <c r="E967" s="67"/>
      <c r="F967" s="67"/>
      <c r="G967" s="67"/>
      <c r="H967" s="67"/>
      <c r="I967" s="67"/>
      <c r="J967" s="67"/>
      <c r="K967" s="68"/>
      <c r="L967" s="9">
        <v>0.74</v>
      </c>
      <c r="M967" s="23">
        <f>AVERAGE(L967*M4)</f>
        <v>0.51800000000000002</v>
      </c>
      <c r="N967" s="34">
        <f t="shared" si="48"/>
        <v>1.258</v>
      </c>
    </row>
    <row r="968" spans="1:14" s="2" customFormat="1" ht="21.75" customHeight="1" x14ac:dyDescent="0.35">
      <c r="A968" s="66" t="s">
        <v>682</v>
      </c>
      <c r="B968" s="67"/>
      <c r="C968" s="67"/>
      <c r="D968" s="67"/>
      <c r="E968" s="67"/>
      <c r="F968" s="67"/>
      <c r="G968" s="67"/>
      <c r="H968" s="67"/>
      <c r="I968" s="67"/>
      <c r="J968" s="67"/>
      <c r="K968" s="68"/>
      <c r="L968" s="9">
        <v>0.78</v>
      </c>
      <c r="M968" s="23">
        <f>AVERAGE(L968*M4)</f>
        <v>0.54599999999999993</v>
      </c>
      <c r="N968" s="34">
        <f t="shared" si="48"/>
        <v>1.3260000000000001</v>
      </c>
    </row>
    <row r="969" spans="1:14" s="2" customFormat="1" ht="21.75" customHeight="1" x14ac:dyDescent="0.35">
      <c r="A969" s="66" t="s">
        <v>683</v>
      </c>
      <c r="B969" s="67"/>
      <c r="C969" s="67"/>
      <c r="D969" s="67"/>
      <c r="E969" s="67"/>
      <c r="F969" s="67"/>
      <c r="G969" s="67"/>
      <c r="H969" s="67"/>
      <c r="I969" s="67"/>
      <c r="J969" s="67"/>
      <c r="K969" s="68"/>
      <c r="L969" s="9">
        <v>0.8</v>
      </c>
      <c r="M969" s="23">
        <f>AVERAGE(L969*M4)</f>
        <v>0.55999999999999994</v>
      </c>
      <c r="N969" s="34">
        <f t="shared" si="48"/>
        <v>1.3599999999999999</v>
      </c>
    </row>
    <row r="970" spans="1:14" s="2" customFormat="1" ht="21.75" customHeight="1" x14ac:dyDescent="0.35">
      <c r="A970" s="66" t="s">
        <v>684</v>
      </c>
      <c r="B970" s="67"/>
      <c r="C970" s="67"/>
      <c r="D970" s="67"/>
      <c r="E970" s="67"/>
      <c r="F970" s="67"/>
      <c r="G970" s="67"/>
      <c r="H970" s="67"/>
      <c r="I970" s="67"/>
      <c r="J970" s="67"/>
      <c r="K970" s="68"/>
      <c r="L970" s="9">
        <v>0.86</v>
      </c>
      <c r="M970" s="23">
        <f>AVERAGE(L970*M4)</f>
        <v>0.60199999999999998</v>
      </c>
      <c r="N970" s="34">
        <f t="shared" si="48"/>
        <v>1.462</v>
      </c>
    </row>
    <row r="971" spans="1:14" s="2" customFormat="1" ht="21.75" customHeight="1" x14ac:dyDescent="0.35">
      <c r="A971" s="66" t="s">
        <v>685</v>
      </c>
      <c r="B971" s="67"/>
      <c r="C971" s="67"/>
      <c r="D971" s="67"/>
      <c r="E971" s="67"/>
      <c r="F971" s="67"/>
      <c r="G971" s="67"/>
      <c r="H971" s="67"/>
      <c r="I971" s="67"/>
      <c r="J971" s="67"/>
      <c r="K971" s="68"/>
      <c r="L971" s="9">
        <v>0.88</v>
      </c>
      <c r="M971" s="23">
        <f>AVERAGE(L971*M4)</f>
        <v>0.61599999999999999</v>
      </c>
      <c r="N971" s="34">
        <f t="shared" si="48"/>
        <v>1.496</v>
      </c>
    </row>
    <row r="972" spans="1:14" s="2" customFormat="1" ht="21.75" customHeight="1" x14ac:dyDescent="0.5">
      <c r="A972" s="87" t="s">
        <v>687</v>
      </c>
      <c r="B972" s="88"/>
      <c r="C972" s="88"/>
      <c r="D972" s="88"/>
      <c r="E972" s="88"/>
      <c r="F972" s="88"/>
      <c r="G972" s="88"/>
      <c r="H972" s="88"/>
      <c r="I972" s="88"/>
      <c r="J972" s="88"/>
      <c r="K972" s="89"/>
      <c r="L972" s="19"/>
      <c r="M972" s="24"/>
      <c r="N972" s="35"/>
    </row>
    <row r="973" spans="1:14" s="2" customFormat="1" ht="21.75" customHeight="1" x14ac:dyDescent="0.35">
      <c r="A973" s="78" t="s">
        <v>688</v>
      </c>
      <c r="B973" s="79"/>
      <c r="C973" s="79"/>
      <c r="D973" s="79"/>
      <c r="E973" s="79"/>
      <c r="F973" s="79"/>
      <c r="G973" s="79"/>
      <c r="H973" s="79"/>
      <c r="I973" s="79"/>
      <c r="J973" s="79"/>
      <c r="K973" s="80"/>
      <c r="L973" s="9">
        <v>2.5</v>
      </c>
      <c r="M973" s="23">
        <f>AVERAGE(L973*M4)</f>
        <v>1.75</v>
      </c>
      <c r="N973" s="34">
        <f>SUM(L973+M973)</f>
        <v>4.25</v>
      </c>
    </row>
    <row r="974" spans="1:14" s="2" customFormat="1" ht="21.75" customHeight="1" x14ac:dyDescent="0.35">
      <c r="A974" s="78" t="s">
        <v>689</v>
      </c>
      <c r="B974" s="79"/>
      <c r="C974" s="79"/>
      <c r="D974" s="79"/>
      <c r="E974" s="79"/>
      <c r="F974" s="79"/>
      <c r="G974" s="79"/>
      <c r="H974" s="79"/>
      <c r="I974" s="79"/>
      <c r="J974" s="79"/>
      <c r="K974" s="80"/>
      <c r="L974" s="9">
        <v>2.39</v>
      </c>
      <c r="M974" s="23">
        <f>AVERAGE(L974*M4)</f>
        <v>1.673</v>
      </c>
      <c r="N974" s="34">
        <f>SUM(L974+M974)</f>
        <v>4.0630000000000006</v>
      </c>
    </row>
    <row r="975" spans="1:14" s="2" customFormat="1" ht="21.75" customHeight="1" x14ac:dyDescent="0.5">
      <c r="A975" s="75" t="s">
        <v>690</v>
      </c>
      <c r="B975" s="76"/>
      <c r="C975" s="76"/>
      <c r="D975" s="76"/>
      <c r="E975" s="76"/>
      <c r="F975" s="76"/>
      <c r="G975" s="76"/>
      <c r="H975" s="76"/>
      <c r="I975" s="76"/>
      <c r="J975" s="76"/>
      <c r="K975" s="77"/>
      <c r="L975" s="19"/>
      <c r="M975" s="24"/>
      <c r="N975" s="35"/>
    </row>
    <row r="976" spans="1:14" s="2" customFormat="1" ht="21.75" customHeight="1" x14ac:dyDescent="0.35">
      <c r="A976" s="78" t="s">
        <v>1468</v>
      </c>
      <c r="B976" s="79"/>
      <c r="C976" s="79"/>
      <c r="D976" s="79"/>
      <c r="E976" s="79"/>
      <c r="F976" s="79"/>
      <c r="G976" s="79"/>
      <c r="H976" s="79"/>
      <c r="I976" s="79"/>
      <c r="J976" s="79"/>
      <c r="K976" s="80"/>
      <c r="L976" s="9">
        <v>1.5</v>
      </c>
      <c r="M976" s="23">
        <f>AVERAGE(L976*M4)</f>
        <v>1.0499999999999998</v>
      </c>
      <c r="N976" s="34">
        <f t="shared" ref="N976:N984" si="49">SUM(L976+M976)</f>
        <v>2.5499999999999998</v>
      </c>
    </row>
    <row r="977" spans="1:14" s="2" customFormat="1" ht="21.75" customHeight="1" x14ac:dyDescent="0.35">
      <c r="A977" s="78" t="s">
        <v>1469</v>
      </c>
      <c r="B977" s="79"/>
      <c r="C977" s="79"/>
      <c r="D977" s="79"/>
      <c r="E977" s="79"/>
      <c r="F977" s="79"/>
      <c r="G977" s="79"/>
      <c r="H977" s="79"/>
      <c r="I977" s="79"/>
      <c r="J977" s="79"/>
      <c r="K977" s="80"/>
      <c r="L977" s="9">
        <v>1.5</v>
      </c>
      <c r="M977" s="23">
        <f>AVERAGE(L977*M4)</f>
        <v>1.0499999999999998</v>
      </c>
      <c r="N977" s="34">
        <f t="shared" ref="N977" si="50">SUM(L977+M977)</f>
        <v>2.5499999999999998</v>
      </c>
    </row>
    <row r="978" spans="1:14" s="2" customFormat="1" ht="21.75" customHeight="1" x14ac:dyDescent="0.35">
      <c r="A978" s="78" t="s">
        <v>1594</v>
      </c>
      <c r="B978" s="79"/>
      <c r="C978" s="79"/>
      <c r="D978" s="79"/>
      <c r="E978" s="79"/>
      <c r="F978" s="79"/>
      <c r="G978" s="79"/>
      <c r="H978" s="79"/>
      <c r="I978" s="79"/>
      <c r="J978" s="79"/>
      <c r="K978" s="80"/>
      <c r="L978" s="9">
        <v>4.9000000000000004</v>
      </c>
      <c r="M978" s="23">
        <f>AVERAGE(L978*M4)</f>
        <v>3.43</v>
      </c>
      <c r="N978" s="34">
        <f t="shared" si="49"/>
        <v>8.33</v>
      </c>
    </row>
    <row r="979" spans="1:14" s="2" customFormat="1" ht="21.75" customHeight="1" x14ac:dyDescent="0.35">
      <c r="A979" s="78" t="s">
        <v>691</v>
      </c>
      <c r="B979" s="79"/>
      <c r="C979" s="79"/>
      <c r="D979" s="79"/>
      <c r="E979" s="79"/>
      <c r="F979" s="79"/>
      <c r="G979" s="79"/>
      <c r="H979" s="79"/>
      <c r="I979" s="79"/>
      <c r="J979" s="79"/>
      <c r="K979" s="80"/>
      <c r="L979" s="9">
        <v>2.6</v>
      </c>
      <c r="M979" s="23">
        <f>AVERAGE(L979*M4)</f>
        <v>1.8199999999999998</v>
      </c>
      <c r="N979" s="34">
        <f t="shared" si="49"/>
        <v>4.42</v>
      </c>
    </row>
    <row r="980" spans="1:14" s="2" customFormat="1" ht="21.75" customHeight="1" x14ac:dyDescent="0.35">
      <c r="A980" s="78" t="s">
        <v>1595</v>
      </c>
      <c r="B980" s="79"/>
      <c r="C980" s="79"/>
      <c r="D980" s="79"/>
      <c r="E980" s="79"/>
      <c r="F980" s="79"/>
      <c r="G980" s="79"/>
      <c r="H980" s="79"/>
      <c r="I980" s="79"/>
      <c r="J980" s="79"/>
      <c r="K980" s="80"/>
      <c r="L980" s="26">
        <v>3.4</v>
      </c>
      <c r="M980" s="23">
        <f>AVERAGE(L980*M4)</f>
        <v>2.38</v>
      </c>
      <c r="N980" s="34">
        <f t="shared" si="49"/>
        <v>5.7799999999999994</v>
      </c>
    </row>
    <row r="981" spans="1:14" s="2" customFormat="1" ht="21.75" customHeight="1" x14ac:dyDescent="0.35">
      <c r="A981" s="78" t="s">
        <v>1392</v>
      </c>
      <c r="B981" s="79"/>
      <c r="C981" s="79"/>
      <c r="D981" s="79"/>
      <c r="E981" s="79"/>
      <c r="F981" s="79"/>
      <c r="G981" s="79"/>
      <c r="H981" s="79"/>
      <c r="I981" s="79"/>
      <c r="J981" s="79"/>
      <c r="K981" s="80"/>
      <c r="L981" s="26">
        <v>2.4</v>
      </c>
      <c r="M981" s="23">
        <f>AVERAGE(L981*M4)</f>
        <v>1.68</v>
      </c>
      <c r="N981" s="34">
        <f t="shared" si="49"/>
        <v>4.08</v>
      </c>
    </row>
    <row r="982" spans="1:14" s="2" customFormat="1" ht="21.75" customHeight="1" x14ac:dyDescent="0.35">
      <c r="A982" s="78" t="s">
        <v>1462</v>
      </c>
      <c r="B982" s="79"/>
      <c r="C982" s="79"/>
      <c r="D982" s="79"/>
      <c r="E982" s="79"/>
      <c r="F982" s="79"/>
      <c r="G982" s="79"/>
      <c r="H982" s="79"/>
      <c r="I982" s="79"/>
      <c r="J982" s="79"/>
      <c r="K982" s="80"/>
      <c r="L982" s="26">
        <v>3.1</v>
      </c>
      <c r="M982" s="23">
        <f>AVERAGE(L982*M4)</f>
        <v>2.17</v>
      </c>
      <c r="N982" s="34">
        <f t="shared" ref="N982" si="51">SUM(L982+M982)</f>
        <v>5.27</v>
      </c>
    </row>
    <row r="983" spans="1:14" s="2" customFormat="1" ht="21.75" customHeight="1" x14ac:dyDescent="0.35">
      <c r="A983" s="78" t="s">
        <v>1264</v>
      </c>
      <c r="B983" s="79"/>
      <c r="C983" s="79"/>
      <c r="D983" s="79"/>
      <c r="E983" s="79"/>
      <c r="F983" s="79"/>
      <c r="G983" s="79"/>
      <c r="H983" s="79"/>
      <c r="I983" s="79"/>
      <c r="J983" s="79"/>
      <c r="K983" s="80"/>
      <c r="L983" s="9">
        <v>4.63</v>
      </c>
      <c r="M983" s="23">
        <f>AVERAGE(L983*M4)</f>
        <v>3.2409999999999997</v>
      </c>
      <c r="N983" s="34">
        <f t="shared" si="49"/>
        <v>7.8709999999999996</v>
      </c>
    </row>
    <row r="984" spans="1:14" s="2" customFormat="1" ht="21.75" customHeight="1" x14ac:dyDescent="0.35">
      <c r="A984" s="78" t="s">
        <v>692</v>
      </c>
      <c r="B984" s="79"/>
      <c r="C984" s="79"/>
      <c r="D984" s="79"/>
      <c r="E984" s="79"/>
      <c r="F984" s="79"/>
      <c r="G984" s="79"/>
      <c r="H984" s="79"/>
      <c r="I984" s="79"/>
      <c r="J984" s="79"/>
      <c r="K984" s="80"/>
      <c r="L984" s="9">
        <v>7.4</v>
      </c>
      <c r="M984" s="23">
        <f>AVERAGE(L984*M4)</f>
        <v>5.18</v>
      </c>
      <c r="N984" s="34">
        <f t="shared" si="49"/>
        <v>12.58</v>
      </c>
    </row>
    <row r="985" spans="1:14" s="2" customFormat="1" ht="21.75" customHeight="1" x14ac:dyDescent="0.5">
      <c r="A985" s="75" t="s">
        <v>693</v>
      </c>
      <c r="B985" s="76"/>
      <c r="C985" s="76"/>
      <c r="D985" s="76"/>
      <c r="E985" s="76"/>
      <c r="F985" s="76"/>
      <c r="G985" s="76"/>
      <c r="H985" s="76"/>
      <c r="I985" s="76"/>
      <c r="J985" s="76"/>
      <c r="K985" s="77"/>
      <c r="L985" s="19"/>
      <c r="M985" s="24"/>
      <c r="N985" s="35"/>
    </row>
    <row r="986" spans="1:14" s="2" customFormat="1" ht="21.75" customHeight="1" x14ac:dyDescent="0.35">
      <c r="A986" s="96" t="s">
        <v>694</v>
      </c>
      <c r="B986" s="97"/>
      <c r="C986" s="97"/>
      <c r="D986" s="97"/>
      <c r="E986" s="97"/>
      <c r="F986" s="97"/>
      <c r="G986" s="97"/>
      <c r="H986" s="97"/>
      <c r="I986" s="97"/>
      <c r="J986" s="97"/>
      <c r="K986" s="98"/>
      <c r="L986" s="9">
        <v>0.4</v>
      </c>
      <c r="M986" s="23">
        <f>AVERAGE(L986*M4)</f>
        <v>0.27999999999999997</v>
      </c>
      <c r="N986" s="34">
        <f t="shared" ref="N986:N994" si="52">SUM(L986+M986)</f>
        <v>0.67999999999999994</v>
      </c>
    </row>
    <row r="987" spans="1:14" s="2" customFormat="1" ht="21.75" customHeight="1" x14ac:dyDescent="0.35">
      <c r="A987" s="96" t="s">
        <v>695</v>
      </c>
      <c r="B987" s="97"/>
      <c r="C987" s="97"/>
      <c r="D987" s="97"/>
      <c r="E987" s="97"/>
      <c r="F987" s="97"/>
      <c r="G987" s="97"/>
      <c r="H987" s="97"/>
      <c r="I987" s="97"/>
      <c r="J987" s="97"/>
      <c r="K987" s="98"/>
      <c r="L987" s="9">
        <v>0.4</v>
      </c>
      <c r="M987" s="23">
        <f>AVERAGE(L987*M4)</f>
        <v>0.27999999999999997</v>
      </c>
      <c r="N987" s="34">
        <f t="shared" si="52"/>
        <v>0.67999999999999994</v>
      </c>
    </row>
    <row r="988" spans="1:14" s="2" customFormat="1" ht="21.75" customHeight="1" x14ac:dyDescent="0.35">
      <c r="A988" s="96" t="s">
        <v>696</v>
      </c>
      <c r="B988" s="97"/>
      <c r="C988" s="97"/>
      <c r="D988" s="97"/>
      <c r="E988" s="97"/>
      <c r="F988" s="97"/>
      <c r="G988" s="97"/>
      <c r="H988" s="97"/>
      <c r="I988" s="97"/>
      <c r="J988" s="97"/>
      <c r="K988" s="98"/>
      <c r="L988" s="9">
        <v>0.4</v>
      </c>
      <c r="M988" s="23">
        <f>AVERAGE(L988*M4)</f>
        <v>0.27999999999999997</v>
      </c>
      <c r="N988" s="34">
        <f t="shared" si="52"/>
        <v>0.67999999999999994</v>
      </c>
    </row>
    <row r="989" spans="1:14" s="2" customFormat="1" ht="21.75" customHeight="1" x14ac:dyDescent="0.35">
      <c r="A989" s="96" t="s">
        <v>697</v>
      </c>
      <c r="B989" s="97"/>
      <c r="C989" s="97"/>
      <c r="D989" s="97"/>
      <c r="E989" s="97"/>
      <c r="F989" s="97"/>
      <c r="G989" s="97"/>
      <c r="H989" s="97"/>
      <c r="I989" s="97"/>
      <c r="J989" s="97"/>
      <c r="K989" s="98"/>
      <c r="L989" s="9">
        <v>0.5</v>
      </c>
      <c r="M989" s="23">
        <f>AVERAGE(L989*M4)</f>
        <v>0.35</v>
      </c>
      <c r="N989" s="34">
        <f t="shared" si="52"/>
        <v>0.85</v>
      </c>
    </row>
    <row r="990" spans="1:14" s="2" customFormat="1" ht="21.75" customHeight="1" x14ac:dyDescent="0.35">
      <c r="A990" s="96" t="s">
        <v>698</v>
      </c>
      <c r="B990" s="97"/>
      <c r="C990" s="97"/>
      <c r="D990" s="97"/>
      <c r="E990" s="97"/>
      <c r="F990" s="97"/>
      <c r="G990" s="97"/>
      <c r="H990" s="97"/>
      <c r="I990" s="97"/>
      <c r="J990" s="97"/>
      <c r="K990" s="98"/>
      <c r="L990" s="9">
        <v>0.5</v>
      </c>
      <c r="M990" s="23">
        <f>AVERAGE(L990*M4)</f>
        <v>0.35</v>
      </c>
      <c r="N990" s="34">
        <f t="shared" si="52"/>
        <v>0.85</v>
      </c>
    </row>
    <row r="991" spans="1:14" s="2" customFormat="1" ht="21.75" customHeight="1" x14ac:dyDescent="0.35">
      <c r="A991" s="96" t="s">
        <v>699</v>
      </c>
      <c r="B991" s="97"/>
      <c r="C991" s="97"/>
      <c r="D991" s="97"/>
      <c r="E991" s="97"/>
      <c r="F991" s="97"/>
      <c r="G991" s="97"/>
      <c r="H991" s="97"/>
      <c r="I991" s="97"/>
      <c r="J991" s="97"/>
      <c r="K991" s="98"/>
      <c r="L991" s="9">
        <v>1</v>
      </c>
      <c r="M991" s="23">
        <f>AVERAGE(L991*M4)</f>
        <v>0.7</v>
      </c>
      <c r="N991" s="34">
        <f t="shared" si="52"/>
        <v>1.7</v>
      </c>
    </row>
    <row r="992" spans="1:14" s="2" customFormat="1" ht="21.75" customHeight="1" x14ac:dyDescent="0.35">
      <c r="A992" s="96" t="s">
        <v>700</v>
      </c>
      <c r="B992" s="97"/>
      <c r="C992" s="97"/>
      <c r="D992" s="97"/>
      <c r="E992" s="97"/>
      <c r="F992" s="97"/>
      <c r="G992" s="97"/>
      <c r="H992" s="97"/>
      <c r="I992" s="97"/>
      <c r="J992" s="97"/>
      <c r="K992" s="98"/>
      <c r="L992" s="9">
        <v>1</v>
      </c>
      <c r="M992" s="23">
        <f>AVERAGE(L992*M4)</f>
        <v>0.7</v>
      </c>
      <c r="N992" s="34">
        <f t="shared" si="52"/>
        <v>1.7</v>
      </c>
    </row>
    <row r="993" spans="1:16" s="2" customFormat="1" ht="21.75" customHeight="1" x14ac:dyDescent="0.35">
      <c r="A993" s="96" t="s">
        <v>701</v>
      </c>
      <c r="B993" s="97"/>
      <c r="C993" s="97"/>
      <c r="D993" s="97"/>
      <c r="E993" s="97"/>
      <c r="F993" s="97"/>
      <c r="G993" s="97"/>
      <c r="H993" s="97"/>
      <c r="I993" s="97"/>
      <c r="J993" s="97"/>
      <c r="K993" s="98"/>
      <c r="L993" s="9">
        <v>1</v>
      </c>
      <c r="M993" s="23">
        <f>AVERAGE(L993*M4)</f>
        <v>0.7</v>
      </c>
      <c r="N993" s="34">
        <f t="shared" si="52"/>
        <v>1.7</v>
      </c>
    </row>
    <row r="994" spans="1:16" s="2" customFormat="1" ht="21.75" customHeight="1" x14ac:dyDescent="0.35">
      <c r="A994" s="66" t="s">
        <v>702</v>
      </c>
      <c r="B994" s="67"/>
      <c r="C994" s="67"/>
      <c r="D994" s="67"/>
      <c r="E994" s="67"/>
      <c r="F994" s="67"/>
      <c r="G994" s="67"/>
      <c r="H994" s="67"/>
      <c r="I994" s="67"/>
      <c r="J994" s="67"/>
      <c r="K994" s="68"/>
      <c r="L994" s="9">
        <v>1.4</v>
      </c>
      <c r="M994" s="23">
        <f>AVERAGE(L994*M4)</f>
        <v>0.97999999999999987</v>
      </c>
      <c r="N994" s="34">
        <f t="shared" si="52"/>
        <v>2.38</v>
      </c>
    </row>
    <row r="995" spans="1:16" s="2" customFormat="1" ht="21.75" customHeight="1" x14ac:dyDescent="0.35">
      <c r="A995" s="66" t="s">
        <v>1466</v>
      </c>
      <c r="B995" s="67"/>
      <c r="C995" s="67"/>
      <c r="D995" s="67"/>
      <c r="E995" s="67"/>
      <c r="F995" s="67"/>
      <c r="G995" s="67"/>
      <c r="H995" s="67"/>
      <c r="I995" s="67"/>
      <c r="J995" s="67"/>
      <c r="K995" s="68"/>
      <c r="L995" s="9">
        <v>1.4</v>
      </c>
      <c r="M995" s="23">
        <f>AVERAGE(L995*M4)</f>
        <v>0.97999999999999987</v>
      </c>
      <c r="N995" s="34">
        <f t="shared" ref="N995" si="53">SUM(L995+M995)</f>
        <v>2.38</v>
      </c>
    </row>
    <row r="996" spans="1:16" s="2" customFormat="1" ht="21.75" customHeight="1" x14ac:dyDescent="0.5">
      <c r="A996" s="27"/>
      <c r="B996" s="28"/>
      <c r="C996" s="28"/>
      <c r="D996" s="28"/>
      <c r="E996" s="28"/>
      <c r="F996" s="28"/>
      <c r="G996" s="28"/>
      <c r="H996" s="28"/>
      <c r="I996" s="28"/>
      <c r="J996" s="28"/>
      <c r="K996" s="29"/>
      <c r="L996" s="30"/>
      <c r="M996" s="3">
        <v>0.5</v>
      </c>
      <c r="N996" s="36" t="s">
        <v>1218</v>
      </c>
    </row>
    <row r="997" spans="1:16" s="2" customFormat="1" ht="21.75" customHeight="1" x14ac:dyDescent="0.5">
      <c r="A997" s="114" t="s">
        <v>703</v>
      </c>
      <c r="B997" s="115"/>
      <c r="C997" s="115"/>
      <c r="D997" s="115"/>
      <c r="E997" s="115"/>
      <c r="F997" s="115"/>
      <c r="G997" s="115"/>
      <c r="H997" s="115"/>
      <c r="I997" s="115"/>
      <c r="J997" s="115"/>
      <c r="K997" s="116"/>
      <c r="L997" s="31"/>
      <c r="M997" s="4" t="s">
        <v>1222</v>
      </c>
      <c r="N997" s="37" t="s">
        <v>1098</v>
      </c>
    </row>
    <row r="998" spans="1:16" s="2" customFormat="1" ht="21.75" customHeight="1" x14ac:dyDescent="0.35">
      <c r="A998" s="66" t="s">
        <v>704</v>
      </c>
      <c r="B998" s="67"/>
      <c r="C998" s="67"/>
      <c r="D998" s="67"/>
      <c r="E998" s="67"/>
      <c r="F998" s="67"/>
      <c r="G998" s="67"/>
      <c r="H998" s="67"/>
      <c r="I998" s="67"/>
      <c r="J998" s="67"/>
      <c r="K998" s="68"/>
      <c r="L998" s="9">
        <v>78.5</v>
      </c>
      <c r="M998" s="23">
        <f>AVERAGE(L998*M996)</f>
        <v>39.25</v>
      </c>
      <c r="N998" s="34">
        <f>SUM(L998+M998)</f>
        <v>117.75</v>
      </c>
    </row>
    <row r="999" spans="1:16" s="2" customFormat="1" ht="21.75" customHeight="1" x14ac:dyDescent="0.35">
      <c r="A999" s="66" t="s">
        <v>705</v>
      </c>
      <c r="B999" s="67"/>
      <c r="C999" s="67"/>
      <c r="D999" s="67"/>
      <c r="E999" s="67"/>
      <c r="F999" s="67"/>
      <c r="G999" s="67"/>
      <c r="H999" s="67"/>
      <c r="I999" s="67"/>
      <c r="J999" s="67"/>
      <c r="K999" s="68"/>
      <c r="L999" s="9">
        <v>88.5</v>
      </c>
      <c r="M999" s="23">
        <f>AVERAGE(L999*M996)</f>
        <v>44.25</v>
      </c>
      <c r="N999" s="34">
        <f>SUM(L999+M999)</f>
        <v>132.75</v>
      </c>
    </row>
    <row r="1000" spans="1:16" s="2" customFormat="1" ht="21.75" customHeight="1" x14ac:dyDescent="0.5">
      <c r="A1000" s="114" t="s">
        <v>706</v>
      </c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6"/>
      <c r="L1000" s="19"/>
      <c r="M1000" s="24"/>
      <c r="N1000" s="35"/>
    </row>
    <row r="1001" spans="1:16" s="2" customFormat="1" ht="21.75" customHeight="1" x14ac:dyDescent="0.35">
      <c r="A1001" s="66" t="s">
        <v>707</v>
      </c>
      <c r="B1001" s="67"/>
      <c r="C1001" s="67"/>
      <c r="D1001" s="67"/>
      <c r="E1001" s="67"/>
      <c r="F1001" s="67"/>
      <c r="G1001" s="67"/>
      <c r="H1001" s="67"/>
      <c r="I1001" s="67"/>
      <c r="J1001" s="67"/>
      <c r="K1001" s="68"/>
      <c r="L1001" s="9">
        <v>390</v>
      </c>
      <c r="M1001" s="23">
        <f>AVERAGE(L1001*M996)</f>
        <v>195</v>
      </c>
      <c r="N1001" s="34">
        <f>SUM(L1001+M1001)</f>
        <v>585</v>
      </c>
      <c r="P1001" s="2" t="s">
        <v>1120</v>
      </c>
    </row>
    <row r="1002" spans="1:16" s="2" customFormat="1" ht="21.75" customHeight="1" x14ac:dyDescent="0.5">
      <c r="A1002" s="114" t="s">
        <v>708</v>
      </c>
      <c r="B1002" s="115"/>
      <c r="C1002" s="115"/>
      <c r="D1002" s="115"/>
      <c r="E1002" s="115"/>
      <c r="F1002" s="115"/>
      <c r="G1002" s="115"/>
      <c r="H1002" s="115"/>
      <c r="I1002" s="115"/>
      <c r="J1002" s="115"/>
      <c r="K1002" s="116"/>
      <c r="L1002" s="19"/>
      <c r="M1002" s="24"/>
      <c r="N1002" s="35"/>
    </row>
    <row r="1003" spans="1:16" s="2" customFormat="1" ht="21.75" customHeight="1" x14ac:dyDescent="0.35">
      <c r="A1003" s="66" t="s">
        <v>1269</v>
      </c>
      <c r="B1003" s="67"/>
      <c r="C1003" s="67"/>
      <c r="D1003" s="67"/>
      <c r="E1003" s="67"/>
      <c r="F1003" s="67"/>
      <c r="G1003" s="67"/>
      <c r="H1003" s="67"/>
      <c r="I1003" s="67"/>
      <c r="J1003" s="67"/>
      <c r="K1003" s="68"/>
      <c r="L1003" s="9">
        <v>78.5</v>
      </c>
      <c r="M1003" s="23">
        <f>AVERAGE(L1003*M996)</f>
        <v>39.25</v>
      </c>
      <c r="N1003" s="34">
        <f>SUM(L1003+M1003)</f>
        <v>117.75</v>
      </c>
    </row>
    <row r="1004" spans="1:16" s="2" customFormat="1" ht="21.75" customHeight="1" x14ac:dyDescent="0.35">
      <c r="A1004" s="66" t="s">
        <v>709</v>
      </c>
      <c r="B1004" s="67"/>
      <c r="C1004" s="67"/>
      <c r="D1004" s="67"/>
      <c r="E1004" s="67"/>
      <c r="F1004" s="67"/>
      <c r="G1004" s="67"/>
      <c r="H1004" s="67"/>
      <c r="I1004" s="67"/>
      <c r="J1004" s="67"/>
      <c r="K1004" s="68"/>
      <c r="L1004" s="9">
        <v>88.5</v>
      </c>
      <c r="M1004" s="23">
        <f>AVERAGE(L1004*M996)</f>
        <v>44.25</v>
      </c>
      <c r="N1004" s="34">
        <f>SUM(L1004+M1004)</f>
        <v>132.75</v>
      </c>
    </row>
    <row r="1005" spans="1:16" s="2" customFormat="1" ht="21.75" customHeight="1" x14ac:dyDescent="0.35">
      <c r="A1005" s="66" t="s">
        <v>710</v>
      </c>
      <c r="B1005" s="67"/>
      <c r="C1005" s="67"/>
      <c r="D1005" s="67"/>
      <c r="E1005" s="67"/>
      <c r="F1005" s="67"/>
      <c r="G1005" s="67"/>
      <c r="H1005" s="67"/>
      <c r="I1005" s="67"/>
      <c r="J1005" s="67"/>
      <c r="K1005" s="68"/>
      <c r="L1005" s="9">
        <v>98.5</v>
      </c>
      <c r="M1005" s="23">
        <f>AVERAGE(L1005*M996)</f>
        <v>49.25</v>
      </c>
      <c r="N1005" s="34">
        <f>SUM(L1005+M1005)</f>
        <v>147.75</v>
      </c>
    </row>
    <row r="1006" spans="1:16" s="2" customFormat="1" ht="21.75" customHeight="1" x14ac:dyDescent="0.35">
      <c r="A1006" s="66" t="s">
        <v>711</v>
      </c>
      <c r="B1006" s="67"/>
      <c r="C1006" s="67"/>
      <c r="D1006" s="67"/>
      <c r="E1006" s="67"/>
      <c r="F1006" s="67"/>
      <c r="G1006" s="67"/>
      <c r="H1006" s="67"/>
      <c r="I1006" s="67"/>
      <c r="J1006" s="67"/>
      <c r="K1006" s="68"/>
      <c r="L1006" s="9">
        <v>98.5</v>
      </c>
      <c r="M1006" s="23">
        <f>AVERAGE(L1006*M996)</f>
        <v>49.25</v>
      </c>
      <c r="N1006" s="34">
        <f>SUM(L1006+M1006)</f>
        <v>147.75</v>
      </c>
    </row>
    <row r="1007" spans="1:16" s="2" customFormat="1" ht="21.75" customHeight="1" x14ac:dyDescent="0.5">
      <c r="A1007" s="114" t="s">
        <v>712</v>
      </c>
      <c r="B1007" s="115"/>
      <c r="C1007" s="115"/>
      <c r="D1007" s="115"/>
      <c r="E1007" s="115"/>
      <c r="F1007" s="115"/>
      <c r="G1007" s="115"/>
      <c r="H1007" s="115"/>
      <c r="I1007" s="115"/>
      <c r="J1007" s="115"/>
      <c r="K1007" s="116"/>
      <c r="L1007" s="19"/>
      <c r="M1007" s="24"/>
      <c r="N1007" s="35"/>
    </row>
    <row r="1008" spans="1:16" s="2" customFormat="1" ht="21.75" customHeight="1" x14ac:dyDescent="0.35">
      <c r="A1008" s="66" t="s">
        <v>713</v>
      </c>
      <c r="B1008" s="67"/>
      <c r="C1008" s="67"/>
      <c r="D1008" s="67"/>
      <c r="E1008" s="67"/>
      <c r="F1008" s="67"/>
      <c r="G1008" s="67"/>
      <c r="H1008" s="67"/>
      <c r="I1008" s="67"/>
      <c r="J1008" s="67"/>
      <c r="K1008" s="68"/>
      <c r="L1008" s="9">
        <v>290</v>
      </c>
      <c r="M1008" s="23">
        <f>AVERAGE(L1008*M996)</f>
        <v>145</v>
      </c>
      <c r="N1008" s="34">
        <f>SUM(L1008+M1008)</f>
        <v>435</v>
      </c>
    </row>
    <row r="1009" spans="1:14" s="2" customFormat="1" ht="21.75" customHeight="1" x14ac:dyDescent="0.35">
      <c r="A1009" s="66" t="s">
        <v>1116</v>
      </c>
      <c r="B1009" s="67"/>
      <c r="C1009" s="67"/>
      <c r="D1009" s="67"/>
      <c r="E1009" s="67"/>
      <c r="F1009" s="67"/>
      <c r="G1009" s="67"/>
      <c r="H1009" s="67"/>
      <c r="I1009" s="67"/>
      <c r="J1009" s="67"/>
      <c r="K1009" s="68"/>
      <c r="L1009" s="9">
        <v>413</v>
      </c>
      <c r="M1009" s="23">
        <f>AVERAGE(L1009*M996)</f>
        <v>206.5</v>
      </c>
      <c r="N1009" s="34">
        <f>SUM(L1009+M1009)</f>
        <v>619.5</v>
      </c>
    </row>
    <row r="1010" spans="1:14" s="2" customFormat="1" ht="21.75" customHeight="1" x14ac:dyDescent="0.5">
      <c r="A1010" s="114" t="s">
        <v>714</v>
      </c>
      <c r="B1010" s="115"/>
      <c r="C1010" s="115"/>
      <c r="D1010" s="115"/>
      <c r="E1010" s="115"/>
      <c r="F1010" s="115"/>
      <c r="G1010" s="115"/>
      <c r="H1010" s="115"/>
      <c r="I1010" s="115"/>
      <c r="J1010" s="115"/>
      <c r="K1010" s="116"/>
      <c r="L1010" s="19"/>
      <c r="M1010" s="24"/>
      <c r="N1010" s="35"/>
    </row>
    <row r="1011" spans="1:14" s="2" customFormat="1" ht="21.75" customHeight="1" x14ac:dyDescent="0.35">
      <c r="A1011" s="66" t="s">
        <v>715</v>
      </c>
      <c r="B1011" s="67"/>
      <c r="C1011" s="67"/>
      <c r="D1011" s="67"/>
      <c r="E1011" s="67"/>
      <c r="F1011" s="67"/>
      <c r="G1011" s="67"/>
      <c r="H1011" s="67"/>
      <c r="I1011" s="67"/>
      <c r="J1011" s="67"/>
      <c r="K1011" s="68"/>
      <c r="L1011" s="9">
        <v>78.5</v>
      </c>
      <c r="M1011" s="23">
        <f>AVERAGE(L1011*M996)</f>
        <v>39.25</v>
      </c>
      <c r="N1011" s="34">
        <f>SUM(L1011+M1011)</f>
        <v>117.75</v>
      </c>
    </row>
    <row r="1012" spans="1:14" s="2" customFormat="1" ht="21.75" customHeight="1" x14ac:dyDescent="0.35">
      <c r="A1012" s="66" t="s">
        <v>716</v>
      </c>
      <c r="B1012" s="67"/>
      <c r="C1012" s="67"/>
      <c r="D1012" s="67"/>
      <c r="E1012" s="67"/>
      <c r="F1012" s="67"/>
      <c r="G1012" s="67"/>
      <c r="H1012" s="67"/>
      <c r="I1012" s="67"/>
      <c r="J1012" s="67"/>
      <c r="K1012" s="68"/>
      <c r="L1012" s="9">
        <v>88.5</v>
      </c>
      <c r="M1012" s="23">
        <f>AVERAGE(L1012*M996)</f>
        <v>44.25</v>
      </c>
      <c r="N1012" s="34">
        <f>SUM(L1012+M1012)</f>
        <v>132.75</v>
      </c>
    </row>
    <row r="1013" spans="1:14" s="2" customFormat="1" ht="21.75" customHeight="1" x14ac:dyDescent="0.35">
      <c r="A1013" s="66" t="s">
        <v>717</v>
      </c>
      <c r="B1013" s="67"/>
      <c r="C1013" s="67"/>
      <c r="D1013" s="67"/>
      <c r="E1013" s="67"/>
      <c r="F1013" s="67"/>
      <c r="G1013" s="67"/>
      <c r="H1013" s="67"/>
      <c r="I1013" s="67"/>
      <c r="J1013" s="67"/>
      <c r="K1013" s="68"/>
      <c r="L1013" s="9">
        <v>98.5</v>
      </c>
      <c r="M1013" s="23">
        <f>AVERAGE(L1013*M996)</f>
        <v>49.25</v>
      </c>
      <c r="N1013" s="34">
        <f>SUM(L1013+M1013)</f>
        <v>147.75</v>
      </c>
    </row>
    <row r="1014" spans="1:14" s="2" customFormat="1" ht="21.75" customHeight="1" x14ac:dyDescent="0.5">
      <c r="A1014" s="114" t="s">
        <v>718</v>
      </c>
      <c r="B1014" s="115"/>
      <c r="C1014" s="115"/>
      <c r="D1014" s="115"/>
      <c r="E1014" s="115"/>
      <c r="F1014" s="115"/>
      <c r="G1014" s="115"/>
      <c r="H1014" s="115"/>
      <c r="I1014" s="115"/>
      <c r="J1014" s="115"/>
      <c r="K1014" s="116"/>
      <c r="L1014" s="19"/>
      <c r="M1014" s="24"/>
      <c r="N1014" s="35"/>
    </row>
    <row r="1015" spans="1:14" s="2" customFormat="1" ht="21.75" customHeight="1" x14ac:dyDescent="0.35">
      <c r="A1015" s="117" t="s">
        <v>1273</v>
      </c>
      <c r="B1015" s="118"/>
      <c r="C1015" s="118"/>
      <c r="D1015" s="118"/>
      <c r="E1015" s="118"/>
      <c r="F1015" s="118"/>
      <c r="G1015" s="118"/>
      <c r="H1015" s="118"/>
      <c r="I1015" s="118"/>
      <c r="J1015" s="118"/>
      <c r="K1015" s="119"/>
      <c r="L1015" s="9">
        <v>290</v>
      </c>
      <c r="M1015" s="23">
        <f>AVERAGE(L1015*M996)</f>
        <v>145</v>
      </c>
      <c r="N1015" s="34">
        <f>SUM(L1015+M1015)</f>
        <v>435</v>
      </c>
    </row>
    <row r="1016" spans="1:14" s="2" customFormat="1" ht="21.75" customHeight="1" x14ac:dyDescent="0.35">
      <c r="A1016" s="117" t="s">
        <v>1279</v>
      </c>
      <c r="B1016" s="118"/>
      <c r="C1016" s="118"/>
      <c r="D1016" s="118"/>
      <c r="E1016" s="118"/>
      <c r="F1016" s="118"/>
      <c r="G1016" s="118"/>
      <c r="H1016" s="118"/>
      <c r="I1016" s="118"/>
      <c r="J1016" s="118"/>
      <c r="K1016" s="119"/>
      <c r="L1016" s="9">
        <v>330</v>
      </c>
      <c r="M1016" s="23">
        <f>AVERAGE(L1016*M996)</f>
        <v>165</v>
      </c>
      <c r="N1016" s="34">
        <f>SUM(L1016+M1016)</f>
        <v>495</v>
      </c>
    </row>
    <row r="1017" spans="1:14" s="2" customFormat="1" ht="21.75" customHeight="1" x14ac:dyDescent="0.35">
      <c r="A1017" s="117" t="s">
        <v>1274</v>
      </c>
      <c r="B1017" s="118"/>
      <c r="C1017" s="118"/>
      <c r="D1017" s="118"/>
      <c r="E1017" s="118"/>
      <c r="F1017" s="118"/>
      <c r="G1017" s="118"/>
      <c r="H1017" s="118"/>
      <c r="I1017" s="118"/>
      <c r="J1017" s="118"/>
      <c r="K1017" s="119"/>
      <c r="L1017" s="9">
        <v>306.5</v>
      </c>
      <c r="M1017" s="23">
        <f>AVERAGE(L1017*M996)</f>
        <v>153.25</v>
      </c>
      <c r="N1017" s="34">
        <f>SUM(L1017+M1017)</f>
        <v>459.75</v>
      </c>
    </row>
    <row r="1018" spans="1:14" s="2" customFormat="1" ht="21.75" customHeight="1" x14ac:dyDescent="0.35">
      <c r="A1018" s="117" t="s">
        <v>1276</v>
      </c>
      <c r="B1018" s="118"/>
      <c r="C1018" s="118"/>
      <c r="D1018" s="118"/>
      <c r="E1018" s="118"/>
      <c r="F1018" s="118"/>
      <c r="G1018" s="118"/>
      <c r="H1018" s="118"/>
      <c r="I1018" s="118"/>
      <c r="J1018" s="118"/>
      <c r="K1018" s="119"/>
      <c r="L1018" s="9">
        <v>769</v>
      </c>
      <c r="M1018" s="23">
        <f>AVERAGE(L1018*M996)</f>
        <v>384.5</v>
      </c>
      <c r="N1018" s="34">
        <f>SUM(L1018+M1018)</f>
        <v>1153.5</v>
      </c>
    </row>
    <row r="1019" spans="1:14" s="2" customFormat="1" ht="21.75" customHeight="1" x14ac:dyDescent="0.35">
      <c r="A1019" s="117" t="s">
        <v>1275</v>
      </c>
      <c r="B1019" s="118"/>
      <c r="C1019" s="118"/>
      <c r="D1019" s="118"/>
      <c r="E1019" s="118"/>
      <c r="F1019" s="118"/>
      <c r="G1019" s="118"/>
      <c r="H1019" s="118"/>
      <c r="I1019" s="118"/>
      <c r="J1019" s="118"/>
      <c r="K1019" s="119"/>
      <c r="L1019" s="9">
        <v>825</v>
      </c>
      <c r="M1019" s="23">
        <f>AVERAGE(L1019*M996)</f>
        <v>412.5</v>
      </c>
      <c r="N1019" s="34">
        <f>SUM(L1019+M1019)</f>
        <v>1237.5</v>
      </c>
    </row>
    <row r="1020" spans="1:14" s="2" customFormat="1" ht="21.75" customHeight="1" x14ac:dyDescent="0.5">
      <c r="A1020" s="114" t="s">
        <v>719</v>
      </c>
      <c r="B1020" s="115"/>
      <c r="C1020" s="115"/>
      <c r="D1020" s="115"/>
      <c r="E1020" s="115"/>
      <c r="F1020" s="115"/>
      <c r="G1020" s="115"/>
      <c r="H1020" s="115"/>
      <c r="I1020" s="115"/>
      <c r="J1020" s="115"/>
      <c r="K1020" s="116"/>
      <c r="L1020" s="19"/>
      <c r="M1020" s="24"/>
      <c r="N1020" s="35"/>
    </row>
    <row r="1021" spans="1:14" s="2" customFormat="1" ht="21.75" customHeight="1" x14ac:dyDescent="0.35">
      <c r="A1021" s="66" t="s">
        <v>720</v>
      </c>
      <c r="B1021" s="67"/>
      <c r="C1021" s="67"/>
      <c r="D1021" s="67"/>
      <c r="E1021" s="67"/>
      <c r="F1021" s="67"/>
      <c r="G1021" s="67"/>
      <c r="H1021" s="67"/>
      <c r="I1021" s="67"/>
      <c r="J1021" s="67"/>
      <c r="K1021" s="68"/>
      <c r="L1021" s="9">
        <v>470</v>
      </c>
      <c r="M1021" s="23">
        <f>AVERAGE(L1021*M996)</f>
        <v>235</v>
      </c>
      <c r="N1021" s="34">
        <f>SUM(L1021+M1021)</f>
        <v>705</v>
      </c>
    </row>
    <row r="1022" spans="1:14" s="2" customFormat="1" ht="21.75" customHeight="1" x14ac:dyDescent="0.35">
      <c r="A1022" s="66" t="s">
        <v>721</v>
      </c>
      <c r="B1022" s="67"/>
      <c r="C1022" s="67"/>
      <c r="D1022" s="67"/>
      <c r="E1022" s="67"/>
      <c r="F1022" s="67"/>
      <c r="G1022" s="67"/>
      <c r="H1022" s="67"/>
      <c r="I1022" s="67"/>
      <c r="J1022" s="67"/>
      <c r="K1022" s="68"/>
      <c r="L1022" s="9">
        <v>360</v>
      </c>
      <c r="M1022" s="23">
        <f>AVERAGE(L1022*M996)</f>
        <v>180</v>
      </c>
      <c r="N1022" s="34">
        <f>SUM(L1022+M1022)</f>
        <v>540</v>
      </c>
    </row>
    <row r="1023" spans="1:14" s="2" customFormat="1" ht="21.75" customHeight="1" x14ac:dyDescent="0.5">
      <c r="A1023" s="114" t="s">
        <v>1280</v>
      </c>
      <c r="B1023" s="115"/>
      <c r="C1023" s="115"/>
      <c r="D1023" s="115"/>
      <c r="E1023" s="115"/>
      <c r="F1023" s="115"/>
      <c r="G1023" s="115"/>
      <c r="H1023" s="115"/>
      <c r="I1023" s="115"/>
      <c r="J1023" s="115"/>
      <c r="K1023" s="116"/>
      <c r="L1023" s="21"/>
      <c r="M1023" s="24"/>
      <c r="N1023" s="35"/>
    </row>
    <row r="1024" spans="1:14" s="2" customFormat="1" ht="21.75" customHeight="1" x14ac:dyDescent="0.35">
      <c r="A1024" s="66" t="s">
        <v>722</v>
      </c>
      <c r="B1024" s="67"/>
      <c r="C1024" s="67"/>
      <c r="D1024" s="67"/>
      <c r="E1024" s="67"/>
      <c r="F1024" s="67"/>
      <c r="G1024" s="67"/>
      <c r="H1024" s="67"/>
      <c r="I1024" s="67"/>
      <c r="J1024" s="67"/>
      <c r="K1024" s="68"/>
      <c r="L1024" s="9">
        <v>66</v>
      </c>
      <c r="M1024" s="23">
        <f>AVERAGE(L1024*M996)</f>
        <v>33</v>
      </c>
      <c r="N1024" s="34">
        <f>SUM(L1024+M1024)</f>
        <v>99</v>
      </c>
    </row>
    <row r="1025" spans="1:19" s="2" customFormat="1" ht="21.75" customHeight="1" x14ac:dyDescent="0.35">
      <c r="A1025" s="66" t="s">
        <v>723</v>
      </c>
      <c r="B1025" s="67"/>
      <c r="C1025" s="67"/>
      <c r="D1025" s="67"/>
      <c r="E1025" s="67"/>
      <c r="F1025" s="67"/>
      <c r="G1025" s="67"/>
      <c r="H1025" s="67"/>
      <c r="I1025" s="67"/>
      <c r="J1025" s="67"/>
      <c r="K1025" s="68"/>
      <c r="L1025" s="9">
        <v>58</v>
      </c>
      <c r="M1025" s="23">
        <f>AVERAGE(L1025*M996)</f>
        <v>29</v>
      </c>
      <c r="N1025" s="34">
        <f>SUM(L1025+M1025)</f>
        <v>87</v>
      </c>
      <c r="O1025" s="2" t="s">
        <v>1120</v>
      </c>
    </row>
    <row r="1026" spans="1:19" s="2" customFormat="1" ht="21.75" customHeight="1" x14ac:dyDescent="0.35">
      <c r="A1026" s="66" t="s">
        <v>724</v>
      </c>
      <c r="B1026" s="67"/>
      <c r="C1026" s="67"/>
      <c r="D1026" s="67"/>
      <c r="E1026" s="67"/>
      <c r="F1026" s="67"/>
      <c r="G1026" s="67"/>
      <c r="H1026" s="67"/>
      <c r="I1026" s="67"/>
      <c r="J1026" s="67"/>
      <c r="K1026" s="68"/>
      <c r="L1026" s="9">
        <v>56</v>
      </c>
      <c r="M1026" s="23">
        <f>AVERAGE(L1026*M996)</f>
        <v>28</v>
      </c>
      <c r="N1026" s="34">
        <f>SUM(L1026+M1026)</f>
        <v>84</v>
      </c>
    </row>
    <row r="1027" spans="1:19" s="2" customFormat="1" ht="21.75" customHeight="1" x14ac:dyDescent="0.35">
      <c r="A1027" s="66" t="s">
        <v>725</v>
      </c>
      <c r="B1027" s="67"/>
      <c r="C1027" s="67"/>
      <c r="D1027" s="67"/>
      <c r="E1027" s="67"/>
      <c r="F1027" s="67"/>
      <c r="G1027" s="67"/>
      <c r="H1027" s="67"/>
      <c r="I1027" s="67"/>
      <c r="J1027" s="67"/>
      <c r="K1027" s="68"/>
      <c r="L1027" s="9">
        <v>51</v>
      </c>
      <c r="M1027" s="23">
        <f>AVERAGE(L1027*M996)</f>
        <v>25.5</v>
      </c>
      <c r="N1027" s="34">
        <f>SUM(L1027+M1027)</f>
        <v>76.5</v>
      </c>
      <c r="S1027" s="2" t="s">
        <v>1120</v>
      </c>
    </row>
    <row r="1028" spans="1:19" s="2" customFormat="1" ht="21.75" customHeight="1" x14ac:dyDescent="0.5">
      <c r="A1028" s="114" t="s">
        <v>1268</v>
      </c>
      <c r="B1028" s="115"/>
      <c r="C1028" s="115"/>
      <c r="D1028" s="115"/>
      <c r="E1028" s="115"/>
      <c r="F1028" s="115"/>
      <c r="G1028" s="115"/>
      <c r="H1028" s="115"/>
      <c r="I1028" s="115"/>
      <c r="J1028" s="115"/>
      <c r="K1028" s="116"/>
      <c r="L1028" s="25"/>
      <c r="M1028" s="24"/>
      <c r="N1028" s="33"/>
    </row>
    <row r="1029" spans="1:19" s="2" customFormat="1" ht="21.75" customHeight="1" x14ac:dyDescent="0.35">
      <c r="A1029" s="66" t="s">
        <v>1277</v>
      </c>
      <c r="B1029" s="67"/>
      <c r="C1029" s="67"/>
      <c r="D1029" s="67"/>
      <c r="E1029" s="67"/>
      <c r="F1029" s="67"/>
      <c r="G1029" s="67"/>
      <c r="H1029" s="67"/>
      <c r="I1029" s="67"/>
      <c r="J1029" s="67"/>
      <c r="K1029" s="68"/>
      <c r="L1029" s="9">
        <v>74.989999999999995</v>
      </c>
      <c r="M1029" s="23">
        <f>AVERAGE(L1029*M996)</f>
        <v>37.494999999999997</v>
      </c>
      <c r="N1029" s="34">
        <f>SUM(L1029+M1029)</f>
        <v>112.48499999999999</v>
      </c>
    </row>
    <row r="1030" spans="1:19" s="2" customFormat="1" ht="21.75" customHeight="1" x14ac:dyDescent="0.35">
      <c r="A1030" s="66" t="s">
        <v>1278</v>
      </c>
      <c r="B1030" s="67"/>
      <c r="C1030" s="67"/>
      <c r="D1030" s="67"/>
      <c r="E1030" s="67"/>
      <c r="F1030" s="67"/>
      <c r="G1030" s="67"/>
      <c r="H1030" s="67"/>
      <c r="I1030" s="67"/>
      <c r="J1030" s="67"/>
      <c r="K1030" s="68"/>
      <c r="L1030" s="9">
        <v>71.5</v>
      </c>
      <c r="M1030" s="23">
        <f>AVERAGE(L1030*M996)</f>
        <v>35.75</v>
      </c>
      <c r="N1030" s="34">
        <f>SUM(L1030+M1030)</f>
        <v>107.25</v>
      </c>
    </row>
    <row r="1031" spans="1:19" s="2" customFormat="1" ht="21.75" customHeight="1" x14ac:dyDescent="0.5">
      <c r="A1031" s="114" t="s">
        <v>726</v>
      </c>
      <c r="B1031" s="115"/>
      <c r="C1031" s="115"/>
      <c r="D1031" s="115"/>
      <c r="E1031" s="115"/>
      <c r="F1031" s="115"/>
      <c r="G1031" s="115"/>
      <c r="H1031" s="115"/>
      <c r="I1031" s="115"/>
      <c r="J1031" s="115"/>
      <c r="K1031" s="116"/>
      <c r="L1031" s="19"/>
      <c r="M1031" s="24"/>
      <c r="N1031" s="35"/>
    </row>
    <row r="1032" spans="1:19" s="2" customFormat="1" ht="21.75" customHeight="1" x14ac:dyDescent="0.35">
      <c r="A1032" s="66" t="s">
        <v>727</v>
      </c>
      <c r="B1032" s="67"/>
      <c r="C1032" s="67"/>
      <c r="D1032" s="67"/>
      <c r="E1032" s="67"/>
      <c r="F1032" s="67"/>
      <c r="G1032" s="67"/>
      <c r="H1032" s="67"/>
      <c r="I1032" s="67"/>
      <c r="J1032" s="67"/>
      <c r="K1032" s="68"/>
      <c r="L1032" s="9">
        <v>235</v>
      </c>
      <c r="M1032" s="23">
        <f>AVERAGE(L1032*M996)</f>
        <v>117.5</v>
      </c>
      <c r="N1032" s="34">
        <f t="shared" ref="N1032:N1040" si="54">SUM(L1032+M1032)</f>
        <v>352.5</v>
      </c>
    </row>
    <row r="1033" spans="1:19" s="2" customFormat="1" ht="21.75" customHeight="1" x14ac:dyDescent="0.35">
      <c r="A1033" s="66" t="s">
        <v>728</v>
      </c>
      <c r="B1033" s="67"/>
      <c r="C1033" s="67"/>
      <c r="D1033" s="67"/>
      <c r="E1033" s="67"/>
      <c r="F1033" s="67"/>
      <c r="G1033" s="67"/>
      <c r="H1033" s="67"/>
      <c r="I1033" s="67"/>
      <c r="J1033" s="67"/>
      <c r="K1033" s="68"/>
      <c r="L1033" s="9">
        <v>266</v>
      </c>
      <c r="M1033" s="23">
        <f>AVERAGE(L1033*M996)</f>
        <v>133</v>
      </c>
      <c r="N1033" s="34">
        <f t="shared" si="54"/>
        <v>399</v>
      </c>
    </row>
    <row r="1034" spans="1:19" s="2" customFormat="1" ht="21.75" customHeight="1" x14ac:dyDescent="0.35">
      <c r="A1034" s="66" t="s">
        <v>729</v>
      </c>
      <c r="B1034" s="67"/>
      <c r="C1034" s="67"/>
      <c r="D1034" s="67"/>
      <c r="E1034" s="67"/>
      <c r="F1034" s="67"/>
      <c r="G1034" s="67"/>
      <c r="H1034" s="67"/>
      <c r="I1034" s="67"/>
      <c r="J1034" s="67"/>
      <c r="K1034" s="68"/>
      <c r="L1034" s="9">
        <v>205</v>
      </c>
      <c r="M1034" s="23">
        <f>AVERAGE(L1034*M996)</f>
        <v>102.5</v>
      </c>
      <c r="N1034" s="34">
        <f t="shared" si="54"/>
        <v>307.5</v>
      </c>
    </row>
    <row r="1035" spans="1:19" s="2" customFormat="1" ht="21.75" customHeight="1" x14ac:dyDescent="0.35">
      <c r="A1035" s="66" t="s">
        <v>730</v>
      </c>
      <c r="B1035" s="67"/>
      <c r="C1035" s="67"/>
      <c r="D1035" s="67"/>
      <c r="E1035" s="67"/>
      <c r="F1035" s="67"/>
      <c r="G1035" s="67"/>
      <c r="H1035" s="67"/>
      <c r="I1035" s="67"/>
      <c r="J1035" s="67"/>
      <c r="K1035" s="68"/>
      <c r="L1035" s="9">
        <v>99</v>
      </c>
      <c r="M1035" s="23">
        <f>AVERAGE(L1035*M996)</f>
        <v>49.5</v>
      </c>
      <c r="N1035" s="34">
        <f t="shared" si="54"/>
        <v>148.5</v>
      </c>
    </row>
    <row r="1036" spans="1:19" s="2" customFormat="1" ht="21.75" customHeight="1" x14ac:dyDescent="0.35">
      <c r="A1036" s="66" t="s">
        <v>731</v>
      </c>
      <c r="B1036" s="67"/>
      <c r="C1036" s="67"/>
      <c r="D1036" s="67"/>
      <c r="E1036" s="67"/>
      <c r="F1036" s="67"/>
      <c r="G1036" s="67"/>
      <c r="H1036" s="67"/>
      <c r="I1036" s="67"/>
      <c r="J1036" s="67"/>
      <c r="K1036" s="68"/>
      <c r="L1036" s="9">
        <v>91</v>
      </c>
      <c r="M1036" s="23">
        <f>AVERAGE(L1036*M996)</f>
        <v>45.5</v>
      </c>
      <c r="N1036" s="34">
        <f t="shared" si="54"/>
        <v>136.5</v>
      </c>
    </row>
    <row r="1037" spans="1:19" s="2" customFormat="1" ht="21.75" customHeight="1" x14ac:dyDescent="0.35">
      <c r="A1037" s="66" t="s">
        <v>732</v>
      </c>
      <c r="B1037" s="67"/>
      <c r="C1037" s="67"/>
      <c r="D1037" s="67"/>
      <c r="E1037" s="67"/>
      <c r="F1037" s="67"/>
      <c r="G1037" s="67"/>
      <c r="H1037" s="67"/>
      <c r="I1037" s="67"/>
      <c r="J1037" s="67"/>
      <c r="K1037" s="68"/>
      <c r="L1037" s="9">
        <v>84</v>
      </c>
      <c r="M1037" s="23">
        <f>AVERAGE(L1037*M996)</f>
        <v>42</v>
      </c>
      <c r="N1037" s="34">
        <f t="shared" si="54"/>
        <v>126</v>
      </c>
    </row>
    <row r="1038" spans="1:19" s="2" customFormat="1" ht="21.75" customHeight="1" x14ac:dyDescent="0.35">
      <c r="A1038" s="66" t="s">
        <v>733</v>
      </c>
      <c r="B1038" s="67"/>
      <c r="C1038" s="67"/>
      <c r="D1038" s="67"/>
      <c r="E1038" s="67"/>
      <c r="F1038" s="67"/>
      <c r="G1038" s="67"/>
      <c r="H1038" s="67"/>
      <c r="I1038" s="67"/>
      <c r="J1038" s="67"/>
      <c r="K1038" s="68"/>
      <c r="L1038" s="9">
        <v>72</v>
      </c>
      <c r="M1038" s="23">
        <f>AVERAGE(L1038*M996)</f>
        <v>36</v>
      </c>
      <c r="N1038" s="34">
        <f t="shared" si="54"/>
        <v>108</v>
      </c>
    </row>
    <row r="1039" spans="1:19" s="2" customFormat="1" ht="21.75" customHeight="1" x14ac:dyDescent="0.35">
      <c r="A1039" s="66" t="s">
        <v>734</v>
      </c>
      <c r="B1039" s="67"/>
      <c r="C1039" s="67"/>
      <c r="D1039" s="67"/>
      <c r="E1039" s="67"/>
      <c r="F1039" s="67"/>
      <c r="G1039" s="67"/>
      <c r="H1039" s="67"/>
      <c r="I1039" s="67"/>
      <c r="J1039" s="67"/>
      <c r="K1039" s="68"/>
      <c r="L1039" s="9">
        <v>72</v>
      </c>
      <c r="M1039" s="23">
        <f>AVERAGE(L1039*M996)</f>
        <v>36</v>
      </c>
      <c r="N1039" s="34">
        <f t="shared" si="54"/>
        <v>108</v>
      </c>
    </row>
    <row r="1040" spans="1:19" s="2" customFormat="1" ht="21.75" customHeight="1" x14ac:dyDescent="0.35">
      <c r="A1040" s="66" t="s">
        <v>735</v>
      </c>
      <c r="B1040" s="67"/>
      <c r="C1040" s="67"/>
      <c r="D1040" s="67"/>
      <c r="E1040" s="67"/>
      <c r="F1040" s="67"/>
      <c r="G1040" s="67"/>
      <c r="H1040" s="67"/>
      <c r="I1040" s="67"/>
      <c r="J1040" s="67"/>
      <c r="K1040" s="68"/>
      <c r="L1040" s="9">
        <v>67</v>
      </c>
      <c r="M1040" s="23">
        <f>AVERAGE(L1040*M996)</f>
        <v>33.5</v>
      </c>
      <c r="N1040" s="34">
        <f t="shared" si="54"/>
        <v>100.5</v>
      </c>
    </row>
    <row r="1041" spans="1:14" s="2" customFormat="1" ht="21.75" customHeight="1" x14ac:dyDescent="0.5">
      <c r="A1041" s="114" t="s">
        <v>1546</v>
      </c>
      <c r="B1041" s="115"/>
      <c r="C1041" s="115"/>
      <c r="D1041" s="115"/>
      <c r="E1041" s="115"/>
      <c r="F1041" s="115"/>
      <c r="G1041" s="115"/>
      <c r="H1041" s="115"/>
      <c r="I1041" s="115"/>
      <c r="J1041" s="115"/>
      <c r="K1041" s="116"/>
      <c r="L1041" s="19"/>
      <c r="M1041" s="24"/>
      <c r="N1041" s="35"/>
    </row>
    <row r="1042" spans="1:14" s="56" customFormat="1" ht="21.75" customHeight="1" x14ac:dyDescent="0.35">
      <c r="A1042" s="66" t="s">
        <v>1547</v>
      </c>
      <c r="B1042" s="67"/>
      <c r="C1042" s="67"/>
      <c r="D1042" s="67"/>
      <c r="E1042" s="67"/>
      <c r="F1042" s="67"/>
      <c r="G1042" s="67"/>
      <c r="H1042" s="67"/>
      <c r="I1042" s="67"/>
      <c r="J1042" s="67"/>
      <c r="K1042" s="68"/>
      <c r="L1042" s="9">
        <v>55</v>
      </c>
      <c r="M1042" s="23">
        <v>27.5</v>
      </c>
      <c r="N1042" s="34">
        <f>SUM(L1042+M1042)</f>
        <v>82.5</v>
      </c>
    </row>
    <row r="1043" spans="1:14" s="56" customFormat="1" ht="21.75" customHeight="1" x14ac:dyDescent="0.5">
      <c r="A1043" s="114" t="s">
        <v>1548</v>
      </c>
      <c r="B1043" s="115"/>
      <c r="C1043" s="115"/>
      <c r="D1043" s="115"/>
      <c r="E1043" s="115"/>
      <c r="F1043" s="115"/>
      <c r="G1043" s="115"/>
      <c r="H1043" s="115"/>
      <c r="I1043" s="115"/>
      <c r="J1043" s="115"/>
      <c r="K1043" s="116"/>
      <c r="L1043" s="19"/>
      <c r="M1043" s="24"/>
      <c r="N1043" s="35"/>
    </row>
    <row r="1044" spans="1:14" s="56" customFormat="1" ht="21.75" customHeight="1" x14ac:dyDescent="0.35">
      <c r="A1044" s="66" t="s">
        <v>1549</v>
      </c>
      <c r="B1044" s="67"/>
      <c r="C1044" s="67"/>
      <c r="D1044" s="67"/>
      <c r="E1044" s="67"/>
      <c r="F1044" s="67"/>
      <c r="G1044" s="67"/>
      <c r="H1044" s="67"/>
      <c r="I1044" s="67"/>
      <c r="J1044" s="67"/>
      <c r="K1044" s="68"/>
      <c r="L1044" s="11">
        <v>69</v>
      </c>
      <c r="M1044" s="23">
        <v>37.5</v>
      </c>
      <c r="N1044" s="34">
        <f t="shared" ref="N1044" si="55">SUM(L1044+M1044)</f>
        <v>106.5</v>
      </c>
    </row>
    <row r="1045" spans="1:14" s="2" customFormat="1" ht="21.75" customHeight="1" x14ac:dyDescent="0.5">
      <c r="A1045" s="114" t="s">
        <v>1432</v>
      </c>
      <c r="B1045" s="115"/>
      <c r="C1045" s="115"/>
      <c r="D1045" s="115"/>
      <c r="E1045" s="115"/>
      <c r="F1045" s="115"/>
      <c r="G1045" s="115"/>
      <c r="H1045" s="115"/>
      <c r="I1045" s="115"/>
      <c r="J1045" s="115"/>
      <c r="K1045" s="116"/>
      <c r="L1045" s="19"/>
      <c r="M1045" s="24"/>
      <c r="N1045" s="35"/>
    </row>
    <row r="1046" spans="1:14" s="2" customFormat="1" ht="21.75" customHeight="1" x14ac:dyDescent="0.35">
      <c r="A1046" s="66" t="s">
        <v>1434</v>
      </c>
      <c r="B1046" s="67"/>
      <c r="C1046" s="67"/>
      <c r="D1046" s="67"/>
      <c r="E1046" s="67"/>
      <c r="F1046" s="67"/>
      <c r="G1046" s="67"/>
      <c r="H1046" s="67"/>
      <c r="I1046" s="67"/>
      <c r="J1046" s="67"/>
      <c r="K1046" s="68"/>
      <c r="L1046" s="9">
        <v>80</v>
      </c>
      <c r="M1046" s="23">
        <f>AVERAGE(L1046*M996)</f>
        <v>40</v>
      </c>
      <c r="N1046" s="34">
        <f>SUM(L1046+M1046)</f>
        <v>120</v>
      </c>
    </row>
    <row r="1047" spans="1:14" s="2" customFormat="1" ht="21.75" customHeight="1" x14ac:dyDescent="0.35">
      <c r="A1047" s="66" t="s">
        <v>1433</v>
      </c>
      <c r="B1047" s="67"/>
      <c r="C1047" s="67"/>
      <c r="D1047" s="67"/>
      <c r="E1047" s="67"/>
      <c r="F1047" s="67"/>
      <c r="G1047" s="67"/>
      <c r="H1047" s="67"/>
      <c r="I1047" s="67"/>
      <c r="J1047" s="67"/>
      <c r="K1047" s="68"/>
      <c r="L1047" s="9"/>
      <c r="M1047" s="23">
        <f>AVERAGE(L1047*M996)</f>
        <v>0</v>
      </c>
      <c r="N1047" s="34">
        <f>SUM(L1047+M1047)</f>
        <v>0</v>
      </c>
    </row>
    <row r="1048" spans="1:14" s="2" customFormat="1" ht="21.75" customHeight="1" x14ac:dyDescent="0.35">
      <c r="A1048" s="66" t="s">
        <v>1435</v>
      </c>
      <c r="B1048" s="67"/>
      <c r="C1048" s="67"/>
      <c r="D1048" s="67"/>
      <c r="E1048" s="67"/>
      <c r="F1048" s="67"/>
      <c r="G1048" s="67"/>
      <c r="H1048" s="67"/>
      <c r="I1048" s="67"/>
      <c r="J1048" s="67"/>
      <c r="K1048" s="68"/>
      <c r="L1048" s="9"/>
      <c r="M1048" s="23">
        <f>AVERAGE(L1048*M996)</f>
        <v>0</v>
      </c>
      <c r="N1048" s="34">
        <f>SUM(L1048+M1048)</f>
        <v>0</v>
      </c>
    </row>
    <row r="1049" spans="1:14" s="2" customFormat="1" ht="21.75" customHeight="1" x14ac:dyDescent="0.35">
      <c r="A1049" s="66" t="s">
        <v>1436</v>
      </c>
      <c r="B1049" s="67"/>
      <c r="C1049" s="67"/>
      <c r="D1049" s="67"/>
      <c r="E1049" s="67"/>
      <c r="F1049" s="67"/>
      <c r="G1049" s="67"/>
      <c r="H1049" s="67"/>
      <c r="I1049" s="67"/>
      <c r="J1049" s="67"/>
      <c r="K1049" s="68"/>
      <c r="L1049" s="9"/>
      <c r="M1049" s="23">
        <f>AVERAGE(L1049*M996)</f>
        <v>0</v>
      </c>
      <c r="N1049" s="34">
        <f>SUM(L1049+M1049)</f>
        <v>0</v>
      </c>
    </row>
    <row r="1050" spans="1:14" s="2" customFormat="1" ht="21.75" customHeight="1" x14ac:dyDescent="0.35">
      <c r="A1050" s="66" t="s">
        <v>1437</v>
      </c>
      <c r="B1050" s="67"/>
      <c r="C1050" s="67"/>
      <c r="D1050" s="67"/>
      <c r="E1050" s="67"/>
      <c r="F1050" s="67"/>
      <c r="G1050" s="67"/>
      <c r="H1050" s="67"/>
      <c r="I1050" s="67"/>
      <c r="J1050" s="67"/>
      <c r="K1050" s="68"/>
      <c r="L1050" s="9"/>
      <c r="M1050" s="23">
        <f>AVERAGE(L1050*M996)</f>
        <v>0</v>
      </c>
      <c r="N1050" s="34">
        <f>SUM(L1050+M1050)</f>
        <v>0</v>
      </c>
    </row>
    <row r="1051" spans="1:14" s="2" customFormat="1" ht="21.75" customHeight="1" x14ac:dyDescent="0.5">
      <c r="A1051" s="87" t="s">
        <v>736</v>
      </c>
      <c r="B1051" s="88"/>
      <c r="C1051" s="88"/>
      <c r="D1051" s="88"/>
      <c r="E1051" s="88"/>
      <c r="F1051" s="88"/>
      <c r="G1051" s="88"/>
      <c r="H1051" s="88"/>
      <c r="I1051" s="88"/>
      <c r="J1051" s="88"/>
      <c r="K1051" s="89"/>
      <c r="L1051" s="19"/>
      <c r="M1051" s="24"/>
      <c r="N1051" s="35"/>
    </row>
    <row r="1052" spans="1:14" s="2" customFormat="1" ht="21.75" customHeight="1" x14ac:dyDescent="0.35">
      <c r="A1052" s="66" t="s">
        <v>737</v>
      </c>
      <c r="B1052" s="67"/>
      <c r="C1052" s="67"/>
      <c r="D1052" s="67"/>
      <c r="E1052" s="67"/>
      <c r="F1052" s="67"/>
      <c r="G1052" s="67"/>
      <c r="H1052" s="67"/>
      <c r="I1052" s="67"/>
      <c r="J1052" s="67"/>
      <c r="K1052" s="68"/>
      <c r="L1052" s="9">
        <v>2.4</v>
      </c>
      <c r="M1052" s="23">
        <f>AVERAGE(L1052*M4)</f>
        <v>1.68</v>
      </c>
      <c r="N1052" s="34">
        <f>SUM(L1052+M1052)</f>
        <v>4.08</v>
      </c>
    </row>
    <row r="1053" spans="1:14" s="2" customFormat="1" ht="21.75" customHeight="1" x14ac:dyDescent="0.35">
      <c r="A1053" s="66" t="s">
        <v>738</v>
      </c>
      <c r="B1053" s="67"/>
      <c r="C1053" s="67"/>
      <c r="D1053" s="67"/>
      <c r="E1053" s="67"/>
      <c r="F1053" s="67"/>
      <c r="G1053" s="67"/>
      <c r="H1053" s="67"/>
      <c r="I1053" s="67"/>
      <c r="J1053" s="67"/>
      <c r="K1053" s="68"/>
      <c r="L1053" s="9">
        <v>2.2000000000000002</v>
      </c>
      <c r="M1053" s="23">
        <f>AVERAGE(L1053*M4)</f>
        <v>1.54</v>
      </c>
      <c r="N1053" s="34">
        <f>SUM(L1053+M1053)</f>
        <v>3.74</v>
      </c>
    </row>
    <row r="1054" spans="1:14" s="2" customFormat="1" ht="21.75" customHeight="1" x14ac:dyDescent="0.35">
      <c r="A1054" s="66" t="s">
        <v>739</v>
      </c>
      <c r="B1054" s="67"/>
      <c r="C1054" s="67"/>
      <c r="D1054" s="67"/>
      <c r="E1054" s="67"/>
      <c r="F1054" s="67"/>
      <c r="G1054" s="67"/>
      <c r="H1054" s="67"/>
      <c r="I1054" s="67"/>
      <c r="J1054" s="67"/>
      <c r="K1054" s="68"/>
      <c r="L1054" s="9">
        <v>3.2</v>
      </c>
      <c r="M1054" s="23">
        <f>AVERAGE(L1054*M4)</f>
        <v>2.2399999999999998</v>
      </c>
      <c r="N1054" s="34">
        <f>SUM(L1054+M1054)</f>
        <v>5.4399999999999995</v>
      </c>
    </row>
    <row r="1055" spans="1:14" s="2" customFormat="1" ht="21.75" customHeight="1" x14ac:dyDescent="0.35">
      <c r="A1055" s="66" t="s">
        <v>740</v>
      </c>
      <c r="B1055" s="67"/>
      <c r="C1055" s="67"/>
      <c r="D1055" s="67"/>
      <c r="E1055" s="67"/>
      <c r="F1055" s="67"/>
      <c r="G1055" s="67"/>
      <c r="H1055" s="67"/>
      <c r="I1055" s="67"/>
      <c r="J1055" s="67"/>
      <c r="K1055" s="68"/>
      <c r="L1055" s="9">
        <v>5.2</v>
      </c>
      <c r="M1055" s="23">
        <f>AVERAGE(L1055*M4)</f>
        <v>3.6399999999999997</v>
      </c>
      <c r="N1055" s="34">
        <f>SUM(L1055+M1055)</f>
        <v>8.84</v>
      </c>
    </row>
    <row r="1056" spans="1:14" s="2" customFormat="1" ht="21.75" customHeight="1" x14ac:dyDescent="0.5">
      <c r="A1056" s="75" t="s">
        <v>741</v>
      </c>
      <c r="B1056" s="76"/>
      <c r="C1056" s="76"/>
      <c r="D1056" s="76"/>
      <c r="E1056" s="76"/>
      <c r="F1056" s="76"/>
      <c r="G1056" s="76"/>
      <c r="H1056" s="76"/>
      <c r="I1056" s="76"/>
      <c r="J1056" s="76"/>
      <c r="K1056" s="77"/>
      <c r="L1056" s="19"/>
      <c r="M1056" s="24"/>
      <c r="N1056" s="35"/>
    </row>
    <row r="1057" spans="1:14" s="2" customFormat="1" ht="21.75" customHeight="1" x14ac:dyDescent="0.35">
      <c r="A1057" s="66" t="s">
        <v>1250</v>
      </c>
      <c r="B1057" s="67"/>
      <c r="C1057" s="67"/>
      <c r="D1057" s="67"/>
      <c r="E1057" s="67"/>
      <c r="F1057" s="67"/>
      <c r="G1057" s="67"/>
      <c r="H1057" s="67"/>
      <c r="I1057" s="67"/>
      <c r="J1057" s="67"/>
      <c r="K1057" s="68"/>
      <c r="L1057" s="9">
        <v>7.04</v>
      </c>
      <c r="M1057" s="23">
        <f>AVERAGE(L1057*M4)</f>
        <v>4.9279999999999999</v>
      </c>
      <c r="N1057" s="34">
        <f t="shared" ref="N1057:N1071" si="56">SUM(L1057+M1057)</f>
        <v>11.968</v>
      </c>
    </row>
    <row r="1058" spans="1:14" s="2" customFormat="1" ht="21.75" customHeight="1" x14ac:dyDescent="0.35">
      <c r="A1058" s="66" t="s">
        <v>1248</v>
      </c>
      <c r="B1058" s="67"/>
      <c r="C1058" s="67"/>
      <c r="D1058" s="67"/>
      <c r="E1058" s="67"/>
      <c r="F1058" s="67"/>
      <c r="G1058" s="67"/>
      <c r="H1058" s="67"/>
      <c r="I1058" s="67"/>
      <c r="J1058" s="67"/>
      <c r="K1058" s="68"/>
      <c r="L1058" s="9">
        <v>7.04</v>
      </c>
      <c r="M1058" s="23">
        <f>AVERAGE(L1058*M4)</f>
        <v>4.9279999999999999</v>
      </c>
      <c r="N1058" s="34">
        <f t="shared" si="56"/>
        <v>11.968</v>
      </c>
    </row>
    <row r="1059" spans="1:14" s="2" customFormat="1" ht="21.75" customHeight="1" x14ac:dyDescent="0.35">
      <c r="A1059" s="81" t="s">
        <v>1249</v>
      </c>
      <c r="B1059" s="82"/>
      <c r="C1059" s="82"/>
      <c r="D1059" s="82"/>
      <c r="E1059" s="82"/>
      <c r="F1059" s="82"/>
      <c r="G1059" s="82"/>
      <c r="H1059" s="82"/>
      <c r="I1059" s="82"/>
      <c r="J1059" s="82"/>
      <c r="K1059" s="83"/>
      <c r="L1059" s="9">
        <v>7.04</v>
      </c>
      <c r="M1059" s="23">
        <f>AVERAGE(L1059*M4)</f>
        <v>4.9279999999999999</v>
      </c>
      <c r="N1059" s="34">
        <f t="shared" si="56"/>
        <v>11.968</v>
      </c>
    </row>
    <row r="1060" spans="1:14" s="2" customFormat="1" ht="21.75" customHeight="1" x14ac:dyDescent="0.35">
      <c r="A1060" s="66" t="s">
        <v>1251</v>
      </c>
      <c r="B1060" s="67"/>
      <c r="C1060" s="67"/>
      <c r="D1060" s="67"/>
      <c r="E1060" s="67"/>
      <c r="F1060" s="67"/>
      <c r="G1060" s="67"/>
      <c r="H1060" s="67"/>
      <c r="I1060" s="67"/>
      <c r="J1060" s="67"/>
      <c r="K1060" s="68"/>
      <c r="L1060" s="9">
        <v>19.600000000000001</v>
      </c>
      <c r="M1060" s="23">
        <f>AVERAGE(L1060*M4)</f>
        <v>13.72</v>
      </c>
      <c r="N1060" s="34">
        <f t="shared" si="56"/>
        <v>33.32</v>
      </c>
    </row>
    <row r="1061" spans="1:14" s="2" customFormat="1" ht="21.75" customHeight="1" x14ac:dyDescent="0.35">
      <c r="A1061" s="66" t="s">
        <v>1252</v>
      </c>
      <c r="B1061" s="67"/>
      <c r="C1061" s="67"/>
      <c r="D1061" s="67"/>
      <c r="E1061" s="67"/>
      <c r="F1061" s="67"/>
      <c r="G1061" s="67"/>
      <c r="H1061" s="67"/>
      <c r="I1061" s="67"/>
      <c r="J1061" s="67"/>
      <c r="K1061" s="68"/>
      <c r="L1061" s="9">
        <v>19.600000000000001</v>
      </c>
      <c r="M1061" s="23">
        <f>AVERAGE(L1061*M4)</f>
        <v>13.72</v>
      </c>
      <c r="N1061" s="34">
        <f t="shared" si="56"/>
        <v>33.32</v>
      </c>
    </row>
    <row r="1062" spans="1:14" s="2" customFormat="1" ht="21.75" customHeight="1" x14ac:dyDescent="0.35">
      <c r="A1062" s="81" t="s">
        <v>1256</v>
      </c>
      <c r="B1062" s="82"/>
      <c r="C1062" s="82"/>
      <c r="D1062" s="82"/>
      <c r="E1062" s="82"/>
      <c r="F1062" s="82"/>
      <c r="G1062" s="82"/>
      <c r="H1062" s="82"/>
      <c r="I1062" s="82"/>
      <c r="J1062" s="82"/>
      <c r="K1062" s="83"/>
      <c r="L1062" s="9">
        <v>19.600000000000001</v>
      </c>
      <c r="M1062" s="23">
        <f>AVERAGE(L1062*M4)</f>
        <v>13.72</v>
      </c>
      <c r="N1062" s="34">
        <f t="shared" si="56"/>
        <v>33.32</v>
      </c>
    </row>
    <row r="1063" spans="1:14" s="2" customFormat="1" ht="21.75" customHeight="1" x14ac:dyDescent="0.35">
      <c r="A1063" s="81" t="s">
        <v>1253</v>
      </c>
      <c r="B1063" s="82"/>
      <c r="C1063" s="82"/>
      <c r="D1063" s="82"/>
      <c r="E1063" s="82"/>
      <c r="F1063" s="82"/>
      <c r="G1063" s="82"/>
      <c r="H1063" s="82"/>
      <c r="I1063" s="82"/>
      <c r="J1063" s="82"/>
      <c r="K1063" s="83"/>
      <c r="L1063" s="9">
        <v>7.04</v>
      </c>
      <c r="M1063" s="23">
        <f>AVERAGE(L1063*M4)</f>
        <v>4.9279999999999999</v>
      </c>
      <c r="N1063" s="34">
        <f t="shared" si="56"/>
        <v>11.968</v>
      </c>
    </row>
    <row r="1064" spans="1:14" s="2" customFormat="1" ht="21.75" customHeight="1" x14ac:dyDescent="0.35">
      <c r="A1064" s="81" t="s">
        <v>1254</v>
      </c>
      <c r="B1064" s="82"/>
      <c r="C1064" s="82"/>
      <c r="D1064" s="82"/>
      <c r="E1064" s="82"/>
      <c r="F1064" s="82"/>
      <c r="G1064" s="82"/>
      <c r="H1064" s="82"/>
      <c r="I1064" s="82"/>
      <c r="J1064" s="82"/>
      <c r="K1064" s="83"/>
      <c r="L1064" s="9">
        <v>7.04</v>
      </c>
      <c r="M1064" s="23">
        <f>AVERAGE(L1064*M4)</f>
        <v>4.9279999999999999</v>
      </c>
      <c r="N1064" s="34">
        <f t="shared" si="56"/>
        <v>11.968</v>
      </c>
    </row>
    <row r="1065" spans="1:14" s="2" customFormat="1" ht="21.75" customHeight="1" x14ac:dyDescent="0.35">
      <c r="A1065" s="81" t="s">
        <v>1255</v>
      </c>
      <c r="B1065" s="82"/>
      <c r="C1065" s="82"/>
      <c r="D1065" s="82"/>
      <c r="E1065" s="82"/>
      <c r="F1065" s="82"/>
      <c r="G1065" s="82"/>
      <c r="H1065" s="82"/>
      <c r="I1065" s="82"/>
      <c r="J1065" s="82"/>
      <c r="K1065" s="83"/>
      <c r="L1065" s="9">
        <v>7.04</v>
      </c>
      <c r="M1065" s="23">
        <f>AVERAGE(L1065*M4)</f>
        <v>4.9279999999999999</v>
      </c>
      <c r="N1065" s="34">
        <f t="shared" si="56"/>
        <v>11.968</v>
      </c>
    </row>
    <row r="1066" spans="1:14" s="2" customFormat="1" ht="21.75" customHeight="1" x14ac:dyDescent="0.35">
      <c r="A1066" s="81" t="s">
        <v>1257</v>
      </c>
      <c r="B1066" s="82"/>
      <c r="C1066" s="82"/>
      <c r="D1066" s="82"/>
      <c r="E1066" s="82"/>
      <c r="F1066" s="82"/>
      <c r="G1066" s="82"/>
      <c r="H1066" s="82"/>
      <c r="I1066" s="82"/>
      <c r="J1066" s="82"/>
      <c r="K1066" s="83"/>
      <c r="L1066" s="9">
        <v>18.809999999999999</v>
      </c>
      <c r="M1066" s="23">
        <f>AVERAGE(L1066*M4)</f>
        <v>13.166999999999998</v>
      </c>
      <c r="N1066" s="34">
        <f t="shared" si="56"/>
        <v>31.976999999999997</v>
      </c>
    </row>
    <row r="1067" spans="1:14" s="2" customFormat="1" ht="21.75" customHeight="1" x14ac:dyDescent="0.35">
      <c r="A1067" s="81" t="s">
        <v>1258</v>
      </c>
      <c r="B1067" s="82"/>
      <c r="C1067" s="82"/>
      <c r="D1067" s="82"/>
      <c r="E1067" s="82"/>
      <c r="F1067" s="82"/>
      <c r="G1067" s="82"/>
      <c r="H1067" s="82"/>
      <c r="I1067" s="82"/>
      <c r="J1067" s="82"/>
      <c r="K1067" s="83"/>
      <c r="L1067" s="9">
        <v>18.809999999999999</v>
      </c>
      <c r="M1067" s="23">
        <f>AVERAGE(L1067*M4)</f>
        <v>13.166999999999998</v>
      </c>
      <c r="N1067" s="34">
        <f t="shared" si="56"/>
        <v>31.976999999999997</v>
      </c>
    </row>
    <row r="1068" spans="1:14" s="2" customFormat="1" ht="21.75" customHeight="1" x14ac:dyDescent="0.35">
      <c r="A1068" s="81" t="s">
        <v>1259</v>
      </c>
      <c r="B1068" s="82"/>
      <c r="C1068" s="82"/>
      <c r="D1068" s="82"/>
      <c r="E1068" s="82"/>
      <c r="F1068" s="82"/>
      <c r="G1068" s="82"/>
      <c r="H1068" s="82"/>
      <c r="I1068" s="82"/>
      <c r="J1068" s="82"/>
      <c r="K1068" s="83"/>
      <c r="L1068" s="9">
        <v>18.809999999999999</v>
      </c>
      <c r="M1068" s="23">
        <f>AVERAGE(L1068*M4)</f>
        <v>13.166999999999998</v>
      </c>
      <c r="N1068" s="34">
        <f t="shared" si="56"/>
        <v>31.976999999999997</v>
      </c>
    </row>
    <row r="1069" spans="1:14" s="2" customFormat="1" ht="21.75" customHeight="1" x14ac:dyDescent="0.35">
      <c r="A1069" s="81" t="s">
        <v>1260</v>
      </c>
      <c r="B1069" s="82"/>
      <c r="C1069" s="82"/>
      <c r="D1069" s="82"/>
      <c r="E1069" s="82"/>
      <c r="F1069" s="82"/>
      <c r="G1069" s="82"/>
      <c r="H1069" s="82"/>
      <c r="I1069" s="82"/>
      <c r="J1069" s="82"/>
      <c r="K1069" s="83"/>
      <c r="L1069" s="9">
        <v>42.24</v>
      </c>
      <c r="M1069" s="23">
        <f>AVERAGE(L1069*M4)</f>
        <v>29.567999999999998</v>
      </c>
      <c r="N1069" s="34">
        <f t="shared" si="56"/>
        <v>71.807999999999993</v>
      </c>
    </row>
    <row r="1070" spans="1:14" s="2" customFormat="1" ht="21.75" customHeight="1" x14ac:dyDescent="0.35">
      <c r="A1070" s="78" t="s">
        <v>1261</v>
      </c>
      <c r="B1070" s="79"/>
      <c r="C1070" s="79"/>
      <c r="D1070" s="79"/>
      <c r="E1070" s="79"/>
      <c r="F1070" s="79"/>
      <c r="G1070" s="79"/>
      <c r="H1070" s="79"/>
      <c r="I1070" s="79"/>
      <c r="J1070" s="79"/>
      <c r="K1070" s="80"/>
      <c r="L1070" s="9">
        <v>50</v>
      </c>
      <c r="M1070" s="23">
        <f>AVERAGE(L1070*M4)</f>
        <v>35</v>
      </c>
      <c r="N1070" s="34">
        <f t="shared" si="56"/>
        <v>85</v>
      </c>
    </row>
    <row r="1071" spans="1:14" s="2" customFormat="1" ht="21.75" customHeight="1" x14ac:dyDescent="0.35">
      <c r="A1071" s="81" t="s">
        <v>1262</v>
      </c>
      <c r="B1071" s="82"/>
      <c r="C1071" s="82"/>
      <c r="D1071" s="82"/>
      <c r="E1071" s="82"/>
      <c r="F1071" s="82"/>
      <c r="G1071" s="82"/>
      <c r="H1071" s="82"/>
      <c r="I1071" s="82"/>
      <c r="J1071" s="82"/>
      <c r="K1071" s="83"/>
      <c r="L1071" s="9">
        <v>11</v>
      </c>
      <c r="M1071" s="23">
        <f>AVERAGE(L1071*M4)</f>
        <v>7.6999999999999993</v>
      </c>
      <c r="N1071" s="34">
        <f t="shared" si="56"/>
        <v>18.7</v>
      </c>
    </row>
    <row r="1072" spans="1:14" s="2" customFormat="1" ht="21.75" customHeight="1" x14ac:dyDescent="0.5">
      <c r="A1072" s="87" t="s">
        <v>742</v>
      </c>
      <c r="B1072" s="88"/>
      <c r="C1072" s="88"/>
      <c r="D1072" s="88"/>
      <c r="E1072" s="88"/>
      <c r="F1072" s="88"/>
      <c r="G1072" s="88"/>
      <c r="H1072" s="88"/>
      <c r="I1072" s="88"/>
      <c r="J1072" s="88"/>
      <c r="K1072" s="89"/>
      <c r="L1072" s="19"/>
      <c r="M1072" s="24"/>
      <c r="N1072" s="35"/>
    </row>
    <row r="1073" spans="1:14" s="2" customFormat="1" ht="21.75" customHeight="1" x14ac:dyDescent="0.35">
      <c r="A1073" s="69" t="s">
        <v>743</v>
      </c>
      <c r="B1073" s="70"/>
      <c r="C1073" s="70"/>
      <c r="D1073" s="70"/>
      <c r="E1073" s="70"/>
      <c r="F1073" s="70"/>
      <c r="G1073" s="70"/>
      <c r="H1073" s="70"/>
      <c r="I1073" s="70"/>
      <c r="J1073" s="70"/>
      <c r="K1073" s="71"/>
      <c r="L1073" s="9">
        <v>4.8099999999999996</v>
      </c>
      <c r="M1073" s="23">
        <f>AVERAGE(L1073*M4)</f>
        <v>3.3669999999999995</v>
      </c>
      <c r="N1073" s="34">
        <f>SUM(L1073+M1073)</f>
        <v>8.1769999999999996</v>
      </c>
    </row>
    <row r="1074" spans="1:14" s="2" customFormat="1" ht="21.75" customHeight="1" x14ac:dyDescent="0.35">
      <c r="A1074" s="69" t="s">
        <v>744</v>
      </c>
      <c r="B1074" s="70"/>
      <c r="C1074" s="70"/>
      <c r="D1074" s="70"/>
      <c r="E1074" s="70"/>
      <c r="F1074" s="70"/>
      <c r="G1074" s="70"/>
      <c r="H1074" s="70"/>
      <c r="I1074" s="70"/>
      <c r="J1074" s="70"/>
      <c r="K1074" s="71"/>
      <c r="L1074" s="9">
        <v>3.63</v>
      </c>
      <c r="M1074" s="23">
        <f>AVERAGE(L1074*M4)</f>
        <v>2.5409999999999999</v>
      </c>
      <c r="N1074" s="34">
        <f>SUM(L1074+M1074)</f>
        <v>6.1709999999999994</v>
      </c>
    </row>
    <row r="1075" spans="1:14" s="2" customFormat="1" ht="21.75" customHeight="1" x14ac:dyDescent="0.35">
      <c r="A1075" s="78" t="s">
        <v>745</v>
      </c>
      <c r="B1075" s="79"/>
      <c r="C1075" s="79"/>
      <c r="D1075" s="79"/>
      <c r="E1075" s="79"/>
      <c r="F1075" s="79"/>
      <c r="G1075" s="79"/>
      <c r="H1075" s="79"/>
      <c r="I1075" s="79"/>
      <c r="J1075" s="79"/>
      <c r="K1075" s="80"/>
      <c r="L1075" s="9">
        <v>1</v>
      </c>
      <c r="M1075" s="23">
        <f>AVERAGE(L1075*M4)</f>
        <v>0.7</v>
      </c>
      <c r="N1075" s="34">
        <f>SUM(L1075+M1075)</f>
        <v>1.7</v>
      </c>
    </row>
    <row r="1076" spans="1:14" s="2" customFormat="1" ht="21.75" customHeight="1" x14ac:dyDescent="0.35">
      <c r="A1076" s="78" t="s">
        <v>746</v>
      </c>
      <c r="B1076" s="79"/>
      <c r="C1076" s="79"/>
      <c r="D1076" s="79"/>
      <c r="E1076" s="79"/>
      <c r="F1076" s="79"/>
      <c r="G1076" s="79"/>
      <c r="H1076" s="79"/>
      <c r="I1076" s="79"/>
      <c r="J1076" s="79"/>
      <c r="K1076" s="80"/>
      <c r="L1076" s="9">
        <v>2</v>
      </c>
      <c r="M1076" s="23">
        <f>AVERAGE(L1076*M4)</f>
        <v>1.4</v>
      </c>
      <c r="N1076" s="34">
        <f>SUM(L1076+M1076)</f>
        <v>3.4</v>
      </c>
    </row>
    <row r="1077" spans="1:14" s="2" customFormat="1" ht="21.75" customHeight="1" x14ac:dyDescent="0.5">
      <c r="A1077" s="114" t="s">
        <v>1169</v>
      </c>
      <c r="B1077" s="115"/>
      <c r="C1077" s="115"/>
      <c r="D1077" s="115"/>
      <c r="E1077" s="115"/>
      <c r="F1077" s="115"/>
      <c r="G1077" s="115"/>
      <c r="H1077" s="115"/>
      <c r="I1077" s="115"/>
      <c r="J1077" s="115"/>
      <c r="K1077" s="116"/>
      <c r="L1077" s="19"/>
      <c r="M1077" s="24"/>
      <c r="N1077" s="35"/>
    </row>
    <row r="1078" spans="1:14" s="2" customFormat="1" ht="21.75" customHeight="1" x14ac:dyDescent="0.35">
      <c r="A1078" s="96" t="s">
        <v>747</v>
      </c>
      <c r="B1078" s="97"/>
      <c r="C1078" s="97"/>
      <c r="D1078" s="97"/>
      <c r="E1078" s="97"/>
      <c r="F1078" s="97"/>
      <c r="G1078" s="97"/>
      <c r="H1078" s="97"/>
      <c r="I1078" s="97"/>
      <c r="J1078" s="97"/>
      <c r="K1078" s="98"/>
      <c r="L1078" s="9">
        <v>40</v>
      </c>
      <c r="M1078" s="23">
        <f>AVERAGE(L1078*M4)</f>
        <v>28</v>
      </c>
      <c r="N1078" s="34">
        <f>SUM(L1078+M1078)</f>
        <v>68</v>
      </c>
    </row>
    <row r="1079" spans="1:14" s="2" customFormat="1" ht="21.75" customHeight="1" x14ac:dyDescent="0.35">
      <c r="A1079" s="96" t="s">
        <v>748</v>
      </c>
      <c r="B1079" s="97"/>
      <c r="C1079" s="97"/>
      <c r="D1079" s="97"/>
      <c r="E1079" s="97"/>
      <c r="F1079" s="97"/>
      <c r="G1079" s="97"/>
      <c r="H1079" s="97"/>
      <c r="I1079" s="97"/>
      <c r="J1079" s="97"/>
      <c r="K1079" s="98"/>
      <c r="L1079" s="9">
        <v>55</v>
      </c>
      <c r="M1079" s="23">
        <f>AVERAGE(L1079*M4)</f>
        <v>38.5</v>
      </c>
      <c r="N1079" s="34">
        <f>SUM(L1079+M1079)</f>
        <v>93.5</v>
      </c>
    </row>
    <row r="1080" spans="1:14" s="2" customFormat="1" ht="21.75" customHeight="1" x14ac:dyDescent="0.35">
      <c r="A1080" s="96" t="s">
        <v>749</v>
      </c>
      <c r="B1080" s="97"/>
      <c r="C1080" s="97"/>
      <c r="D1080" s="97"/>
      <c r="E1080" s="97"/>
      <c r="F1080" s="97"/>
      <c r="G1080" s="97"/>
      <c r="H1080" s="97"/>
      <c r="I1080" s="97"/>
      <c r="J1080" s="97"/>
      <c r="K1080" s="98"/>
      <c r="L1080" s="9">
        <v>60</v>
      </c>
      <c r="M1080" s="23">
        <f>AVERAGE(L1080*M4)</f>
        <v>42</v>
      </c>
      <c r="N1080" s="34">
        <f>SUM(L1080+M1080)</f>
        <v>102</v>
      </c>
    </row>
    <row r="1081" spans="1:14" s="2" customFormat="1" ht="21.75" customHeight="1" x14ac:dyDescent="0.5">
      <c r="A1081" s="75" t="s">
        <v>750</v>
      </c>
      <c r="B1081" s="76"/>
      <c r="C1081" s="76"/>
      <c r="D1081" s="76"/>
      <c r="E1081" s="76"/>
      <c r="F1081" s="76"/>
      <c r="G1081" s="76"/>
      <c r="H1081" s="76"/>
      <c r="I1081" s="76"/>
      <c r="J1081" s="76"/>
      <c r="K1081" s="77"/>
      <c r="L1081" s="19"/>
      <c r="M1081" s="24"/>
      <c r="N1081" s="35"/>
    </row>
    <row r="1082" spans="1:14" s="2" customFormat="1" ht="21.75" customHeight="1" x14ac:dyDescent="0.35">
      <c r="A1082" s="66" t="s">
        <v>751</v>
      </c>
      <c r="B1082" s="67"/>
      <c r="C1082" s="67"/>
      <c r="D1082" s="67"/>
      <c r="E1082" s="67"/>
      <c r="F1082" s="67"/>
      <c r="G1082" s="67"/>
      <c r="H1082" s="67"/>
      <c r="I1082" s="67"/>
      <c r="J1082" s="67"/>
      <c r="K1082" s="68"/>
      <c r="L1082" s="9">
        <v>0.45</v>
      </c>
      <c r="M1082" s="23">
        <f>AVERAGE(L1082*M4)</f>
        <v>0.315</v>
      </c>
      <c r="N1082" s="34">
        <f t="shared" ref="N1082:N1091" si="57">SUM(L1082+M1082)</f>
        <v>0.76500000000000001</v>
      </c>
    </row>
    <row r="1083" spans="1:14" s="2" customFormat="1" ht="21.75" customHeight="1" x14ac:dyDescent="0.35">
      <c r="A1083" s="66" t="s">
        <v>753</v>
      </c>
      <c r="B1083" s="67"/>
      <c r="C1083" s="67"/>
      <c r="D1083" s="67"/>
      <c r="E1083" s="67"/>
      <c r="F1083" s="67"/>
      <c r="G1083" s="67"/>
      <c r="H1083" s="67"/>
      <c r="I1083" s="67"/>
      <c r="J1083" s="67"/>
      <c r="K1083" s="68"/>
      <c r="L1083" s="9">
        <v>0.47</v>
      </c>
      <c r="M1083" s="23">
        <f>AVERAGE(L1083*M4)</f>
        <v>0.32899999999999996</v>
      </c>
      <c r="N1083" s="34">
        <f t="shared" si="57"/>
        <v>0.79899999999999993</v>
      </c>
    </row>
    <row r="1084" spans="1:14" s="2" customFormat="1" ht="21.75" customHeight="1" x14ac:dyDescent="0.35">
      <c r="A1084" s="66" t="s">
        <v>756</v>
      </c>
      <c r="B1084" s="67"/>
      <c r="C1084" s="67"/>
      <c r="D1084" s="67"/>
      <c r="E1084" s="67"/>
      <c r="F1084" s="67"/>
      <c r="G1084" s="67"/>
      <c r="H1084" s="67"/>
      <c r="I1084" s="67"/>
      <c r="J1084" s="67"/>
      <c r="K1084" s="68"/>
      <c r="L1084" s="9">
        <v>0.5</v>
      </c>
      <c r="M1084" s="23">
        <f>AVERAGE(L1084*M4)</f>
        <v>0.35</v>
      </c>
      <c r="N1084" s="34">
        <f t="shared" si="57"/>
        <v>0.85</v>
      </c>
    </row>
    <row r="1085" spans="1:14" s="2" customFormat="1" ht="21.75" customHeight="1" x14ac:dyDescent="0.35">
      <c r="A1085" s="66" t="s">
        <v>752</v>
      </c>
      <c r="B1085" s="67"/>
      <c r="C1085" s="67"/>
      <c r="D1085" s="67"/>
      <c r="E1085" s="67"/>
      <c r="F1085" s="67"/>
      <c r="G1085" s="67"/>
      <c r="H1085" s="67"/>
      <c r="I1085" s="67"/>
      <c r="J1085" s="67"/>
      <c r="K1085" s="68"/>
      <c r="L1085" s="9">
        <v>0.65</v>
      </c>
      <c r="M1085" s="23">
        <f>AVERAGE(L1085*M4)</f>
        <v>0.45499999999999996</v>
      </c>
      <c r="N1085" s="34">
        <f t="shared" si="57"/>
        <v>1.105</v>
      </c>
    </row>
    <row r="1086" spans="1:14" s="2" customFormat="1" ht="21.75" customHeight="1" x14ac:dyDescent="0.35">
      <c r="A1086" s="66" t="s">
        <v>754</v>
      </c>
      <c r="B1086" s="67"/>
      <c r="C1086" s="67"/>
      <c r="D1086" s="67"/>
      <c r="E1086" s="67"/>
      <c r="F1086" s="67"/>
      <c r="G1086" s="67"/>
      <c r="H1086" s="67"/>
      <c r="I1086" s="67"/>
      <c r="J1086" s="67"/>
      <c r="K1086" s="68"/>
      <c r="L1086" s="9">
        <v>0.8</v>
      </c>
      <c r="M1086" s="23">
        <f>AVERAGE(L1086*M4)</f>
        <v>0.55999999999999994</v>
      </c>
      <c r="N1086" s="34">
        <f t="shared" si="57"/>
        <v>1.3599999999999999</v>
      </c>
    </row>
    <row r="1087" spans="1:14" s="2" customFormat="1" ht="21.75" customHeight="1" x14ac:dyDescent="0.35">
      <c r="A1087" s="66" t="s">
        <v>755</v>
      </c>
      <c r="B1087" s="67"/>
      <c r="C1087" s="67"/>
      <c r="D1087" s="67"/>
      <c r="E1087" s="67"/>
      <c r="F1087" s="67"/>
      <c r="G1087" s="67"/>
      <c r="H1087" s="67"/>
      <c r="I1087" s="67"/>
      <c r="J1087" s="67"/>
      <c r="K1087" s="68"/>
      <c r="L1087" s="9">
        <v>0.9</v>
      </c>
      <c r="M1087" s="23">
        <f>AVERAGE(L1087*M4)</f>
        <v>0.63</v>
      </c>
      <c r="N1087" s="34">
        <f t="shared" si="57"/>
        <v>1.53</v>
      </c>
    </row>
    <row r="1088" spans="1:14" s="2" customFormat="1" ht="21.75" customHeight="1" x14ac:dyDescent="0.35">
      <c r="A1088" s="66" t="s">
        <v>757</v>
      </c>
      <c r="B1088" s="67"/>
      <c r="C1088" s="67"/>
      <c r="D1088" s="67"/>
      <c r="E1088" s="67"/>
      <c r="F1088" s="67"/>
      <c r="G1088" s="67"/>
      <c r="H1088" s="67"/>
      <c r="I1088" s="67"/>
      <c r="J1088" s="67"/>
      <c r="K1088" s="68"/>
      <c r="L1088" s="9">
        <v>0.9</v>
      </c>
      <c r="M1088" s="23">
        <f>AVERAGE(L1088*M4)</f>
        <v>0.63</v>
      </c>
      <c r="N1088" s="34">
        <f t="shared" si="57"/>
        <v>1.53</v>
      </c>
    </row>
    <row r="1089" spans="1:19" s="2" customFormat="1" ht="21.75" customHeight="1" x14ac:dyDescent="0.35">
      <c r="A1089" s="66" t="s">
        <v>1216</v>
      </c>
      <c r="B1089" s="67"/>
      <c r="C1089" s="67"/>
      <c r="D1089" s="67"/>
      <c r="E1089" s="67"/>
      <c r="F1089" s="67"/>
      <c r="G1089" s="67"/>
      <c r="H1089" s="67"/>
      <c r="I1089" s="67"/>
      <c r="J1089" s="67"/>
      <c r="K1089" s="68"/>
      <c r="L1089" s="9">
        <v>1.41</v>
      </c>
      <c r="M1089" s="23">
        <f>AVERAGE(L1089*M4)</f>
        <v>0.98699999999999988</v>
      </c>
      <c r="N1089" s="34">
        <f t="shared" si="57"/>
        <v>2.3969999999999998</v>
      </c>
    </row>
    <row r="1090" spans="1:19" s="2" customFormat="1" ht="21.75" customHeight="1" x14ac:dyDescent="0.35">
      <c r="A1090" s="66" t="s">
        <v>758</v>
      </c>
      <c r="B1090" s="67"/>
      <c r="C1090" s="67"/>
      <c r="D1090" s="67"/>
      <c r="E1090" s="67"/>
      <c r="F1090" s="67"/>
      <c r="G1090" s="67"/>
      <c r="H1090" s="67"/>
      <c r="I1090" s="67"/>
      <c r="J1090" s="67"/>
      <c r="K1090" s="68"/>
      <c r="L1090" s="9">
        <v>1.5</v>
      </c>
      <c r="M1090" s="23">
        <f>AVERAGE(L1090*M4)</f>
        <v>1.0499999999999998</v>
      </c>
      <c r="N1090" s="34">
        <f t="shared" si="57"/>
        <v>2.5499999999999998</v>
      </c>
    </row>
    <row r="1091" spans="1:19" s="2" customFormat="1" ht="21.75" customHeight="1" x14ac:dyDescent="0.35">
      <c r="A1091" s="66" t="s">
        <v>759</v>
      </c>
      <c r="B1091" s="67"/>
      <c r="C1091" s="67"/>
      <c r="D1091" s="67"/>
      <c r="E1091" s="67"/>
      <c r="F1091" s="67"/>
      <c r="G1091" s="67"/>
      <c r="H1091" s="67"/>
      <c r="I1091" s="67"/>
      <c r="J1091" s="67"/>
      <c r="K1091" s="68"/>
      <c r="L1091" s="9">
        <v>1.5</v>
      </c>
      <c r="M1091" s="23">
        <f>AVERAGE(L1091*M4)</f>
        <v>1.0499999999999998</v>
      </c>
      <c r="N1091" s="34">
        <f t="shared" si="57"/>
        <v>2.5499999999999998</v>
      </c>
    </row>
    <row r="1092" spans="1:19" s="2" customFormat="1" ht="21.75" customHeight="1" x14ac:dyDescent="0.5">
      <c r="A1092" s="87" t="s">
        <v>760</v>
      </c>
      <c r="B1092" s="88"/>
      <c r="C1092" s="88"/>
      <c r="D1092" s="88"/>
      <c r="E1092" s="88"/>
      <c r="F1092" s="88"/>
      <c r="G1092" s="88"/>
      <c r="H1092" s="88"/>
      <c r="I1092" s="88"/>
      <c r="J1092" s="88"/>
      <c r="K1092" s="89"/>
      <c r="L1092" s="19"/>
      <c r="M1092" s="24"/>
      <c r="N1092" s="35"/>
    </row>
    <row r="1093" spans="1:19" s="2" customFormat="1" ht="21.75" customHeight="1" x14ac:dyDescent="0.35">
      <c r="A1093" s="78" t="s">
        <v>760</v>
      </c>
      <c r="B1093" s="79"/>
      <c r="C1093" s="79"/>
      <c r="D1093" s="79"/>
      <c r="E1093" s="79"/>
      <c r="F1093" s="79"/>
      <c r="G1093" s="79"/>
      <c r="H1093" s="79"/>
      <c r="I1093" s="79"/>
      <c r="J1093" s="79"/>
      <c r="K1093" s="80"/>
      <c r="L1093" s="9">
        <v>2.69</v>
      </c>
      <c r="M1093" s="23">
        <f>AVERAGE(L1093*M4)</f>
        <v>1.8829999999999998</v>
      </c>
      <c r="N1093" s="34">
        <f>SUM(L1093+M1093)</f>
        <v>4.5729999999999995</v>
      </c>
    </row>
    <row r="1094" spans="1:19" s="2" customFormat="1" ht="21.75" customHeight="1" x14ac:dyDescent="0.5">
      <c r="A1094" s="75" t="s">
        <v>761</v>
      </c>
      <c r="B1094" s="76"/>
      <c r="C1094" s="76"/>
      <c r="D1094" s="76"/>
      <c r="E1094" s="76"/>
      <c r="F1094" s="76"/>
      <c r="G1094" s="76"/>
      <c r="H1094" s="76"/>
      <c r="I1094" s="76"/>
      <c r="J1094" s="76"/>
      <c r="K1094" s="77"/>
      <c r="L1094" s="19"/>
      <c r="M1094" s="24"/>
      <c r="N1094" s="35"/>
    </row>
    <row r="1095" spans="1:19" s="2" customFormat="1" ht="21.75" customHeight="1" x14ac:dyDescent="0.35">
      <c r="A1095" s="78" t="s">
        <v>762</v>
      </c>
      <c r="B1095" s="79"/>
      <c r="C1095" s="79"/>
      <c r="D1095" s="79"/>
      <c r="E1095" s="79"/>
      <c r="F1095" s="79"/>
      <c r="G1095" s="79"/>
      <c r="H1095" s="79"/>
      <c r="I1095" s="79"/>
      <c r="J1095" s="79"/>
      <c r="K1095" s="80"/>
      <c r="L1095" s="9">
        <v>4.5</v>
      </c>
      <c r="M1095" s="23">
        <f>AVERAGE(L1095*M4)</f>
        <v>3.15</v>
      </c>
      <c r="N1095" s="34">
        <f>SUM(L1095+M1095)</f>
        <v>7.65</v>
      </c>
    </row>
    <row r="1096" spans="1:19" s="2" customFormat="1" ht="21.75" customHeight="1" x14ac:dyDescent="0.35">
      <c r="A1096" s="78" t="s">
        <v>763</v>
      </c>
      <c r="B1096" s="79"/>
      <c r="C1096" s="79"/>
      <c r="D1096" s="79"/>
      <c r="E1096" s="79"/>
      <c r="F1096" s="79"/>
      <c r="G1096" s="79"/>
      <c r="H1096" s="79"/>
      <c r="I1096" s="79"/>
      <c r="J1096" s="79"/>
      <c r="K1096" s="80"/>
      <c r="L1096" s="9">
        <v>1.9</v>
      </c>
      <c r="M1096" s="23">
        <f>AVERAGE(L1096*M4)</f>
        <v>1.3299999999999998</v>
      </c>
      <c r="N1096" s="34">
        <f>SUM(L1096+M1096)</f>
        <v>3.2299999999999995</v>
      </c>
    </row>
    <row r="1097" spans="1:19" s="2" customFormat="1" ht="21.75" customHeight="1" x14ac:dyDescent="0.35">
      <c r="A1097" s="78" t="s">
        <v>764</v>
      </c>
      <c r="B1097" s="79"/>
      <c r="C1097" s="79"/>
      <c r="D1097" s="79"/>
      <c r="E1097" s="79"/>
      <c r="F1097" s="79"/>
      <c r="G1097" s="79"/>
      <c r="H1097" s="79"/>
      <c r="I1097" s="79"/>
      <c r="J1097" s="79"/>
      <c r="K1097" s="80"/>
      <c r="L1097" s="9">
        <v>18</v>
      </c>
      <c r="M1097" s="23">
        <f>AVERAGE(L1097*M4)</f>
        <v>12.6</v>
      </c>
      <c r="N1097" s="34">
        <f>SUM(L1097+M1097)</f>
        <v>30.6</v>
      </c>
    </row>
    <row r="1098" spans="1:19" s="2" customFormat="1" ht="21.75" customHeight="1" x14ac:dyDescent="0.5">
      <c r="A1098" s="75" t="s">
        <v>765</v>
      </c>
      <c r="B1098" s="76"/>
      <c r="C1098" s="76"/>
      <c r="D1098" s="76"/>
      <c r="E1098" s="76"/>
      <c r="F1098" s="76"/>
      <c r="G1098" s="76"/>
      <c r="H1098" s="76"/>
      <c r="I1098" s="76"/>
      <c r="J1098" s="76"/>
      <c r="K1098" s="77"/>
      <c r="L1098" s="19"/>
      <c r="M1098" s="24"/>
      <c r="N1098" s="35"/>
    </row>
    <row r="1099" spans="1:19" s="2" customFormat="1" ht="21.75" customHeight="1" x14ac:dyDescent="0.35">
      <c r="A1099" s="78" t="s">
        <v>766</v>
      </c>
      <c r="B1099" s="79"/>
      <c r="C1099" s="79"/>
      <c r="D1099" s="79"/>
      <c r="E1099" s="79"/>
      <c r="F1099" s="79"/>
      <c r="G1099" s="79"/>
      <c r="H1099" s="79"/>
      <c r="I1099" s="79"/>
      <c r="J1099" s="79"/>
      <c r="K1099" s="80"/>
      <c r="L1099" s="9">
        <v>1.43</v>
      </c>
      <c r="M1099" s="23">
        <f>AVERAGE(L1099*M4)</f>
        <v>1.0009999999999999</v>
      </c>
      <c r="N1099" s="34">
        <f>SUM(L1099+M1099)</f>
        <v>2.431</v>
      </c>
    </row>
    <row r="1100" spans="1:19" s="2" customFormat="1" ht="21.75" customHeight="1" x14ac:dyDescent="0.35">
      <c r="A1100" s="78" t="s">
        <v>767</v>
      </c>
      <c r="B1100" s="79"/>
      <c r="C1100" s="79"/>
      <c r="D1100" s="79"/>
      <c r="E1100" s="79"/>
      <c r="F1100" s="79"/>
      <c r="G1100" s="79"/>
      <c r="H1100" s="79"/>
      <c r="I1100" s="79"/>
      <c r="J1100" s="79"/>
      <c r="K1100" s="80"/>
      <c r="L1100" s="9">
        <v>1.43</v>
      </c>
      <c r="M1100" s="23">
        <f>AVERAGE(L1100*M4)</f>
        <v>1.0009999999999999</v>
      </c>
      <c r="N1100" s="34">
        <f>SUM(L1100+M1100)</f>
        <v>2.431</v>
      </c>
      <c r="S1100" s="2" t="s">
        <v>1120</v>
      </c>
    </row>
    <row r="1101" spans="1:19" s="2" customFormat="1" ht="21.75" customHeight="1" x14ac:dyDescent="0.35">
      <c r="A1101" s="78" t="s">
        <v>768</v>
      </c>
      <c r="B1101" s="79"/>
      <c r="C1101" s="79"/>
      <c r="D1101" s="79"/>
      <c r="E1101" s="79"/>
      <c r="F1101" s="79"/>
      <c r="G1101" s="79"/>
      <c r="H1101" s="79"/>
      <c r="I1101" s="79"/>
      <c r="J1101" s="79"/>
      <c r="K1101" s="80"/>
      <c r="L1101" s="9">
        <v>1.43</v>
      </c>
      <c r="M1101" s="23">
        <f>AVERAGE(L1101*M4)</f>
        <v>1.0009999999999999</v>
      </c>
      <c r="N1101" s="34">
        <f>SUM(L1101+M1101)</f>
        <v>2.431</v>
      </c>
    </row>
    <row r="1102" spans="1:19" s="2" customFormat="1" ht="21.75" customHeight="1" x14ac:dyDescent="0.5">
      <c r="A1102" s="75" t="s">
        <v>769</v>
      </c>
      <c r="B1102" s="76"/>
      <c r="C1102" s="76"/>
      <c r="D1102" s="76"/>
      <c r="E1102" s="76"/>
      <c r="F1102" s="76"/>
      <c r="G1102" s="76"/>
      <c r="H1102" s="76"/>
      <c r="I1102" s="76"/>
      <c r="J1102" s="76"/>
      <c r="K1102" s="77"/>
      <c r="L1102" s="19"/>
      <c r="M1102" s="24"/>
      <c r="N1102" s="35"/>
    </row>
    <row r="1103" spans="1:19" s="2" customFormat="1" ht="21.75" customHeight="1" x14ac:dyDescent="0.35">
      <c r="A1103" s="60" t="s">
        <v>770</v>
      </c>
      <c r="B1103" s="61"/>
      <c r="C1103" s="61"/>
      <c r="D1103" s="61"/>
      <c r="E1103" s="61"/>
      <c r="F1103" s="61"/>
      <c r="G1103" s="61"/>
      <c r="H1103" s="61"/>
      <c r="I1103" s="61"/>
      <c r="J1103" s="61"/>
      <c r="K1103" s="62"/>
      <c r="L1103" s="9">
        <v>34.450000000000003</v>
      </c>
      <c r="M1103" s="23">
        <f>AVERAGE(L1103*M4)</f>
        <v>24.115000000000002</v>
      </c>
      <c r="N1103" s="34">
        <f>SUM(L1103+M1103)</f>
        <v>58.565000000000005</v>
      </c>
    </row>
    <row r="1104" spans="1:19" s="2" customFormat="1" ht="21.75" customHeight="1" x14ac:dyDescent="0.35">
      <c r="A1104" s="111" t="s">
        <v>771</v>
      </c>
      <c r="B1104" s="112"/>
      <c r="C1104" s="112"/>
      <c r="D1104" s="112"/>
      <c r="E1104" s="112"/>
      <c r="F1104" s="112"/>
      <c r="G1104" s="112"/>
      <c r="H1104" s="112"/>
      <c r="I1104" s="112"/>
      <c r="J1104" s="112"/>
      <c r="K1104" s="113"/>
      <c r="L1104" s="18"/>
      <c r="M1104" s="24"/>
      <c r="N1104" s="35"/>
    </row>
    <row r="1105" spans="1:14" s="2" customFormat="1" ht="21.75" customHeight="1" x14ac:dyDescent="0.35">
      <c r="A1105" s="60" t="s">
        <v>772</v>
      </c>
      <c r="B1105" s="61"/>
      <c r="C1105" s="61"/>
      <c r="D1105" s="61"/>
      <c r="E1105" s="61"/>
      <c r="F1105" s="61"/>
      <c r="G1105" s="61"/>
      <c r="H1105" s="61"/>
      <c r="I1105" s="61"/>
      <c r="J1105" s="61"/>
      <c r="K1105" s="62"/>
      <c r="L1105" s="9">
        <v>4</v>
      </c>
      <c r="M1105" s="23">
        <f>AVERAGE(L1105*M4)</f>
        <v>2.8</v>
      </c>
      <c r="N1105" s="34">
        <f>SUM(L1105+M1105)</f>
        <v>6.8</v>
      </c>
    </row>
    <row r="1106" spans="1:14" s="2" customFormat="1" ht="21.75" customHeight="1" x14ac:dyDescent="0.35">
      <c r="A1106" s="60" t="s">
        <v>773</v>
      </c>
      <c r="B1106" s="61"/>
      <c r="C1106" s="61"/>
      <c r="D1106" s="61"/>
      <c r="E1106" s="61"/>
      <c r="F1106" s="61"/>
      <c r="G1106" s="61"/>
      <c r="H1106" s="61"/>
      <c r="I1106" s="61"/>
      <c r="J1106" s="61"/>
      <c r="K1106" s="62"/>
      <c r="L1106" s="9">
        <v>3.53</v>
      </c>
      <c r="M1106" s="23">
        <f>AVERAGE(L1106*M4)</f>
        <v>2.4709999999999996</v>
      </c>
      <c r="N1106" s="34">
        <f>SUM(L1106+M1106)</f>
        <v>6.0009999999999994</v>
      </c>
    </row>
    <row r="1107" spans="1:14" s="2" customFormat="1" ht="21.75" customHeight="1" x14ac:dyDescent="0.35">
      <c r="A1107" s="60" t="s">
        <v>774</v>
      </c>
      <c r="B1107" s="61"/>
      <c r="C1107" s="61"/>
      <c r="D1107" s="61"/>
      <c r="E1107" s="61"/>
      <c r="F1107" s="61"/>
      <c r="G1107" s="61"/>
      <c r="H1107" s="61"/>
      <c r="I1107" s="61"/>
      <c r="J1107" s="61"/>
      <c r="K1107" s="62"/>
      <c r="L1107" s="9">
        <v>3</v>
      </c>
      <c r="M1107" s="23">
        <f>AVERAGE(L1107*M4)</f>
        <v>2.0999999999999996</v>
      </c>
      <c r="N1107" s="34">
        <f>SUM(L1107+M1107)</f>
        <v>5.0999999999999996</v>
      </c>
    </row>
    <row r="1108" spans="1:14" s="2" customFormat="1" ht="21.75" customHeight="1" x14ac:dyDescent="0.35">
      <c r="A1108" s="60" t="s">
        <v>775</v>
      </c>
      <c r="B1108" s="61"/>
      <c r="C1108" s="61"/>
      <c r="D1108" s="61"/>
      <c r="E1108" s="61"/>
      <c r="F1108" s="61"/>
      <c r="G1108" s="61"/>
      <c r="H1108" s="61"/>
      <c r="I1108" s="61"/>
      <c r="J1108" s="61"/>
      <c r="K1108" s="62"/>
      <c r="L1108" s="9">
        <v>3.8</v>
      </c>
      <c r="M1108" s="23">
        <f>AVERAGE(L1108*M4)</f>
        <v>2.6599999999999997</v>
      </c>
      <c r="N1108" s="34">
        <f>SUM(L1108+M1108)</f>
        <v>6.4599999999999991</v>
      </c>
    </row>
    <row r="1109" spans="1:14" s="2" customFormat="1" ht="21.75" customHeight="1" x14ac:dyDescent="0.35">
      <c r="A1109" s="111" t="s">
        <v>776</v>
      </c>
      <c r="B1109" s="112"/>
      <c r="C1109" s="112"/>
      <c r="D1109" s="112"/>
      <c r="E1109" s="112"/>
      <c r="F1109" s="112"/>
      <c r="G1109" s="112"/>
      <c r="H1109" s="112"/>
      <c r="I1109" s="112"/>
      <c r="J1109" s="112"/>
      <c r="K1109" s="113"/>
      <c r="L1109" s="18"/>
      <c r="M1109" s="24"/>
      <c r="N1109" s="35"/>
    </row>
    <row r="1110" spans="1:14" s="2" customFormat="1" ht="21.75" customHeight="1" x14ac:dyDescent="0.35">
      <c r="A1110" s="78" t="s">
        <v>777</v>
      </c>
      <c r="B1110" s="79"/>
      <c r="C1110" s="79"/>
      <c r="D1110" s="79"/>
      <c r="E1110" s="79"/>
      <c r="F1110" s="79"/>
      <c r="G1110" s="79"/>
      <c r="H1110" s="79"/>
      <c r="I1110" s="79"/>
      <c r="J1110" s="79"/>
      <c r="K1110" s="80"/>
      <c r="L1110" s="9">
        <v>9</v>
      </c>
      <c r="M1110" s="23">
        <f>AVERAGE(L1110*M4)</f>
        <v>6.3</v>
      </c>
      <c r="N1110" s="34">
        <f>SUM(L1110+M1110)</f>
        <v>15.3</v>
      </c>
    </row>
    <row r="1111" spans="1:14" s="2" customFormat="1" ht="21.75" customHeight="1" x14ac:dyDescent="0.35">
      <c r="A1111" s="111" t="s">
        <v>1451</v>
      </c>
      <c r="B1111" s="112"/>
      <c r="C1111" s="112"/>
      <c r="D1111" s="112"/>
      <c r="E1111" s="112"/>
      <c r="F1111" s="112"/>
      <c r="G1111" s="112"/>
      <c r="H1111" s="112"/>
      <c r="I1111" s="112"/>
      <c r="J1111" s="112"/>
      <c r="K1111" s="113"/>
      <c r="L1111" s="18"/>
      <c r="M1111" s="24"/>
      <c r="N1111" s="35"/>
    </row>
    <row r="1112" spans="1:14" s="2" customFormat="1" ht="21.75" customHeight="1" x14ac:dyDescent="0.35">
      <c r="A1112" s="78" t="s">
        <v>1452</v>
      </c>
      <c r="B1112" s="79"/>
      <c r="C1112" s="79"/>
      <c r="D1112" s="79"/>
      <c r="E1112" s="79"/>
      <c r="F1112" s="79"/>
      <c r="G1112" s="79"/>
      <c r="H1112" s="79"/>
      <c r="I1112" s="79"/>
      <c r="J1112" s="79"/>
      <c r="K1112" s="80"/>
      <c r="L1112" s="9">
        <v>8</v>
      </c>
      <c r="M1112" s="23">
        <f>AVERAGE(L1112*M4)</f>
        <v>5.6</v>
      </c>
      <c r="N1112" s="34">
        <f>SUM(L1112+M1112)</f>
        <v>13.6</v>
      </c>
    </row>
    <row r="1113" spans="1:14" s="2" customFormat="1" ht="21.75" customHeight="1" x14ac:dyDescent="0.5">
      <c r="A1113" s="75" t="s">
        <v>778</v>
      </c>
      <c r="B1113" s="76"/>
      <c r="C1113" s="76"/>
      <c r="D1113" s="76"/>
      <c r="E1113" s="76"/>
      <c r="F1113" s="76"/>
      <c r="G1113" s="76"/>
      <c r="H1113" s="76"/>
      <c r="I1113" s="76"/>
      <c r="J1113" s="76"/>
      <c r="K1113" s="77"/>
      <c r="L1113" s="19"/>
      <c r="M1113" s="24"/>
      <c r="N1113" s="35"/>
    </row>
    <row r="1114" spans="1:14" s="2" customFormat="1" ht="21.75" customHeight="1" x14ac:dyDescent="0.35">
      <c r="A1114" s="78" t="s">
        <v>779</v>
      </c>
      <c r="B1114" s="79"/>
      <c r="C1114" s="79"/>
      <c r="D1114" s="79"/>
      <c r="E1114" s="79"/>
      <c r="F1114" s="79"/>
      <c r="G1114" s="79"/>
      <c r="H1114" s="79"/>
      <c r="I1114" s="79"/>
      <c r="J1114" s="79"/>
      <c r="K1114" s="80"/>
      <c r="L1114" s="9">
        <v>17</v>
      </c>
      <c r="M1114" s="23">
        <f>AVERAGE(L1114*M4)</f>
        <v>11.899999999999999</v>
      </c>
      <c r="N1114" s="34">
        <f>SUM(L1114+M1114)</f>
        <v>28.9</v>
      </c>
    </row>
    <row r="1115" spans="1:14" s="2" customFormat="1" ht="21.75" customHeight="1" x14ac:dyDescent="0.35">
      <c r="A1115" s="78" t="s">
        <v>780</v>
      </c>
      <c r="B1115" s="79"/>
      <c r="C1115" s="79"/>
      <c r="D1115" s="79"/>
      <c r="E1115" s="79"/>
      <c r="F1115" s="79"/>
      <c r="G1115" s="79"/>
      <c r="H1115" s="79"/>
      <c r="I1115" s="79"/>
      <c r="J1115" s="79"/>
      <c r="K1115" s="80"/>
      <c r="L1115" s="9">
        <v>17</v>
      </c>
      <c r="M1115" s="23">
        <f>AVERAGE(L1115*M4)</f>
        <v>11.899999999999999</v>
      </c>
      <c r="N1115" s="34">
        <f>SUM(L1115+M1115)</f>
        <v>28.9</v>
      </c>
    </row>
    <row r="1116" spans="1:14" s="2" customFormat="1" ht="21.75" customHeight="1" x14ac:dyDescent="0.35">
      <c r="A1116" s="78" t="s">
        <v>781</v>
      </c>
      <c r="B1116" s="79"/>
      <c r="C1116" s="79"/>
      <c r="D1116" s="79"/>
      <c r="E1116" s="79"/>
      <c r="F1116" s="79"/>
      <c r="G1116" s="79"/>
      <c r="H1116" s="79"/>
      <c r="I1116" s="79"/>
      <c r="J1116" s="79"/>
      <c r="K1116" s="80"/>
      <c r="L1116" s="9">
        <v>17</v>
      </c>
      <c r="M1116" s="23">
        <f>AVERAGE(L1116*M4)</f>
        <v>11.899999999999999</v>
      </c>
      <c r="N1116" s="34">
        <f>SUM(L1116+M1116)</f>
        <v>28.9</v>
      </c>
    </row>
    <row r="1117" spans="1:14" s="2" customFormat="1" ht="21.75" customHeight="1" x14ac:dyDescent="0.35">
      <c r="A1117" s="78" t="s">
        <v>782</v>
      </c>
      <c r="B1117" s="79"/>
      <c r="C1117" s="79"/>
      <c r="D1117" s="79"/>
      <c r="E1117" s="79"/>
      <c r="F1117" s="79"/>
      <c r="G1117" s="79"/>
      <c r="H1117" s="79"/>
      <c r="I1117" s="79"/>
      <c r="J1117" s="79"/>
      <c r="K1117" s="80"/>
      <c r="L1117" s="9">
        <v>17</v>
      </c>
      <c r="M1117" s="23">
        <f>AVERAGE(L1117*M4)</f>
        <v>11.899999999999999</v>
      </c>
      <c r="N1117" s="34">
        <f>SUM(L1117+M1117)</f>
        <v>28.9</v>
      </c>
    </row>
    <row r="1118" spans="1:14" s="2" customFormat="1" ht="21.75" customHeight="1" x14ac:dyDescent="0.5">
      <c r="A1118" s="75" t="s">
        <v>783</v>
      </c>
      <c r="B1118" s="76"/>
      <c r="C1118" s="76"/>
      <c r="D1118" s="76"/>
      <c r="E1118" s="76"/>
      <c r="F1118" s="76"/>
      <c r="G1118" s="76"/>
      <c r="H1118" s="76"/>
      <c r="I1118" s="76"/>
      <c r="J1118" s="76"/>
      <c r="K1118" s="77"/>
      <c r="L1118" s="19"/>
      <c r="M1118" s="24"/>
      <c r="N1118" s="35"/>
    </row>
    <row r="1119" spans="1:14" s="2" customFormat="1" ht="21.75" customHeight="1" x14ac:dyDescent="0.35">
      <c r="A1119" s="78" t="s">
        <v>784</v>
      </c>
      <c r="B1119" s="79"/>
      <c r="C1119" s="79"/>
      <c r="D1119" s="79"/>
      <c r="E1119" s="79"/>
      <c r="F1119" s="79"/>
      <c r="G1119" s="79"/>
      <c r="H1119" s="79"/>
      <c r="I1119" s="79"/>
      <c r="J1119" s="79"/>
      <c r="K1119" s="80"/>
      <c r="L1119" s="9">
        <v>2.6</v>
      </c>
      <c r="M1119" s="23">
        <f>AVERAGE(L1119*M4)</f>
        <v>1.8199999999999998</v>
      </c>
      <c r="N1119" s="34">
        <f>SUM(L1119+M1119)</f>
        <v>4.42</v>
      </c>
    </row>
    <row r="1120" spans="1:14" s="2" customFormat="1" ht="21.75" customHeight="1" x14ac:dyDescent="0.35">
      <c r="A1120" s="81" t="s">
        <v>785</v>
      </c>
      <c r="B1120" s="82"/>
      <c r="C1120" s="82"/>
      <c r="D1120" s="82"/>
      <c r="E1120" s="82"/>
      <c r="F1120" s="82"/>
      <c r="G1120" s="82"/>
      <c r="H1120" s="82"/>
      <c r="I1120" s="82"/>
      <c r="J1120" s="82"/>
      <c r="K1120" s="83"/>
      <c r="L1120" s="9">
        <v>7</v>
      </c>
      <c r="M1120" s="23">
        <f>AVERAGE(L1120*M4)</f>
        <v>4.8999999999999995</v>
      </c>
      <c r="N1120" s="34">
        <f>SUM(L1120+M1120)</f>
        <v>11.899999999999999</v>
      </c>
    </row>
    <row r="1121" spans="1:14" s="2" customFormat="1" ht="21.75" customHeight="1" x14ac:dyDescent="0.35">
      <c r="A1121" s="81" t="s">
        <v>786</v>
      </c>
      <c r="B1121" s="82"/>
      <c r="C1121" s="82"/>
      <c r="D1121" s="82"/>
      <c r="E1121" s="82"/>
      <c r="F1121" s="82"/>
      <c r="G1121" s="82"/>
      <c r="H1121" s="82"/>
      <c r="I1121" s="82"/>
      <c r="J1121" s="82"/>
      <c r="K1121" s="83"/>
      <c r="L1121" s="9">
        <v>6</v>
      </c>
      <c r="M1121" s="23">
        <f>AVERAGE(L1121*M4)</f>
        <v>4.1999999999999993</v>
      </c>
      <c r="N1121" s="34">
        <f>SUM(L1121+M1121)</f>
        <v>10.199999999999999</v>
      </c>
    </row>
    <row r="1122" spans="1:14" s="2" customFormat="1" ht="21.75" customHeight="1" x14ac:dyDescent="0.5">
      <c r="A1122" s="75" t="s">
        <v>787</v>
      </c>
      <c r="B1122" s="76"/>
      <c r="C1122" s="76"/>
      <c r="D1122" s="76"/>
      <c r="E1122" s="76"/>
      <c r="F1122" s="76"/>
      <c r="G1122" s="76"/>
      <c r="H1122" s="76"/>
      <c r="I1122" s="76"/>
      <c r="J1122" s="76"/>
      <c r="K1122" s="77"/>
      <c r="L1122" s="19"/>
      <c r="M1122" s="24"/>
      <c r="N1122" s="35"/>
    </row>
    <row r="1123" spans="1:14" s="2" customFormat="1" ht="21.75" customHeight="1" x14ac:dyDescent="0.35">
      <c r="A1123" s="69" t="s">
        <v>788</v>
      </c>
      <c r="B1123" s="70"/>
      <c r="C1123" s="70"/>
      <c r="D1123" s="70"/>
      <c r="E1123" s="70"/>
      <c r="F1123" s="70"/>
      <c r="G1123" s="70"/>
      <c r="H1123" s="70"/>
      <c r="I1123" s="70"/>
      <c r="J1123" s="70"/>
      <c r="K1123" s="71"/>
      <c r="L1123" s="9">
        <v>28.66</v>
      </c>
      <c r="M1123" s="23">
        <f>AVERAGE(L1123*M4)</f>
        <v>20.061999999999998</v>
      </c>
      <c r="N1123" s="34">
        <f>SUM(L1123+M1123)</f>
        <v>48.721999999999994</v>
      </c>
    </row>
    <row r="1124" spans="1:14" s="2" customFormat="1" ht="21.75" customHeight="1" x14ac:dyDescent="0.35">
      <c r="A1124" s="69" t="s">
        <v>789</v>
      </c>
      <c r="B1124" s="70"/>
      <c r="C1124" s="70"/>
      <c r="D1124" s="70"/>
      <c r="E1124" s="70"/>
      <c r="F1124" s="70"/>
      <c r="G1124" s="70"/>
      <c r="H1124" s="70"/>
      <c r="I1124" s="70"/>
      <c r="J1124" s="70"/>
      <c r="K1124" s="71"/>
      <c r="L1124" s="9">
        <v>39.85</v>
      </c>
      <c r="M1124" s="23">
        <f>AVERAGE(L1124*M4)</f>
        <v>27.895</v>
      </c>
      <c r="N1124" s="34">
        <f>SUM(L1124+M1124)</f>
        <v>67.745000000000005</v>
      </c>
    </row>
    <row r="1125" spans="1:14" s="2" customFormat="1" ht="21.75" customHeight="1" x14ac:dyDescent="0.5">
      <c r="A1125" s="87" t="s">
        <v>790</v>
      </c>
      <c r="B1125" s="88"/>
      <c r="C1125" s="88"/>
      <c r="D1125" s="88"/>
      <c r="E1125" s="88"/>
      <c r="F1125" s="88"/>
      <c r="G1125" s="88"/>
      <c r="H1125" s="88"/>
      <c r="I1125" s="88"/>
      <c r="J1125" s="88"/>
      <c r="K1125" s="89"/>
      <c r="L1125" s="19"/>
      <c r="M1125" s="24"/>
      <c r="N1125" s="35"/>
    </row>
    <row r="1126" spans="1:14" s="2" customFormat="1" ht="21.75" customHeight="1" x14ac:dyDescent="0.35">
      <c r="A1126" s="81" t="s">
        <v>791</v>
      </c>
      <c r="B1126" s="82"/>
      <c r="C1126" s="82"/>
      <c r="D1126" s="82"/>
      <c r="E1126" s="82"/>
      <c r="F1126" s="82"/>
      <c r="G1126" s="82"/>
      <c r="H1126" s="82"/>
      <c r="I1126" s="82"/>
      <c r="J1126" s="82"/>
      <c r="K1126" s="83"/>
      <c r="L1126" s="9">
        <v>3.6</v>
      </c>
      <c r="M1126" s="23">
        <f>AVERAGE(L1126*M4)</f>
        <v>2.52</v>
      </c>
      <c r="N1126" s="34">
        <f t="shared" ref="N1126:N1144" si="58">SUM(L1126+M1126)</f>
        <v>6.12</v>
      </c>
    </row>
    <row r="1127" spans="1:14" s="2" customFormat="1" ht="21.75" customHeight="1" x14ac:dyDescent="0.35">
      <c r="A1127" s="81" t="s">
        <v>792</v>
      </c>
      <c r="B1127" s="82"/>
      <c r="C1127" s="82"/>
      <c r="D1127" s="82"/>
      <c r="E1127" s="82"/>
      <c r="F1127" s="82"/>
      <c r="G1127" s="82"/>
      <c r="H1127" s="82"/>
      <c r="I1127" s="82"/>
      <c r="J1127" s="82"/>
      <c r="K1127" s="83"/>
      <c r="L1127" s="9">
        <v>4.46</v>
      </c>
      <c r="M1127" s="23">
        <f>AVERAGE(L1127*M4)</f>
        <v>3.1219999999999999</v>
      </c>
      <c r="N1127" s="34">
        <f t="shared" si="58"/>
        <v>7.5819999999999999</v>
      </c>
    </row>
    <row r="1128" spans="1:14" s="2" customFormat="1" ht="21.75" customHeight="1" x14ac:dyDescent="0.35">
      <c r="A1128" s="81" t="s">
        <v>793</v>
      </c>
      <c r="B1128" s="82"/>
      <c r="C1128" s="82"/>
      <c r="D1128" s="82"/>
      <c r="E1128" s="82"/>
      <c r="F1128" s="82"/>
      <c r="G1128" s="82"/>
      <c r="H1128" s="82"/>
      <c r="I1128" s="82"/>
      <c r="J1128" s="82"/>
      <c r="K1128" s="83"/>
      <c r="L1128" s="9">
        <v>5.44</v>
      </c>
      <c r="M1128" s="23">
        <f>AVERAGE(L1128*M4)</f>
        <v>3.8079999999999998</v>
      </c>
      <c r="N1128" s="34">
        <f t="shared" si="58"/>
        <v>9.2480000000000011</v>
      </c>
    </row>
    <row r="1129" spans="1:14" s="2" customFormat="1" ht="21.75" customHeight="1" x14ac:dyDescent="0.35">
      <c r="A1129" s="81" t="s">
        <v>794</v>
      </c>
      <c r="B1129" s="82"/>
      <c r="C1129" s="82"/>
      <c r="D1129" s="82"/>
      <c r="E1129" s="82"/>
      <c r="F1129" s="82"/>
      <c r="G1129" s="82"/>
      <c r="H1129" s="82"/>
      <c r="I1129" s="82"/>
      <c r="J1129" s="82"/>
      <c r="K1129" s="83"/>
      <c r="L1129" s="9">
        <v>5.6</v>
      </c>
      <c r="M1129" s="23">
        <f>AVERAGE(L1129*M4)</f>
        <v>3.9199999999999995</v>
      </c>
      <c r="N1129" s="34">
        <f t="shared" si="58"/>
        <v>9.52</v>
      </c>
    </row>
    <row r="1130" spans="1:14" s="2" customFormat="1" ht="21.75" customHeight="1" x14ac:dyDescent="0.35">
      <c r="A1130" s="81" t="s">
        <v>795</v>
      </c>
      <c r="B1130" s="82"/>
      <c r="C1130" s="82"/>
      <c r="D1130" s="82"/>
      <c r="E1130" s="82"/>
      <c r="F1130" s="82"/>
      <c r="G1130" s="82"/>
      <c r="H1130" s="82"/>
      <c r="I1130" s="82"/>
      <c r="J1130" s="82"/>
      <c r="K1130" s="83"/>
      <c r="L1130" s="9">
        <v>4.3099999999999996</v>
      </c>
      <c r="M1130" s="23">
        <f>AVERAGE(L1130*M4)</f>
        <v>3.0169999999999995</v>
      </c>
      <c r="N1130" s="34">
        <f t="shared" si="58"/>
        <v>7.3269999999999991</v>
      </c>
    </row>
    <row r="1131" spans="1:14" s="2" customFormat="1" ht="21.75" customHeight="1" x14ac:dyDescent="0.35">
      <c r="A1131" s="81" t="s">
        <v>796</v>
      </c>
      <c r="B1131" s="82"/>
      <c r="C1131" s="82"/>
      <c r="D1131" s="82"/>
      <c r="E1131" s="82"/>
      <c r="F1131" s="82"/>
      <c r="G1131" s="82"/>
      <c r="H1131" s="82"/>
      <c r="I1131" s="82"/>
      <c r="J1131" s="82"/>
      <c r="K1131" s="83"/>
      <c r="L1131" s="9">
        <v>5</v>
      </c>
      <c r="M1131" s="23">
        <f>AVERAGE(L1131*M4)</f>
        <v>3.5</v>
      </c>
      <c r="N1131" s="34">
        <f t="shared" si="58"/>
        <v>8.5</v>
      </c>
    </row>
    <row r="1132" spans="1:14" s="2" customFormat="1" ht="21.75" customHeight="1" x14ac:dyDescent="0.35">
      <c r="A1132" s="81" t="s">
        <v>797</v>
      </c>
      <c r="B1132" s="82"/>
      <c r="C1132" s="82"/>
      <c r="D1132" s="82"/>
      <c r="E1132" s="82"/>
      <c r="F1132" s="82"/>
      <c r="G1132" s="82"/>
      <c r="H1132" s="82"/>
      <c r="I1132" s="82"/>
      <c r="J1132" s="82"/>
      <c r="K1132" s="83"/>
      <c r="L1132" s="9">
        <v>5.6</v>
      </c>
      <c r="M1132" s="23">
        <f>AVERAGE(L1132*M4)</f>
        <v>3.9199999999999995</v>
      </c>
      <c r="N1132" s="34">
        <f t="shared" si="58"/>
        <v>9.52</v>
      </c>
    </row>
    <row r="1133" spans="1:14" s="2" customFormat="1" ht="21.75" customHeight="1" x14ac:dyDescent="0.35">
      <c r="A1133" s="81" t="s">
        <v>798</v>
      </c>
      <c r="B1133" s="82"/>
      <c r="C1133" s="82"/>
      <c r="D1133" s="82"/>
      <c r="E1133" s="82"/>
      <c r="F1133" s="82"/>
      <c r="G1133" s="82"/>
      <c r="H1133" s="82"/>
      <c r="I1133" s="82"/>
      <c r="J1133" s="82"/>
      <c r="K1133" s="83"/>
      <c r="L1133" s="9">
        <v>5.15</v>
      </c>
      <c r="M1133" s="23">
        <f>AVERAGE(L1133*M4)</f>
        <v>3.605</v>
      </c>
      <c r="N1133" s="34">
        <f t="shared" si="58"/>
        <v>8.7550000000000008</v>
      </c>
    </row>
    <row r="1134" spans="1:14" s="2" customFormat="1" ht="21.75" customHeight="1" x14ac:dyDescent="0.35">
      <c r="A1134" s="81" t="s">
        <v>799</v>
      </c>
      <c r="B1134" s="82"/>
      <c r="C1134" s="82"/>
      <c r="D1134" s="82"/>
      <c r="E1134" s="82"/>
      <c r="F1134" s="82"/>
      <c r="G1134" s="82"/>
      <c r="H1134" s="82"/>
      <c r="I1134" s="82"/>
      <c r="J1134" s="82"/>
      <c r="K1134" s="83"/>
      <c r="L1134" s="9">
        <v>8.57</v>
      </c>
      <c r="M1134" s="23">
        <f>AVERAGE(L1134*M4)</f>
        <v>5.9989999999999997</v>
      </c>
      <c r="N1134" s="34">
        <f t="shared" si="58"/>
        <v>14.568999999999999</v>
      </c>
    </row>
    <row r="1135" spans="1:14" s="2" customFormat="1" ht="21.75" customHeight="1" x14ac:dyDescent="0.35">
      <c r="A1135" s="81" t="s">
        <v>800</v>
      </c>
      <c r="B1135" s="82"/>
      <c r="C1135" s="82"/>
      <c r="D1135" s="82"/>
      <c r="E1135" s="82"/>
      <c r="F1135" s="82"/>
      <c r="G1135" s="82"/>
      <c r="H1135" s="82"/>
      <c r="I1135" s="82"/>
      <c r="J1135" s="82"/>
      <c r="K1135" s="83"/>
      <c r="L1135" s="9">
        <v>5.8</v>
      </c>
      <c r="M1135" s="23">
        <f>AVERAGE(L1135*M4)</f>
        <v>4.0599999999999996</v>
      </c>
      <c r="N1135" s="34">
        <f t="shared" si="58"/>
        <v>9.86</v>
      </c>
    </row>
    <row r="1136" spans="1:14" s="2" customFormat="1" ht="21.75" customHeight="1" x14ac:dyDescent="0.35">
      <c r="A1136" s="81" t="s">
        <v>801</v>
      </c>
      <c r="B1136" s="82"/>
      <c r="C1136" s="82"/>
      <c r="D1136" s="82"/>
      <c r="E1136" s="82"/>
      <c r="F1136" s="82"/>
      <c r="G1136" s="82"/>
      <c r="H1136" s="82"/>
      <c r="I1136" s="82"/>
      <c r="J1136" s="82"/>
      <c r="K1136" s="83"/>
      <c r="L1136" s="9">
        <v>5.9</v>
      </c>
      <c r="M1136" s="23">
        <f>AVERAGE(L1136*M4)</f>
        <v>4.13</v>
      </c>
      <c r="N1136" s="34">
        <f t="shared" si="58"/>
        <v>10.030000000000001</v>
      </c>
    </row>
    <row r="1137" spans="1:14" s="2" customFormat="1" ht="21.75" customHeight="1" x14ac:dyDescent="0.35">
      <c r="A1137" s="81" t="s">
        <v>802</v>
      </c>
      <c r="B1137" s="82"/>
      <c r="C1137" s="82"/>
      <c r="D1137" s="82"/>
      <c r="E1137" s="82"/>
      <c r="F1137" s="82"/>
      <c r="G1137" s="82"/>
      <c r="H1137" s="82"/>
      <c r="I1137" s="82"/>
      <c r="J1137" s="82"/>
      <c r="K1137" s="83"/>
      <c r="L1137" s="9">
        <v>6</v>
      </c>
      <c r="M1137" s="23">
        <f>AVERAGE(L1137*M4)</f>
        <v>4.1999999999999993</v>
      </c>
      <c r="N1137" s="34">
        <f t="shared" si="58"/>
        <v>10.199999999999999</v>
      </c>
    </row>
    <row r="1138" spans="1:14" s="2" customFormat="1" ht="21.75" customHeight="1" x14ac:dyDescent="0.35">
      <c r="A1138" s="81" t="s">
        <v>803</v>
      </c>
      <c r="B1138" s="82"/>
      <c r="C1138" s="82"/>
      <c r="D1138" s="82"/>
      <c r="E1138" s="82"/>
      <c r="F1138" s="82"/>
      <c r="G1138" s="82"/>
      <c r="H1138" s="82"/>
      <c r="I1138" s="82"/>
      <c r="J1138" s="82"/>
      <c r="K1138" s="83"/>
      <c r="L1138" s="9">
        <v>6.5</v>
      </c>
      <c r="M1138" s="23">
        <f>AVERAGE(L1138*M4)</f>
        <v>4.55</v>
      </c>
      <c r="N1138" s="34">
        <f t="shared" si="58"/>
        <v>11.05</v>
      </c>
    </row>
    <row r="1139" spans="1:14" s="2" customFormat="1" ht="21.75" customHeight="1" x14ac:dyDescent="0.35">
      <c r="A1139" s="81" t="s">
        <v>804</v>
      </c>
      <c r="B1139" s="82"/>
      <c r="C1139" s="82"/>
      <c r="D1139" s="82"/>
      <c r="E1139" s="82"/>
      <c r="F1139" s="82"/>
      <c r="G1139" s="82"/>
      <c r="H1139" s="82"/>
      <c r="I1139" s="82"/>
      <c r="J1139" s="82"/>
      <c r="K1139" s="83"/>
      <c r="L1139" s="9">
        <v>8.66</v>
      </c>
      <c r="M1139" s="23">
        <f>AVERAGE(L1139*M4)</f>
        <v>6.0619999999999994</v>
      </c>
      <c r="N1139" s="34">
        <f t="shared" si="58"/>
        <v>14.722</v>
      </c>
    </row>
    <row r="1140" spans="1:14" s="2" customFormat="1" ht="21.75" customHeight="1" x14ac:dyDescent="0.35">
      <c r="A1140" s="81" t="s">
        <v>805</v>
      </c>
      <c r="B1140" s="82"/>
      <c r="C1140" s="82"/>
      <c r="D1140" s="82"/>
      <c r="E1140" s="82"/>
      <c r="F1140" s="82"/>
      <c r="G1140" s="82"/>
      <c r="H1140" s="82"/>
      <c r="I1140" s="82"/>
      <c r="J1140" s="82"/>
      <c r="K1140" s="83"/>
      <c r="L1140" s="9">
        <v>6.2</v>
      </c>
      <c r="M1140" s="23">
        <f>AVERAGE(L1140*M4)</f>
        <v>4.34</v>
      </c>
      <c r="N1140" s="34">
        <f t="shared" si="58"/>
        <v>10.54</v>
      </c>
    </row>
    <row r="1141" spans="1:14" s="2" customFormat="1" ht="21.75" customHeight="1" x14ac:dyDescent="0.35">
      <c r="A1141" s="81" t="s">
        <v>806</v>
      </c>
      <c r="B1141" s="82"/>
      <c r="C1141" s="82"/>
      <c r="D1141" s="82"/>
      <c r="E1141" s="82"/>
      <c r="F1141" s="82"/>
      <c r="G1141" s="82"/>
      <c r="H1141" s="82"/>
      <c r="I1141" s="82"/>
      <c r="J1141" s="82"/>
      <c r="K1141" s="83"/>
      <c r="L1141" s="9">
        <v>6.25</v>
      </c>
      <c r="M1141" s="23">
        <f>AVERAGE(L1141*M4)</f>
        <v>4.375</v>
      </c>
      <c r="N1141" s="34">
        <f t="shared" si="58"/>
        <v>10.625</v>
      </c>
    </row>
    <row r="1142" spans="1:14" s="2" customFormat="1" ht="21.75" customHeight="1" x14ac:dyDescent="0.35">
      <c r="A1142" s="81" t="s">
        <v>807</v>
      </c>
      <c r="B1142" s="82"/>
      <c r="C1142" s="82"/>
      <c r="D1142" s="82"/>
      <c r="E1142" s="82"/>
      <c r="F1142" s="82"/>
      <c r="G1142" s="82"/>
      <c r="H1142" s="82"/>
      <c r="I1142" s="82"/>
      <c r="J1142" s="82"/>
      <c r="K1142" s="83"/>
      <c r="L1142" s="9">
        <v>6.3</v>
      </c>
      <c r="M1142" s="23">
        <f>AVERAGE(L1142*M4)</f>
        <v>4.4099999999999993</v>
      </c>
      <c r="N1142" s="34">
        <f t="shared" si="58"/>
        <v>10.709999999999999</v>
      </c>
    </row>
    <row r="1143" spans="1:14" s="2" customFormat="1" ht="21.75" customHeight="1" x14ac:dyDescent="0.35">
      <c r="A1143" s="81" t="s">
        <v>808</v>
      </c>
      <c r="B1143" s="82"/>
      <c r="C1143" s="82"/>
      <c r="D1143" s="82"/>
      <c r="E1143" s="82"/>
      <c r="F1143" s="82"/>
      <c r="G1143" s="82"/>
      <c r="H1143" s="82"/>
      <c r="I1143" s="82"/>
      <c r="J1143" s="82"/>
      <c r="K1143" s="83"/>
      <c r="L1143" s="9">
        <v>8.86</v>
      </c>
      <c r="M1143" s="23">
        <v>6.2</v>
      </c>
      <c r="N1143" s="34">
        <f t="shared" si="58"/>
        <v>15.059999999999999</v>
      </c>
    </row>
    <row r="1144" spans="1:14" s="2" customFormat="1" ht="21.75" customHeight="1" x14ac:dyDescent="0.35">
      <c r="A1144" s="81" t="s">
        <v>1550</v>
      </c>
      <c r="B1144" s="82"/>
      <c r="C1144" s="82"/>
      <c r="D1144" s="82"/>
      <c r="E1144" s="82"/>
      <c r="F1144" s="82"/>
      <c r="G1144" s="82"/>
      <c r="H1144" s="82"/>
      <c r="I1144" s="82"/>
      <c r="J1144" s="82"/>
      <c r="K1144" s="83"/>
      <c r="L1144" s="9">
        <v>16.59</v>
      </c>
      <c r="M1144" s="23">
        <f>AVERAGE(L1144*M4)</f>
        <v>11.613</v>
      </c>
      <c r="N1144" s="34">
        <f t="shared" si="58"/>
        <v>28.202999999999999</v>
      </c>
    </row>
    <row r="1145" spans="1:14" s="2" customFormat="1" ht="21.75" customHeight="1" x14ac:dyDescent="0.35">
      <c r="A1145" s="81" t="s">
        <v>1588</v>
      </c>
      <c r="B1145" s="82"/>
      <c r="C1145" s="82"/>
      <c r="D1145" s="82"/>
      <c r="E1145" s="82"/>
      <c r="F1145" s="82"/>
      <c r="G1145" s="82"/>
      <c r="H1145" s="82"/>
      <c r="I1145" s="82"/>
      <c r="J1145" s="82"/>
      <c r="K1145" s="83"/>
      <c r="L1145" s="9">
        <v>18</v>
      </c>
      <c r="M1145" s="23">
        <f>AVERAGE(L1145*M4)</f>
        <v>12.6</v>
      </c>
      <c r="N1145" s="34">
        <f t="shared" ref="N1145" si="59">SUM(L1145+M1145)</f>
        <v>30.6</v>
      </c>
    </row>
    <row r="1146" spans="1:14" s="2" customFormat="1" ht="21.75" customHeight="1" x14ac:dyDescent="0.35">
      <c r="A1146" s="81" t="s">
        <v>1587</v>
      </c>
      <c r="B1146" s="82"/>
      <c r="C1146" s="82"/>
      <c r="D1146" s="82"/>
      <c r="E1146" s="82"/>
      <c r="F1146" s="82"/>
      <c r="G1146" s="82"/>
      <c r="H1146" s="82"/>
      <c r="I1146" s="82"/>
      <c r="J1146" s="82"/>
      <c r="K1146" s="83"/>
      <c r="L1146" s="9">
        <v>19</v>
      </c>
      <c r="M1146" s="23">
        <f>AVERAGE(L1146*M4)</f>
        <v>13.299999999999999</v>
      </c>
      <c r="N1146" s="34">
        <f t="shared" ref="N1146" si="60">SUM(L1146+M1146)</f>
        <v>32.299999999999997</v>
      </c>
    </row>
    <row r="1147" spans="1:14" s="2" customFormat="1" ht="21.75" customHeight="1" x14ac:dyDescent="0.5">
      <c r="A1147" s="87" t="s">
        <v>809</v>
      </c>
      <c r="B1147" s="88"/>
      <c r="C1147" s="88"/>
      <c r="D1147" s="88"/>
      <c r="E1147" s="88"/>
      <c r="F1147" s="88"/>
      <c r="G1147" s="88"/>
      <c r="H1147" s="88"/>
      <c r="I1147" s="88"/>
      <c r="J1147" s="88"/>
      <c r="K1147" s="89"/>
      <c r="L1147" s="19"/>
      <c r="M1147" s="24"/>
      <c r="N1147" s="35"/>
    </row>
    <row r="1148" spans="1:14" s="2" customFormat="1" ht="21.75" customHeight="1" x14ac:dyDescent="0.35">
      <c r="A1148" s="81" t="s">
        <v>810</v>
      </c>
      <c r="B1148" s="82"/>
      <c r="C1148" s="82"/>
      <c r="D1148" s="82"/>
      <c r="E1148" s="82"/>
      <c r="F1148" s="82"/>
      <c r="G1148" s="82"/>
      <c r="H1148" s="82"/>
      <c r="I1148" s="82"/>
      <c r="J1148" s="82"/>
      <c r="K1148" s="83"/>
      <c r="L1148" s="9">
        <v>1.1000000000000001</v>
      </c>
      <c r="M1148" s="23">
        <f>AVERAGE(L1148*M4)</f>
        <v>0.77</v>
      </c>
      <c r="N1148" s="34">
        <f t="shared" ref="N1148:N1159" si="61">SUM(L1148+M1148)</f>
        <v>1.87</v>
      </c>
    </row>
    <row r="1149" spans="1:14" s="2" customFormat="1" ht="21.75" customHeight="1" x14ac:dyDescent="0.35">
      <c r="A1149" s="81" t="s">
        <v>811</v>
      </c>
      <c r="B1149" s="82"/>
      <c r="C1149" s="82"/>
      <c r="D1149" s="82"/>
      <c r="E1149" s="82"/>
      <c r="F1149" s="82"/>
      <c r="G1149" s="82"/>
      <c r="H1149" s="82"/>
      <c r="I1149" s="82"/>
      <c r="J1149" s="82"/>
      <c r="K1149" s="83"/>
      <c r="L1149" s="9">
        <v>0.91</v>
      </c>
      <c r="M1149" s="23">
        <f>AVERAGE(L1149*M4)</f>
        <v>0.63700000000000001</v>
      </c>
      <c r="N1149" s="34">
        <f t="shared" si="61"/>
        <v>1.5470000000000002</v>
      </c>
    </row>
    <row r="1150" spans="1:14" s="2" customFormat="1" ht="21.75" customHeight="1" x14ac:dyDescent="0.35">
      <c r="A1150" s="81" t="s">
        <v>812</v>
      </c>
      <c r="B1150" s="82"/>
      <c r="C1150" s="82"/>
      <c r="D1150" s="82"/>
      <c r="E1150" s="82"/>
      <c r="F1150" s="82"/>
      <c r="G1150" s="82"/>
      <c r="H1150" s="82"/>
      <c r="I1150" s="82"/>
      <c r="J1150" s="82"/>
      <c r="K1150" s="83"/>
      <c r="L1150" s="9">
        <v>1.2</v>
      </c>
      <c r="M1150" s="23">
        <f>AVERAGE(L1150*M4)</f>
        <v>0.84</v>
      </c>
      <c r="N1150" s="34">
        <f t="shared" si="61"/>
        <v>2.04</v>
      </c>
    </row>
    <row r="1151" spans="1:14" s="2" customFormat="1" ht="21.75" customHeight="1" x14ac:dyDescent="0.35">
      <c r="A1151" s="81" t="s">
        <v>813</v>
      </c>
      <c r="B1151" s="82"/>
      <c r="C1151" s="82"/>
      <c r="D1151" s="82"/>
      <c r="E1151" s="82"/>
      <c r="F1151" s="82"/>
      <c r="G1151" s="82"/>
      <c r="H1151" s="82"/>
      <c r="I1151" s="82"/>
      <c r="J1151" s="82"/>
      <c r="K1151" s="83"/>
      <c r="L1151" s="9">
        <v>1.5</v>
      </c>
      <c r="M1151" s="23">
        <f>AVERAGE(L1151*M4)</f>
        <v>1.0499999999999998</v>
      </c>
      <c r="N1151" s="34">
        <f t="shared" si="61"/>
        <v>2.5499999999999998</v>
      </c>
    </row>
    <row r="1152" spans="1:14" s="2" customFormat="1" ht="21.75" customHeight="1" x14ac:dyDescent="0.35">
      <c r="A1152" s="81" t="s">
        <v>814</v>
      </c>
      <c r="B1152" s="82"/>
      <c r="C1152" s="82"/>
      <c r="D1152" s="82"/>
      <c r="E1152" s="82"/>
      <c r="F1152" s="82"/>
      <c r="G1152" s="82"/>
      <c r="H1152" s="82"/>
      <c r="I1152" s="82"/>
      <c r="J1152" s="82"/>
      <c r="K1152" s="83"/>
      <c r="L1152" s="9">
        <v>1.7</v>
      </c>
      <c r="M1152" s="23">
        <f>AVERAGE(L1152*M4)</f>
        <v>1.19</v>
      </c>
      <c r="N1152" s="34">
        <f t="shared" si="61"/>
        <v>2.8899999999999997</v>
      </c>
    </row>
    <row r="1153" spans="1:14" s="2" customFormat="1" ht="21.75" customHeight="1" x14ac:dyDescent="0.35">
      <c r="A1153" s="81" t="s">
        <v>815</v>
      </c>
      <c r="B1153" s="82"/>
      <c r="C1153" s="82"/>
      <c r="D1153" s="82"/>
      <c r="E1153" s="82"/>
      <c r="F1153" s="82"/>
      <c r="G1153" s="82"/>
      <c r="H1153" s="82"/>
      <c r="I1153" s="82"/>
      <c r="J1153" s="82"/>
      <c r="K1153" s="83"/>
      <c r="L1153" s="9">
        <v>1.7</v>
      </c>
      <c r="M1153" s="23">
        <f>AVERAGE(L1153*M4)</f>
        <v>1.19</v>
      </c>
      <c r="N1153" s="34">
        <f t="shared" si="61"/>
        <v>2.8899999999999997</v>
      </c>
    </row>
    <row r="1154" spans="1:14" s="2" customFormat="1" ht="21.75" customHeight="1" x14ac:dyDescent="0.35">
      <c r="A1154" s="81" t="s">
        <v>816</v>
      </c>
      <c r="B1154" s="82"/>
      <c r="C1154" s="82"/>
      <c r="D1154" s="82"/>
      <c r="E1154" s="82"/>
      <c r="F1154" s="82"/>
      <c r="G1154" s="82"/>
      <c r="H1154" s="82"/>
      <c r="I1154" s="82"/>
      <c r="J1154" s="82"/>
      <c r="K1154" s="83"/>
      <c r="L1154" s="9">
        <v>2.6</v>
      </c>
      <c r="M1154" s="23">
        <f>AVERAGE(L1154*M4)</f>
        <v>1.8199999999999998</v>
      </c>
      <c r="N1154" s="34">
        <f t="shared" si="61"/>
        <v>4.42</v>
      </c>
    </row>
    <row r="1155" spans="1:14" s="2" customFormat="1" ht="21.75" customHeight="1" x14ac:dyDescent="0.35">
      <c r="A1155" s="81" t="s">
        <v>1263</v>
      </c>
      <c r="B1155" s="82"/>
      <c r="C1155" s="82"/>
      <c r="D1155" s="82"/>
      <c r="E1155" s="82"/>
      <c r="F1155" s="82"/>
      <c r="G1155" s="82"/>
      <c r="H1155" s="82"/>
      <c r="I1155" s="82"/>
      <c r="J1155" s="82"/>
      <c r="K1155" s="83"/>
      <c r="L1155" s="9">
        <v>2.4</v>
      </c>
      <c r="M1155" s="23">
        <f>AVERAGE(L1155*M4)</f>
        <v>1.68</v>
      </c>
      <c r="N1155" s="34">
        <f t="shared" si="61"/>
        <v>4.08</v>
      </c>
    </row>
    <row r="1156" spans="1:14" s="2" customFormat="1" ht="21.75" customHeight="1" x14ac:dyDescent="0.35">
      <c r="A1156" s="81" t="s">
        <v>1450</v>
      </c>
      <c r="B1156" s="82"/>
      <c r="C1156" s="82"/>
      <c r="D1156" s="82"/>
      <c r="E1156" s="82"/>
      <c r="F1156" s="82"/>
      <c r="G1156" s="82"/>
      <c r="H1156" s="82"/>
      <c r="I1156" s="82"/>
      <c r="J1156" s="82"/>
      <c r="K1156" s="83"/>
      <c r="L1156" s="9">
        <v>1.2</v>
      </c>
      <c r="M1156" s="23">
        <f>AVERAGE(L1156*M4)</f>
        <v>0.84</v>
      </c>
      <c r="N1156" s="34">
        <f t="shared" si="61"/>
        <v>2.04</v>
      </c>
    </row>
    <row r="1157" spans="1:14" s="2" customFormat="1" ht="21.75" customHeight="1" x14ac:dyDescent="0.35">
      <c r="A1157" s="81" t="s">
        <v>1495</v>
      </c>
      <c r="B1157" s="82"/>
      <c r="C1157" s="82"/>
      <c r="D1157" s="82"/>
      <c r="E1157" s="82"/>
      <c r="F1157" s="82"/>
      <c r="G1157" s="82"/>
      <c r="H1157" s="82"/>
      <c r="I1157" s="82"/>
      <c r="J1157" s="82"/>
      <c r="K1157" s="83"/>
      <c r="L1157" s="9">
        <v>6.68</v>
      </c>
      <c r="M1157" s="23">
        <f>AVERAGE(L1157*M4)</f>
        <v>4.6759999999999993</v>
      </c>
      <c r="N1157" s="34">
        <f t="shared" si="61"/>
        <v>11.355999999999998</v>
      </c>
    </row>
    <row r="1158" spans="1:14" s="2" customFormat="1" ht="21.75" customHeight="1" x14ac:dyDescent="0.35">
      <c r="A1158" s="81" t="s">
        <v>1494</v>
      </c>
      <c r="B1158" s="82"/>
      <c r="C1158" s="82"/>
      <c r="D1158" s="82"/>
      <c r="E1158" s="82"/>
      <c r="F1158" s="82"/>
      <c r="G1158" s="82"/>
      <c r="H1158" s="82"/>
      <c r="I1158" s="82"/>
      <c r="J1158" s="82"/>
      <c r="K1158" s="83"/>
      <c r="L1158" s="9">
        <v>8</v>
      </c>
      <c r="M1158" s="23">
        <f>AVERAGE(L1158*M4)</f>
        <v>5.6</v>
      </c>
      <c r="N1158" s="34">
        <f t="shared" ref="N1158" si="62">SUM(L1158+M1158)</f>
        <v>13.6</v>
      </c>
    </row>
    <row r="1159" spans="1:14" s="2" customFormat="1" ht="21.75" customHeight="1" x14ac:dyDescent="0.35">
      <c r="A1159" s="81" t="s">
        <v>1209</v>
      </c>
      <c r="B1159" s="82"/>
      <c r="C1159" s="82"/>
      <c r="D1159" s="82"/>
      <c r="E1159" s="82"/>
      <c r="F1159" s="82"/>
      <c r="G1159" s="82"/>
      <c r="H1159" s="82"/>
      <c r="I1159" s="82"/>
      <c r="J1159" s="82"/>
      <c r="K1159" s="83"/>
      <c r="L1159" s="9">
        <v>7</v>
      </c>
      <c r="M1159" s="23">
        <f>AVERAGE(L1159*M4)</f>
        <v>4.8999999999999995</v>
      </c>
      <c r="N1159" s="34">
        <f t="shared" si="61"/>
        <v>11.899999999999999</v>
      </c>
    </row>
    <row r="1160" spans="1:14" s="2" customFormat="1" ht="21.75" customHeight="1" x14ac:dyDescent="0.5">
      <c r="A1160" s="75" t="s">
        <v>1096</v>
      </c>
      <c r="B1160" s="76"/>
      <c r="C1160" s="76"/>
      <c r="D1160" s="76"/>
      <c r="E1160" s="76"/>
      <c r="F1160" s="76"/>
      <c r="G1160" s="76"/>
      <c r="H1160" s="76"/>
      <c r="I1160" s="76"/>
      <c r="J1160" s="76"/>
      <c r="K1160" s="77"/>
      <c r="L1160" s="19"/>
      <c r="M1160" s="24"/>
      <c r="N1160" s="35"/>
    </row>
    <row r="1161" spans="1:14" s="2" customFormat="1" ht="21.75" customHeight="1" x14ac:dyDescent="0.35">
      <c r="A1161" s="96" t="s">
        <v>817</v>
      </c>
      <c r="B1161" s="97"/>
      <c r="C1161" s="97"/>
      <c r="D1161" s="97"/>
      <c r="E1161" s="97"/>
      <c r="F1161" s="97"/>
      <c r="G1161" s="97"/>
      <c r="H1161" s="97"/>
      <c r="I1161" s="97"/>
      <c r="J1161" s="97"/>
      <c r="K1161" s="98"/>
      <c r="L1161" s="9">
        <v>0.8</v>
      </c>
      <c r="M1161" s="23">
        <f>AVERAGE(L1161*M4)</f>
        <v>0.55999999999999994</v>
      </c>
      <c r="N1161" s="34">
        <f>SUM(L1161+M1161)</f>
        <v>1.3599999999999999</v>
      </c>
    </row>
    <row r="1162" spans="1:14" s="2" customFormat="1" ht="21.75" customHeight="1" x14ac:dyDescent="0.35">
      <c r="A1162" s="66" t="s">
        <v>818</v>
      </c>
      <c r="B1162" s="67"/>
      <c r="C1162" s="67"/>
      <c r="D1162" s="67"/>
      <c r="E1162" s="67"/>
      <c r="F1162" s="67"/>
      <c r="G1162" s="67"/>
      <c r="H1162" s="67"/>
      <c r="I1162" s="67"/>
      <c r="J1162" s="67"/>
      <c r="K1162" s="68"/>
      <c r="L1162" s="9">
        <v>0.9</v>
      </c>
      <c r="M1162" s="23">
        <f>AVERAGE(L1162*M4)</f>
        <v>0.63</v>
      </c>
      <c r="N1162" s="34">
        <f>SUM(L1162+M1162)</f>
        <v>1.53</v>
      </c>
    </row>
    <row r="1163" spans="1:14" s="2" customFormat="1" ht="21.75" customHeight="1" x14ac:dyDescent="0.35">
      <c r="A1163" s="96" t="s">
        <v>819</v>
      </c>
      <c r="B1163" s="97"/>
      <c r="C1163" s="97"/>
      <c r="D1163" s="97"/>
      <c r="E1163" s="97"/>
      <c r="F1163" s="97"/>
      <c r="G1163" s="97"/>
      <c r="H1163" s="97"/>
      <c r="I1163" s="97"/>
      <c r="J1163" s="97"/>
      <c r="K1163" s="98"/>
      <c r="L1163" s="9">
        <v>1.2</v>
      </c>
      <c r="M1163" s="23">
        <f>AVERAGE(L1163*M4)</f>
        <v>0.84</v>
      </c>
      <c r="N1163" s="34">
        <f>SUM(L1163+M1163)</f>
        <v>2.04</v>
      </c>
    </row>
    <row r="1164" spans="1:14" s="2" customFormat="1" ht="21.75" customHeight="1" x14ac:dyDescent="0.35">
      <c r="A1164" s="96" t="s">
        <v>820</v>
      </c>
      <c r="B1164" s="97"/>
      <c r="C1164" s="97"/>
      <c r="D1164" s="97"/>
      <c r="E1164" s="97"/>
      <c r="F1164" s="97"/>
      <c r="G1164" s="97"/>
      <c r="H1164" s="97"/>
      <c r="I1164" s="97"/>
      <c r="J1164" s="97"/>
      <c r="K1164" s="98"/>
      <c r="L1164" s="9">
        <v>1.5</v>
      </c>
      <c r="M1164" s="23">
        <f>AVERAGE(L1164*M4)</f>
        <v>1.0499999999999998</v>
      </c>
      <c r="N1164" s="34">
        <f>SUM(L1164+M1164)</f>
        <v>2.5499999999999998</v>
      </c>
    </row>
    <row r="1165" spans="1:14" s="2" customFormat="1" ht="21.75" customHeight="1" x14ac:dyDescent="0.5">
      <c r="A1165" s="114" t="s">
        <v>821</v>
      </c>
      <c r="B1165" s="115"/>
      <c r="C1165" s="115"/>
      <c r="D1165" s="115"/>
      <c r="E1165" s="115"/>
      <c r="F1165" s="115"/>
      <c r="G1165" s="115"/>
      <c r="H1165" s="115"/>
      <c r="I1165" s="115"/>
      <c r="J1165" s="115"/>
      <c r="K1165" s="116"/>
      <c r="L1165" s="19"/>
      <c r="M1165" s="24"/>
      <c r="N1165" s="35"/>
    </row>
    <row r="1166" spans="1:14" s="2" customFormat="1" ht="21.75" customHeight="1" x14ac:dyDescent="0.35">
      <c r="A1166" s="60" t="s">
        <v>822</v>
      </c>
      <c r="B1166" s="61"/>
      <c r="C1166" s="61"/>
      <c r="D1166" s="61"/>
      <c r="E1166" s="61"/>
      <c r="F1166" s="61"/>
      <c r="G1166" s="61"/>
      <c r="H1166" s="61"/>
      <c r="I1166" s="61"/>
      <c r="J1166" s="61"/>
      <c r="K1166" s="62"/>
      <c r="L1166" s="9">
        <v>2.64</v>
      </c>
      <c r="M1166" s="23">
        <f>AVERAGE(L1166*M4)</f>
        <v>1.8479999999999999</v>
      </c>
      <c r="N1166" s="34">
        <f>SUM(L1166+M1166)</f>
        <v>4.4879999999999995</v>
      </c>
    </row>
    <row r="1167" spans="1:14" s="2" customFormat="1" ht="21.75" customHeight="1" x14ac:dyDescent="0.35">
      <c r="A1167" s="60" t="s">
        <v>823</v>
      </c>
      <c r="B1167" s="61"/>
      <c r="C1167" s="61"/>
      <c r="D1167" s="61"/>
      <c r="E1167" s="61"/>
      <c r="F1167" s="61"/>
      <c r="G1167" s="61"/>
      <c r="H1167" s="61"/>
      <c r="I1167" s="61"/>
      <c r="J1167" s="61"/>
      <c r="K1167" s="62"/>
      <c r="L1167" s="9">
        <v>0.95</v>
      </c>
      <c r="M1167" s="23">
        <f>AVERAGE(L1167*M4)</f>
        <v>0.66499999999999992</v>
      </c>
      <c r="N1167" s="34">
        <f>SUM(L1167+M1167)</f>
        <v>1.6149999999999998</v>
      </c>
    </row>
    <row r="1168" spans="1:14" s="2" customFormat="1" ht="21.75" customHeight="1" x14ac:dyDescent="0.35">
      <c r="A1168" s="111" t="s">
        <v>824</v>
      </c>
      <c r="B1168" s="112"/>
      <c r="C1168" s="112"/>
      <c r="D1168" s="112"/>
      <c r="E1168" s="112"/>
      <c r="F1168" s="112"/>
      <c r="G1168" s="112"/>
      <c r="H1168" s="112"/>
      <c r="I1168" s="112"/>
      <c r="J1168" s="112"/>
      <c r="K1168" s="113"/>
      <c r="L1168" s="18"/>
      <c r="M1168" s="24"/>
      <c r="N1168" s="35"/>
    </row>
    <row r="1169" spans="1:14" s="2" customFormat="1" ht="21.75" customHeight="1" x14ac:dyDescent="0.35">
      <c r="A1169" s="69" t="s">
        <v>825</v>
      </c>
      <c r="B1169" s="70"/>
      <c r="C1169" s="70"/>
      <c r="D1169" s="70"/>
      <c r="E1169" s="70"/>
      <c r="F1169" s="70"/>
      <c r="G1169" s="70"/>
      <c r="H1169" s="70"/>
      <c r="I1169" s="70"/>
      <c r="J1169" s="70"/>
      <c r="K1169" s="71"/>
      <c r="L1169" s="9">
        <v>7.56</v>
      </c>
      <c r="M1169" s="23">
        <f>AVERAGE(L1169*M4)</f>
        <v>5.2919999999999998</v>
      </c>
      <c r="N1169" s="34">
        <f>SUM(L1169+M1169)</f>
        <v>12.852</v>
      </c>
    </row>
    <row r="1170" spans="1:14" s="2" customFormat="1" ht="21.75" customHeight="1" x14ac:dyDescent="0.35">
      <c r="A1170" s="69" t="s">
        <v>826</v>
      </c>
      <c r="B1170" s="70"/>
      <c r="C1170" s="70"/>
      <c r="D1170" s="70"/>
      <c r="E1170" s="70"/>
      <c r="F1170" s="70"/>
      <c r="G1170" s="70"/>
      <c r="H1170" s="70"/>
      <c r="I1170" s="70"/>
      <c r="J1170" s="70"/>
      <c r="K1170" s="71"/>
      <c r="L1170" s="9">
        <v>8.8800000000000008</v>
      </c>
      <c r="M1170" s="23">
        <f>AVERAGE(L1170*M4)</f>
        <v>6.2160000000000002</v>
      </c>
      <c r="N1170" s="34">
        <f>SUM(L1170+M1170)</f>
        <v>15.096</v>
      </c>
    </row>
    <row r="1171" spans="1:14" s="2" customFormat="1" ht="21.75" customHeight="1" x14ac:dyDescent="0.5">
      <c r="A1171" s="87" t="s">
        <v>827</v>
      </c>
      <c r="B1171" s="88"/>
      <c r="C1171" s="88"/>
      <c r="D1171" s="88"/>
      <c r="E1171" s="88"/>
      <c r="F1171" s="88"/>
      <c r="G1171" s="88"/>
      <c r="H1171" s="88"/>
      <c r="I1171" s="88"/>
      <c r="J1171" s="88"/>
      <c r="K1171" s="89"/>
      <c r="L1171" s="19"/>
      <c r="M1171" s="24"/>
      <c r="N1171" s="35"/>
    </row>
    <row r="1172" spans="1:14" s="2" customFormat="1" ht="21.75" customHeight="1" x14ac:dyDescent="0.35">
      <c r="A1172" s="60" t="s">
        <v>827</v>
      </c>
      <c r="B1172" s="61"/>
      <c r="C1172" s="61"/>
      <c r="D1172" s="61"/>
      <c r="E1172" s="61"/>
      <c r="F1172" s="61"/>
      <c r="G1172" s="61"/>
      <c r="H1172" s="61"/>
      <c r="I1172" s="61"/>
      <c r="J1172" s="61"/>
      <c r="K1172" s="62"/>
      <c r="L1172" s="9">
        <v>1.5</v>
      </c>
      <c r="M1172" s="23">
        <f>AVERAGE(L1172*M4)</f>
        <v>1.0499999999999998</v>
      </c>
      <c r="N1172" s="34">
        <f>SUM(L1172+M1172)</f>
        <v>2.5499999999999998</v>
      </c>
    </row>
    <row r="1173" spans="1:14" s="2" customFormat="1" ht="21.75" customHeight="1" x14ac:dyDescent="0.5">
      <c r="A1173" s="75" t="s">
        <v>828</v>
      </c>
      <c r="B1173" s="76"/>
      <c r="C1173" s="76"/>
      <c r="D1173" s="76"/>
      <c r="E1173" s="76"/>
      <c r="F1173" s="76"/>
      <c r="G1173" s="76"/>
      <c r="H1173" s="76"/>
      <c r="I1173" s="76"/>
      <c r="J1173" s="76"/>
      <c r="K1173" s="77"/>
      <c r="L1173" s="19"/>
      <c r="M1173" s="24" t="s">
        <v>1120</v>
      </c>
      <c r="N1173" s="35"/>
    </row>
    <row r="1174" spans="1:14" s="2" customFormat="1" ht="21.75" customHeight="1" x14ac:dyDescent="0.35">
      <c r="A1174" s="78" t="s">
        <v>829</v>
      </c>
      <c r="B1174" s="79"/>
      <c r="C1174" s="79"/>
      <c r="D1174" s="79"/>
      <c r="E1174" s="79"/>
      <c r="F1174" s="79"/>
      <c r="G1174" s="79"/>
      <c r="H1174" s="79"/>
      <c r="I1174" s="79"/>
      <c r="J1174" s="79"/>
      <c r="K1174" s="80"/>
      <c r="L1174" s="9">
        <v>0.5</v>
      </c>
      <c r="M1174" s="23">
        <f>AVERAGE(L1174*M4)</f>
        <v>0.35</v>
      </c>
      <c r="N1174" s="34">
        <f>SUM(L1174+M1174)</f>
        <v>0.85</v>
      </c>
    </row>
    <row r="1175" spans="1:14" s="2" customFormat="1" ht="21.75" customHeight="1" x14ac:dyDescent="0.35">
      <c r="A1175" s="78" t="s">
        <v>830</v>
      </c>
      <c r="B1175" s="79"/>
      <c r="C1175" s="79"/>
      <c r="D1175" s="79"/>
      <c r="E1175" s="79"/>
      <c r="F1175" s="79"/>
      <c r="G1175" s="79"/>
      <c r="H1175" s="79"/>
      <c r="I1175" s="79"/>
      <c r="J1175" s="79"/>
      <c r="K1175" s="80"/>
      <c r="L1175" s="9">
        <v>0.1</v>
      </c>
      <c r="M1175" s="23">
        <f>AVERAGE(L1175*M4)</f>
        <v>6.9999999999999993E-2</v>
      </c>
      <c r="N1175" s="34">
        <f>SUM(L1175+M1175)</f>
        <v>0.16999999999999998</v>
      </c>
    </row>
    <row r="1176" spans="1:14" s="2" customFormat="1" ht="21.75" customHeight="1" x14ac:dyDescent="0.5">
      <c r="A1176" s="75" t="s">
        <v>831</v>
      </c>
      <c r="B1176" s="76"/>
      <c r="C1176" s="76"/>
      <c r="D1176" s="76"/>
      <c r="E1176" s="76"/>
      <c r="F1176" s="76"/>
      <c r="G1176" s="76"/>
      <c r="H1176" s="76"/>
      <c r="I1176" s="76"/>
      <c r="J1176" s="76"/>
      <c r="K1176" s="77"/>
      <c r="L1176" s="19"/>
      <c r="M1176" s="24"/>
      <c r="N1176" s="35"/>
    </row>
    <row r="1177" spans="1:14" s="2" customFormat="1" ht="21.75" customHeight="1" x14ac:dyDescent="0.35">
      <c r="A1177" s="66" t="s">
        <v>832</v>
      </c>
      <c r="B1177" s="67"/>
      <c r="C1177" s="67"/>
      <c r="D1177" s="67"/>
      <c r="E1177" s="67"/>
      <c r="F1177" s="67"/>
      <c r="G1177" s="67"/>
      <c r="H1177" s="67"/>
      <c r="I1177" s="67"/>
      <c r="J1177" s="67"/>
      <c r="K1177" s="68"/>
      <c r="L1177" s="9">
        <v>5</v>
      </c>
      <c r="M1177" s="23">
        <f>AVERAGE(L1177*M4)</f>
        <v>3.5</v>
      </c>
      <c r="N1177" s="34">
        <f>SUM(L1177+M1177)</f>
        <v>8.5</v>
      </c>
    </row>
    <row r="1178" spans="1:14" s="2" customFormat="1" ht="21.75" customHeight="1" x14ac:dyDescent="0.5">
      <c r="A1178" s="87" t="s">
        <v>833</v>
      </c>
      <c r="B1178" s="88"/>
      <c r="C1178" s="88"/>
      <c r="D1178" s="88"/>
      <c r="E1178" s="88"/>
      <c r="F1178" s="88"/>
      <c r="G1178" s="88"/>
      <c r="H1178" s="88"/>
      <c r="I1178" s="88"/>
      <c r="J1178" s="88"/>
      <c r="K1178" s="89"/>
      <c r="L1178" s="19"/>
      <c r="M1178" s="24"/>
      <c r="N1178" s="35"/>
    </row>
    <row r="1179" spans="1:14" s="2" customFormat="1" ht="21.75" customHeight="1" x14ac:dyDescent="0.35">
      <c r="A1179" s="66" t="s">
        <v>834</v>
      </c>
      <c r="B1179" s="67"/>
      <c r="C1179" s="67"/>
      <c r="D1179" s="67"/>
      <c r="E1179" s="67"/>
      <c r="F1179" s="67"/>
      <c r="G1179" s="67"/>
      <c r="H1179" s="67"/>
      <c r="I1179" s="67"/>
      <c r="J1179" s="67"/>
      <c r="K1179" s="68"/>
      <c r="L1179" s="9">
        <v>0.59</v>
      </c>
      <c r="M1179" s="23">
        <f>AVERAGE(L1179*M4)</f>
        <v>0.41299999999999998</v>
      </c>
      <c r="N1179" s="34">
        <f>SUM(L1179+M1179)</f>
        <v>1.0029999999999999</v>
      </c>
    </row>
    <row r="1180" spans="1:14" s="2" customFormat="1" ht="21.75" customHeight="1" x14ac:dyDescent="0.35">
      <c r="A1180" s="66" t="s">
        <v>835</v>
      </c>
      <c r="B1180" s="67"/>
      <c r="C1180" s="67"/>
      <c r="D1180" s="67"/>
      <c r="E1180" s="67"/>
      <c r="F1180" s="67"/>
      <c r="G1180" s="67"/>
      <c r="H1180" s="67"/>
      <c r="I1180" s="67"/>
      <c r="J1180" s="67"/>
      <c r="K1180" s="68"/>
      <c r="L1180" s="9">
        <v>1.17</v>
      </c>
      <c r="M1180" s="23">
        <f>AVERAGE(L1180*M4)</f>
        <v>0.81899999999999995</v>
      </c>
      <c r="N1180" s="34">
        <f>SUM(L1180+M1180)</f>
        <v>1.9889999999999999</v>
      </c>
    </row>
    <row r="1181" spans="1:14" s="2" customFormat="1" ht="21.75" customHeight="1" x14ac:dyDescent="0.35">
      <c r="A1181" s="66" t="s">
        <v>836</v>
      </c>
      <c r="B1181" s="67"/>
      <c r="C1181" s="67"/>
      <c r="D1181" s="67"/>
      <c r="E1181" s="67"/>
      <c r="F1181" s="67"/>
      <c r="G1181" s="67"/>
      <c r="H1181" s="67"/>
      <c r="I1181" s="67"/>
      <c r="J1181" s="67"/>
      <c r="K1181" s="68"/>
      <c r="L1181" s="9">
        <v>1.17</v>
      </c>
      <c r="M1181" s="23">
        <f>AVERAGE(L1181*M4)</f>
        <v>0.81899999999999995</v>
      </c>
      <c r="N1181" s="34">
        <f>SUM(L1181+M1181)</f>
        <v>1.9889999999999999</v>
      </c>
    </row>
    <row r="1182" spans="1:14" s="2" customFormat="1" ht="21.75" customHeight="1" x14ac:dyDescent="0.5">
      <c r="A1182" s="87" t="s">
        <v>837</v>
      </c>
      <c r="B1182" s="88"/>
      <c r="C1182" s="88"/>
      <c r="D1182" s="88"/>
      <c r="E1182" s="88"/>
      <c r="F1182" s="88"/>
      <c r="G1182" s="88"/>
      <c r="H1182" s="88"/>
      <c r="I1182" s="88"/>
      <c r="J1182" s="88"/>
      <c r="K1182" s="89"/>
      <c r="L1182" s="19"/>
      <c r="M1182" s="24"/>
      <c r="N1182" s="35"/>
    </row>
    <row r="1183" spans="1:14" s="2" customFormat="1" ht="21.75" customHeight="1" x14ac:dyDescent="0.35">
      <c r="A1183" s="78" t="s">
        <v>838</v>
      </c>
      <c r="B1183" s="79"/>
      <c r="C1183" s="79"/>
      <c r="D1183" s="79"/>
      <c r="E1183" s="79"/>
      <c r="F1183" s="79"/>
      <c r="G1183" s="79"/>
      <c r="H1183" s="79"/>
      <c r="I1183" s="79"/>
      <c r="J1183" s="79"/>
      <c r="K1183" s="80"/>
      <c r="L1183" s="9">
        <v>1.8</v>
      </c>
      <c r="M1183" s="23">
        <f>AVERAGE(L1183*M4)</f>
        <v>1.26</v>
      </c>
      <c r="N1183" s="34">
        <f>SUM(L1183+M1183)</f>
        <v>3.06</v>
      </c>
    </row>
    <row r="1184" spans="1:14" s="2" customFormat="1" ht="21.75" customHeight="1" x14ac:dyDescent="0.5">
      <c r="A1184" s="87" t="s">
        <v>1453</v>
      </c>
      <c r="B1184" s="88"/>
      <c r="C1184" s="88"/>
      <c r="D1184" s="88"/>
      <c r="E1184" s="88"/>
      <c r="F1184" s="88"/>
      <c r="G1184" s="88"/>
      <c r="H1184" s="88"/>
      <c r="I1184" s="88"/>
      <c r="J1184" s="88"/>
      <c r="K1184" s="89"/>
      <c r="L1184" s="19"/>
      <c r="M1184" s="24"/>
      <c r="N1184" s="35"/>
    </row>
    <row r="1185" spans="1:16" s="2" customFormat="1" ht="21.75" customHeight="1" x14ac:dyDescent="0.35">
      <c r="A1185" s="78" t="s">
        <v>1454</v>
      </c>
      <c r="B1185" s="79"/>
      <c r="C1185" s="79"/>
      <c r="D1185" s="79"/>
      <c r="E1185" s="79"/>
      <c r="F1185" s="79"/>
      <c r="G1185" s="79"/>
      <c r="H1185" s="79"/>
      <c r="I1185" s="79"/>
      <c r="J1185" s="79"/>
      <c r="K1185" s="80"/>
      <c r="L1185" s="9">
        <v>5</v>
      </c>
      <c r="M1185" s="23">
        <f>AVERAGE(L1185*M4)</f>
        <v>3.5</v>
      </c>
      <c r="N1185" s="34">
        <f>SUM(L1185+M1185)</f>
        <v>8.5</v>
      </c>
    </row>
    <row r="1186" spans="1:16" s="2" customFormat="1" ht="21.75" customHeight="1" x14ac:dyDescent="0.5">
      <c r="A1186" s="75" t="s">
        <v>839</v>
      </c>
      <c r="B1186" s="76"/>
      <c r="C1186" s="76"/>
      <c r="D1186" s="76"/>
      <c r="E1186" s="76"/>
      <c r="F1186" s="76"/>
      <c r="G1186" s="76"/>
      <c r="H1186" s="76"/>
      <c r="I1186" s="76"/>
      <c r="J1186" s="76"/>
      <c r="K1186" s="77"/>
      <c r="L1186" s="19"/>
      <c r="M1186" s="24"/>
      <c r="N1186" s="35"/>
    </row>
    <row r="1187" spans="1:16" s="2" customFormat="1" ht="21.75" customHeight="1" x14ac:dyDescent="0.35">
      <c r="A1187" s="66" t="s">
        <v>839</v>
      </c>
      <c r="B1187" s="67"/>
      <c r="C1187" s="67"/>
      <c r="D1187" s="67"/>
      <c r="E1187" s="67"/>
      <c r="F1187" s="67"/>
      <c r="G1187" s="67"/>
      <c r="H1187" s="67"/>
      <c r="I1187" s="67"/>
      <c r="J1187" s="67"/>
      <c r="K1187" s="68"/>
      <c r="L1187" s="9">
        <v>17.850000000000001</v>
      </c>
      <c r="M1187" s="23">
        <f>AVERAGE(L1187*M4)</f>
        <v>12.495000000000001</v>
      </c>
      <c r="N1187" s="34">
        <f>SUM(L1187+M1187)</f>
        <v>30.345000000000002</v>
      </c>
    </row>
    <row r="1188" spans="1:16" s="2" customFormat="1" ht="21.75" customHeight="1" x14ac:dyDescent="0.5">
      <c r="A1188" s="87" t="s">
        <v>1512</v>
      </c>
      <c r="B1188" s="88"/>
      <c r="C1188" s="88"/>
      <c r="D1188" s="88"/>
      <c r="E1188" s="88"/>
      <c r="F1188" s="88"/>
      <c r="G1188" s="88"/>
      <c r="H1188" s="88"/>
      <c r="I1188" s="88"/>
      <c r="J1188" s="88"/>
      <c r="K1188" s="89"/>
      <c r="L1188" s="19"/>
      <c r="M1188" s="24"/>
      <c r="N1188" s="35"/>
    </row>
    <row r="1189" spans="1:16" s="2" customFormat="1" ht="21.75" customHeight="1" x14ac:dyDescent="0.35">
      <c r="A1189" s="78" t="s">
        <v>840</v>
      </c>
      <c r="B1189" s="79"/>
      <c r="C1189" s="79"/>
      <c r="D1189" s="79"/>
      <c r="E1189" s="79"/>
      <c r="F1189" s="79"/>
      <c r="G1189" s="79"/>
      <c r="H1189" s="79"/>
      <c r="I1189" s="79"/>
      <c r="J1189" s="79"/>
      <c r="K1189" s="80"/>
      <c r="L1189" s="9">
        <v>2.8</v>
      </c>
      <c r="M1189" s="23">
        <f>AVERAGE(L1189*M4)</f>
        <v>1.9599999999999997</v>
      </c>
      <c r="N1189" s="34">
        <f>SUM(L1189+M1189)</f>
        <v>4.76</v>
      </c>
    </row>
    <row r="1190" spans="1:16" s="2" customFormat="1" ht="21.75" customHeight="1" x14ac:dyDescent="0.5">
      <c r="A1190" s="87" t="s">
        <v>841</v>
      </c>
      <c r="B1190" s="88"/>
      <c r="C1190" s="88"/>
      <c r="D1190" s="88"/>
      <c r="E1190" s="88"/>
      <c r="F1190" s="88"/>
      <c r="G1190" s="88"/>
      <c r="H1190" s="88"/>
      <c r="I1190" s="88"/>
      <c r="J1190" s="88"/>
      <c r="K1190" s="89"/>
      <c r="L1190" s="19"/>
      <c r="M1190" s="24"/>
      <c r="N1190" s="35"/>
    </row>
    <row r="1191" spans="1:16" s="2" customFormat="1" ht="21.75" customHeight="1" x14ac:dyDescent="0.35">
      <c r="A1191" s="78" t="s">
        <v>841</v>
      </c>
      <c r="B1191" s="79"/>
      <c r="C1191" s="79"/>
      <c r="D1191" s="79"/>
      <c r="E1191" s="79"/>
      <c r="F1191" s="79"/>
      <c r="G1191" s="79"/>
      <c r="H1191" s="79"/>
      <c r="I1191" s="79"/>
      <c r="J1191" s="79"/>
      <c r="K1191" s="80"/>
      <c r="L1191" s="9">
        <v>3.14</v>
      </c>
      <c r="M1191" s="23">
        <f>AVERAGE(L1191*M4)</f>
        <v>2.198</v>
      </c>
      <c r="N1191" s="34">
        <f>SUM(L1191+M1191)</f>
        <v>5.3380000000000001</v>
      </c>
    </row>
    <row r="1192" spans="1:16" s="2" customFormat="1" ht="21.75" customHeight="1" x14ac:dyDescent="0.5">
      <c r="A1192" s="87" t="s">
        <v>842</v>
      </c>
      <c r="B1192" s="88"/>
      <c r="C1192" s="88"/>
      <c r="D1192" s="88"/>
      <c r="E1192" s="88"/>
      <c r="F1192" s="88"/>
      <c r="G1192" s="88"/>
      <c r="H1192" s="88"/>
      <c r="I1192" s="88"/>
      <c r="J1192" s="88"/>
      <c r="K1192" s="89"/>
      <c r="L1192" s="19"/>
      <c r="M1192" s="24"/>
      <c r="N1192" s="35"/>
    </row>
    <row r="1193" spans="1:16" s="2" customFormat="1" ht="21.75" customHeight="1" x14ac:dyDescent="0.35">
      <c r="A1193" s="78" t="s">
        <v>842</v>
      </c>
      <c r="B1193" s="79"/>
      <c r="C1193" s="79"/>
      <c r="D1193" s="79"/>
      <c r="E1193" s="79"/>
      <c r="F1193" s="79"/>
      <c r="G1193" s="79"/>
      <c r="H1193" s="79"/>
      <c r="I1193" s="79"/>
      <c r="J1193" s="79"/>
      <c r="K1193" s="80"/>
      <c r="L1193" s="9">
        <v>1.18</v>
      </c>
      <c r="M1193" s="23">
        <f>AVERAGE(L1193*M4)</f>
        <v>0.82599999999999996</v>
      </c>
      <c r="N1193" s="34">
        <f>SUM(L1193+M1193)</f>
        <v>2.0059999999999998</v>
      </c>
    </row>
    <row r="1194" spans="1:16" s="2" customFormat="1" ht="21.75" customHeight="1" x14ac:dyDescent="0.5">
      <c r="A1194" s="87" t="s">
        <v>1511</v>
      </c>
      <c r="B1194" s="88"/>
      <c r="C1194" s="88"/>
      <c r="D1194" s="88"/>
      <c r="E1194" s="88"/>
      <c r="F1194" s="88"/>
      <c r="G1194" s="88"/>
      <c r="H1194" s="88"/>
      <c r="I1194" s="88"/>
      <c r="J1194" s="88"/>
      <c r="K1194" s="89"/>
      <c r="L1194" s="19"/>
      <c r="M1194" s="24"/>
      <c r="N1194" s="35"/>
    </row>
    <row r="1195" spans="1:16" s="2" customFormat="1" ht="21.75" customHeight="1" x14ac:dyDescent="0.35">
      <c r="A1195" s="60" t="s">
        <v>1429</v>
      </c>
      <c r="B1195" s="61"/>
      <c r="C1195" s="61"/>
      <c r="D1195" s="61"/>
      <c r="E1195" s="61"/>
      <c r="F1195" s="61"/>
      <c r="G1195" s="61"/>
      <c r="H1195" s="61"/>
      <c r="I1195" s="61"/>
      <c r="J1195" s="61"/>
      <c r="K1195" s="62"/>
      <c r="L1195" s="9">
        <v>1.5</v>
      </c>
      <c r="M1195" s="23">
        <f>AVERAGE(L1195*M4)</f>
        <v>1.0499999999999998</v>
      </c>
      <c r="N1195" s="34">
        <f>SUM(L1195+M1195)</f>
        <v>2.5499999999999998</v>
      </c>
    </row>
    <row r="1196" spans="1:16" s="2" customFormat="1" ht="21.75" customHeight="1" x14ac:dyDescent="0.35">
      <c r="A1196" s="60" t="s">
        <v>1430</v>
      </c>
      <c r="B1196" s="61"/>
      <c r="C1196" s="61"/>
      <c r="D1196" s="61"/>
      <c r="E1196" s="61"/>
      <c r="F1196" s="61"/>
      <c r="G1196" s="61"/>
      <c r="H1196" s="61"/>
      <c r="I1196" s="61"/>
      <c r="J1196" s="61"/>
      <c r="K1196" s="62"/>
      <c r="L1196" s="9">
        <v>1.5</v>
      </c>
      <c r="M1196" s="23">
        <f>AVERAGE(L1196*M4)</f>
        <v>1.0499999999999998</v>
      </c>
      <c r="N1196" s="34">
        <f>SUM(L1196+M1196)</f>
        <v>2.5499999999999998</v>
      </c>
    </row>
    <row r="1197" spans="1:16" s="2" customFormat="1" ht="21.75" customHeight="1" x14ac:dyDescent="0.5">
      <c r="A1197" s="75" t="s">
        <v>843</v>
      </c>
      <c r="B1197" s="76"/>
      <c r="C1197" s="76"/>
      <c r="D1197" s="76"/>
      <c r="E1197" s="76"/>
      <c r="F1197" s="76"/>
      <c r="G1197" s="76"/>
      <c r="H1197" s="76"/>
      <c r="I1197" s="76"/>
      <c r="J1197" s="76"/>
      <c r="K1197" s="77"/>
      <c r="L1197" s="19"/>
      <c r="M1197" s="24"/>
      <c r="N1197" s="35"/>
    </row>
    <row r="1198" spans="1:16" s="2" customFormat="1" ht="21.75" customHeight="1" x14ac:dyDescent="0.35">
      <c r="A1198" s="78" t="s">
        <v>844</v>
      </c>
      <c r="B1198" s="79"/>
      <c r="C1198" s="79"/>
      <c r="D1198" s="79"/>
      <c r="E1198" s="79"/>
      <c r="F1198" s="79"/>
      <c r="G1198" s="79"/>
      <c r="H1198" s="79"/>
      <c r="I1198" s="79"/>
      <c r="J1198" s="79"/>
      <c r="K1198" s="80"/>
      <c r="L1198" s="9">
        <v>6</v>
      </c>
      <c r="M1198" s="23">
        <f>AVERAGE(L1198*M4)</f>
        <v>4.1999999999999993</v>
      </c>
      <c r="N1198" s="34">
        <f t="shared" ref="N1198:N1203" si="63">SUM(L1198+M1198)</f>
        <v>10.199999999999999</v>
      </c>
    </row>
    <row r="1199" spans="1:16" s="2" customFormat="1" ht="21.75" customHeight="1" x14ac:dyDescent="0.35">
      <c r="A1199" s="78" t="s">
        <v>846</v>
      </c>
      <c r="B1199" s="79"/>
      <c r="C1199" s="79"/>
      <c r="D1199" s="79"/>
      <c r="E1199" s="79"/>
      <c r="F1199" s="79"/>
      <c r="G1199" s="79"/>
      <c r="H1199" s="79"/>
      <c r="I1199" s="79"/>
      <c r="J1199" s="79"/>
      <c r="K1199" s="80"/>
      <c r="L1199" s="9">
        <v>8.59</v>
      </c>
      <c r="M1199" s="23">
        <f>AVERAGE(L1199*M4)</f>
        <v>6.0129999999999999</v>
      </c>
      <c r="N1199" s="34">
        <f t="shared" si="63"/>
        <v>14.603</v>
      </c>
    </row>
    <row r="1200" spans="1:16" s="2" customFormat="1" ht="21.75" customHeight="1" x14ac:dyDescent="0.35">
      <c r="A1200" s="78" t="s">
        <v>845</v>
      </c>
      <c r="B1200" s="79"/>
      <c r="C1200" s="79"/>
      <c r="D1200" s="79"/>
      <c r="E1200" s="79"/>
      <c r="F1200" s="79"/>
      <c r="G1200" s="79"/>
      <c r="H1200" s="79"/>
      <c r="I1200" s="79"/>
      <c r="J1200" s="79"/>
      <c r="K1200" s="80"/>
      <c r="L1200" s="9">
        <v>5.68</v>
      </c>
      <c r="M1200" s="23">
        <f>AVERAGE(L1200*M4)</f>
        <v>3.9759999999999995</v>
      </c>
      <c r="N1200" s="34">
        <f t="shared" si="63"/>
        <v>9.6559999999999988</v>
      </c>
      <c r="P1200" s="2" t="s">
        <v>1120</v>
      </c>
    </row>
    <row r="1201" spans="1:14" s="2" customFormat="1" ht="21.75" customHeight="1" x14ac:dyDescent="0.35">
      <c r="A1201" s="78" t="s">
        <v>1458</v>
      </c>
      <c r="B1201" s="79"/>
      <c r="C1201" s="79"/>
      <c r="D1201" s="79"/>
      <c r="E1201" s="79"/>
      <c r="F1201" s="79"/>
      <c r="G1201" s="79"/>
      <c r="H1201" s="79"/>
      <c r="I1201" s="79"/>
      <c r="J1201" s="79"/>
      <c r="K1201" s="80"/>
      <c r="L1201" s="9">
        <v>5</v>
      </c>
      <c r="M1201" s="23">
        <f>AVERAGE(L1201*M4)</f>
        <v>3.5</v>
      </c>
      <c r="N1201" s="34">
        <f t="shared" si="63"/>
        <v>8.5</v>
      </c>
    </row>
    <row r="1202" spans="1:14" s="2" customFormat="1" ht="21.75" customHeight="1" x14ac:dyDescent="0.35">
      <c r="A1202" s="78" t="s">
        <v>1459</v>
      </c>
      <c r="B1202" s="79"/>
      <c r="C1202" s="79"/>
      <c r="D1202" s="79"/>
      <c r="E1202" s="79"/>
      <c r="F1202" s="79"/>
      <c r="G1202" s="79"/>
      <c r="H1202" s="79"/>
      <c r="I1202" s="79"/>
      <c r="J1202" s="79"/>
      <c r="K1202" s="80"/>
      <c r="L1202" s="9">
        <v>6</v>
      </c>
      <c r="M1202" s="23">
        <f>AVERAGE(L1202*M4)</f>
        <v>4.1999999999999993</v>
      </c>
      <c r="N1202" s="34">
        <f t="shared" si="63"/>
        <v>10.199999999999999</v>
      </c>
    </row>
    <row r="1203" spans="1:14" s="2" customFormat="1" ht="21.75" customHeight="1" x14ac:dyDescent="0.35">
      <c r="A1203" s="108" t="s">
        <v>1208</v>
      </c>
      <c r="B1203" s="109"/>
      <c r="C1203" s="109"/>
      <c r="D1203" s="109"/>
      <c r="E1203" s="109"/>
      <c r="F1203" s="109"/>
      <c r="G1203" s="109"/>
      <c r="H1203" s="109"/>
      <c r="I1203" s="109"/>
      <c r="J1203" s="109"/>
      <c r="K1203" s="110"/>
      <c r="L1203" s="9">
        <v>1</v>
      </c>
      <c r="M1203" s="23">
        <f>AVERAGE(L1203*M4)</f>
        <v>0.7</v>
      </c>
      <c r="N1203" s="34">
        <f t="shared" si="63"/>
        <v>1.7</v>
      </c>
    </row>
    <row r="1204" spans="1:14" s="2" customFormat="1" ht="21.75" customHeight="1" x14ac:dyDescent="0.5">
      <c r="A1204" s="114" t="s">
        <v>847</v>
      </c>
      <c r="B1204" s="115"/>
      <c r="C1204" s="115"/>
      <c r="D1204" s="115"/>
      <c r="E1204" s="115"/>
      <c r="F1204" s="115"/>
      <c r="G1204" s="115"/>
      <c r="H1204" s="115"/>
      <c r="I1204" s="115"/>
      <c r="J1204" s="115"/>
      <c r="K1204" s="116"/>
      <c r="L1204" s="19"/>
      <c r="M1204" s="24"/>
      <c r="N1204" s="35"/>
    </row>
    <row r="1205" spans="1:14" s="2" customFormat="1" ht="21.75" customHeight="1" x14ac:dyDescent="0.35">
      <c r="A1205" s="78" t="s">
        <v>848</v>
      </c>
      <c r="B1205" s="79"/>
      <c r="C1205" s="79"/>
      <c r="D1205" s="79"/>
      <c r="E1205" s="79"/>
      <c r="F1205" s="79"/>
      <c r="G1205" s="79"/>
      <c r="H1205" s="79"/>
      <c r="I1205" s="79"/>
      <c r="J1205" s="79"/>
      <c r="K1205" s="80"/>
      <c r="L1205" s="9">
        <v>18</v>
      </c>
      <c r="M1205" s="23">
        <f>AVERAGE(L1205*M4)</f>
        <v>12.6</v>
      </c>
      <c r="N1205" s="34">
        <f>SUM(L1205+M1205)</f>
        <v>30.6</v>
      </c>
    </row>
    <row r="1206" spans="1:14" s="2" customFormat="1" ht="21.75" customHeight="1" x14ac:dyDescent="0.35">
      <c r="A1206" s="78" t="s">
        <v>849</v>
      </c>
      <c r="B1206" s="79"/>
      <c r="C1206" s="79"/>
      <c r="D1206" s="79"/>
      <c r="E1206" s="79"/>
      <c r="F1206" s="79"/>
      <c r="G1206" s="79"/>
      <c r="H1206" s="79"/>
      <c r="I1206" s="79"/>
      <c r="J1206" s="79"/>
      <c r="K1206" s="80"/>
      <c r="L1206" s="9">
        <v>24</v>
      </c>
      <c r="M1206" s="23">
        <f>AVERAGE(L1206*M4)</f>
        <v>16.799999999999997</v>
      </c>
      <c r="N1206" s="34">
        <f>SUM(L1206+M1206)</f>
        <v>40.799999999999997</v>
      </c>
    </row>
    <row r="1207" spans="1:14" s="2" customFormat="1" ht="21.75" customHeight="1" x14ac:dyDescent="0.35">
      <c r="A1207" s="78" t="s">
        <v>850</v>
      </c>
      <c r="B1207" s="79"/>
      <c r="C1207" s="79"/>
      <c r="D1207" s="79"/>
      <c r="E1207" s="79"/>
      <c r="F1207" s="79"/>
      <c r="G1207" s="79"/>
      <c r="H1207" s="79"/>
      <c r="I1207" s="79"/>
      <c r="J1207" s="79"/>
      <c r="K1207" s="80"/>
      <c r="L1207" s="9">
        <v>24</v>
      </c>
      <c r="M1207" s="23">
        <f>AVERAGE(L1207*M4)</f>
        <v>16.799999999999997</v>
      </c>
      <c r="N1207" s="34">
        <f>SUM(L1207+M1207)</f>
        <v>40.799999999999997</v>
      </c>
    </row>
    <row r="1208" spans="1:14" s="2" customFormat="1" ht="21.75" customHeight="1" x14ac:dyDescent="0.35">
      <c r="A1208" s="78" t="s">
        <v>851</v>
      </c>
      <c r="B1208" s="79"/>
      <c r="C1208" s="79"/>
      <c r="D1208" s="79"/>
      <c r="E1208" s="79"/>
      <c r="F1208" s="79"/>
      <c r="G1208" s="79"/>
      <c r="H1208" s="79"/>
      <c r="I1208" s="79"/>
      <c r="J1208" s="79"/>
      <c r="K1208" s="80"/>
      <c r="L1208" s="9">
        <v>103</v>
      </c>
      <c r="M1208" s="23">
        <f>AVERAGE(L1208*M4)</f>
        <v>72.099999999999994</v>
      </c>
      <c r="N1208" s="34">
        <f>SUM(L1208+M1208)</f>
        <v>175.1</v>
      </c>
    </row>
    <row r="1209" spans="1:14" s="2" customFormat="1" ht="21.75" customHeight="1" x14ac:dyDescent="0.35">
      <c r="A1209" s="78" t="s">
        <v>1444</v>
      </c>
      <c r="B1209" s="79"/>
      <c r="C1209" s="79"/>
      <c r="D1209" s="79"/>
      <c r="E1209" s="79"/>
      <c r="F1209" s="79"/>
      <c r="G1209" s="79"/>
      <c r="H1209" s="79"/>
      <c r="I1209" s="79"/>
      <c r="J1209" s="79"/>
      <c r="K1209" s="80"/>
      <c r="L1209" s="9">
        <v>6</v>
      </c>
      <c r="M1209" s="23">
        <f>AVERAGE(L1209*M4)</f>
        <v>4.1999999999999993</v>
      </c>
      <c r="N1209" s="34">
        <f>SUM(L1209+M1209)</f>
        <v>10.199999999999999</v>
      </c>
    </row>
    <row r="1210" spans="1:14" s="2" customFormat="1" ht="21.75" customHeight="1" x14ac:dyDescent="0.5">
      <c r="A1210" s="75" t="s">
        <v>1117</v>
      </c>
      <c r="B1210" s="76"/>
      <c r="C1210" s="76"/>
      <c r="D1210" s="76"/>
      <c r="E1210" s="76"/>
      <c r="F1210" s="76"/>
      <c r="G1210" s="76"/>
      <c r="H1210" s="76"/>
      <c r="I1210" s="76"/>
      <c r="J1210" s="76"/>
      <c r="K1210" s="77"/>
      <c r="L1210" s="19"/>
      <c r="M1210" s="24"/>
      <c r="N1210" s="35"/>
    </row>
    <row r="1211" spans="1:14" s="2" customFormat="1" ht="21.75" customHeight="1" x14ac:dyDescent="0.35">
      <c r="A1211" s="72" t="s">
        <v>1332</v>
      </c>
      <c r="B1211" s="73"/>
      <c r="C1211" s="73"/>
      <c r="D1211" s="73"/>
      <c r="E1211" s="73"/>
      <c r="F1211" s="73"/>
      <c r="G1211" s="73"/>
      <c r="H1211" s="73"/>
      <c r="I1211" s="73"/>
      <c r="J1211" s="73"/>
      <c r="K1211" s="74"/>
      <c r="L1211" s="9">
        <v>18.48</v>
      </c>
      <c r="M1211" s="23">
        <f>AVERAGE(L1211*M4)</f>
        <v>12.936</v>
      </c>
      <c r="N1211" s="34">
        <f t="shared" ref="N1211:N1230" si="64">SUM(L1211+M1211)</f>
        <v>31.416</v>
      </c>
    </row>
    <row r="1212" spans="1:14" s="2" customFormat="1" ht="21.75" customHeight="1" x14ac:dyDescent="0.35">
      <c r="A1212" s="72" t="s">
        <v>1331</v>
      </c>
      <c r="B1212" s="73"/>
      <c r="C1212" s="73"/>
      <c r="D1212" s="73"/>
      <c r="E1212" s="73"/>
      <c r="F1212" s="73"/>
      <c r="G1212" s="73"/>
      <c r="H1212" s="73"/>
      <c r="I1212" s="73"/>
      <c r="J1212" s="73"/>
      <c r="K1212" s="74"/>
      <c r="L1212" s="9">
        <v>13.2</v>
      </c>
      <c r="M1212" s="23">
        <f>AVERAGE(L1212*M4)</f>
        <v>9.2399999999999984</v>
      </c>
      <c r="N1212" s="34">
        <f t="shared" si="64"/>
        <v>22.439999999999998</v>
      </c>
    </row>
    <row r="1213" spans="1:14" s="2" customFormat="1" ht="21.75" customHeight="1" x14ac:dyDescent="0.35">
      <c r="A1213" s="72" t="s">
        <v>1330</v>
      </c>
      <c r="B1213" s="73"/>
      <c r="C1213" s="73"/>
      <c r="D1213" s="73"/>
      <c r="E1213" s="73"/>
      <c r="F1213" s="73"/>
      <c r="G1213" s="73"/>
      <c r="H1213" s="73"/>
      <c r="I1213" s="73"/>
      <c r="J1213" s="73"/>
      <c r="K1213" s="74"/>
      <c r="L1213" s="9">
        <v>16.5</v>
      </c>
      <c r="M1213" s="23">
        <f>AVERAGE(L1213*M4)</f>
        <v>11.549999999999999</v>
      </c>
      <c r="N1213" s="34">
        <f t="shared" si="64"/>
        <v>28.049999999999997</v>
      </c>
    </row>
    <row r="1214" spans="1:14" s="2" customFormat="1" ht="21.75" customHeight="1" x14ac:dyDescent="0.35">
      <c r="A1214" s="72" t="s">
        <v>1333</v>
      </c>
      <c r="B1214" s="73"/>
      <c r="C1214" s="73"/>
      <c r="D1214" s="73"/>
      <c r="E1214" s="73"/>
      <c r="F1214" s="73"/>
      <c r="G1214" s="73"/>
      <c r="H1214" s="73"/>
      <c r="I1214" s="73"/>
      <c r="J1214" s="73"/>
      <c r="K1214" s="74"/>
      <c r="L1214" s="9">
        <v>14</v>
      </c>
      <c r="M1214" s="23">
        <f>AVERAGE(L1214*M4)</f>
        <v>9.7999999999999989</v>
      </c>
      <c r="N1214" s="34">
        <f t="shared" si="64"/>
        <v>23.799999999999997</v>
      </c>
    </row>
    <row r="1215" spans="1:14" s="2" customFormat="1" ht="21.75" customHeight="1" x14ac:dyDescent="0.35">
      <c r="A1215" s="72" t="s">
        <v>1334</v>
      </c>
      <c r="B1215" s="73"/>
      <c r="C1215" s="73"/>
      <c r="D1215" s="73"/>
      <c r="E1215" s="73"/>
      <c r="F1215" s="73"/>
      <c r="G1215" s="73"/>
      <c r="H1215" s="73"/>
      <c r="I1215" s="73"/>
      <c r="J1215" s="73"/>
      <c r="K1215" s="74"/>
      <c r="L1215" s="9">
        <v>11</v>
      </c>
      <c r="M1215" s="23">
        <f>AVERAGE(L1215*M4)</f>
        <v>7.6999999999999993</v>
      </c>
      <c r="N1215" s="34">
        <f t="shared" si="64"/>
        <v>18.7</v>
      </c>
    </row>
    <row r="1216" spans="1:14" s="2" customFormat="1" ht="21.75" customHeight="1" x14ac:dyDescent="0.35">
      <c r="A1216" s="72" t="s">
        <v>1170</v>
      </c>
      <c r="B1216" s="73"/>
      <c r="C1216" s="73"/>
      <c r="D1216" s="73"/>
      <c r="E1216" s="73"/>
      <c r="F1216" s="73"/>
      <c r="G1216" s="73"/>
      <c r="H1216" s="73"/>
      <c r="I1216" s="73"/>
      <c r="J1216" s="73"/>
      <c r="K1216" s="74"/>
      <c r="L1216" s="9">
        <v>20</v>
      </c>
      <c r="M1216" s="23">
        <f>AVERAGE(L1216*M4)</f>
        <v>14</v>
      </c>
      <c r="N1216" s="34">
        <f t="shared" si="64"/>
        <v>34</v>
      </c>
    </row>
    <row r="1217" spans="1:16" s="2" customFormat="1" ht="21.75" customHeight="1" x14ac:dyDescent="0.35">
      <c r="A1217" s="72" t="s">
        <v>1335</v>
      </c>
      <c r="B1217" s="73"/>
      <c r="C1217" s="73"/>
      <c r="D1217" s="73"/>
      <c r="E1217" s="73"/>
      <c r="F1217" s="73"/>
      <c r="G1217" s="73"/>
      <c r="H1217" s="73"/>
      <c r="I1217" s="73"/>
      <c r="J1217" s="73"/>
      <c r="K1217" s="74"/>
      <c r="L1217" s="9">
        <v>12</v>
      </c>
      <c r="M1217" s="23">
        <f>AVERAGE(L1217*M4)</f>
        <v>8.3999999999999986</v>
      </c>
      <c r="N1217" s="34">
        <f t="shared" si="64"/>
        <v>20.399999999999999</v>
      </c>
    </row>
    <row r="1218" spans="1:16" s="2" customFormat="1" ht="21.75" customHeight="1" x14ac:dyDescent="0.35">
      <c r="A1218" s="72" t="s">
        <v>1391</v>
      </c>
      <c r="B1218" s="73"/>
      <c r="C1218" s="73"/>
      <c r="D1218" s="73"/>
      <c r="E1218" s="73"/>
      <c r="F1218" s="73"/>
      <c r="G1218" s="73"/>
      <c r="H1218" s="73"/>
      <c r="I1218" s="73"/>
      <c r="J1218" s="73"/>
      <c r="K1218" s="74"/>
      <c r="L1218" s="9">
        <v>15</v>
      </c>
      <c r="M1218" s="23">
        <f>AVERAGE(L1218*M4)</f>
        <v>10.5</v>
      </c>
      <c r="N1218" s="34">
        <f t="shared" si="64"/>
        <v>25.5</v>
      </c>
    </row>
    <row r="1219" spans="1:16" s="2" customFormat="1" ht="21.75" customHeight="1" x14ac:dyDescent="0.35">
      <c r="A1219" s="72" t="s">
        <v>1389</v>
      </c>
      <c r="B1219" s="73"/>
      <c r="C1219" s="73"/>
      <c r="D1219" s="73"/>
      <c r="E1219" s="73"/>
      <c r="F1219" s="73"/>
      <c r="G1219" s="73"/>
      <c r="H1219" s="73"/>
      <c r="I1219" s="73"/>
      <c r="J1219" s="73"/>
      <c r="K1219" s="74"/>
      <c r="L1219" s="9">
        <v>6.8</v>
      </c>
      <c r="M1219" s="23">
        <f>AVERAGE(L1219*M4)</f>
        <v>4.76</v>
      </c>
      <c r="N1219" s="34">
        <f t="shared" si="64"/>
        <v>11.559999999999999</v>
      </c>
    </row>
    <row r="1220" spans="1:16" s="2" customFormat="1" ht="21.75" customHeight="1" x14ac:dyDescent="0.35">
      <c r="A1220" s="72" t="s">
        <v>1390</v>
      </c>
      <c r="B1220" s="73"/>
      <c r="C1220" s="73"/>
      <c r="D1220" s="73"/>
      <c r="E1220" s="73"/>
      <c r="F1220" s="73"/>
      <c r="G1220" s="73"/>
      <c r="H1220" s="73"/>
      <c r="I1220" s="73"/>
      <c r="J1220" s="73"/>
      <c r="K1220" s="74"/>
      <c r="L1220" s="9">
        <v>6.8</v>
      </c>
      <c r="M1220" s="23">
        <f>AVERAGE(L1220*M4)</f>
        <v>4.76</v>
      </c>
      <c r="N1220" s="34">
        <f t="shared" si="64"/>
        <v>11.559999999999999</v>
      </c>
    </row>
    <row r="1221" spans="1:16" s="2" customFormat="1" ht="21.75" customHeight="1" x14ac:dyDescent="0.35">
      <c r="A1221" s="72" t="s">
        <v>1386</v>
      </c>
      <c r="B1221" s="73"/>
      <c r="C1221" s="73"/>
      <c r="D1221" s="73"/>
      <c r="E1221" s="73"/>
      <c r="F1221" s="73"/>
      <c r="G1221" s="73"/>
      <c r="H1221" s="73"/>
      <c r="I1221" s="73"/>
      <c r="J1221" s="73"/>
      <c r="K1221" s="74"/>
      <c r="L1221" s="9">
        <v>6.8</v>
      </c>
      <c r="M1221" s="23">
        <f>AVERAGE(L1221*M4)</f>
        <v>4.76</v>
      </c>
      <c r="N1221" s="34">
        <f t="shared" si="64"/>
        <v>11.559999999999999</v>
      </c>
    </row>
    <row r="1222" spans="1:16" s="2" customFormat="1" ht="21.75" customHeight="1" x14ac:dyDescent="0.35">
      <c r="A1222" s="72" t="s">
        <v>1387</v>
      </c>
      <c r="B1222" s="73"/>
      <c r="C1222" s="73"/>
      <c r="D1222" s="73"/>
      <c r="E1222" s="73"/>
      <c r="F1222" s="73"/>
      <c r="G1222" s="73"/>
      <c r="H1222" s="73"/>
      <c r="I1222" s="73"/>
      <c r="J1222" s="73"/>
      <c r="K1222" s="74"/>
      <c r="L1222" s="9">
        <v>6.8</v>
      </c>
      <c r="M1222" s="23">
        <f>AVERAGE(L1222*M4)</f>
        <v>4.76</v>
      </c>
      <c r="N1222" s="34">
        <f t="shared" si="64"/>
        <v>11.559999999999999</v>
      </c>
    </row>
    <row r="1223" spans="1:16" s="2" customFormat="1" ht="21.75" customHeight="1" x14ac:dyDescent="0.35">
      <c r="A1223" s="72" t="s">
        <v>1336</v>
      </c>
      <c r="B1223" s="73"/>
      <c r="C1223" s="73"/>
      <c r="D1223" s="73"/>
      <c r="E1223" s="73"/>
      <c r="F1223" s="73"/>
      <c r="G1223" s="73"/>
      <c r="H1223" s="73"/>
      <c r="I1223" s="73"/>
      <c r="J1223" s="73"/>
      <c r="K1223" s="74"/>
      <c r="L1223" s="9">
        <v>11</v>
      </c>
      <c r="M1223" s="23">
        <f>AVERAGE(L1223*M4)</f>
        <v>7.6999999999999993</v>
      </c>
      <c r="N1223" s="34">
        <f t="shared" si="64"/>
        <v>18.7</v>
      </c>
    </row>
    <row r="1224" spans="1:16" s="2" customFormat="1" ht="21.75" customHeight="1" x14ac:dyDescent="0.35">
      <c r="A1224" s="72" t="s">
        <v>1379</v>
      </c>
      <c r="B1224" s="73"/>
      <c r="C1224" s="73"/>
      <c r="D1224" s="73"/>
      <c r="E1224" s="73"/>
      <c r="F1224" s="73"/>
      <c r="G1224" s="73"/>
      <c r="H1224" s="73"/>
      <c r="I1224" s="73"/>
      <c r="J1224" s="73"/>
      <c r="K1224" s="74"/>
      <c r="L1224" s="9">
        <v>10</v>
      </c>
      <c r="M1224" s="23">
        <f>AVERAGE(L1224*M4)</f>
        <v>7</v>
      </c>
      <c r="N1224" s="34">
        <f t="shared" si="64"/>
        <v>17</v>
      </c>
    </row>
    <row r="1225" spans="1:16" s="2" customFormat="1" ht="21.75" customHeight="1" x14ac:dyDescent="0.35">
      <c r="A1225" s="72" t="s">
        <v>1384</v>
      </c>
      <c r="B1225" s="73"/>
      <c r="C1225" s="73"/>
      <c r="D1225" s="73"/>
      <c r="E1225" s="73"/>
      <c r="F1225" s="73"/>
      <c r="G1225" s="73"/>
      <c r="H1225" s="73"/>
      <c r="I1225" s="73"/>
      <c r="J1225" s="73"/>
      <c r="K1225" s="74"/>
      <c r="L1225" s="9">
        <v>6.8</v>
      </c>
      <c r="M1225" s="23">
        <f>AVERAGE(L1225*M4)</f>
        <v>4.76</v>
      </c>
      <c r="N1225" s="34">
        <f t="shared" si="64"/>
        <v>11.559999999999999</v>
      </c>
    </row>
    <row r="1226" spans="1:16" s="2" customFormat="1" ht="21.75" customHeight="1" x14ac:dyDescent="0.35">
      <c r="A1226" s="72" t="s">
        <v>1388</v>
      </c>
      <c r="B1226" s="73"/>
      <c r="C1226" s="73"/>
      <c r="D1226" s="73"/>
      <c r="E1226" s="73"/>
      <c r="F1226" s="73"/>
      <c r="G1226" s="73"/>
      <c r="H1226" s="73"/>
      <c r="I1226" s="73"/>
      <c r="J1226" s="73"/>
      <c r="K1226" s="74"/>
      <c r="L1226" s="9">
        <v>6.8</v>
      </c>
      <c r="M1226" s="23">
        <f>AVERAGE(L1226*M4)</f>
        <v>4.76</v>
      </c>
      <c r="N1226" s="34">
        <f t="shared" si="64"/>
        <v>11.559999999999999</v>
      </c>
    </row>
    <row r="1227" spans="1:16" s="2" customFormat="1" ht="21.75" customHeight="1" x14ac:dyDescent="0.35">
      <c r="A1227" s="72" t="s">
        <v>1337</v>
      </c>
      <c r="B1227" s="73"/>
      <c r="C1227" s="73"/>
      <c r="D1227" s="73"/>
      <c r="E1227" s="73"/>
      <c r="F1227" s="73"/>
      <c r="G1227" s="73"/>
      <c r="H1227" s="73"/>
      <c r="I1227" s="73"/>
      <c r="J1227" s="73"/>
      <c r="K1227" s="74"/>
      <c r="L1227" s="9">
        <v>6.8</v>
      </c>
      <c r="M1227" s="23">
        <f>AVERAGE(L1227*M4)</f>
        <v>4.76</v>
      </c>
      <c r="N1227" s="34">
        <f t="shared" si="64"/>
        <v>11.559999999999999</v>
      </c>
      <c r="P1227" s="2" t="s">
        <v>1120</v>
      </c>
    </row>
    <row r="1228" spans="1:16" s="2" customFormat="1" ht="21.75" customHeight="1" x14ac:dyDescent="0.35">
      <c r="A1228" s="72" t="s">
        <v>1378</v>
      </c>
      <c r="B1228" s="73"/>
      <c r="C1228" s="73"/>
      <c r="D1228" s="73"/>
      <c r="E1228" s="73"/>
      <c r="F1228" s="73"/>
      <c r="G1228" s="73"/>
      <c r="H1228" s="73"/>
      <c r="I1228" s="73"/>
      <c r="J1228" s="73"/>
      <c r="K1228" s="74"/>
      <c r="L1228" s="9">
        <v>8.8000000000000007</v>
      </c>
      <c r="M1228" s="23">
        <f>AVERAGE(L1228*M4)</f>
        <v>6.16</v>
      </c>
      <c r="N1228" s="34">
        <f t="shared" si="64"/>
        <v>14.96</v>
      </c>
    </row>
    <row r="1229" spans="1:16" s="2" customFormat="1" ht="21.75" customHeight="1" x14ac:dyDescent="0.35">
      <c r="A1229" s="72" t="s">
        <v>1385</v>
      </c>
      <c r="B1229" s="73"/>
      <c r="C1229" s="73"/>
      <c r="D1229" s="73"/>
      <c r="E1229" s="73"/>
      <c r="F1229" s="73"/>
      <c r="G1229" s="73"/>
      <c r="H1229" s="73"/>
      <c r="I1229" s="73"/>
      <c r="J1229" s="73"/>
      <c r="K1229" s="74"/>
      <c r="L1229" s="9">
        <v>6.8</v>
      </c>
      <c r="M1229" s="23">
        <f>AVERAGE(L1229*M4)</f>
        <v>4.76</v>
      </c>
      <c r="N1229" s="34">
        <f t="shared" si="64"/>
        <v>11.559999999999999</v>
      </c>
    </row>
    <row r="1230" spans="1:16" s="2" customFormat="1" ht="21.75" customHeight="1" x14ac:dyDescent="0.35">
      <c r="A1230" s="72" t="s">
        <v>1340</v>
      </c>
      <c r="B1230" s="73"/>
      <c r="C1230" s="73"/>
      <c r="D1230" s="73"/>
      <c r="E1230" s="73"/>
      <c r="F1230" s="73"/>
      <c r="G1230" s="73"/>
      <c r="H1230" s="73"/>
      <c r="I1230" s="73"/>
      <c r="J1230" s="73"/>
      <c r="K1230" s="74"/>
      <c r="L1230" s="9">
        <v>8.8000000000000007</v>
      </c>
      <c r="M1230" s="23">
        <f>AVERAGE(L1230*M4)</f>
        <v>6.16</v>
      </c>
      <c r="N1230" s="34">
        <f t="shared" si="64"/>
        <v>14.96</v>
      </c>
    </row>
    <row r="1231" spans="1:16" s="2" customFormat="1" ht="21.75" customHeight="1" x14ac:dyDescent="0.35">
      <c r="A1231" s="72" t="s">
        <v>854</v>
      </c>
      <c r="B1231" s="73"/>
      <c r="C1231" s="73"/>
      <c r="D1231" s="73"/>
      <c r="E1231" s="73"/>
      <c r="F1231" s="73"/>
      <c r="G1231" s="73"/>
      <c r="H1231" s="73"/>
      <c r="I1231" s="73"/>
      <c r="J1231" s="73"/>
      <c r="K1231" s="74"/>
      <c r="L1231" s="9">
        <v>6.8</v>
      </c>
      <c r="M1231" s="23">
        <f>AVERAGE(L1231*M4)</f>
        <v>4.76</v>
      </c>
      <c r="N1231" s="34">
        <f t="shared" ref="N1231:N1240" si="65">SUM(L1231+M1231)</f>
        <v>11.559999999999999</v>
      </c>
    </row>
    <row r="1232" spans="1:16" s="2" customFormat="1" ht="21.75" customHeight="1" x14ac:dyDescent="0.35">
      <c r="A1232" s="72" t="s">
        <v>852</v>
      </c>
      <c r="B1232" s="73"/>
      <c r="C1232" s="73"/>
      <c r="D1232" s="73"/>
      <c r="E1232" s="73"/>
      <c r="F1232" s="73"/>
      <c r="G1232" s="73"/>
      <c r="H1232" s="73"/>
      <c r="I1232" s="73"/>
      <c r="J1232" s="73"/>
      <c r="K1232" s="74"/>
      <c r="L1232" s="9">
        <v>8.8000000000000007</v>
      </c>
      <c r="M1232" s="23">
        <f>AVERAGE(L1232*M4)</f>
        <v>6.16</v>
      </c>
      <c r="N1232" s="34">
        <f t="shared" si="65"/>
        <v>14.96</v>
      </c>
    </row>
    <row r="1233" spans="1:14" s="2" customFormat="1" ht="21.75" customHeight="1" x14ac:dyDescent="0.35">
      <c r="A1233" s="72" t="s">
        <v>853</v>
      </c>
      <c r="B1233" s="73"/>
      <c r="C1233" s="73"/>
      <c r="D1233" s="73"/>
      <c r="E1233" s="73"/>
      <c r="F1233" s="73"/>
      <c r="G1233" s="73"/>
      <c r="H1233" s="73"/>
      <c r="I1233" s="73"/>
      <c r="J1233" s="73"/>
      <c r="K1233" s="74"/>
      <c r="L1233" s="9">
        <v>6.8</v>
      </c>
      <c r="M1233" s="23">
        <f>AVERAGE(L1233*M4)</f>
        <v>4.76</v>
      </c>
      <c r="N1233" s="34">
        <f t="shared" si="65"/>
        <v>11.559999999999999</v>
      </c>
    </row>
    <row r="1234" spans="1:14" s="2" customFormat="1" ht="21.75" customHeight="1" x14ac:dyDescent="0.35">
      <c r="A1234" s="72" t="s">
        <v>1382</v>
      </c>
      <c r="B1234" s="73"/>
      <c r="C1234" s="73"/>
      <c r="D1234" s="73"/>
      <c r="E1234" s="73"/>
      <c r="F1234" s="73"/>
      <c r="G1234" s="73"/>
      <c r="H1234" s="73"/>
      <c r="I1234" s="73"/>
      <c r="J1234" s="73"/>
      <c r="K1234" s="74"/>
      <c r="L1234" s="9">
        <v>6.8</v>
      </c>
      <c r="M1234" s="23">
        <f>AVERAGE(L1234*M4)</f>
        <v>4.76</v>
      </c>
      <c r="N1234" s="34">
        <f t="shared" si="65"/>
        <v>11.559999999999999</v>
      </c>
    </row>
    <row r="1235" spans="1:14" s="2" customFormat="1" ht="21.75" customHeight="1" x14ac:dyDescent="0.35">
      <c r="A1235" s="72" t="s">
        <v>1338</v>
      </c>
      <c r="B1235" s="73"/>
      <c r="C1235" s="73"/>
      <c r="D1235" s="73"/>
      <c r="E1235" s="73"/>
      <c r="F1235" s="73"/>
      <c r="G1235" s="73"/>
      <c r="H1235" s="73"/>
      <c r="I1235" s="73"/>
      <c r="J1235" s="73"/>
      <c r="K1235" s="74"/>
      <c r="L1235" s="9">
        <v>6.8</v>
      </c>
      <c r="M1235" s="23">
        <f>AVERAGE(L1235*M4)</f>
        <v>4.76</v>
      </c>
      <c r="N1235" s="34">
        <f t="shared" si="65"/>
        <v>11.559999999999999</v>
      </c>
    </row>
    <row r="1236" spans="1:14" s="2" customFormat="1" ht="21.75" customHeight="1" x14ac:dyDescent="0.35">
      <c r="A1236" s="72" t="s">
        <v>1375</v>
      </c>
      <c r="B1236" s="73"/>
      <c r="C1236" s="73"/>
      <c r="D1236" s="73"/>
      <c r="E1236" s="73"/>
      <c r="F1236" s="73"/>
      <c r="G1236" s="73"/>
      <c r="H1236" s="73"/>
      <c r="I1236" s="73"/>
      <c r="J1236" s="73"/>
      <c r="K1236" s="74"/>
      <c r="L1236" s="9">
        <v>6.8</v>
      </c>
      <c r="M1236" s="23">
        <f>AVERAGE(L1236*M4)</f>
        <v>4.76</v>
      </c>
      <c r="N1236" s="34">
        <f t="shared" si="65"/>
        <v>11.559999999999999</v>
      </c>
    </row>
    <row r="1237" spans="1:14" s="2" customFormat="1" ht="21.75" customHeight="1" x14ac:dyDescent="0.35">
      <c r="A1237" s="72" t="s">
        <v>1380</v>
      </c>
      <c r="B1237" s="73"/>
      <c r="C1237" s="73"/>
      <c r="D1237" s="73"/>
      <c r="E1237" s="73"/>
      <c r="F1237" s="73"/>
      <c r="G1237" s="73"/>
      <c r="H1237" s="73"/>
      <c r="I1237" s="73"/>
      <c r="J1237" s="73"/>
      <c r="K1237" s="74"/>
      <c r="L1237" s="9">
        <v>6.8</v>
      </c>
      <c r="M1237" s="23">
        <f>AVERAGE(L1237*M4)</f>
        <v>4.76</v>
      </c>
      <c r="N1237" s="34">
        <f t="shared" si="65"/>
        <v>11.559999999999999</v>
      </c>
    </row>
    <row r="1238" spans="1:14" s="2" customFormat="1" ht="21.75" customHeight="1" x14ac:dyDescent="0.35">
      <c r="A1238" s="72" t="s">
        <v>1376</v>
      </c>
      <c r="B1238" s="73"/>
      <c r="C1238" s="73"/>
      <c r="D1238" s="73"/>
      <c r="E1238" s="73"/>
      <c r="F1238" s="73"/>
      <c r="G1238" s="73"/>
      <c r="H1238" s="73"/>
      <c r="I1238" s="73"/>
      <c r="J1238" s="73"/>
      <c r="K1238" s="74"/>
      <c r="L1238" s="9">
        <v>6.8</v>
      </c>
      <c r="M1238" s="23">
        <f>AVERAGE(L1238*M4)</f>
        <v>4.76</v>
      </c>
      <c r="N1238" s="34">
        <f t="shared" si="65"/>
        <v>11.559999999999999</v>
      </c>
    </row>
    <row r="1239" spans="1:14" s="2" customFormat="1" ht="21.75" customHeight="1" x14ac:dyDescent="0.35">
      <c r="A1239" s="72" t="s">
        <v>1339</v>
      </c>
      <c r="B1239" s="73"/>
      <c r="C1239" s="73"/>
      <c r="D1239" s="73"/>
      <c r="E1239" s="73"/>
      <c r="F1239" s="73"/>
      <c r="G1239" s="73"/>
      <c r="H1239" s="73"/>
      <c r="I1239" s="73"/>
      <c r="J1239" s="73"/>
      <c r="K1239" s="74"/>
      <c r="L1239" s="9">
        <v>6.8</v>
      </c>
      <c r="M1239" s="23">
        <f>AVERAGE(L1239*M4)</f>
        <v>4.76</v>
      </c>
      <c r="N1239" s="34">
        <f t="shared" si="65"/>
        <v>11.559999999999999</v>
      </c>
    </row>
    <row r="1240" spans="1:14" s="2" customFormat="1" ht="21.75" customHeight="1" x14ac:dyDescent="0.35">
      <c r="A1240" s="72" t="s">
        <v>1377</v>
      </c>
      <c r="B1240" s="73"/>
      <c r="C1240" s="73"/>
      <c r="D1240" s="73"/>
      <c r="E1240" s="73"/>
      <c r="F1240" s="73"/>
      <c r="G1240" s="73"/>
      <c r="H1240" s="73"/>
      <c r="I1240" s="73"/>
      <c r="J1240" s="73"/>
      <c r="K1240" s="74"/>
      <c r="L1240" s="9">
        <v>6.8</v>
      </c>
      <c r="M1240" s="23">
        <f>AVERAGE(L1240*M4)</f>
        <v>4.76</v>
      </c>
      <c r="N1240" s="34">
        <f t="shared" si="65"/>
        <v>11.559999999999999</v>
      </c>
    </row>
    <row r="1241" spans="1:14" s="2" customFormat="1" ht="21.75" customHeight="1" x14ac:dyDescent="0.35">
      <c r="A1241" s="72" t="s">
        <v>1383</v>
      </c>
      <c r="B1241" s="73"/>
      <c r="C1241" s="73"/>
      <c r="D1241" s="73"/>
      <c r="E1241" s="73"/>
      <c r="F1241" s="73"/>
      <c r="G1241" s="73"/>
      <c r="H1241" s="73"/>
      <c r="I1241" s="73"/>
      <c r="J1241" s="73"/>
      <c r="K1241" s="74"/>
      <c r="L1241" s="9">
        <v>6.8</v>
      </c>
      <c r="M1241" s="23">
        <f>AVERAGE(L1241*M4)</f>
        <v>4.76</v>
      </c>
      <c r="N1241" s="34">
        <f>SUM(L1241+M1241)</f>
        <v>11.559999999999999</v>
      </c>
    </row>
    <row r="1242" spans="1:14" s="2" customFormat="1" ht="21.75" customHeight="1" x14ac:dyDescent="0.35">
      <c r="A1242" s="72" t="s">
        <v>1381</v>
      </c>
      <c r="B1242" s="73"/>
      <c r="C1242" s="73"/>
      <c r="D1242" s="73"/>
      <c r="E1242" s="73"/>
      <c r="F1242" s="73"/>
      <c r="G1242" s="73"/>
      <c r="H1242" s="73"/>
      <c r="I1242" s="73"/>
      <c r="J1242" s="73"/>
      <c r="K1242" s="74"/>
      <c r="L1242" s="9">
        <v>6.8</v>
      </c>
      <c r="M1242" s="23">
        <f>AVERAGE(L1242*M4)</f>
        <v>4.76</v>
      </c>
      <c r="N1242" s="34">
        <f>SUM(L1242+M1242)</f>
        <v>11.559999999999999</v>
      </c>
    </row>
    <row r="1243" spans="1:14" s="2" customFormat="1" ht="21.75" customHeight="1" x14ac:dyDescent="0.5">
      <c r="A1243" s="75" t="s">
        <v>1542</v>
      </c>
      <c r="B1243" s="76"/>
      <c r="C1243" s="76"/>
      <c r="D1243" s="76"/>
      <c r="E1243" s="76"/>
      <c r="F1243" s="76"/>
      <c r="G1243" s="76"/>
      <c r="H1243" s="76"/>
      <c r="I1243" s="76"/>
      <c r="J1243" s="76"/>
      <c r="K1243" s="77"/>
      <c r="L1243" s="19"/>
      <c r="M1243" s="24"/>
      <c r="N1243" s="35"/>
    </row>
    <row r="1244" spans="1:14" s="2" customFormat="1" ht="21.75" customHeight="1" x14ac:dyDescent="0.35">
      <c r="A1244" s="69" t="s">
        <v>1482</v>
      </c>
      <c r="B1244" s="70"/>
      <c r="C1244" s="70"/>
      <c r="D1244" s="70"/>
      <c r="E1244" s="70"/>
      <c r="F1244" s="70"/>
      <c r="G1244" s="70"/>
      <c r="H1244" s="70"/>
      <c r="I1244" s="70"/>
      <c r="J1244" s="70"/>
      <c r="K1244" s="71"/>
      <c r="L1244" s="9">
        <v>7.2</v>
      </c>
      <c r="M1244" s="23">
        <v>5.04</v>
      </c>
      <c r="N1244" s="34">
        <f t="shared" ref="N1244" si="66">SUM(L1244+M1244)</f>
        <v>12.24</v>
      </c>
    </row>
    <row r="1245" spans="1:14" s="2" customFormat="1" ht="21.75" customHeight="1" x14ac:dyDescent="0.5">
      <c r="A1245" s="75" t="s">
        <v>1481</v>
      </c>
      <c r="B1245" s="76"/>
      <c r="C1245" s="76"/>
      <c r="D1245" s="76"/>
      <c r="E1245" s="76"/>
      <c r="F1245" s="76"/>
      <c r="G1245" s="76"/>
      <c r="H1245" s="76"/>
      <c r="I1245" s="76"/>
      <c r="J1245" s="76"/>
      <c r="K1245" s="77"/>
      <c r="L1245" s="19"/>
      <c r="M1245" s="24"/>
      <c r="N1245" s="35"/>
    </row>
    <row r="1246" spans="1:14" s="2" customFormat="1" ht="21.75" customHeight="1" x14ac:dyDescent="0.35">
      <c r="A1246" s="69" t="s">
        <v>1482</v>
      </c>
      <c r="B1246" s="70"/>
      <c r="C1246" s="70"/>
      <c r="D1246" s="70"/>
      <c r="E1246" s="70"/>
      <c r="F1246" s="70"/>
      <c r="G1246" s="70"/>
      <c r="H1246" s="70"/>
      <c r="I1246" s="70"/>
      <c r="J1246" s="70"/>
      <c r="K1246" s="71"/>
      <c r="L1246" s="9">
        <v>7.2</v>
      </c>
      <c r="M1246" s="23">
        <f>AVERAGE(L1246*M4)</f>
        <v>5.04</v>
      </c>
      <c r="N1246" s="34">
        <f t="shared" ref="N1246:N1255" si="67">SUM(L1246+M1246)</f>
        <v>12.24</v>
      </c>
    </row>
    <row r="1247" spans="1:14" s="2" customFormat="1" ht="21.75" customHeight="1" x14ac:dyDescent="0.35">
      <c r="A1247" s="69" t="s">
        <v>1483</v>
      </c>
      <c r="B1247" s="70"/>
      <c r="C1247" s="70"/>
      <c r="D1247" s="70"/>
      <c r="E1247" s="70"/>
      <c r="F1247" s="70"/>
      <c r="G1247" s="70"/>
      <c r="H1247" s="70"/>
      <c r="I1247" s="70"/>
      <c r="J1247" s="70"/>
      <c r="K1247" s="71"/>
      <c r="L1247" s="9"/>
      <c r="M1247" s="23"/>
      <c r="N1247" s="34">
        <f t="shared" si="67"/>
        <v>0</v>
      </c>
    </row>
    <row r="1248" spans="1:14" s="2" customFormat="1" ht="21.75" customHeight="1" x14ac:dyDescent="0.35">
      <c r="A1248" s="69" t="s">
        <v>1484</v>
      </c>
      <c r="B1248" s="70"/>
      <c r="C1248" s="70"/>
      <c r="D1248" s="70"/>
      <c r="E1248" s="70"/>
      <c r="F1248" s="70"/>
      <c r="G1248" s="70"/>
      <c r="H1248" s="70"/>
      <c r="I1248" s="70"/>
      <c r="J1248" s="70"/>
      <c r="K1248" s="71"/>
      <c r="L1248" s="9"/>
      <c r="M1248" s="23"/>
      <c r="N1248" s="34">
        <f t="shared" si="67"/>
        <v>0</v>
      </c>
    </row>
    <row r="1249" spans="1:14" s="2" customFormat="1" ht="21.75" customHeight="1" x14ac:dyDescent="0.35">
      <c r="A1249" s="69" t="s">
        <v>1485</v>
      </c>
      <c r="B1249" s="70"/>
      <c r="C1249" s="70"/>
      <c r="D1249" s="70"/>
      <c r="E1249" s="70"/>
      <c r="F1249" s="70"/>
      <c r="G1249" s="70"/>
      <c r="H1249" s="70"/>
      <c r="I1249" s="70"/>
      <c r="J1249" s="70"/>
      <c r="K1249" s="71"/>
      <c r="L1249" s="9"/>
      <c r="M1249" s="23"/>
      <c r="N1249" s="34">
        <f t="shared" si="67"/>
        <v>0</v>
      </c>
    </row>
    <row r="1250" spans="1:14" s="2" customFormat="1" ht="21.75" customHeight="1" x14ac:dyDescent="0.35">
      <c r="A1250" s="69" t="s">
        <v>1486</v>
      </c>
      <c r="B1250" s="70"/>
      <c r="C1250" s="70"/>
      <c r="D1250" s="70"/>
      <c r="E1250" s="70"/>
      <c r="F1250" s="70"/>
      <c r="G1250" s="70"/>
      <c r="H1250" s="70"/>
      <c r="I1250" s="70"/>
      <c r="J1250" s="70"/>
      <c r="K1250" s="71"/>
      <c r="L1250" s="9"/>
      <c r="M1250" s="23"/>
      <c r="N1250" s="34">
        <f t="shared" si="67"/>
        <v>0</v>
      </c>
    </row>
    <row r="1251" spans="1:14" s="2" customFormat="1" ht="21.75" customHeight="1" x14ac:dyDescent="0.35">
      <c r="A1251" s="69" t="s">
        <v>1487</v>
      </c>
      <c r="B1251" s="70"/>
      <c r="C1251" s="70"/>
      <c r="D1251" s="70"/>
      <c r="E1251" s="70"/>
      <c r="F1251" s="70"/>
      <c r="G1251" s="70"/>
      <c r="H1251" s="70"/>
      <c r="I1251" s="70"/>
      <c r="J1251" s="70"/>
      <c r="K1251" s="71"/>
      <c r="L1251" s="9"/>
      <c r="M1251" s="23"/>
      <c r="N1251" s="34">
        <f t="shared" si="67"/>
        <v>0</v>
      </c>
    </row>
    <row r="1252" spans="1:14" s="2" customFormat="1" ht="21.75" customHeight="1" x14ac:dyDescent="0.35">
      <c r="A1252" s="69" t="s">
        <v>1488</v>
      </c>
      <c r="B1252" s="70"/>
      <c r="C1252" s="70"/>
      <c r="D1252" s="70"/>
      <c r="E1252" s="70"/>
      <c r="F1252" s="70"/>
      <c r="G1252" s="70"/>
      <c r="H1252" s="70"/>
      <c r="I1252" s="70"/>
      <c r="J1252" s="70"/>
      <c r="K1252" s="71"/>
      <c r="L1252" s="9"/>
      <c r="M1252" s="23"/>
      <c r="N1252" s="34">
        <f t="shared" si="67"/>
        <v>0</v>
      </c>
    </row>
    <row r="1253" spans="1:14" s="2" customFormat="1" ht="21.75" customHeight="1" x14ac:dyDescent="0.35">
      <c r="A1253" s="69" t="s">
        <v>1489</v>
      </c>
      <c r="B1253" s="70"/>
      <c r="C1253" s="70"/>
      <c r="D1253" s="70"/>
      <c r="E1253" s="70"/>
      <c r="F1253" s="70"/>
      <c r="G1253" s="70"/>
      <c r="H1253" s="70"/>
      <c r="I1253" s="70"/>
      <c r="J1253" s="70"/>
      <c r="K1253" s="71"/>
      <c r="L1253" s="9"/>
      <c r="M1253" s="23"/>
      <c r="N1253" s="34">
        <f t="shared" si="67"/>
        <v>0</v>
      </c>
    </row>
    <row r="1254" spans="1:14" s="2" customFormat="1" ht="21.75" customHeight="1" x14ac:dyDescent="0.35">
      <c r="A1254" s="69" t="s">
        <v>1490</v>
      </c>
      <c r="B1254" s="70"/>
      <c r="C1254" s="70"/>
      <c r="D1254" s="70"/>
      <c r="E1254" s="70"/>
      <c r="F1254" s="70"/>
      <c r="G1254" s="70"/>
      <c r="H1254" s="70"/>
      <c r="I1254" s="70"/>
      <c r="J1254" s="70"/>
      <c r="K1254" s="71"/>
      <c r="L1254" s="9"/>
      <c r="M1254" s="23"/>
      <c r="N1254" s="34">
        <f t="shared" si="67"/>
        <v>0</v>
      </c>
    </row>
    <row r="1255" spans="1:14" s="2" customFormat="1" ht="21.75" customHeight="1" x14ac:dyDescent="0.35">
      <c r="A1255" s="69" t="s">
        <v>1491</v>
      </c>
      <c r="B1255" s="70"/>
      <c r="C1255" s="70"/>
      <c r="D1255" s="70"/>
      <c r="E1255" s="70"/>
      <c r="F1255" s="70"/>
      <c r="G1255" s="70"/>
      <c r="H1255" s="70"/>
      <c r="I1255" s="70"/>
      <c r="J1255" s="70"/>
      <c r="K1255" s="71"/>
      <c r="L1255" s="9"/>
      <c r="M1255" s="23"/>
      <c r="N1255" s="34">
        <f t="shared" si="67"/>
        <v>0</v>
      </c>
    </row>
    <row r="1256" spans="1:14" s="2" customFormat="1" ht="21.75" customHeight="1" x14ac:dyDescent="0.5">
      <c r="A1256" s="75" t="s">
        <v>855</v>
      </c>
      <c r="B1256" s="76"/>
      <c r="C1256" s="76"/>
      <c r="D1256" s="76"/>
      <c r="E1256" s="76"/>
      <c r="F1256" s="76"/>
      <c r="G1256" s="76"/>
      <c r="H1256" s="76"/>
      <c r="I1256" s="76"/>
      <c r="J1256" s="76"/>
      <c r="K1256" s="77"/>
      <c r="L1256" s="19"/>
      <c r="M1256" s="24"/>
      <c r="N1256" s="35"/>
    </row>
    <row r="1257" spans="1:14" s="2" customFormat="1" ht="21.75" customHeight="1" x14ac:dyDescent="0.35">
      <c r="A1257" s="69" t="s">
        <v>856</v>
      </c>
      <c r="B1257" s="70"/>
      <c r="C1257" s="70"/>
      <c r="D1257" s="70"/>
      <c r="E1257" s="70"/>
      <c r="F1257" s="70"/>
      <c r="G1257" s="70"/>
      <c r="H1257" s="70"/>
      <c r="I1257" s="70"/>
      <c r="J1257" s="70"/>
      <c r="K1257" s="71"/>
      <c r="L1257" s="9">
        <v>9</v>
      </c>
      <c r="M1257" s="23">
        <f>AVERAGE(L1257*M4)</f>
        <v>6.3</v>
      </c>
      <c r="N1257" s="34">
        <f t="shared" ref="N1257:N1266" si="68">SUM(L1257+M1257)</f>
        <v>15.3</v>
      </c>
    </row>
    <row r="1258" spans="1:14" s="2" customFormat="1" ht="21.75" customHeight="1" x14ac:dyDescent="0.35">
      <c r="A1258" s="69" t="s">
        <v>857</v>
      </c>
      <c r="B1258" s="70"/>
      <c r="C1258" s="70"/>
      <c r="D1258" s="70"/>
      <c r="E1258" s="70"/>
      <c r="F1258" s="70"/>
      <c r="G1258" s="70"/>
      <c r="H1258" s="70"/>
      <c r="I1258" s="70"/>
      <c r="J1258" s="70"/>
      <c r="K1258" s="71"/>
      <c r="L1258" s="9">
        <v>10.97</v>
      </c>
      <c r="M1258" s="23">
        <f>AVERAGE(L1258*M4)</f>
        <v>7.6790000000000003</v>
      </c>
      <c r="N1258" s="34">
        <f t="shared" si="68"/>
        <v>18.649000000000001</v>
      </c>
    </row>
    <row r="1259" spans="1:14" s="2" customFormat="1" ht="21.75" customHeight="1" x14ac:dyDescent="0.35">
      <c r="A1259" s="69" t="s">
        <v>858</v>
      </c>
      <c r="B1259" s="70"/>
      <c r="C1259" s="70"/>
      <c r="D1259" s="70"/>
      <c r="E1259" s="70"/>
      <c r="F1259" s="70"/>
      <c r="G1259" s="70"/>
      <c r="H1259" s="70"/>
      <c r="I1259" s="70"/>
      <c r="J1259" s="70"/>
      <c r="K1259" s="71"/>
      <c r="L1259" s="9">
        <v>13.27</v>
      </c>
      <c r="M1259" s="23">
        <f>AVERAGE(L1259*M4)</f>
        <v>9.2889999999999997</v>
      </c>
      <c r="N1259" s="34">
        <f t="shared" si="68"/>
        <v>22.558999999999997</v>
      </c>
    </row>
    <row r="1260" spans="1:14" s="2" customFormat="1" ht="21.75" customHeight="1" x14ac:dyDescent="0.35">
      <c r="A1260" s="69" t="s">
        <v>859</v>
      </c>
      <c r="B1260" s="70"/>
      <c r="C1260" s="70"/>
      <c r="D1260" s="70"/>
      <c r="E1260" s="70"/>
      <c r="F1260" s="70"/>
      <c r="G1260" s="70"/>
      <c r="H1260" s="70"/>
      <c r="I1260" s="70"/>
      <c r="J1260" s="70"/>
      <c r="K1260" s="71"/>
      <c r="L1260" s="9">
        <v>13.5</v>
      </c>
      <c r="M1260" s="23">
        <f>AVERAGE(L1260*M4)</f>
        <v>9.4499999999999993</v>
      </c>
      <c r="N1260" s="34">
        <f t="shared" si="68"/>
        <v>22.95</v>
      </c>
    </row>
    <row r="1261" spans="1:14" s="2" customFormat="1" ht="21.75" customHeight="1" x14ac:dyDescent="0.35">
      <c r="A1261" s="69" t="s">
        <v>860</v>
      </c>
      <c r="B1261" s="70"/>
      <c r="C1261" s="70"/>
      <c r="D1261" s="70"/>
      <c r="E1261" s="70"/>
      <c r="F1261" s="70"/>
      <c r="G1261" s="70"/>
      <c r="H1261" s="70"/>
      <c r="I1261" s="70"/>
      <c r="J1261" s="70"/>
      <c r="K1261" s="71"/>
      <c r="L1261" s="9">
        <v>14</v>
      </c>
      <c r="M1261" s="23">
        <f>AVERAGE(L1261*M4)</f>
        <v>9.7999999999999989</v>
      </c>
      <c r="N1261" s="34">
        <f t="shared" si="68"/>
        <v>23.799999999999997</v>
      </c>
    </row>
    <row r="1262" spans="1:14" s="2" customFormat="1" ht="21.75" customHeight="1" x14ac:dyDescent="0.35">
      <c r="A1262" s="69" t="s">
        <v>861</v>
      </c>
      <c r="B1262" s="70"/>
      <c r="C1262" s="70"/>
      <c r="D1262" s="70"/>
      <c r="E1262" s="70"/>
      <c r="F1262" s="70"/>
      <c r="G1262" s="70"/>
      <c r="H1262" s="70"/>
      <c r="I1262" s="70"/>
      <c r="J1262" s="70"/>
      <c r="K1262" s="71"/>
      <c r="L1262" s="9">
        <v>11</v>
      </c>
      <c r="M1262" s="23">
        <f>AVERAGE(L1262*M4)</f>
        <v>7.6999999999999993</v>
      </c>
      <c r="N1262" s="34">
        <f t="shared" si="68"/>
        <v>18.7</v>
      </c>
    </row>
    <row r="1263" spans="1:14" s="2" customFormat="1" ht="21.75" customHeight="1" x14ac:dyDescent="0.35">
      <c r="A1263" s="69" t="s">
        <v>862</v>
      </c>
      <c r="B1263" s="70"/>
      <c r="C1263" s="70"/>
      <c r="D1263" s="70"/>
      <c r="E1263" s="70"/>
      <c r="F1263" s="70"/>
      <c r="G1263" s="70"/>
      <c r="H1263" s="70"/>
      <c r="I1263" s="70"/>
      <c r="J1263" s="70"/>
      <c r="K1263" s="71"/>
      <c r="L1263" s="9">
        <v>11.97</v>
      </c>
      <c r="M1263" s="23">
        <f>AVERAGE(L1263*M4)</f>
        <v>8.3789999999999996</v>
      </c>
      <c r="N1263" s="34">
        <f t="shared" si="68"/>
        <v>20.349</v>
      </c>
    </row>
    <row r="1264" spans="1:14" s="2" customFormat="1" ht="21.75" customHeight="1" x14ac:dyDescent="0.35">
      <c r="A1264" s="69" t="s">
        <v>863</v>
      </c>
      <c r="B1264" s="70"/>
      <c r="C1264" s="70"/>
      <c r="D1264" s="70"/>
      <c r="E1264" s="70"/>
      <c r="F1264" s="70"/>
      <c r="G1264" s="70"/>
      <c r="H1264" s="70"/>
      <c r="I1264" s="70"/>
      <c r="J1264" s="70"/>
      <c r="K1264" s="71"/>
      <c r="L1264" s="9">
        <v>14.5</v>
      </c>
      <c r="M1264" s="23">
        <f>AVERAGE(L1264*M4)</f>
        <v>10.149999999999999</v>
      </c>
      <c r="N1264" s="34">
        <f t="shared" si="68"/>
        <v>24.65</v>
      </c>
    </row>
    <row r="1265" spans="1:14" s="2" customFormat="1" ht="21.75" customHeight="1" x14ac:dyDescent="0.35">
      <c r="A1265" s="69" t="s">
        <v>864</v>
      </c>
      <c r="B1265" s="70"/>
      <c r="C1265" s="70"/>
      <c r="D1265" s="70"/>
      <c r="E1265" s="70"/>
      <c r="F1265" s="70"/>
      <c r="G1265" s="70"/>
      <c r="H1265" s="70"/>
      <c r="I1265" s="70"/>
      <c r="J1265" s="70"/>
      <c r="K1265" s="71"/>
      <c r="L1265" s="9">
        <v>15</v>
      </c>
      <c r="M1265" s="23">
        <f>AVERAGE(L1265*M4)</f>
        <v>10.5</v>
      </c>
      <c r="N1265" s="34">
        <f t="shared" si="68"/>
        <v>25.5</v>
      </c>
    </row>
    <row r="1266" spans="1:14" s="2" customFormat="1" ht="21.75" customHeight="1" x14ac:dyDescent="0.35">
      <c r="A1266" s="69" t="s">
        <v>865</v>
      </c>
      <c r="B1266" s="70"/>
      <c r="C1266" s="70"/>
      <c r="D1266" s="70"/>
      <c r="E1266" s="70"/>
      <c r="F1266" s="70"/>
      <c r="G1266" s="70"/>
      <c r="H1266" s="70"/>
      <c r="I1266" s="70"/>
      <c r="J1266" s="70"/>
      <c r="K1266" s="71"/>
      <c r="L1266" s="9">
        <v>16</v>
      </c>
      <c r="M1266" s="23">
        <f>AVERAGE(L1266*M4)</f>
        <v>11.2</v>
      </c>
      <c r="N1266" s="34">
        <f t="shared" si="68"/>
        <v>27.2</v>
      </c>
    </row>
    <row r="1267" spans="1:14" s="2" customFormat="1" ht="21.75" customHeight="1" x14ac:dyDescent="0.5">
      <c r="A1267" s="75" t="s">
        <v>866</v>
      </c>
      <c r="B1267" s="76"/>
      <c r="C1267" s="76"/>
      <c r="D1267" s="76"/>
      <c r="E1267" s="76"/>
      <c r="F1267" s="76"/>
      <c r="G1267" s="76"/>
      <c r="H1267" s="76"/>
      <c r="I1267" s="76"/>
      <c r="J1267" s="76"/>
      <c r="K1267" s="77"/>
      <c r="L1267" s="19"/>
      <c r="M1267" s="24"/>
      <c r="N1267" s="35"/>
    </row>
    <row r="1268" spans="1:14" s="2" customFormat="1" ht="21.75" customHeight="1" x14ac:dyDescent="0.35">
      <c r="A1268" s="69" t="s">
        <v>1414</v>
      </c>
      <c r="B1268" s="70"/>
      <c r="C1268" s="70"/>
      <c r="D1268" s="70"/>
      <c r="E1268" s="70"/>
      <c r="F1268" s="70"/>
      <c r="G1268" s="70"/>
      <c r="H1268" s="70"/>
      <c r="I1268" s="70"/>
      <c r="J1268" s="70"/>
      <c r="K1268" s="71"/>
      <c r="L1268" s="9">
        <v>11.12</v>
      </c>
      <c r="M1268" s="23">
        <f>AVERAGE(L1268*M4)</f>
        <v>7.7839999999999989</v>
      </c>
      <c r="N1268" s="34">
        <f t="shared" ref="N1268:N1281" si="69">SUM(L1268+M1268)</f>
        <v>18.903999999999996</v>
      </c>
    </row>
    <row r="1269" spans="1:14" s="2" customFormat="1" ht="21.75" customHeight="1" x14ac:dyDescent="0.35">
      <c r="A1269" s="69" t="s">
        <v>1409</v>
      </c>
      <c r="B1269" s="70"/>
      <c r="C1269" s="70"/>
      <c r="D1269" s="70"/>
      <c r="E1269" s="70"/>
      <c r="F1269" s="70"/>
      <c r="G1269" s="70"/>
      <c r="H1269" s="70"/>
      <c r="I1269" s="70"/>
      <c r="J1269" s="70"/>
      <c r="K1269" s="71"/>
      <c r="L1269" s="9">
        <v>11.74</v>
      </c>
      <c r="M1269" s="23">
        <f>AVERAGE(L1269*M4)</f>
        <v>8.218</v>
      </c>
      <c r="N1269" s="34">
        <f t="shared" si="69"/>
        <v>19.957999999999998</v>
      </c>
    </row>
    <row r="1270" spans="1:14" s="2" customFormat="1" ht="21.75" customHeight="1" x14ac:dyDescent="0.35">
      <c r="A1270" s="69" t="s">
        <v>1413</v>
      </c>
      <c r="B1270" s="70"/>
      <c r="C1270" s="70"/>
      <c r="D1270" s="70"/>
      <c r="E1270" s="70"/>
      <c r="F1270" s="70"/>
      <c r="G1270" s="70"/>
      <c r="H1270" s="70"/>
      <c r="I1270" s="70"/>
      <c r="J1270" s="70"/>
      <c r="K1270" s="71"/>
      <c r="L1270" s="9">
        <v>13.47</v>
      </c>
      <c r="M1270" s="23">
        <f>AVERAGE(L1270*M4)</f>
        <v>9.4290000000000003</v>
      </c>
      <c r="N1270" s="34">
        <f t="shared" si="69"/>
        <v>22.899000000000001</v>
      </c>
    </row>
    <row r="1271" spans="1:14" s="2" customFormat="1" ht="21.75" customHeight="1" x14ac:dyDescent="0.35">
      <c r="A1271" s="69" t="s">
        <v>1411</v>
      </c>
      <c r="B1271" s="70"/>
      <c r="C1271" s="70"/>
      <c r="D1271" s="70"/>
      <c r="E1271" s="70"/>
      <c r="F1271" s="70"/>
      <c r="G1271" s="70"/>
      <c r="H1271" s="70"/>
      <c r="I1271" s="70"/>
      <c r="J1271" s="70"/>
      <c r="K1271" s="71"/>
      <c r="L1271" s="9">
        <v>13.6</v>
      </c>
      <c r="M1271" s="23">
        <f>AVERAGE(L1271*M4)</f>
        <v>9.52</v>
      </c>
      <c r="N1271" s="34">
        <f t="shared" si="69"/>
        <v>23.119999999999997</v>
      </c>
    </row>
    <row r="1272" spans="1:14" s="2" customFormat="1" ht="21.75" customHeight="1" x14ac:dyDescent="0.35">
      <c r="A1272" s="69" t="s">
        <v>1412</v>
      </c>
      <c r="B1272" s="70"/>
      <c r="C1272" s="70"/>
      <c r="D1272" s="70"/>
      <c r="E1272" s="70"/>
      <c r="F1272" s="70"/>
      <c r="G1272" s="70"/>
      <c r="H1272" s="70"/>
      <c r="I1272" s="70"/>
      <c r="J1272" s="70"/>
      <c r="K1272" s="71"/>
      <c r="L1272" s="9">
        <v>17.829999999999998</v>
      </c>
      <c r="M1272" s="23">
        <f>AVERAGE(L1272*M4)</f>
        <v>12.480999999999998</v>
      </c>
      <c r="N1272" s="34">
        <f t="shared" si="69"/>
        <v>30.310999999999996</v>
      </c>
    </row>
    <row r="1273" spans="1:14" s="2" customFormat="1" ht="21.75" customHeight="1" x14ac:dyDescent="0.35">
      <c r="A1273" s="69" t="s">
        <v>1415</v>
      </c>
      <c r="B1273" s="70"/>
      <c r="C1273" s="70"/>
      <c r="D1273" s="70"/>
      <c r="E1273" s="70"/>
      <c r="F1273" s="70"/>
      <c r="G1273" s="70"/>
      <c r="H1273" s="70"/>
      <c r="I1273" s="70"/>
      <c r="J1273" s="70"/>
      <c r="K1273" s="71"/>
      <c r="L1273" s="9">
        <v>19.8</v>
      </c>
      <c r="M1273" s="23">
        <f>AVERAGE(L1273*M4)</f>
        <v>13.86</v>
      </c>
      <c r="N1273" s="34">
        <f t="shared" si="69"/>
        <v>33.659999999999997</v>
      </c>
    </row>
    <row r="1274" spans="1:14" s="2" customFormat="1" ht="21.75" customHeight="1" x14ac:dyDescent="0.35">
      <c r="A1274" s="69" t="s">
        <v>1410</v>
      </c>
      <c r="B1274" s="70"/>
      <c r="C1274" s="70"/>
      <c r="D1274" s="70"/>
      <c r="E1274" s="70"/>
      <c r="F1274" s="70"/>
      <c r="G1274" s="70"/>
      <c r="H1274" s="70"/>
      <c r="I1274" s="70"/>
      <c r="J1274" s="70"/>
      <c r="K1274" s="71"/>
      <c r="L1274" s="9">
        <v>21.63</v>
      </c>
      <c r="M1274" s="23">
        <f>AVERAGE(L1274*M4)</f>
        <v>15.140999999999998</v>
      </c>
      <c r="N1274" s="34">
        <f t="shared" si="69"/>
        <v>36.771000000000001</v>
      </c>
    </row>
    <row r="1275" spans="1:14" s="2" customFormat="1" ht="21.75" customHeight="1" x14ac:dyDescent="0.35">
      <c r="A1275" s="69" t="s">
        <v>1416</v>
      </c>
      <c r="B1275" s="70"/>
      <c r="C1275" s="70"/>
      <c r="D1275" s="70"/>
      <c r="E1275" s="70"/>
      <c r="F1275" s="70"/>
      <c r="G1275" s="70"/>
      <c r="H1275" s="70"/>
      <c r="I1275" s="70"/>
      <c r="J1275" s="70"/>
      <c r="K1275" s="71"/>
      <c r="L1275" s="9">
        <v>24.85</v>
      </c>
      <c r="M1275" s="23">
        <f>AVERAGE(L1275*M4)</f>
        <v>17.395</v>
      </c>
      <c r="N1275" s="34">
        <f t="shared" si="69"/>
        <v>42.245000000000005</v>
      </c>
    </row>
    <row r="1276" spans="1:14" s="2" customFormat="1" ht="21.75" customHeight="1" x14ac:dyDescent="0.35">
      <c r="A1276" s="69" t="s">
        <v>1419</v>
      </c>
      <c r="B1276" s="70"/>
      <c r="C1276" s="70"/>
      <c r="D1276" s="70"/>
      <c r="E1276" s="70"/>
      <c r="F1276" s="70"/>
      <c r="G1276" s="70"/>
      <c r="H1276" s="70"/>
      <c r="I1276" s="70"/>
      <c r="J1276" s="70"/>
      <c r="K1276" s="71"/>
      <c r="L1276" s="9">
        <v>12.98</v>
      </c>
      <c r="M1276" s="23">
        <f>AVERAGE(L1276*M4)</f>
        <v>9.0860000000000003</v>
      </c>
      <c r="N1276" s="34">
        <f t="shared" si="69"/>
        <v>22.066000000000003</v>
      </c>
    </row>
    <row r="1277" spans="1:14" s="2" customFormat="1" ht="21.75" customHeight="1" x14ac:dyDescent="0.35">
      <c r="A1277" s="69" t="s">
        <v>1420</v>
      </c>
      <c r="B1277" s="70"/>
      <c r="C1277" s="70"/>
      <c r="D1277" s="70"/>
      <c r="E1277" s="70"/>
      <c r="F1277" s="70"/>
      <c r="G1277" s="70"/>
      <c r="H1277" s="70"/>
      <c r="I1277" s="70"/>
      <c r="J1277" s="70"/>
      <c r="K1277" s="71"/>
      <c r="L1277" s="9">
        <v>15.45</v>
      </c>
      <c r="M1277" s="23">
        <f>AVERAGE(L1277*M4)</f>
        <v>10.815</v>
      </c>
      <c r="N1277" s="34">
        <f t="shared" si="69"/>
        <v>26.265000000000001</v>
      </c>
    </row>
    <row r="1278" spans="1:14" s="2" customFormat="1" ht="21.75" customHeight="1" x14ac:dyDescent="0.35">
      <c r="A1278" s="69" t="s">
        <v>1421</v>
      </c>
      <c r="B1278" s="70"/>
      <c r="C1278" s="70"/>
      <c r="D1278" s="70"/>
      <c r="E1278" s="70"/>
      <c r="F1278" s="70"/>
      <c r="G1278" s="70"/>
      <c r="H1278" s="70"/>
      <c r="I1278" s="70"/>
      <c r="J1278" s="70"/>
      <c r="K1278" s="71"/>
      <c r="L1278" s="9">
        <v>19.38</v>
      </c>
      <c r="M1278" s="23">
        <f>AVERAGE(L1278*M4)</f>
        <v>13.565999999999999</v>
      </c>
      <c r="N1278" s="34">
        <f t="shared" si="69"/>
        <v>32.945999999999998</v>
      </c>
    </row>
    <row r="1279" spans="1:14" s="2" customFormat="1" ht="21.75" customHeight="1" x14ac:dyDescent="0.35">
      <c r="A1279" s="69" t="s">
        <v>1422</v>
      </c>
      <c r="B1279" s="70"/>
      <c r="C1279" s="70"/>
      <c r="D1279" s="70"/>
      <c r="E1279" s="70"/>
      <c r="F1279" s="70"/>
      <c r="G1279" s="70"/>
      <c r="H1279" s="70"/>
      <c r="I1279" s="70"/>
      <c r="J1279" s="70"/>
      <c r="K1279" s="71"/>
      <c r="L1279" s="9">
        <v>20.39</v>
      </c>
      <c r="M1279" s="23">
        <f>AVERAGE(L1279*M4)</f>
        <v>14.273</v>
      </c>
      <c r="N1279" s="34">
        <f t="shared" si="69"/>
        <v>34.662999999999997</v>
      </c>
    </row>
    <row r="1280" spans="1:14" s="2" customFormat="1" ht="21.75" customHeight="1" x14ac:dyDescent="0.35">
      <c r="A1280" s="69" t="s">
        <v>1417</v>
      </c>
      <c r="B1280" s="70"/>
      <c r="C1280" s="70"/>
      <c r="D1280" s="70"/>
      <c r="E1280" s="70"/>
      <c r="F1280" s="70"/>
      <c r="G1280" s="70"/>
      <c r="H1280" s="70"/>
      <c r="I1280" s="70"/>
      <c r="J1280" s="70"/>
      <c r="K1280" s="71"/>
      <c r="L1280" s="9">
        <v>23.11</v>
      </c>
      <c r="M1280" s="23">
        <f>AVERAGE(L1280*M4)</f>
        <v>16.177</v>
      </c>
      <c r="N1280" s="34">
        <f t="shared" si="69"/>
        <v>39.286999999999999</v>
      </c>
    </row>
    <row r="1281" spans="1:14" s="2" customFormat="1" ht="21.75" customHeight="1" x14ac:dyDescent="0.35">
      <c r="A1281" s="69" t="s">
        <v>1418</v>
      </c>
      <c r="B1281" s="70"/>
      <c r="C1281" s="70"/>
      <c r="D1281" s="70"/>
      <c r="E1281" s="70"/>
      <c r="F1281" s="70"/>
      <c r="G1281" s="70"/>
      <c r="H1281" s="70"/>
      <c r="I1281" s="70"/>
      <c r="J1281" s="70"/>
      <c r="K1281" s="71"/>
      <c r="L1281" s="9">
        <v>25.51</v>
      </c>
      <c r="M1281" s="23">
        <f>AVERAGE(L1281*M4)</f>
        <v>17.856999999999999</v>
      </c>
      <c r="N1281" s="34">
        <f t="shared" si="69"/>
        <v>43.367000000000004</v>
      </c>
    </row>
    <row r="1282" spans="1:14" s="2" customFormat="1" ht="21.75" customHeight="1" x14ac:dyDescent="0.5">
      <c r="A1282" s="75" t="s">
        <v>867</v>
      </c>
      <c r="B1282" s="76"/>
      <c r="C1282" s="76"/>
      <c r="D1282" s="76"/>
      <c r="E1282" s="76"/>
      <c r="F1282" s="76"/>
      <c r="G1282" s="76"/>
      <c r="H1282" s="76"/>
      <c r="I1282" s="76"/>
      <c r="J1282" s="76"/>
      <c r="K1282" s="77"/>
      <c r="L1282" s="19"/>
      <c r="M1282" s="24"/>
      <c r="N1282" s="35"/>
    </row>
    <row r="1283" spans="1:14" s="2" customFormat="1" ht="21.75" customHeight="1" x14ac:dyDescent="0.35">
      <c r="A1283" s="69" t="s">
        <v>868</v>
      </c>
      <c r="B1283" s="70"/>
      <c r="C1283" s="70"/>
      <c r="D1283" s="70"/>
      <c r="E1283" s="70"/>
      <c r="F1283" s="70"/>
      <c r="G1283" s="70"/>
      <c r="H1283" s="70"/>
      <c r="I1283" s="70"/>
      <c r="J1283" s="70"/>
      <c r="K1283" s="71"/>
      <c r="L1283" s="9">
        <v>9</v>
      </c>
      <c r="M1283" s="23">
        <f>AVERAGE(L1283*M4)</f>
        <v>6.3</v>
      </c>
      <c r="N1283" s="34">
        <f>SUM(L1283+M1283)</f>
        <v>15.3</v>
      </c>
    </row>
    <row r="1284" spans="1:14" s="2" customFormat="1" ht="21.75" customHeight="1" x14ac:dyDescent="0.35">
      <c r="A1284" s="69" t="s">
        <v>869</v>
      </c>
      <c r="B1284" s="70"/>
      <c r="C1284" s="70"/>
      <c r="D1284" s="70"/>
      <c r="E1284" s="70"/>
      <c r="F1284" s="70"/>
      <c r="G1284" s="70"/>
      <c r="H1284" s="70"/>
      <c r="I1284" s="70"/>
      <c r="J1284" s="70"/>
      <c r="K1284" s="71"/>
      <c r="L1284" s="9" t="s">
        <v>1120</v>
      </c>
      <c r="M1284" s="23"/>
      <c r="N1284" s="34"/>
    </row>
    <row r="1285" spans="1:14" s="2" customFormat="1" ht="21.75" customHeight="1" x14ac:dyDescent="0.35">
      <c r="A1285" s="69" t="s">
        <v>870</v>
      </c>
      <c r="B1285" s="70"/>
      <c r="C1285" s="70"/>
      <c r="D1285" s="70"/>
      <c r="E1285" s="70"/>
      <c r="F1285" s="70"/>
      <c r="G1285" s="70"/>
      <c r="H1285" s="70"/>
      <c r="I1285" s="70"/>
      <c r="J1285" s="70"/>
      <c r="K1285" s="71"/>
      <c r="L1285" s="9" t="s">
        <v>1120</v>
      </c>
      <c r="M1285" s="23"/>
      <c r="N1285" s="34"/>
    </row>
    <row r="1286" spans="1:14" s="2" customFormat="1" ht="21.75" customHeight="1" x14ac:dyDescent="0.35">
      <c r="A1286" s="69" t="s">
        <v>871</v>
      </c>
      <c r="B1286" s="70"/>
      <c r="C1286" s="70"/>
      <c r="D1286" s="70"/>
      <c r="E1286" s="70"/>
      <c r="F1286" s="70"/>
      <c r="G1286" s="70"/>
      <c r="H1286" s="70"/>
      <c r="I1286" s="70"/>
      <c r="J1286" s="70"/>
      <c r="K1286" s="71"/>
      <c r="L1286" s="9" t="s">
        <v>1120</v>
      </c>
      <c r="M1286" s="23"/>
      <c r="N1286" s="34"/>
    </row>
    <row r="1287" spans="1:14" s="2" customFormat="1" ht="21.75" customHeight="1" x14ac:dyDescent="0.35">
      <c r="A1287" s="69" t="s">
        <v>872</v>
      </c>
      <c r="B1287" s="70"/>
      <c r="C1287" s="70"/>
      <c r="D1287" s="70"/>
      <c r="E1287" s="70"/>
      <c r="F1287" s="70"/>
      <c r="G1287" s="70"/>
      <c r="H1287" s="70"/>
      <c r="I1287" s="70"/>
      <c r="J1287" s="70"/>
      <c r="K1287" s="71"/>
      <c r="L1287" s="9" t="s">
        <v>1120</v>
      </c>
      <c r="M1287" s="23"/>
      <c r="N1287" s="34"/>
    </row>
    <row r="1288" spans="1:14" s="2" customFormat="1" ht="21.75" customHeight="1" x14ac:dyDescent="0.35">
      <c r="A1288" s="69" t="s">
        <v>873</v>
      </c>
      <c r="B1288" s="70"/>
      <c r="C1288" s="70"/>
      <c r="D1288" s="70"/>
      <c r="E1288" s="70"/>
      <c r="F1288" s="70"/>
      <c r="G1288" s="70"/>
      <c r="H1288" s="70"/>
      <c r="I1288" s="70"/>
      <c r="J1288" s="70"/>
      <c r="K1288" s="71"/>
      <c r="L1288" s="9" t="s">
        <v>1120</v>
      </c>
      <c r="M1288" s="23"/>
      <c r="N1288" s="34"/>
    </row>
    <row r="1289" spans="1:14" s="2" customFormat="1" ht="21.75" customHeight="1" x14ac:dyDescent="0.35">
      <c r="A1289" s="69" t="s">
        <v>874</v>
      </c>
      <c r="B1289" s="70"/>
      <c r="C1289" s="70"/>
      <c r="D1289" s="70"/>
      <c r="E1289" s="70"/>
      <c r="F1289" s="70"/>
      <c r="G1289" s="70"/>
      <c r="H1289" s="70"/>
      <c r="I1289" s="70"/>
      <c r="J1289" s="70"/>
      <c r="K1289" s="71"/>
      <c r="L1289" s="9" t="s">
        <v>1223</v>
      </c>
      <c r="M1289" s="23"/>
      <c r="N1289" s="34"/>
    </row>
    <row r="1290" spans="1:14" s="2" customFormat="1" ht="21.75" customHeight="1" x14ac:dyDescent="0.35">
      <c r="A1290" s="69" t="s">
        <v>875</v>
      </c>
      <c r="B1290" s="70"/>
      <c r="C1290" s="70"/>
      <c r="D1290" s="70"/>
      <c r="E1290" s="70"/>
      <c r="F1290" s="70"/>
      <c r="G1290" s="70"/>
      <c r="H1290" s="70"/>
      <c r="I1290" s="70"/>
      <c r="J1290" s="70"/>
      <c r="K1290" s="71"/>
      <c r="L1290" s="9" t="s">
        <v>1120</v>
      </c>
      <c r="M1290" s="23"/>
      <c r="N1290" s="34"/>
    </row>
    <row r="1291" spans="1:14" s="2" customFormat="1" ht="21.75" customHeight="1" x14ac:dyDescent="0.35">
      <c r="A1291" s="69" t="s">
        <v>876</v>
      </c>
      <c r="B1291" s="70"/>
      <c r="C1291" s="70"/>
      <c r="D1291" s="70"/>
      <c r="E1291" s="70"/>
      <c r="F1291" s="70"/>
      <c r="G1291" s="70"/>
      <c r="H1291" s="70"/>
      <c r="I1291" s="70"/>
      <c r="J1291" s="70"/>
      <c r="K1291" s="71"/>
      <c r="L1291" s="9">
        <v>14.77</v>
      </c>
      <c r="M1291" s="23">
        <f>AVERAGE(L1291*M4)</f>
        <v>10.338999999999999</v>
      </c>
      <c r="N1291" s="34">
        <f>SUM(L1291+M1291)</f>
        <v>25.108999999999998</v>
      </c>
    </row>
    <row r="1292" spans="1:14" s="2" customFormat="1" ht="21.75" customHeight="1" x14ac:dyDescent="0.35">
      <c r="A1292" s="69" t="s">
        <v>877</v>
      </c>
      <c r="B1292" s="70"/>
      <c r="C1292" s="70"/>
      <c r="D1292" s="70"/>
      <c r="E1292" s="70"/>
      <c r="F1292" s="70"/>
      <c r="G1292" s="70"/>
      <c r="H1292" s="70"/>
      <c r="I1292" s="70"/>
      <c r="J1292" s="70"/>
      <c r="K1292" s="71"/>
      <c r="L1292" s="9">
        <v>29.99</v>
      </c>
      <c r="M1292" s="23">
        <f>AVERAGE(L1292*M4)</f>
        <v>20.992999999999999</v>
      </c>
      <c r="N1292" s="34">
        <f>SUM(L1292+M1292)</f>
        <v>50.982999999999997</v>
      </c>
    </row>
    <row r="1293" spans="1:14" s="2" customFormat="1" ht="21.75" customHeight="1" x14ac:dyDescent="0.5">
      <c r="A1293" s="75" t="s">
        <v>1545</v>
      </c>
      <c r="B1293" s="76"/>
      <c r="C1293" s="76"/>
      <c r="D1293" s="76"/>
      <c r="E1293" s="76"/>
      <c r="F1293" s="76"/>
      <c r="G1293" s="76"/>
      <c r="H1293" s="76"/>
      <c r="I1293" s="76"/>
      <c r="J1293" s="76"/>
      <c r="K1293" s="77"/>
      <c r="L1293" s="19"/>
      <c r="M1293" s="24"/>
      <c r="N1293" s="35"/>
    </row>
    <row r="1294" spans="1:14" s="2" customFormat="1" ht="21.75" customHeight="1" x14ac:dyDescent="0.35">
      <c r="A1294" s="66" t="s">
        <v>1423</v>
      </c>
      <c r="B1294" s="67"/>
      <c r="C1294" s="67"/>
      <c r="D1294" s="67"/>
      <c r="E1294" s="67"/>
      <c r="F1294" s="67"/>
      <c r="G1294" s="67"/>
      <c r="H1294" s="67"/>
      <c r="I1294" s="67"/>
      <c r="J1294" s="67"/>
      <c r="K1294" s="68"/>
      <c r="L1294" s="9">
        <v>9.67</v>
      </c>
      <c r="M1294" s="23">
        <f>AVERAGE(L1294*M4)</f>
        <v>6.7689999999999992</v>
      </c>
      <c r="N1294" s="34">
        <f t="shared" ref="N1294:N1297" si="70">SUM(L1294+M1294)</f>
        <v>16.439</v>
      </c>
    </row>
    <row r="1295" spans="1:14" s="2" customFormat="1" ht="21.75" customHeight="1" x14ac:dyDescent="0.35">
      <c r="A1295" s="66" t="s">
        <v>1424</v>
      </c>
      <c r="B1295" s="67"/>
      <c r="C1295" s="67"/>
      <c r="D1295" s="67"/>
      <c r="E1295" s="67"/>
      <c r="F1295" s="67"/>
      <c r="G1295" s="67"/>
      <c r="H1295" s="67"/>
      <c r="I1295" s="67"/>
      <c r="J1295" s="67"/>
      <c r="K1295" s="68"/>
      <c r="L1295" s="9">
        <v>11.21</v>
      </c>
      <c r="M1295" s="23">
        <f>AVERAGE(L1295*M4)</f>
        <v>7.8470000000000004</v>
      </c>
      <c r="N1295" s="34">
        <f t="shared" si="70"/>
        <v>19.057000000000002</v>
      </c>
    </row>
    <row r="1296" spans="1:14" s="2" customFormat="1" ht="21.75" customHeight="1" x14ac:dyDescent="0.35">
      <c r="A1296" s="66" t="s">
        <v>1425</v>
      </c>
      <c r="B1296" s="67"/>
      <c r="C1296" s="67"/>
      <c r="D1296" s="67"/>
      <c r="E1296" s="67"/>
      <c r="F1296" s="67"/>
      <c r="G1296" s="67"/>
      <c r="H1296" s="67"/>
      <c r="I1296" s="67"/>
      <c r="J1296" s="67"/>
      <c r="K1296" s="68"/>
      <c r="L1296" s="9">
        <v>12.35</v>
      </c>
      <c r="M1296" s="23">
        <f>AVERAGE(L1296*M4)</f>
        <v>8.6449999999999996</v>
      </c>
      <c r="N1296" s="34">
        <f t="shared" si="70"/>
        <v>20.994999999999997</v>
      </c>
    </row>
    <row r="1297" spans="1:18" s="2" customFormat="1" ht="21.75" customHeight="1" x14ac:dyDescent="0.35">
      <c r="A1297" s="66" t="s">
        <v>1496</v>
      </c>
      <c r="B1297" s="67"/>
      <c r="C1297" s="67"/>
      <c r="D1297" s="67"/>
      <c r="E1297" s="67"/>
      <c r="F1297" s="67"/>
      <c r="G1297" s="67"/>
      <c r="H1297" s="67"/>
      <c r="I1297" s="67"/>
      <c r="J1297" s="67"/>
      <c r="K1297" s="68"/>
      <c r="L1297" s="9">
        <v>13.46</v>
      </c>
      <c r="M1297" s="23">
        <f>AVERAGE(L1297*M4)</f>
        <v>9.4220000000000006</v>
      </c>
      <c r="N1297" s="34">
        <f t="shared" si="70"/>
        <v>22.882000000000001</v>
      </c>
    </row>
    <row r="1298" spans="1:18" s="2" customFormat="1" ht="21.75" customHeight="1" x14ac:dyDescent="0.35">
      <c r="A1298" s="66" t="s">
        <v>1498</v>
      </c>
      <c r="B1298" s="67"/>
      <c r="C1298" s="67"/>
      <c r="D1298" s="67"/>
      <c r="E1298" s="67"/>
      <c r="F1298" s="67"/>
      <c r="G1298" s="67"/>
      <c r="H1298" s="67"/>
      <c r="I1298" s="67"/>
      <c r="J1298" s="67"/>
      <c r="K1298" s="68"/>
      <c r="L1298" s="9">
        <v>15.85</v>
      </c>
      <c r="M1298" s="23">
        <f>AVERAGE(L1298*M4)</f>
        <v>11.094999999999999</v>
      </c>
      <c r="N1298" s="34">
        <f t="shared" ref="N1298" si="71">SUM(L1298+M1298)</f>
        <v>26.945</v>
      </c>
    </row>
    <row r="1299" spans="1:18" s="2" customFormat="1" ht="21.75" customHeight="1" x14ac:dyDescent="0.5">
      <c r="A1299" s="75" t="s">
        <v>1544</v>
      </c>
      <c r="B1299" s="76"/>
      <c r="C1299" s="76"/>
      <c r="D1299" s="76"/>
      <c r="E1299" s="76"/>
      <c r="F1299" s="76"/>
      <c r="G1299" s="76"/>
      <c r="H1299" s="76"/>
      <c r="I1299" s="76"/>
      <c r="J1299" s="76"/>
      <c r="K1299" s="77"/>
      <c r="L1299" s="19"/>
      <c r="M1299" s="24"/>
      <c r="N1299" s="35"/>
    </row>
    <row r="1300" spans="1:18" s="2" customFormat="1" ht="21.75" customHeight="1" x14ac:dyDescent="0.35">
      <c r="A1300" s="66" t="s">
        <v>1570</v>
      </c>
      <c r="B1300" s="67"/>
      <c r="C1300" s="67"/>
      <c r="D1300" s="67"/>
      <c r="E1300" s="67"/>
      <c r="F1300" s="67"/>
      <c r="G1300" s="67"/>
      <c r="H1300" s="67"/>
      <c r="I1300" s="67"/>
      <c r="J1300" s="67"/>
      <c r="K1300" s="68"/>
      <c r="L1300" s="9">
        <v>15</v>
      </c>
      <c r="M1300" s="23">
        <f>AVERAGE(L1300*M4)</f>
        <v>10.5</v>
      </c>
      <c r="N1300" s="34">
        <f t="shared" ref="N1300:N1302" si="72">SUM(L1300+M1300)</f>
        <v>25.5</v>
      </c>
    </row>
    <row r="1301" spans="1:18" s="2" customFormat="1" ht="21.75" customHeight="1" x14ac:dyDescent="0.35">
      <c r="A1301" s="66" t="s">
        <v>1431</v>
      </c>
      <c r="B1301" s="67"/>
      <c r="C1301" s="67"/>
      <c r="D1301" s="67"/>
      <c r="E1301" s="67"/>
      <c r="F1301" s="67"/>
      <c r="G1301" s="67"/>
      <c r="H1301" s="67"/>
      <c r="I1301" s="67"/>
      <c r="J1301" s="67"/>
      <c r="K1301" s="68"/>
      <c r="L1301" s="9">
        <v>16</v>
      </c>
      <c r="M1301" s="23">
        <f>AVERAGE(L1301*M4)</f>
        <v>11.2</v>
      </c>
      <c r="N1301" s="34">
        <f t="shared" si="72"/>
        <v>27.2</v>
      </c>
    </row>
    <row r="1302" spans="1:18" s="2" customFormat="1" ht="21.75" customHeight="1" x14ac:dyDescent="0.35">
      <c r="A1302" s="66" t="s">
        <v>1569</v>
      </c>
      <c r="B1302" s="67"/>
      <c r="C1302" s="67"/>
      <c r="D1302" s="67"/>
      <c r="E1302" s="67"/>
      <c r="F1302" s="67"/>
      <c r="G1302" s="67"/>
      <c r="H1302" s="67"/>
      <c r="I1302" s="67"/>
      <c r="J1302" s="67"/>
      <c r="K1302" s="68"/>
      <c r="L1302" s="9">
        <v>17</v>
      </c>
      <c r="M1302" s="23">
        <f>AVERAGE(L1302*M4)</f>
        <v>11.899999999999999</v>
      </c>
      <c r="N1302" s="34">
        <f t="shared" si="72"/>
        <v>28.9</v>
      </c>
    </row>
    <row r="1303" spans="1:18" s="2" customFormat="1" ht="21.75" customHeight="1" x14ac:dyDescent="0.5">
      <c r="A1303" s="75" t="s">
        <v>1553</v>
      </c>
      <c r="B1303" s="76"/>
      <c r="C1303" s="76"/>
      <c r="D1303" s="76"/>
      <c r="E1303" s="76"/>
      <c r="F1303" s="76"/>
      <c r="G1303" s="76"/>
      <c r="H1303" s="76"/>
      <c r="I1303" s="76"/>
      <c r="J1303" s="76"/>
      <c r="K1303" s="77"/>
      <c r="L1303" s="19"/>
      <c r="M1303" s="24"/>
      <c r="N1303" s="35"/>
    </row>
    <row r="1304" spans="1:18" s="2" customFormat="1" ht="21.75" customHeight="1" x14ac:dyDescent="0.35">
      <c r="A1304" s="66" t="s">
        <v>1564</v>
      </c>
      <c r="B1304" s="67"/>
      <c r="C1304" s="67"/>
      <c r="D1304" s="67"/>
      <c r="E1304" s="67"/>
      <c r="F1304" s="67"/>
      <c r="G1304" s="67"/>
      <c r="H1304" s="67"/>
      <c r="I1304" s="67"/>
      <c r="J1304" s="67"/>
      <c r="K1304" s="68"/>
      <c r="L1304" s="9">
        <v>76.88</v>
      </c>
      <c r="M1304" s="23">
        <f>AVERAGE(L1304*M4)</f>
        <v>53.815999999999995</v>
      </c>
      <c r="N1304" s="34">
        <f t="shared" ref="N1304:N1307" si="73">SUM(L1304+M1304)</f>
        <v>130.696</v>
      </c>
    </row>
    <row r="1305" spans="1:18" s="2" customFormat="1" ht="21.75" customHeight="1" x14ac:dyDescent="0.35">
      <c r="A1305" s="66" t="s">
        <v>1561</v>
      </c>
      <c r="B1305" s="67"/>
      <c r="C1305" s="67"/>
      <c r="D1305" s="67"/>
      <c r="E1305" s="67"/>
      <c r="F1305" s="67"/>
      <c r="G1305" s="67"/>
      <c r="H1305" s="67"/>
      <c r="I1305" s="67"/>
      <c r="J1305" s="67"/>
      <c r="K1305" s="68"/>
      <c r="L1305" s="9">
        <v>56.77</v>
      </c>
      <c r="M1305" s="23">
        <f>AVERAGE(L1305*M4)</f>
        <v>39.738999999999997</v>
      </c>
      <c r="N1305" s="34">
        <f t="shared" si="73"/>
        <v>96.509</v>
      </c>
    </row>
    <row r="1306" spans="1:18" s="2" customFormat="1" ht="21.75" customHeight="1" x14ac:dyDescent="0.35">
      <c r="A1306" s="66" t="s">
        <v>1562</v>
      </c>
      <c r="B1306" s="67"/>
      <c r="C1306" s="67"/>
      <c r="D1306" s="67"/>
      <c r="E1306" s="67"/>
      <c r="F1306" s="67"/>
      <c r="G1306" s="67"/>
      <c r="H1306" s="67"/>
      <c r="I1306" s="67"/>
      <c r="J1306" s="67"/>
      <c r="K1306" s="68"/>
      <c r="L1306" s="9">
        <v>59.84</v>
      </c>
      <c r="M1306" s="23">
        <f>AVERAGE(L1306*M4)</f>
        <v>41.887999999999998</v>
      </c>
      <c r="N1306" s="34">
        <f t="shared" si="73"/>
        <v>101.72800000000001</v>
      </c>
    </row>
    <row r="1307" spans="1:18" s="2" customFormat="1" ht="21.75" customHeight="1" x14ac:dyDescent="0.35">
      <c r="A1307" s="66" t="s">
        <v>1563</v>
      </c>
      <c r="B1307" s="67"/>
      <c r="C1307" s="67"/>
      <c r="D1307" s="67"/>
      <c r="E1307" s="67"/>
      <c r="F1307" s="67"/>
      <c r="G1307" s="67"/>
      <c r="H1307" s="67"/>
      <c r="I1307" s="67"/>
      <c r="J1307" s="67"/>
      <c r="K1307" s="68"/>
      <c r="L1307" s="9">
        <v>59.64</v>
      </c>
      <c r="M1307" s="23">
        <f>AVERAGE(L1307*M4)</f>
        <v>41.747999999999998</v>
      </c>
      <c r="N1307" s="34">
        <f t="shared" si="73"/>
        <v>101.38800000000001</v>
      </c>
    </row>
    <row r="1308" spans="1:18" s="2" customFormat="1" ht="21.75" customHeight="1" x14ac:dyDescent="0.35">
      <c r="A1308" s="66" t="s">
        <v>1565</v>
      </c>
      <c r="B1308" s="67"/>
      <c r="C1308" s="67"/>
      <c r="D1308" s="67"/>
      <c r="E1308" s="67"/>
      <c r="F1308" s="67"/>
      <c r="G1308" s="67"/>
      <c r="H1308" s="67"/>
      <c r="I1308" s="67"/>
      <c r="J1308" s="67"/>
      <c r="K1308" s="68"/>
      <c r="L1308" s="9">
        <v>15</v>
      </c>
      <c r="M1308" s="23">
        <f>AVERAGE(L1308*M4)</f>
        <v>10.5</v>
      </c>
      <c r="N1308" s="34">
        <f t="shared" ref="N1308:N1309" si="74">SUM(L1308+M1308)</f>
        <v>25.5</v>
      </c>
    </row>
    <row r="1309" spans="1:18" s="2" customFormat="1" ht="21.75" customHeight="1" x14ac:dyDescent="0.35">
      <c r="A1309" s="66" t="s">
        <v>1560</v>
      </c>
      <c r="B1309" s="67"/>
      <c r="C1309" s="67"/>
      <c r="D1309" s="67"/>
      <c r="E1309" s="67"/>
      <c r="F1309" s="67"/>
      <c r="G1309" s="67"/>
      <c r="H1309" s="67"/>
      <c r="I1309" s="67"/>
      <c r="J1309" s="67"/>
      <c r="K1309" s="68"/>
      <c r="L1309" s="9">
        <v>58.39</v>
      </c>
      <c r="M1309" s="23">
        <f>AVERAGE(L1309*M4)</f>
        <v>40.872999999999998</v>
      </c>
      <c r="N1309" s="34">
        <f t="shared" si="74"/>
        <v>99.263000000000005</v>
      </c>
    </row>
    <row r="1310" spans="1:18" s="2" customFormat="1" ht="29.25" customHeight="1" x14ac:dyDescent="0.5">
      <c r="A1310" s="75" t="s">
        <v>1554</v>
      </c>
      <c r="B1310" s="76"/>
      <c r="C1310" s="76"/>
      <c r="D1310" s="76"/>
      <c r="E1310" s="76"/>
      <c r="F1310" s="76"/>
      <c r="G1310" s="76"/>
      <c r="H1310" s="76"/>
      <c r="I1310" s="76"/>
      <c r="J1310" s="76"/>
      <c r="K1310" s="77"/>
      <c r="L1310" s="19"/>
      <c r="M1310" s="24"/>
      <c r="N1310" s="35"/>
      <c r="P1310" s="2" t="s">
        <v>1120</v>
      </c>
      <c r="R1310" s="2" t="s">
        <v>1120</v>
      </c>
    </row>
    <row r="1311" spans="1:18" s="2" customFormat="1" ht="25.5" customHeight="1" x14ac:dyDescent="0.35">
      <c r="A1311" s="66" t="s">
        <v>1566</v>
      </c>
      <c r="B1311" s="67"/>
      <c r="C1311" s="67"/>
      <c r="D1311" s="67"/>
      <c r="E1311" s="67"/>
      <c r="F1311" s="67"/>
      <c r="G1311" s="67"/>
      <c r="H1311" s="67"/>
      <c r="I1311" s="67"/>
      <c r="J1311" s="67"/>
      <c r="K1311" s="68"/>
      <c r="L1311" s="9">
        <v>220</v>
      </c>
      <c r="M1311" s="23">
        <f>AVERAGE(L1311*M4)</f>
        <v>154</v>
      </c>
      <c r="N1311" s="34">
        <f t="shared" ref="N1311:N1313" si="75">SUM(L1311+M1311)</f>
        <v>374</v>
      </c>
      <c r="Q1311" s="2" t="s">
        <v>1120</v>
      </c>
    </row>
    <row r="1312" spans="1:18" s="2" customFormat="1" ht="25.5" customHeight="1" x14ac:dyDescent="0.35">
      <c r="A1312" s="66" t="s">
        <v>1558</v>
      </c>
      <c r="B1312" s="67"/>
      <c r="C1312" s="67"/>
      <c r="D1312" s="67"/>
      <c r="E1312" s="67"/>
      <c r="F1312" s="67"/>
      <c r="G1312" s="67"/>
      <c r="H1312" s="67"/>
      <c r="I1312" s="67"/>
      <c r="J1312" s="67"/>
      <c r="K1312" s="68"/>
      <c r="L1312" s="9">
        <v>90.86</v>
      </c>
      <c r="M1312" s="23">
        <f>AVERAGE(L1312*M4)</f>
        <v>63.601999999999997</v>
      </c>
      <c r="N1312" s="34">
        <f t="shared" si="75"/>
        <v>154.46199999999999</v>
      </c>
    </row>
    <row r="1313" spans="1:17" s="2" customFormat="1" ht="25.5" customHeight="1" x14ac:dyDescent="0.35">
      <c r="A1313" s="105" t="s">
        <v>1556</v>
      </c>
      <c r="B1313" s="106"/>
      <c r="C1313" s="106"/>
      <c r="D1313" s="106"/>
      <c r="E1313" s="106"/>
      <c r="F1313" s="106"/>
      <c r="G1313" s="106"/>
      <c r="H1313" s="106"/>
      <c r="I1313" s="106"/>
      <c r="J1313" s="106"/>
      <c r="K1313" s="107"/>
      <c r="L1313" s="9">
        <v>78</v>
      </c>
      <c r="M1313" s="23">
        <f>AVERAGE(L1313*M4)</f>
        <v>54.599999999999994</v>
      </c>
      <c r="N1313" s="34">
        <f t="shared" si="75"/>
        <v>132.6</v>
      </c>
    </row>
    <row r="1314" spans="1:17" s="2" customFormat="1" ht="21.75" customHeight="1" x14ac:dyDescent="0.35">
      <c r="A1314" s="105" t="s">
        <v>1555</v>
      </c>
      <c r="B1314" s="106"/>
      <c r="C1314" s="106"/>
      <c r="D1314" s="106"/>
      <c r="E1314" s="106"/>
      <c r="F1314" s="106"/>
      <c r="G1314" s="106"/>
      <c r="H1314" s="106"/>
      <c r="I1314" s="106"/>
      <c r="J1314" s="106"/>
      <c r="K1314" s="107"/>
      <c r="L1314" s="9">
        <v>74.17</v>
      </c>
      <c r="M1314" s="23">
        <f>AVERAGE(L1314*M4)</f>
        <v>51.918999999999997</v>
      </c>
      <c r="N1314" s="34">
        <f t="shared" ref="N1314:N1315" si="76">SUM(L1314+M1314)</f>
        <v>126.089</v>
      </c>
    </row>
    <row r="1315" spans="1:17" s="2" customFormat="1" ht="21.75" customHeight="1" x14ac:dyDescent="0.35">
      <c r="A1315" s="66" t="s">
        <v>1557</v>
      </c>
      <c r="B1315" s="67"/>
      <c r="C1315" s="67"/>
      <c r="D1315" s="67"/>
      <c r="E1315" s="67"/>
      <c r="F1315" s="67"/>
      <c r="G1315" s="67"/>
      <c r="H1315" s="67"/>
      <c r="I1315" s="67"/>
      <c r="J1315" s="67"/>
      <c r="K1315" s="68"/>
      <c r="L1315" s="9">
        <v>90.86</v>
      </c>
      <c r="M1315" s="23">
        <f>AVERAGE(L1315*M4)</f>
        <v>63.601999999999997</v>
      </c>
      <c r="N1315" s="34">
        <f t="shared" si="76"/>
        <v>154.46199999999999</v>
      </c>
    </row>
    <row r="1316" spans="1:17" s="2" customFormat="1" ht="29.25" customHeight="1" x14ac:dyDescent="0.5">
      <c r="A1316" s="75" t="s">
        <v>1559</v>
      </c>
      <c r="B1316" s="76"/>
      <c r="C1316" s="76"/>
      <c r="D1316" s="76"/>
      <c r="E1316" s="76"/>
      <c r="F1316" s="76"/>
      <c r="G1316" s="76"/>
      <c r="H1316" s="76"/>
      <c r="I1316" s="76"/>
      <c r="J1316" s="76"/>
      <c r="K1316" s="77"/>
      <c r="L1316" s="19"/>
      <c r="M1316" s="24"/>
      <c r="N1316" s="35"/>
      <c r="P1316" s="2" t="s">
        <v>1120</v>
      </c>
    </row>
    <row r="1317" spans="1:17" s="2" customFormat="1" ht="29.25" customHeight="1" x14ac:dyDescent="0.35">
      <c r="A1317" s="66" t="s">
        <v>1568</v>
      </c>
      <c r="B1317" s="67"/>
      <c r="C1317" s="67"/>
      <c r="D1317" s="67"/>
      <c r="E1317" s="67"/>
      <c r="F1317" s="67"/>
      <c r="G1317" s="67"/>
      <c r="H1317" s="67"/>
      <c r="I1317" s="67"/>
      <c r="J1317" s="67"/>
      <c r="K1317" s="68"/>
      <c r="L1317" s="9">
        <v>74.17</v>
      </c>
      <c r="M1317" s="23">
        <f>AVERAGE(L1317*M4)</f>
        <v>51.918999999999997</v>
      </c>
      <c r="N1317" s="34">
        <f t="shared" ref="N1317" si="77">SUM(L1317+M1317)</f>
        <v>126.089</v>
      </c>
    </row>
    <row r="1318" spans="1:17" s="2" customFormat="1" ht="21.75" customHeight="1" x14ac:dyDescent="0.35">
      <c r="A1318" s="105" t="s">
        <v>1567</v>
      </c>
      <c r="B1318" s="106"/>
      <c r="C1318" s="106"/>
      <c r="D1318" s="106"/>
      <c r="E1318" s="106"/>
      <c r="F1318" s="106"/>
      <c r="G1318" s="106"/>
      <c r="H1318" s="106"/>
      <c r="I1318" s="106"/>
      <c r="J1318" s="106"/>
      <c r="K1318" s="107"/>
      <c r="L1318" s="9">
        <v>70.8</v>
      </c>
      <c r="M1318" s="23">
        <f>AVERAGE(L1318*M4)</f>
        <v>49.559999999999995</v>
      </c>
      <c r="N1318" s="34">
        <f t="shared" ref="N1318" si="78">SUM(L1318+M1318)</f>
        <v>120.35999999999999</v>
      </c>
    </row>
    <row r="1319" spans="1:17" s="2" customFormat="1" ht="21.75" customHeight="1" x14ac:dyDescent="0.5">
      <c r="A1319" s="75" t="s">
        <v>1571</v>
      </c>
      <c r="B1319" s="76"/>
      <c r="C1319" s="76"/>
      <c r="D1319" s="76"/>
      <c r="E1319" s="76"/>
      <c r="F1319" s="76"/>
      <c r="G1319" s="76"/>
      <c r="H1319" s="76"/>
      <c r="I1319" s="76"/>
      <c r="J1319" s="76"/>
      <c r="K1319" s="77"/>
      <c r="L1319" s="19"/>
      <c r="M1319" s="24"/>
      <c r="N1319" s="35"/>
    </row>
    <row r="1320" spans="1:17" s="2" customFormat="1" ht="27" customHeight="1" x14ac:dyDescent="0.35">
      <c r="A1320" s="105" t="s">
        <v>1210</v>
      </c>
      <c r="B1320" s="106"/>
      <c r="C1320" s="106"/>
      <c r="D1320" s="106"/>
      <c r="E1320" s="106"/>
      <c r="F1320" s="106"/>
      <c r="G1320" s="106"/>
      <c r="H1320" s="106"/>
      <c r="I1320" s="106"/>
      <c r="J1320" s="106"/>
      <c r="K1320" s="107"/>
      <c r="L1320" s="9">
        <v>14</v>
      </c>
      <c r="M1320" s="23">
        <f>AVERAGE(L1320*M4)</f>
        <v>9.7999999999999989</v>
      </c>
      <c r="N1320" s="34">
        <f>SUM(L1320+M1320)</f>
        <v>23.799999999999997</v>
      </c>
    </row>
    <row r="1321" spans="1:17" s="2" customFormat="1" ht="21.75" customHeight="1" x14ac:dyDescent="0.5">
      <c r="A1321" s="114" t="s">
        <v>878</v>
      </c>
      <c r="B1321" s="115"/>
      <c r="C1321" s="115"/>
      <c r="D1321" s="115"/>
      <c r="E1321" s="115"/>
      <c r="F1321" s="115"/>
      <c r="G1321" s="115"/>
      <c r="H1321" s="115"/>
      <c r="I1321" s="115"/>
      <c r="J1321" s="115"/>
      <c r="K1321" s="116"/>
      <c r="L1321" s="19"/>
      <c r="M1321" s="24"/>
      <c r="N1321" s="35"/>
    </row>
    <row r="1322" spans="1:17" s="2" customFormat="1" ht="21.75" customHeight="1" x14ac:dyDescent="0.35">
      <c r="A1322" s="108" t="s">
        <v>879</v>
      </c>
      <c r="B1322" s="109"/>
      <c r="C1322" s="109"/>
      <c r="D1322" s="109"/>
      <c r="E1322" s="109"/>
      <c r="F1322" s="109"/>
      <c r="G1322" s="109"/>
      <c r="H1322" s="109"/>
      <c r="I1322" s="109"/>
      <c r="J1322" s="109"/>
      <c r="K1322" s="110"/>
      <c r="L1322" s="9">
        <v>6.5</v>
      </c>
      <c r="M1322" s="23">
        <f>AVERAGE(L1322*M4)</f>
        <v>4.55</v>
      </c>
      <c r="N1322" s="34">
        <f>SUM(L1322+M1322)</f>
        <v>11.05</v>
      </c>
      <c r="Q1322" s="2" t="s">
        <v>1120</v>
      </c>
    </row>
    <row r="1323" spans="1:17" s="2" customFormat="1" ht="21.75" customHeight="1" x14ac:dyDescent="0.35">
      <c r="A1323" s="72" t="s">
        <v>1108</v>
      </c>
      <c r="B1323" s="73"/>
      <c r="C1323" s="73"/>
      <c r="D1323" s="73"/>
      <c r="E1323" s="73"/>
      <c r="F1323" s="73"/>
      <c r="G1323" s="73"/>
      <c r="H1323" s="73"/>
      <c r="I1323" s="73"/>
      <c r="J1323" s="73"/>
      <c r="K1323" s="74"/>
      <c r="L1323" s="9">
        <v>10.95</v>
      </c>
      <c r="M1323" s="23">
        <f>AVERAGE(L1323*M4)</f>
        <v>7.6649999999999991</v>
      </c>
      <c r="N1323" s="34">
        <f>SUM(L1323+M1323)</f>
        <v>18.614999999999998</v>
      </c>
    </row>
    <row r="1324" spans="1:17" s="2" customFormat="1" ht="21.75" customHeight="1" x14ac:dyDescent="0.35">
      <c r="A1324" s="72" t="s">
        <v>880</v>
      </c>
      <c r="B1324" s="73"/>
      <c r="C1324" s="73"/>
      <c r="D1324" s="73"/>
      <c r="E1324" s="73"/>
      <c r="F1324" s="73"/>
      <c r="G1324" s="73"/>
      <c r="H1324" s="73"/>
      <c r="I1324" s="73"/>
      <c r="J1324" s="73"/>
      <c r="K1324" s="74"/>
      <c r="L1324" s="9">
        <v>10</v>
      </c>
      <c r="M1324" s="23">
        <f>AVERAGE(L1324*M4)</f>
        <v>7</v>
      </c>
      <c r="N1324" s="34">
        <f>SUM(L1324+M1324)</f>
        <v>17</v>
      </c>
    </row>
    <row r="1325" spans="1:17" s="2" customFormat="1" ht="21.75" customHeight="1" x14ac:dyDescent="0.5">
      <c r="A1325" s="75" t="s">
        <v>881</v>
      </c>
      <c r="B1325" s="76"/>
      <c r="C1325" s="76"/>
      <c r="D1325" s="76"/>
      <c r="E1325" s="76"/>
      <c r="F1325" s="76"/>
      <c r="G1325" s="76"/>
      <c r="H1325" s="76"/>
      <c r="I1325" s="76"/>
      <c r="J1325" s="76"/>
      <c r="K1325" s="77"/>
      <c r="L1325" s="19"/>
      <c r="M1325" s="24"/>
      <c r="N1325" s="35"/>
    </row>
    <row r="1326" spans="1:17" s="2" customFormat="1" ht="21.75" customHeight="1" x14ac:dyDescent="0.35">
      <c r="A1326" s="72" t="s">
        <v>882</v>
      </c>
      <c r="B1326" s="73"/>
      <c r="C1326" s="73"/>
      <c r="D1326" s="73"/>
      <c r="E1326" s="73"/>
      <c r="F1326" s="73"/>
      <c r="G1326" s="73"/>
      <c r="H1326" s="73"/>
      <c r="I1326" s="73"/>
      <c r="J1326" s="73"/>
      <c r="K1326" s="74"/>
      <c r="L1326" s="9">
        <v>0.59</v>
      </c>
      <c r="M1326" s="23">
        <f>AVERAGE(L1326*M4)</f>
        <v>0.41299999999999998</v>
      </c>
      <c r="N1326" s="34">
        <f>SUM(L1326+M1326)</f>
        <v>1.0029999999999999</v>
      </c>
    </row>
    <row r="1327" spans="1:17" s="2" customFormat="1" ht="21.75" customHeight="1" x14ac:dyDescent="0.35">
      <c r="A1327" s="72" t="s">
        <v>883</v>
      </c>
      <c r="B1327" s="73"/>
      <c r="C1327" s="73"/>
      <c r="D1327" s="73"/>
      <c r="E1327" s="73"/>
      <c r="F1327" s="73"/>
      <c r="G1327" s="73"/>
      <c r="H1327" s="73"/>
      <c r="I1327" s="73"/>
      <c r="J1327" s="73"/>
      <c r="K1327" s="74"/>
      <c r="L1327" s="9">
        <v>1.2</v>
      </c>
      <c r="M1327" s="23">
        <f>AVERAGE(L1327*M4)</f>
        <v>0.84</v>
      </c>
      <c r="N1327" s="34">
        <f>SUM(L1327+M1327)</f>
        <v>2.04</v>
      </c>
    </row>
    <row r="1328" spans="1:17" s="2" customFormat="1" ht="21.75" customHeight="1" x14ac:dyDescent="0.5">
      <c r="A1328" s="75" t="s">
        <v>884</v>
      </c>
      <c r="B1328" s="76"/>
      <c r="C1328" s="76"/>
      <c r="D1328" s="76"/>
      <c r="E1328" s="76"/>
      <c r="F1328" s="76"/>
      <c r="G1328" s="76"/>
      <c r="H1328" s="76"/>
      <c r="I1328" s="76"/>
      <c r="J1328" s="76"/>
      <c r="K1328" s="77"/>
      <c r="L1328" s="19"/>
      <c r="M1328" s="24" t="s">
        <v>1120</v>
      </c>
      <c r="N1328" s="35"/>
    </row>
    <row r="1329" spans="1:14" s="2" customFormat="1" ht="21.75" customHeight="1" x14ac:dyDescent="0.35">
      <c r="A1329" s="78" t="s">
        <v>885</v>
      </c>
      <c r="B1329" s="79"/>
      <c r="C1329" s="79"/>
      <c r="D1329" s="79"/>
      <c r="E1329" s="79"/>
      <c r="F1329" s="79"/>
      <c r="G1329" s="79"/>
      <c r="H1329" s="79"/>
      <c r="I1329" s="79"/>
      <c r="J1329" s="79"/>
      <c r="K1329" s="80"/>
      <c r="L1329" s="9">
        <v>3.5</v>
      </c>
      <c r="M1329" s="23">
        <f>AVERAGE(L1329*M4)</f>
        <v>2.4499999999999997</v>
      </c>
      <c r="N1329" s="34">
        <f>SUM(L1329+M1329)</f>
        <v>5.9499999999999993</v>
      </c>
    </row>
    <row r="1330" spans="1:14" s="2" customFormat="1" ht="21.75" customHeight="1" x14ac:dyDescent="0.5">
      <c r="A1330" s="75" t="s">
        <v>886</v>
      </c>
      <c r="B1330" s="76"/>
      <c r="C1330" s="76"/>
      <c r="D1330" s="76"/>
      <c r="E1330" s="76"/>
      <c r="F1330" s="76"/>
      <c r="G1330" s="76"/>
      <c r="H1330" s="76"/>
      <c r="I1330" s="76"/>
      <c r="J1330" s="76"/>
      <c r="K1330" s="77"/>
      <c r="L1330" s="19"/>
      <c r="M1330" s="24"/>
      <c r="N1330" s="35"/>
    </row>
    <row r="1331" spans="1:14" s="2" customFormat="1" ht="21.75" customHeight="1" x14ac:dyDescent="0.35">
      <c r="A1331" s="81" t="s">
        <v>887</v>
      </c>
      <c r="B1331" s="82"/>
      <c r="C1331" s="82"/>
      <c r="D1331" s="82"/>
      <c r="E1331" s="82"/>
      <c r="F1331" s="82"/>
      <c r="G1331" s="82"/>
      <c r="H1331" s="82"/>
      <c r="I1331" s="82"/>
      <c r="J1331" s="82"/>
      <c r="K1331" s="83"/>
      <c r="L1331" s="9">
        <v>20.76</v>
      </c>
      <c r="M1331" s="23">
        <f>AVERAGE(L1331*M4)</f>
        <v>14.532</v>
      </c>
      <c r="N1331" s="34">
        <f>SUM(L1331+M1331)</f>
        <v>35.292000000000002</v>
      </c>
    </row>
    <row r="1332" spans="1:14" s="2" customFormat="1" ht="21.75" customHeight="1" x14ac:dyDescent="0.35">
      <c r="A1332" s="81" t="s">
        <v>888</v>
      </c>
      <c r="B1332" s="82"/>
      <c r="C1332" s="82"/>
      <c r="D1332" s="82"/>
      <c r="E1332" s="82"/>
      <c r="F1332" s="82"/>
      <c r="G1332" s="82"/>
      <c r="H1332" s="82"/>
      <c r="I1332" s="82"/>
      <c r="J1332" s="82"/>
      <c r="K1332" s="83"/>
      <c r="L1332" s="9">
        <v>15.37</v>
      </c>
      <c r="M1332" s="23">
        <f>AVERAGE(L1332*M4)</f>
        <v>10.758999999999999</v>
      </c>
      <c r="N1332" s="34">
        <f>SUM(L1332+M1332)</f>
        <v>26.128999999999998</v>
      </c>
    </row>
    <row r="1333" spans="1:14" s="2" customFormat="1" ht="21.75" customHeight="1" x14ac:dyDescent="0.35">
      <c r="A1333" s="81" t="s">
        <v>1540</v>
      </c>
      <c r="B1333" s="82"/>
      <c r="C1333" s="82"/>
      <c r="D1333" s="82"/>
      <c r="E1333" s="82"/>
      <c r="F1333" s="82"/>
      <c r="G1333" s="82"/>
      <c r="H1333" s="82"/>
      <c r="I1333" s="82"/>
      <c r="J1333" s="82"/>
      <c r="K1333" s="83"/>
      <c r="L1333" s="9">
        <v>14.41</v>
      </c>
      <c r="M1333" s="23">
        <f>AVERAGE(L1333*M4)</f>
        <v>10.087</v>
      </c>
      <c r="N1333" s="34">
        <f>SUM(L1333+M1333)</f>
        <v>24.497</v>
      </c>
    </row>
    <row r="1334" spans="1:14" s="2" customFormat="1" ht="21.75" customHeight="1" x14ac:dyDescent="0.35">
      <c r="A1334" s="81" t="s">
        <v>1470</v>
      </c>
      <c r="B1334" s="82"/>
      <c r="C1334" s="82"/>
      <c r="D1334" s="82"/>
      <c r="E1334" s="82"/>
      <c r="F1334" s="82"/>
      <c r="G1334" s="82"/>
      <c r="H1334" s="82"/>
      <c r="I1334" s="82"/>
      <c r="J1334" s="82"/>
      <c r="K1334" s="83"/>
      <c r="L1334" s="9">
        <v>24</v>
      </c>
      <c r="M1334" s="23">
        <f>AVERAGE(L1334*M4)</f>
        <v>16.799999999999997</v>
      </c>
      <c r="N1334" s="34">
        <f>SUM(L1334+M1334)</f>
        <v>40.799999999999997</v>
      </c>
    </row>
    <row r="1335" spans="1:14" s="2" customFormat="1" ht="21.75" customHeight="1" x14ac:dyDescent="0.5">
      <c r="A1335" s="75" t="s">
        <v>889</v>
      </c>
      <c r="B1335" s="76"/>
      <c r="C1335" s="76"/>
      <c r="D1335" s="76"/>
      <c r="E1335" s="76"/>
      <c r="F1335" s="76"/>
      <c r="G1335" s="76"/>
      <c r="H1335" s="76"/>
      <c r="I1335" s="76"/>
      <c r="J1335" s="76"/>
      <c r="K1335" s="77"/>
      <c r="L1335" s="19"/>
      <c r="M1335" s="24"/>
      <c r="N1335" s="35"/>
    </row>
    <row r="1336" spans="1:14" s="2" customFormat="1" ht="21.75" customHeight="1" x14ac:dyDescent="0.35">
      <c r="A1336" s="78" t="s">
        <v>1461</v>
      </c>
      <c r="B1336" s="79"/>
      <c r="C1336" s="79"/>
      <c r="D1336" s="79"/>
      <c r="E1336" s="79"/>
      <c r="F1336" s="79"/>
      <c r="G1336" s="79"/>
      <c r="H1336" s="79"/>
      <c r="I1336" s="79"/>
      <c r="J1336" s="79"/>
      <c r="K1336" s="80"/>
      <c r="L1336" s="9">
        <v>24</v>
      </c>
      <c r="M1336" s="23">
        <f>AVERAGE(L1336*M4)</f>
        <v>16.799999999999997</v>
      </c>
      <c r="N1336" s="34">
        <f>SUM(L1336+M1336)</f>
        <v>40.799999999999997</v>
      </c>
    </row>
    <row r="1337" spans="1:14" s="2" customFormat="1" ht="21.75" customHeight="1" x14ac:dyDescent="0.35">
      <c r="A1337" s="78" t="s">
        <v>890</v>
      </c>
      <c r="B1337" s="79"/>
      <c r="C1337" s="79"/>
      <c r="D1337" s="79"/>
      <c r="E1337" s="79"/>
      <c r="F1337" s="79"/>
      <c r="G1337" s="79"/>
      <c r="H1337" s="79"/>
      <c r="I1337" s="79"/>
      <c r="J1337" s="79"/>
      <c r="K1337" s="80"/>
      <c r="L1337" s="9">
        <v>10</v>
      </c>
      <c r="M1337" s="23">
        <f>AVERAGE(L1337*M4)</f>
        <v>7</v>
      </c>
      <c r="N1337" s="34">
        <f>SUM(L1337+M1337)</f>
        <v>17</v>
      </c>
    </row>
    <row r="1338" spans="1:14" s="2" customFormat="1" ht="21.75" customHeight="1" x14ac:dyDescent="0.35">
      <c r="A1338" s="78" t="s">
        <v>891</v>
      </c>
      <c r="B1338" s="79"/>
      <c r="C1338" s="79"/>
      <c r="D1338" s="79"/>
      <c r="E1338" s="79"/>
      <c r="F1338" s="79"/>
      <c r="G1338" s="79"/>
      <c r="H1338" s="79"/>
      <c r="I1338" s="79"/>
      <c r="J1338" s="79"/>
      <c r="K1338" s="80"/>
      <c r="L1338" s="9">
        <v>7.5</v>
      </c>
      <c r="M1338" s="23">
        <f>AVERAGE(L1338*M4)</f>
        <v>5.25</v>
      </c>
      <c r="N1338" s="34">
        <f>SUM(L1338+M1338)</f>
        <v>12.75</v>
      </c>
    </row>
    <row r="1339" spans="1:14" s="2" customFormat="1" ht="21.75" customHeight="1" x14ac:dyDescent="0.35">
      <c r="A1339" s="78" t="s">
        <v>892</v>
      </c>
      <c r="B1339" s="79"/>
      <c r="C1339" s="79"/>
      <c r="D1339" s="79"/>
      <c r="E1339" s="79"/>
      <c r="F1339" s="79"/>
      <c r="G1339" s="79"/>
      <c r="H1339" s="79"/>
      <c r="I1339" s="79"/>
      <c r="J1339" s="79"/>
      <c r="K1339" s="80"/>
      <c r="L1339" s="9">
        <v>1.97</v>
      </c>
      <c r="M1339" s="23">
        <f>AVERAGE(L1339*M4)</f>
        <v>1.379</v>
      </c>
      <c r="N1339" s="34">
        <f>SUM(L1339+M1339)</f>
        <v>3.3490000000000002</v>
      </c>
    </row>
    <row r="1340" spans="1:14" s="2" customFormat="1" ht="21.75" customHeight="1" x14ac:dyDescent="0.5">
      <c r="A1340" s="75" t="s">
        <v>1572</v>
      </c>
      <c r="B1340" s="76"/>
      <c r="C1340" s="76"/>
      <c r="D1340" s="76"/>
      <c r="E1340" s="76"/>
      <c r="F1340" s="76"/>
      <c r="G1340" s="76"/>
      <c r="H1340" s="76"/>
      <c r="I1340" s="76"/>
      <c r="J1340" s="76"/>
      <c r="K1340" s="77"/>
      <c r="L1340" s="19"/>
      <c r="M1340" s="24"/>
      <c r="N1340" s="35"/>
    </row>
    <row r="1341" spans="1:14" s="2" customFormat="1" ht="21.75" customHeight="1" x14ac:dyDescent="0.35">
      <c r="A1341" s="72" t="s">
        <v>1576</v>
      </c>
      <c r="B1341" s="73"/>
      <c r="C1341" s="73"/>
      <c r="D1341" s="73"/>
      <c r="E1341" s="73"/>
      <c r="F1341" s="73"/>
      <c r="G1341" s="73"/>
      <c r="H1341" s="73"/>
      <c r="I1341" s="73"/>
      <c r="J1341" s="73"/>
      <c r="K1341" s="74"/>
      <c r="L1341" s="9">
        <v>3.7</v>
      </c>
      <c r="M1341" s="23">
        <f>AVERAGE(L1341*M4)</f>
        <v>2.59</v>
      </c>
      <c r="N1341" s="34">
        <f t="shared" ref="N1341:N1361" si="79">SUM(L1341+M1341)</f>
        <v>6.29</v>
      </c>
    </row>
    <row r="1342" spans="1:14" s="2" customFormat="1" ht="21.75" customHeight="1" x14ac:dyDescent="0.35">
      <c r="A1342" s="72" t="s">
        <v>1580</v>
      </c>
      <c r="B1342" s="73"/>
      <c r="C1342" s="73"/>
      <c r="D1342" s="73"/>
      <c r="E1342" s="73"/>
      <c r="F1342" s="73"/>
      <c r="G1342" s="73"/>
      <c r="H1342" s="73"/>
      <c r="I1342" s="73"/>
      <c r="J1342" s="73"/>
      <c r="K1342" s="74"/>
      <c r="L1342" s="9">
        <v>3.7</v>
      </c>
      <c r="M1342" s="23">
        <f>AVERAGE(L1342*M4)</f>
        <v>2.59</v>
      </c>
      <c r="N1342" s="34">
        <f t="shared" si="79"/>
        <v>6.29</v>
      </c>
    </row>
    <row r="1343" spans="1:14" s="2" customFormat="1" ht="21.75" customHeight="1" x14ac:dyDescent="0.35">
      <c r="A1343" s="72" t="s">
        <v>1574</v>
      </c>
      <c r="B1343" s="73"/>
      <c r="C1343" s="73"/>
      <c r="D1343" s="73"/>
      <c r="E1343" s="73"/>
      <c r="F1343" s="73"/>
      <c r="G1343" s="73"/>
      <c r="H1343" s="73"/>
      <c r="I1343" s="73"/>
      <c r="J1343" s="73"/>
      <c r="K1343" s="74"/>
      <c r="L1343" s="9">
        <v>3.7</v>
      </c>
      <c r="M1343" s="23">
        <f>AVERAGE(L1343*M4)</f>
        <v>2.59</v>
      </c>
      <c r="N1343" s="34">
        <f t="shared" si="79"/>
        <v>6.29</v>
      </c>
    </row>
    <row r="1344" spans="1:14" s="2" customFormat="1" ht="21.75" customHeight="1" x14ac:dyDescent="0.35">
      <c r="A1344" s="72" t="s">
        <v>1575</v>
      </c>
      <c r="B1344" s="73"/>
      <c r="C1344" s="73"/>
      <c r="D1344" s="73"/>
      <c r="E1344" s="73"/>
      <c r="F1344" s="73"/>
      <c r="G1344" s="73"/>
      <c r="H1344" s="73"/>
      <c r="I1344" s="73"/>
      <c r="J1344" s="73"/>
      <c r="K1344" s="74"/>
      <c r="L1344" s="9">
        <v>3.7</v>
      </c>
      <c r="M1344" s="23">
        <f>AVERAGE(L1344*M4)</f>
        <v>2.59</v>
      </c>
      <c r="N1344" s="34">
        <f t="shared" si="79"/>
        <v>6.29</v>
      </c>
    </row>
    <row r="1345" spans="1:14" s="2" customFormat="1" ht="24" customHeight="1" x14ac:dyDescent="0.5">
      <c r="A1345" s="75" t="s">
        <v>1573</v>
      </c>
      <c r="B1345" s="76"/>
      <c r="C1345" s="76"/>
      <c r="D1345" s="76"/>
      <c r="E1345" s="76"/>
      <c r="F1345" s="76"/>
      <c r="G1345" s="76"/>
      <c r="H1345" s="76"/>
      <c r="I1345" s="76"/>
      <c r="J1345" s="76"/>
      <c r="K1345" s="77"/>
      <c r="L1345" s="19"/>
      <c r="M1345" s="24"/>
      <c r="N1345" s="35"/>
    </row>
    <row r="1346" spans="1:14" s="2" customFormat="1" ht="21.75" customHeight="1" x14ac:dyDescent="0.35">
      <c r="A1346" s="72" t="s">
        <v>1577</v>
      </c>
      <c r="B1346" s="73"/>
      <c r="C1346" s="73"/>
      <c r="D1346" s="73"/>
      <c r="E1346" s="73"/>
      <c r="F1346" s="73"/>
      <c r="G1346" s="73"/>
      <c r="H1346" s="73"/>
      <c r="I1346" s="73"/>
      <c r="J1346" s="73"/>
      <c r="K1346" s="74"/>
      <c r="L1346" s="9">
        <v>3.7</v>
      </c>
      <c r="M1346" s="23">
        <f>AVERAGE(L1346*M4)</f>
        <v>2.59</v>
      </c>
      <c r="N1346" s="34">
        <f t="shared" ref="N1346" si="80">SUM(L1346+M1346)</f>
        <v>6.29</v>
      </c>
    </row>
    <row r="1347" spans="1:14" s="2" customFormat="1" ht="21.75" customHeight="1" x14ac:dyDescent="0.35">
      <c r="A1347" s="72" t="s">
        <v>1581</v>
      </c>
      <c r="B1347" s="73"/>
      <c r="C1347" s="73"/>
      <c r="D1347" s="73"/>
      <c r="E1347" s="73"/>
      <c r="F1347" s="73"/>
      <c r="G1347" s="73"/>
      <c r="H1347" s="73"/>
      <c r="I1347" s="73"/>
      <c r="J1347" s="73"/>
      <c r="K1347" s="74"/>
      <c r="L1347" s="9">
        <v>3.7</v>
      </c>
      <c r="M1347" s="23">
        <f>AVERAGE(L1347*M4)</f>
        <v>2.59</v>
      </c>
      <c r="N1347" s="34">
        <f t="shared" ref="N1347:N1349" si="81">SUM(L1347+M1347)</f>
        <v>6.29</v>
      </c>
    </row>
    <row r="1348" spans="1:14" s="2" customFormat="1" ht="21.75" customHeight="1" x14ac:dyDescent="0.35">
      <c r="A1348" s="72" t="s">
        <v>1578</v>
      </c>
      <c r="B1348" s="73"/>
      <c r="C1348" s="73"/>
      <c r="D1348" s="73"/>
      <c r="E1348" s="73"/>
      <c r="F1348" s="73"/>
      <c r="G1348" s="73"/>
      <c r="H1348" s="73"/>
      <c r="I1348" s="73"/>
      <c r="J1348" s="73"/>
      <c r="K1348" s="74"/>
      <c r="L1348" s="9">
        <v>3.7</v>
      </c>
      <c r="M1348" s="23">
        <f>AVERAGE(L1348*M4)</f>
        <v>2.59</v>
      </c>
      <c r="N1348" s="34">
        <f t="shared" si="81"/>
        <v>6.29</v>
      </c>
    </row>
    <row r="1349" spans="1:14" s="2" customFormat="1" ht="21.75" customHeight="1" x14ac:dyDescent="0.35">
      <c r="A1349" s="72" t="s">
        <v>1579</v>
      </c>
      <c r="B1349" s="73"/>
      <c r="C1349" s="73"/>
      <c r="D1349" s="73"/>
      <c r="E1349" s="73"/>
      <c r="F1349" s="73"/>
      <c r="G1349" s="73"/>
      <c r="H1349" s="73"/>
      <c r="I1349" s="73"/>
      <c r="J1349" s="73"/>
      <c r="K1349" s="74"/>
      <c r="L1349" s="9">
        <v>3.7</v>
      </c>
      <c r="M1349" s="23">
        <f>AVERAGE(L1349*M4)</f>
        <v>2.59</v>
      </c>
      <c r="N1349" s="34">
        <f t="shared" si="81"/>
        <v>6.29</v>
      </c>
    </row>
    <row r="1350" spans="1:14" s="2" customFormat="1" ht="26.25" customHeight="1" x14ac:dyDescent="0.5">
      <c r="A1350" s="75" t="s">
        <v>1582</v>
      </c>
      <c r="B1350" s="76"/>
      <c r="C1350" s="76"/>
      <c r="D1350" s="76"/>
      <c r="E1350" s="76"/>
      <c r="F1350" s="76"/>
      <c r="G1350" s="76"/>
      <c r="H1350" s="76"/>
      <c r="I1350" s="76"/>
      <c r="J1350" s="76"/>
      <c r="K1350" s="77"/>
      <c r="L1350" s="19"/>
      <c r="M1350" s="24"/>
      <c r="N1350" s="35"/>
    </row>
    <row r="1351" spans="1:14" s="2" customFormat="1" ht="21.75" customHeight="1" x14ac:dyDescent="0.35">
      <c r="A1351" s="66" t="s">
        <v>893</v>
      </c>
      <c r="B1351" s="67"/>
      <c r="C1351" s="67"/>
      <c r="D1351" s="67"/>
      <c r="E1351" s="67"/>
      <c r="F1351" s="67"/>
      <c r="G1351" s="67"/>
      <c r="H1351" s="67"/>
      <c r="I1351" s="67"/>
      <c r="J1351" s="67"/>
      <c r="K1351" s="68"/>
      <c r="L1351" s="9">
        <v>29</v>
      </c>
      <c r="M1351" s="23">
        <f>AVERAGE(L1351*M4)</f>
        <v>20.299999999999997</v>
      </c>
      <c r="N1351" s="34">
        <f t="shared" si="79"/>
        <v>49.3</v>
      </c>
    </row>
    <row r="1352" spans="1:14" s="2" customFormat="1" ht="21.75" customHeight="1" x14ac:dyDescent="0.35">
      <c r="A1352" s="66" t="s">
        <v>894</v>
      </c>
      <c r="B1352" s="67"/>
      <c r="C1352" s="67"/>
      <c r="D1352" s="67"/>
      <c r="E1352" s="67"/>
      <c r="F1352" s="67"/>
      <c r="G1352" s="67"/>
      <c r="H1352" s="67"/>
      <c r="I1352" s="67"/>
      <c r="J1352" s="67"/>
      <c r="K1352" s="68"/>
      <c r="L1352" s="9">
        <v>39</v>
      </c>
      <c r="M1352" s="23">
        <f>AVERAGE(L1352*M4)</f>
        <v>27.299999999999997</v>
      </c>
      <c r="N1352" s="34">
        <f t="shared" ref="N1352:N1354" si="82">SUM(L1352+M1352)</f>
        <v>66.3</v>
      </c>
    </row>
    <row r="1353" spans="1:14" s="2" customFormat="1" ht="21.75" customHeight="1" x14ac:dyDescent="0.35">
      <c r="A1353" s="66" t="s">
        <v>895</v>
      </c>
      <c r="B1353" s="67"/>
      <c r="C1353" s="67"/>
      <c r="D1353" s="67"/>
      <c r="E1353" s="67"/>
      <c r="F1353" s="67"/>
      <c r="G1353" s="67"/>
      <c r="H1353" s="67"/>
      <c r="I1353" s="67"/>
      <c r="J1353" s="67"/>
      <c r="K1353" s="68"/>
      <c r="L1353" s="9">
        <v>54</v>
      </c>
      <c r="M1353" s="23">
        <f>AVERAGE(L1353*M4)</f>
        <v>37.799999999999997</v>
      </c>
      <c r="N1353" s="34">
        <f t="shared" si="82"/>
        <v>91.8</v>
      </c>
    </row>
    <row r="1354" spans="1:14" s="2" customFormat="1" ht="21.75" customHeight="1" x14ac:dyDescent="0.35">
      <c r="A1354" s="66" t="s">
        <v>896</v>
      </c>
      <c r="B1354" s="67"/>
      <c r="C1354" s="67"/>
      <c r="D1354" s="67"/>
      <c r="E1354" s="67"/>
      <c r="F1354" s="67"/>
      <c r="G1354" s="67"/>
      <c r="H1354" s="67"/>
      <c r="I1354" s="67"/>
      <c r="J1354" s="67"/>
      <c r="K1354" s="68"/>
      <c r="L1354" s="9">
        <v>72</v>
      </c>
      <c r="M1354" s="23">
        <f>AVERAGE(L1354*M4)</f>
        <v>50.4</v>
      </c>
      <c r="N1354" s="34">
        <f t="shared" si="82"/>
        <v>122.4</v>
      </c>
    </row>
    <row r="1355" spans="1:14" s="2" customFormat="1" ht="27.75" customHeight="1" x14ac:dyDescent="0.5">
      <c r="A1355" s="75" t="s">
        <v>1583</v>
      </c>
      <c r="B1355" s="76"/>
      <c r="C1355" s="76"/>
      <c r="D1355" s="76"/>
      <c r="E1355" s="76"/>
      <c r="F1355" s="76"/>
      <c r="G1355" s="76"/>
      <c r="H1355" s="76"/>
      <c r="I1355" s="76"/>
      <c r="J1355" s="76"/>
      <c r="K1355" s="77"/>
      <c r="L1355" s="19"/>
      <c r="M1355" s="24"/>
      <c r="N1355" s="35"/>
    </row>
    <row r="1356" spans="1:14" s="2" customFormat="1" ht="21.75" customHeight="1" x14ac:dyDescent="0.35">
      <c r="A1356" s="66" t="s">
        <v>1457</v>
      </c>
      <c r="B1356" s="67"/>
      <c r="C1356" s="67"/>
      <c r="D1356" s="67"/>
      <c r="E1356" s="67"/>
      <c r="F1356" s="67"/>
      <c r="G1356" s="67"/>
      <c r="H1356" s="67"/>
      <c r="I1356" s="67"/>
      <c r="J1356" s="67"/>
      <c r="K1356" s="68"/>
      <c r="L1356" s="9">
        <v>13</v>
      </c>
      <c r="M1356" s="23">
        <f>AVERAGE(L1356*M4)</f>
        <v>9.1</v>
      </c>
      <c r="N1356" s="34">
        <f t="shared" ref="N1356:N1357" si="83">SUM(L1356+M1356)</f>
        <v>22.1</v>
      </c>
    </row>
    <row r="1357" spans="1:14" s="2" customFormat="1" ht="21.75" customHeight="1" x14ac:dyDescent="0.35">
      <c r="A1357" s="66" t="s">
        <v>1477</v>
      </c>
      <c r="B1357" s="67"/>
      <c r="C1357" s="67"/>
      <c r="D1357" s="67"/>
      <c r="E1357" s="67"/>
      <c r="F1357" s="67"/>
      <c r="G1357" s="67"/>
      <c r="H1357" s="67"/>
      <c r="I1357" s="67"/>
      <c r="J1357" s="67"/>
      <c r="K1357" s="68"/>
      <c r="L1357" s="9">
        <v>18</v>
      </c>
      <c r="M1357" s="23">
        <f>AVERAGE(L1357*M4)</f>
        <v>12.6</v>
      </c>
      <c r="N1357" s="34">
        <f t="shared" si="83"/>
        <v>30.6</v>
      </c>
    </row>
    <row r="1358" spans="1:14" s="2" customFormat="1" ht="27" customHeight="1" x14ac:dyDescent="0.5">
      <c r="A1358" s="75" t="s">
        <v>1584</v>
      </c>
      <c r="B1358" s="76"/>
      <c r="C1358" s="76"/>
      <c r="D1358" s="76"/>
      <c r="E1358" s="76"/>
      <c r="F1358" s="76"/>
      <c r="G1358" s="76"/>
      <c r="H1358" s="76"/>
      <c r="I1358" s="76"/>
      <c r="J1358" s="76"/>
      <c r="K1358" s="77"/>
      <c r="L1358" s="19"/>
      <c r="M1358" s="24"/>
      <c r="N1358" s="35"/>
    </row>
    <row r="1359" spans="1:14" s="2" customFormat="1" ht="21.75" customHeight="1" x14ac:dyDescent="0.35">
      <c r="A1359" s="66" t="s">
        <v>897</v>
      </c>
      <c r="B1359" s="67"/>
      <c r="C1359" s="67"/>
      <c r="D1359" s="67"/>
      <c r="E1359" s="67"/>
      <c r="F1359" s="67"/>
      <c r="G1359" s="67"/>
      <c r="H1359" s="67"/>
      <c r="I1359" s="67"/>
      <c r="J1359" s="67"/>
      <c r="K1359" s="68"/>
      <c r="L1359" s="9">
        <v>20</v>
      </c>
      <c r="M1359" s="23">
        <f>AVERAGE(L1359*M4)</f>
        <v>14</v>
      </c>
      <c r="N1359" s="34">
        <f t="shared" ref="N1359" si="84">SUM(L1359+M1359)</f>
        <v>34</v>
      </c>
    </row>
    <row r="1360" spans="1:14" s="2" customFormat="1" ht="21.75" customHeight="1" x14ac:dyDescent="0.5">
      <c r="A1360" s="75" t="s">
        <v>1585</v>
      </c>
      <c r="B1360" s="76"/>
      <c r="C1360" s="76"/>
      <c r="D1360" s="76"/>
      <c r="E1360" s="76"/>
      <c r="F1360" s="76"/>
      <c r="G1360" s="76"/>
      <c r="H1360" s="76"/>
      <c r="I1360" s="76"/>
      <c r="J1360" s="76"/>
      <c r="K1360" s="77"/>
      <c r="L1360" s="19"/>
      <c r="M1360" s="24"/>
      <c r="N1360" s="35"/>
    </row>
    <row r="1361" spans="1:17" s="2" customFormat="1" ht="21.75" customHeight="1" x14ac:dyDescent="0.35">
      <c r="A1361" s="66" t="s">
        <v>1456</v>
      </c>
      <c r="B1361" s="67"/>
      <c r="C1361" s="67"/>
      <c r="D1361" s="67"/>
      <c r="E1361" s="67"/>
      <c r="F1361" s="67"/>
      <c r="G1361" s="67"/>
      <c r="H1361" s="67"/>
      <c r="I1361" s="67"/>
      <c r="J1361" s="67"/>
      <c r="K1361" s="68"/>
      <c r="L1361" s="9">
        <v>10</v>
      </c>
      <c r="M1361" s="23">
        <f>AVERAGE(L1361*M4)</f>
        <v>7</v>
      </c>
      <c r="N1361" s="34">
        <f t="shared" si="79"/>
        <v>17</v>
      </c>
      <c r="P1361" s="2" t="s">
        <v>1120</v>
      </c>
    </row>
    <row r="1362" spans="1:17" s="2" customFormat="1" ht="21.75" customHeight="1" x14ac:dyDescent="0.5">
      <c r="A1362" s="75" t="s">
        <v>1439</v>
      </c>
      <c r="B1362" s="76"/>
      <c r="C1362" s="76"/>
      <c r="D1362" s="76"/>
      <c r="E1362" s="76"/>
      <c r="F1362" s="76"/>
      <c r="G1362" s="76"/>
      <c r="H1362" s="76"/>
      <c r="I1362" s="76"/>
      <c r="J1362" s="76"/>
      <c r="K1362" s="77"/>
      <c r="L1362" s="19"/>
      <c r="M1362" s="24"/>
      <c r="N1362" s="35"/>
      <c r="P1362" s="2" t="s">
        <v>1120</v>
      </c>
    </row>
    <row r="1363" spans="1:17" s="2" customFormat="1" ht="21.75" customHeight="1" x14ac:dyDescent="0.35">
      <c r="A1363" s="66" t="s">
        <v>1440</v>
      </c>
      <c r="B1363" s="67"/>
      <c r="C1363" s="67"/>
      <c r="D1363" s="67"/>
      <c r="E1363" s="67"/>
      <c r="F1363" s="67"/>
      <c r="G1363" s="67"/>
      <c r="H1363" s="67"/>
      <c r="I1363" s="67"/>
      <c r="J1363" s="67"/>
      <c r="K1363" s="68"/>
      <c r="L1363" s="9">
        <v>6</v>
      </c>
      <c r="M1363" s="23">
        <f>AVERAGE(L1363*M4)</f>
        <v>4.1999999999999993</v>
      </c>
      <c r="N1363" s="34">
        <f t="shared" ref="N1363:N1368" si="85">SUM(L1363+M1363)</f>
        <v>10.199999999999999</v>
      </c>
    </row>
    <row r="1364" spans="1:17" s="2" customFormat="1" ht="21.75" customHeight="1" x14ac:dyDescent="0.35">
      <c r="A1364" s="78" t="s">
        <v>1464</v>
      </c>
      <c r="B1364" s="79"/>
      <c r="C1364" s="79"/>
      <c r="D1364" s="79"/>
      <c r="E1364" s="79"/>
      <c r="F1364" s="79"/>
      <c r="G1364" s="79"/>
      <c r="H1364" s="79"/>
      <c r="I1364" s="79"/>
      <c r="J1364" s="79"/>
      <c r="K1364" s="80"/>
      <c r="L1364" s="9">
        <v>10</v>
      </c>
      <c r="M1364" s="23">
        <f>AVERAGE(L1364*M237)</f>
        <v>2.8</v>
      </c>
      <c r="N1364" s="34">
        <f t="shared" si="85"/>
        <v>12.8</v>
      </c>
    </row>
    <row r="1365" spans="1:17" s="2" customFormat="1" ht="24" customHeight="1" x14ac:dyDescent="0.35">
      <c r="A1365" s="78" t="s">
        <v>1463</v>
      </c>
      <c r="B1365" s="79"/>
      <c r="C1365" s="79"/>
      <c r="D1365" s="79"/>
      <c r="E1365" s="79"/>
      <c r="F1365" s="79"/>
      <c r="G1365" s="79"/>
      <c r="H1365" s="79"/>
      <c r="I1365" s="79"/>
      <c r="J1365" s="79"/>
      <c r="K1365" s="80"/>
      <c r="L1365" s="9">
        <v>9</v>
      </c>
      <c r="M1365" s="23">
        <f>AVERAGE(L1365*M237)</f>
        <v>2.5199999999999996</v>
      </c>
      <c r="N1365" s="34">
        <f t="shared" si="85"/>
        <v>11.52</v>
      </c>
    </row>
    <row r="1366" spans="1:17" s="2" customFormat="1" ht="24" customHeight="1" x14ac:dyDescent="0.5">
      <c r="A1366" s="87" t="s">
        <v>1503</v>
      </c>
      <c r="B1366" s="88"/>
      <c r="C1366" s="88"/>
      <c r="D1366" s="88"/>
      <c r="E1366" s="88"/>
      <c r="F1366" s="88"/>
      <c r="G1366" s="88"/>
      <c r="H1366" s="88"/>
      <c r="I1366" s="88"/>
      <c r="J1366" s="88"/>
      <c r="K1366" s="89"/>
      <c r="L1366" s="19"/>
      <c r="M1366" s="24"/>
      <c r="N1366" s="35"/>
      <c r="Q1366" s="2" t="s">
        <v>1120</v>
      </c>
    </row>
    <row r="1367" spans="1:17" s="2" customFormat="1" ht="24" customHeight="1" x14ac:dyDescent="0.35">
      <c r="A1367" s="78" t="s">
        <v>1504</v>
      </c>
      <c r="B1367" s="79"/>
      <c r="C1367" s="79"/>
      <c r="D1367" s="79"/>
      <c r="E1367" s="79"/>
      <c r="F1367" s="79"/>
      <c r="G1367" s="79"/>
      <c r="H1367" s="79"/>
      <c r="I1367" s="79"/>
      <c r="J1367" s="79"/>
      <c r="K1367" s="80"/>
      <c r="L1367" s="9">
        <v>28</v>
      </c>
      <c r="M1367" s="23">
        <f>AVERAGE(L1367*M239)</f>
        <v>19.599999999999998</v>
      </c>
      <c r="N1367" s="34">
        <f t="shared" si="85"/>
        <v>47.599999999999994</v>
      </c>
    </row>
    <row r="1368" spans="1:17" s="2" customFormat="1" ht="21.75" customHeight="1" x14ac:dyDescent="0.35">
      <c r="A1368" s="78" t="s">
        <v>1505</v>
      </c>
      <c r="B1368" s="79"/>
      <c r="C1368" s="79"/>
      <c r="D1368" s="79"/>
      <c r="E1368" s="79"/>
      <c r="F1368" s="79"/>
      <c r="G1368" s="79"/>
      <c r="H1368" s="79"/>
      <c r="I1368" s="79"/>
      <c r="J1368" s="79"/>
      <c r="K1368" s="80"/>
      <c r="L1368" s="9">
        <v>28</v>
      </c>
      <c r="M1368" s="23">
        <f>AVERAGE(L1368*M240)</f>
        <v>19.599999999999998</v>
      </c>
      <c r="N1368" s="34">
        <f t="shared" si="85"/>
        <v>47.599999999999994</v>
      </c>
    </row>
    <row r="1369" spans="1:17" s="2" customFormat="1" ht="21.75" customHeight="1" x14ac:dyDescent="0.5">
      <c r="A1369" s="87" t="s">
        <v>1107</v>
      </c>
      <c r="B1369" s="88"/>
      <c r="C1369" s="88"/>
      <c r="D1369" s="88"/>
      <c r="E1369" s="88"/>
      <c r="F1369" s="88"/>
      <c r="G1369" s="88"/>
      <c r="H1369" s="88"/>
      <c r="I1369" s="88"/>
      <c r="J1369" s="88"/>
      <c r="K1369" s="89"/>
      <c r="L1369" s="19"/>
      <c r="M1369" s="24"/>
      <c r="N1369" s="35"/>
    </row>
    <row r="1370" spans="1:17" s="2" customFormat="1" ht="21.75" customHeight="1" x14ac:dyDescent="0.35">
      <c r="A1370" s="66" t="s">
        <v>898</v>
      </c>
      <c r="B1370" s="67"/>
      <c r="C1370" s="67"/>
      <c r="D1370" s="67"/>
      <c r="E1370" s="67"/>
      <c r="F1370" s="67"/>
      <c r="G1370" s="67"/>
      <c r="H1370" s="67"/>
      <c r="I1370" s="67"/>
      <c r="J1370" s="67"/>
      <c r="K1370" s="68"/>
      <c r="L1370" s="9">
        <v>12.3</v>
      </c>
      <c r="M1370" s="23">
        <f>AVERAGE(L1370*M4)</f>
        <v>8.61</v>
      </c>
      <c r="N1370" s="34">
        <f t="shared" ref="N1370:N1375" si="86">SUM(L1370+M1370)</f>
        <v>20.91</v>
      </c>
    </row>
    <row r="1371" spans="1:17" s="2" customFormat="1" ht="21.75" customHeight="1" x14ac:dyDescent="0.35">
      <c r="A1371" s="66" t="s">
        <v>899</v>
      </c>
      <c r="B1371" s="67"/>
      <c r="C1371" s="67"/>
      <c r="D1371" s="67"/>
      <c r="E1371" s="67"/>
      <c r="F1371" s="67"/>
      <c r="G1371" s="67"/>
      <c r="H1371" s="67"/>
      <c r="I1371" s="67"/>
      <c r="J1371" s="67"/>
      <c r="K1371" s="68"/>
      <c r="L1371" s="9">
        <v>12.3</v>
      </c>
      <c r="M1371" s="23">
        <f>AVERAGE(L1371*M4)</f>
        <v>8.61</v>
      </c>
      <c r="N1371" s="34">
        <f t="shared" si="86"/>
        <v>20.91</v>
      </c>
    </row>
    <row r="1372" spans="1:17" s="2" customFormat="1" ht="21.75" customHeight="1" x14ac:dyDescent="0.35">
      <c r="A1372" s="66" t="s">
        <v>900</v>
      </c>
      <c r="B1372" s="67"/>
      <c r="C1372" s="67"/>
      <c r="D1372" s="67"/>
      <c r="E1372" s="67"/>
      <c r="F1372" s="67"/>
      <c r="G1372" s="67"/>
      <c r="H1372" s="67"/>
      <c r="I1372" s="67"/>
      <c r="J1372" s="67"/>
      <c r="K1372" s="68"/>
      <c r="L1372" s="9">
        <v>12.3</v>
      </c>
      <c r="M1372" s="23">
        <f>AVERAGE(L1372*M4)</f>
        <v>8.61</v>
      </c>
      <c r="N1372" s="34">
        <f t="shared" si="86"/>
        <v>20.91</v>
      </c>
    </row>
    <row r="1373" spans="1:17" s="2" customFormat="1" ht="21.75" customHeight="1" x14ac:dyDescent="0.35">
      <c r="A1373" s="66" t="s">
        <v>901</v>
      </c>
      <c r="B1373" s="67"/>
      <c r="C1373" s="67"/>
      <c r="D1373" s="67"/>
      <c r="E1373" s="67"/>
      <c r="F1373" s="67"/>
      <c r="G1373" s="67"/>
      <c r="H1373" s="67"/>
      <c r="I1373" s="67"/>
      <c r="J1373" s="67"/>
      <c r="K1373" s="68"/>
      <c r="L1373" s="9">
        <v>9.56</v>
      </c>
      <c r="M1373" s="23">
        <f>AVERAGE(L1373*M4)</f>
        <v>6.6920000000000002</v>
      </c>
      <c r="N1373" s="34">
        <f t="shared" si="86"/>
        <v>16.252000000000002</v>
      </c>
    </row>
    <row r="1374" spans="1:17" s="2" customFormat="1" ht="21.75" customHeight="1" x14ac:dyDescent="0.35">
      <c r="A1374" s="66" t="s">
        <v>902</v>
      </c>
      <c r="B1374" s="67"/>
      <c r="C1374" s="67"/>
      <c r="D1374" s="67"/>
      <c r="E1374" s="67"/>
      <c r="F1374" s="67"/>
      <c r="G1374" s="67"/>
      <c r="H1374" s="67"/>
      <c r="I1374" s="67"/>
      <c r="J1374" s="67"/>
      <c r="K1374" s="68"/>
      <c r="L1374" s="9">
        <v>9.56</v>
      </c>
      <c r="M1374" s="23">
        <f>AVERAGE(L1374*M4)</f>
        <v>6.6920000000000002</v>
      </c>
      <c r="N1374" s="34">
        <f t="shared" si="86"/>
        <v>16.252000000000002</v>
      </c>
    </row>
    <row r="1375" spans="1:17" s="2" customFormat="1" ht="21.75" customHeight="1" x14ac:dyDescent="0.35">
      <c r="A1375" s="66" t="s">
        <v>903</v>
      </c>
      <c r="B1375" s="67"/>
      <c r="C1375" s="67"/>
      <c r="D1375" s="67"/>
      <c r="E1375" s="67"/>
      <c r="F1375" s="67"/>
      <c r="G1375" s="67"/>
      <c r="H1375" s="67"/>
      <c r="I1375" s="67"/>
      <c r="J1375" s="67"/>
      <c r="K1375" s="68"/>
      <c r="L1375" s="26">
        <v>9.56</v>
      </c>
      <c r="M1375" s="23">
        <f>AVERAGE(L1375*M4)</f>
        <v>6.6920000000000002</v>
      </c>
      <c r="N1375" s="34">
        <f t="shared" si="86"/>
        <v>16.252000000000002</v>
      </c>
    </row>
    <row r="1376" spans="1:17" s="2" customFormat="1" ht="21.75" customHeight="1" x14ac:dyDescent="0.35">
      <c r="A1376" s="66" t="s">
        <v>1455</v>
      </c>
      <c r="B1376" s="67"/>
      <c r="C1376" s="67"/>
      <c r="D1376" s="67"/>
      <c r="E1376" s="67"/>
      <c r="F1376" s="67"/>
      <c r="G1376" s="67"/>
      <c r="H1376" s="67"/>
      <c r="I1376" s="67"/>
      <c r="J1376" s="67"/>
      <c r="K1376" s="68"/>
      <c r="L1376" s="26">
        <v>10</v>
      </c>
      <c r="M1376" s="23">
        <f>AVERAGE(L1376*M4)</f>
        <v>7</v>
      </c>
      <c r="N1376" s="34">
        <f t="shared" ref="N1376:N1377" si="87">SUM(L1376+M1376)</f>
        <v>17</v>
      </c>
    </row>
    <row r="1377" spans="1:18" s="2" customFormat="1" ht="21.75" customHeight="1" x14ac:dyDescent="0.35">
      <c r="A1377" s="66" t="s">
        <v>1472</v>
      </c>
      <c r="B1377" s="67"/>
      <c r="C1377" s="67"/>
      <c r="D1377" s="67"/>
      <c r="E1377" s="67"/>
      <c r="F1377" s="67"/>
      <c r="G1377" s="67"/>
      <c r="H1377" s="67"/>
      <c r="I1377" s="67"/>
      <c r="J1377" s="67"/>
      <c r="K1377" s="68"/>
      <c r="L1377" s="26">
        <v>14</v>
      </c>
      <c r="M1377" s="23">
        <f>AVERAGE(L1377*M4)</f>
        <v>9.7999999999999989</v>
      </c>
      <c r="N1377" s="34">
        <f t="shared" si="87"/>
        <v>23.799999999999997</v>
      </c>
    </row>
    <row r="1378" spans="1:18" s="2" customFormat="1" ht="21.75" customHeight="1" x14ac:dyDescent="0.35">
      <c r="A1378" s="66" t="s">
        <v>1471</v>
      </c>
      <c r="B1378" s="67"/>
      <c r="C1378" s="67"/>
      <c r="D1378" s="67"/>
      <c r="E1378" s="67"/>
      <c r="F1378" s="67"/>
      <c r="G1378" s="67"/>
      <c r="H1378" s="67"/>
      <c r="I1378" s="67"/>
      <c r="J1378" s="67"/>
      <c r="K1378" s="68"/>
      <c r="L1378" s="26">
        <v>10</v>
      </c>
      <c r="M1378" s="23">
        <f>AVERAGE(L1378*M4)</f>
        <v>7</v>
      </c>
      <c r="N1378" s="34">
        <f t="shared" ref="N1378" si="88">SUM(L1378+M1378)</f>
        <v>17</v>
      </c>
    </row>
    <row r="1379" spans="1:18" s="2" customFormat="1" ht="21.75" customHeight="1" x14ac:dyDescent="0.35">
      <c r="A1379" s="66" t="s">
        <v>1500</v>
      </c>
      <c r="B1379" s="67"/>
      <c r="C1379" s="67"/>
      <c r="D1379" s="67"/>
      <c r="E1379" s="67"/>
      <c r="F1379" s="67"/>
      <c r="G1379" s="67"/>
      <c r="H1379" s="67"/>
      <c r="I1379" s="67"/>
      <c r="J1379" s="67"/>
      <c r="K1379" s="68"/>
      <c r="L1379" s="26">
        <v>22</v>
      </c>
      <c r="M1379" s="23">
        <f>AVERAGE(L1379*M4)</f>
        <v>15.399999999999999</v>
      </c>
      <c r="N1379" s="34">
        <f t="shared" ref="N1379" si="89">SUM(L1379+M1379)</f>
        <v>37.4</v>
      </c>
    </row>
    <row r="1380" spans="1:18" s="2" customFormat="1" ht="21.75" customHeight="1" x14ac:dyDescent="0.35">
      <c r="A1380" s="66" t="s">
        <v>1501</v>
      </c>
      <c r="B1380" s="67"/>
      <c r="C1380" s="67"/>
      <c r="D1380" s="67"/>
      <c r="E1380" s="67"/>
      <c r="F1380" s="67"/>
      <c r="G1380" s="67"/>
      <c r="H1380" s="67"/>
      <c r="I1380" s="67"/>
      <c r="J1380" s="67"/>
      <c r="K1380" s="68"/>
      <c r="L1380" s="26">
        <v>17</v>
      </c>
      <c r="M1380" s="23">
        <f>AVERAGE(L1380*M4)</f>
        <v>11.899999999999999</v>
      </c>
      <c r="N1380" s="34">
        <f t="shared" ref="N1380" si="90">SUM(L1380+M1380)</f>
        <v>28.9</v>
      </c>
    </row>
    <row r="1381" spans="1:18" s="2" customFormat="1" ht="21.75" customHeight="1" x14ac:dyDescent="0.5">
      <c r="A1381" s="27"/>
      <c r="B1381" s="28"/>
      <c r="C1381" s="28"/>
      <c r="D1381" s="28"/>
      <c r="E1381" s="28"/>
      <c r="F1381" s="28"/>
      <c r="G1381" s="28"/>
      <c r="H1381" s="28"/>
      <c r="I1381" s="28"/>
      <c r="J1381" s="28"/>
      <c r="K1381" s="29"/>
      <c r="L1381" s="32"/>
      <c r="M1381" s="3">
        <v>0.2</v>
      </c>
      <c r="N1381" s="36" t="s">
        <v>1218</v>
      </c>
    </row>
    <row r="1382" spans="1:18" s="2" customFormat="1" ht="21.75" customHeight="1" x14ac:dyDescent="0.5">
      <c r="A1382" s="87" t="s">
        <v>904</v>
      </c>
      <c r="B1382" s="88"/>
      <c r="C1382" s="88"/>
      <c r="D1382" s="88"/>
      <c r="E1382" s="88"/>
      <c r="F1382" s="88"/>
      <c r="G1382" s="88"/>
      <c r="H1382" s="88"/>
      <c r="I1382" s="88"/>
      <c r="J1382" s="88"/>
      <c r="K1382" s="89"/>
      <c r="L1382" s="22"/>
      <c r="M1382" s="4" t="s">
        <v>1222</v>
      </c>
      <c r="N1382" s="37" t="s">
        <v>1098</v>
      </c>
    </row>
    <row r="1383" spans="1:18" s="2" customFormat="1" ht="21.75" customHeight="1" x14ac:dyDescent="0.35">
      <c r="A1383" s="66" t="s">
        <v>905</v>
      </c>
      <c r="B1383" s="67"/>
      <c r="C1383" s="67"/>
      <c r="D1383" s="67"/>
      <c r="E1383" s="67"/>
      <c r="F1383" s="67"/>
      <c r="G1383" s="67"/>
      <c r="H1383" s="67"/>
      <c r="I1383" s="67"/>
      <c r="J1383" s="67"/>
      <c r="K1383" s="68"/>
      <c r="L1383" s="26">
        <v>71</v>
      </c>
      <c r="M1383" s="23">
        <f>AVERAGE(L1383*M1381)</f>
        <v>14.200000000000001</v>
      </c>
      <c r="N1383" s="34">
        <f>SUM(L1383+M1383)</f>
        <v>85.2</v>
      </c>
      <c r="P1383" s="2" t="s">
        <v>1120</v>
      </c>
      <c r="R1383" s="2" t="s">
        <v>1120</v>
      </c>
    </row>
    <row r="1384" spans="1:18" s="2" customFormat="1" ht="21.75" customHeight="1" x14ac:dyDescent="0.35">
      <c r="A1384" s="66" t="s">
        <v>906</v>
      </c>
      <c r="B1384" s="67"/>
      <c r="C1384" s="67"/>
      <c r="D1384" s="67"/>
      <c r="E1384" s="67"/>
      <c r="F1384" s="67"/>
      <c r="G1384" s="67"/>
      <c r="H1384" s="67"/>
      <c r="I1384" s="67"/>
      <c r="J1384" s="67"/>
      <c r="K1384" s="68"/>
      <c r="L1384" s="26">
        <v>67</v>
      </c>
      <c r="M1384" s="23">
        <f>AVERAGE(L1384*M1381)</f>
        <v>13.4</v>
      </c>
      <c r="N1384" s="34">
        <f t="shared" ref="N1384:N1387" si="91">SUM(L1384+M1384)</f>
        <v>80.400000000000006</v>
      </c>
    </row>
    <row r="1385" spans="1:18" s="2" customFormat="1" ht="21.75" customHeight="1" x14ac:dyDescent="0.35">
      <c r="A1385" s="66" t="s">
        <v>907</v>
      </c>
      <c r="B1385" s="67"/>
      <c r="C1385" s="67"/>
      <c r="D1385" s="67"/>
      <c r="E1385" s="67"/>
      <c r="F1385" s="67"/>
      <c r="G1385" s="67"/>
      <c r="H1385" s="67"/>
      <c r="I1385" s="67"/>
      <c r="J1385" s="67"/>
      <c r="K1385" s="68"/>
      <c r="L1385" s="26">
        <v>67</v>
      </c>
      <c r="M1385" s="23">
        <f>AVERAGE(L1385*M1381)</f>
        <v>13.4</v>
      </c>
      <c r="N1385" s="34">
        <f t="shared" si="91"/>
        <v>80.400000000000006</v>
      </c>
    </row>
    <row r="1386" spans="1:18" s="2" customFormat="1" ht="21.75" customHeight="1" x14ac:dyDescent="0.35">
      <c r="A1386" s="66" t="s">
        <v>908</v>
      </c>
      <c r="B1386" s="67"/>
      <c r="C1386" s="67"/>
      <c r="D1386" s="67"/>
      <c r="E1386" s="67"/>
      <c r="F1386" s="67"/>
      <c r="G1386" s="67"/>
      <c r="H1386" s="67"/>
      <c r="I1386" s="67"/>
      <c r="J1386" s="67"/>
      <c r="K1386" s="68"/>
      <c r="L1386" s="26">
        <v>67</v>
      </c>
      <c r="M1386" s="23">
        <f>AVERAGE(L1386*M1381)</f>
        <v>13.4</v>
      </c>
      <c r="N1386" s="34">
        <f t="shared" si="91"/>
        <v>80.400000000000006</v>
      </c>
    </row>
    <row r="1387" spans="1:18" s="2" customFormat="1" ht="21.75" customHeight="1" x14ac:dyDescent="0.35">
      <c r="A1387" s="66" t="s">
        <v>909</v>
      </c>
      <c r="B1387" s="67"/>
      <c r="C1387" s="67"/>
      <c r="D1387" s="67"/>
      <c r="E1387" s="67"/>
      <c r="F1387" s="67"/>
      <c r="G1387" s="67"/>
      <c r="H1387" s="67"/>
      <c r="I1387" s="67"/>
      <c r="J1387" s="67"/>
      <c r="K1387" s="68"/>
      <c r="L1387" s="26">
        <v>550</v>
      </c>
      <c r="M1387" s="23">
        <f>AVERAGE(L1387*M1381)</f>
        <v>110</v>
      </c>
      <c r="N1387" s="34">
        <f t="shared" si="91"/>
        <v>660</v>
      </c>
    </row>
    <row r="1388" spans="1:18" s="2" customFormat="1" ht="21.75" customHeight="1" x14ac:dyDescent="0.5">
      <c r="A1388" s="27"/>
      <c r="B1388" s="28"/>
      <c r="C1388" s="28"/>
      <c r="D1388" s="28"/>
      <c r="E1388" s="28"/>
      <c r="F1388" s="28"/>
      <c r="G1388" s="28"/>
      <c r="H1388" s="28"/>
      <c r="I1388" s="28"/>
      <c r="J1388" s="28"/>
      <c r="K1388" s="29"/>
      <c r="L1388" s="32"/>
      <c r="M1388" s="3"/>
      <c r="N1388" s="36" t="s">
        <v>1218</v>
      </c>
      <c r="P1388" s="2" t="s">
        <v>1120</v>
      </c>
    </row>
    <row r="1389" spans="1:18" s="2" customFormat="1" ht="21.75" customHeight="1" x14ac:dyDescent="0.5">
      <c r="A1389" s="87" t="s">
        <v>910</v>
      </c>
      <c r="B1389" s="88"/>
      <c r="C1389" s="88"/>
      <c r="D1389" s="88"/>
      <c r="E1389" s="88"/>
      <c r="F1389" s="88"/>
      <c r="G1389" s="88"/>
      <c r="H1389" s="88"/>
      <c r="I1389" s="88"/>
      <c r="J1389" s="88"/>
      <c r="K1389" s="89"/>
      <c r="L1389" s="19"/>
      <c r="M1389" s="4"/>
      <c r="N1389" s="37" t="s">
        <v>1098</v>
      </c>
    </row>
    <row r="1390" spans="1:18" s="2" customFormat="1" ht="21.75" customHeight="1" x14ac:dyDescent="0.35">
      <c r="A1390" s="69" t="s">
        <v>911</v>
      </c>
      <c r="B1390" s="70"/>
      <c r="C1390" s="70"/>
      <c r="D1390" s="70"/>
      <c r="E1390" s="70"/>
      <c r="F1390" s="70"/>
      <c r="G1390" s="70"/>
      <c r="H1390" s="70"/>
      <c r="I1390" s="70"/>
      <c r="J1390" s="70"/>
      <c r="K1390" s="71"/>
      <c r="L1390" s="26"/>
      <c r="M1390" s="23"/>
      <c r="N1390" s="34"/>
    </row>
    <row r="1391" spans="1:18" s="2" customFormat="1" ht="21.75" customHeight="1" x14ac:dyDescent="0.35">
      <c r="A1391" s="69" t="s">
        <v>912</v>
      </c>
      <c r="B1391" s="70"/>
      <c r="C1391" s="70"/>
      <c r="D1391" s="70"/>
      <c r="E1391" s="70"/>
      <c r="F1391" s="70"/>
      <c r="G1391" s="70"/>
      <c r="H1391" s="70"/>
      <c r="I1391" s="70"/>
      <c r="J1391" s="70"/>
      <c r="K1391" s="71"/>
      <c r="L1391" s="26"/>
      <c r="M1391" s="23"/>
      <c r="N1391" s="34"/>
      <c r="Q1391" s="2" t="s">
        <v>1120</v>
      </c>
    </row>
    <row r="1392" spans="1:18" s="2" customFormat="1" ht="21.75" customHeight="1" x14ac:dyDescent="0.35">
      <c r="A1392" s="69" t="s">
        <v>913</v>
      </c>
      <c r="B1392" s="70"/>
      <c r="C1392" s="70"/>
      <c r="D1392" s="70"/>
      <c r="E1392" s="70"/>
      <c r="F1392" s="70"/>
      <c r="G1392" s="70"/>
      <c r="H1392" s="70"/>
      <c r="I1392" s="70"/>
      <c r="J1392" s="70"/>
      <c r="K1392" s="71"/>
      <c r="L1392" s="26"/>
      <c r="M1392" s="23"/>
      <c r="N1392" s="34"/>
    </row>
    <row r="1393" spans="1:14" s="2" customFormat="1" ht="21.75" customHeight="1" x14ac:dyDescent="0.35">
      <c r="A1393" s="69" t="s">
        <v>914</v>
      </c>
      <c r="B1393" s="70"/>
      <c r="C1393" s="70"/>
      <c r="D1393" s="70"/>
      <c r="E1393" s="70"/>
      <c r="F1393" s="70"/>
      <c r="G1393" s="70"/>
      <c r="H1393" s="70"/>
      <c r="I1393" s="70"/>
      <c r="J1393" s="70"/>
      <c r="K1393" s="71"/>
      <c r="L1393" s="26"/>
      <c r="M1393" s="23"/>
      <c r="N1393" s="34"/>
    </row>
    <row r="1394" spans="1:14" s="2" customFormat="1" ht="21.75" customHeight="1" x14ac:dyDescent="0.35">
      <c r="A1394" s="69" t="s">
        <v>915</v>
      </c>
      <c r="B1394" s="70"/>
      <c r="C1394" s="70"/>
      <c r="D1394" s="70"/>
      <c r="E1394" s="70"/>
      <c r="F1394" s="70"/>
      <c r="G1394" s="70"/>
      <c r="H1394" s="70"/>
      <c r="I1394" s="70"/>
      <c r="J1394" s="70"/>
      <c r="K1394" s="71"/>
      <c r="L1394" s="26"/>
      <c r="M1394" s="23"/>
      <c r="N1394" s="34"/>
    </row>
    <row r="1395" spans="1:14" s="2" customFormat="1" ht="21.75" customHeight="1" x14ac:dyDescent="0.35">
      <c r="A1395" s="69" t="s">
        <v>916</v>
      </c>
      <c r="B1395" s="70"/>
      <c r="C1395" s="70"/>
      <c r="D1395" s="70"/>
      <c r="E1395" s="70"/>
      <c r="F1395" s="70"/>
      <c r="G1395" s="70"/>
      <c r="H1395" s="70"/>
      <c r="I1395" s="70"/>
      <c r="J1395" s="70"/>
      <c r="K1395" s="71"/>
      <c r="L1395" s="26"/>
      <c r="M1395" s="23"/>
      <c r="N1395" s="34"/>
    </row>
    <row r="1396" spans="1:14" s="2" customFormat="1" ht="21.75" customHeight="1" x14ac:dyDescent="0.35">
      <c r="A1396" s="66" t="s">
        <v>917</v>
      </c>
      <c r="B1396" s="67"/>
      <c r="C1396" s="67"/>
      <c r="D1396" s="67"/>
      <c r="E1396" s="67"/>
      <c r="F1396" s="67"/>
      <c r="G1396" s="67"/>
      <c r="H1396" s="67"/>
      <c r="I1396" s="67"/>
      <c r="J1396" s="67"/>
      <c r="K1396" s="68"/>
      <c r="L1396" s="26"/>
      <c r="M1396" s="23"/>
      <c r="N1396" s="34"/>
    </row>
    <row r="1397" spans="1:14" s="2" customFormat="1" ht="21.75" customHeight="1" x14ac:dyDescent="0.35">
      <c r="A1397" s="66" t="s">
        <v>918</v>
      </c>
      <c r="B1397" s="67"/>
      <c r="C1397" s="67"/>
      <c r="D1397" s="67"/>
      <c r="E1397" s="67"/>
      <c r="F1397" s="67"/>
      <c r="G1397" s="67"/>
      <c r="H1397" s="67"/>
      <c r="I1397" s="67"/>
      <c r="J1397" s="67"/>
      <c r="K1397" s="68"/>
      <c r="L1397" s="26"/>
      <c r="M1397" s="23"/>
      <c r="N1397" s="34"/>
    </row>
    <row r="1398" spans="1:14" s="2" customFormat="1" ht="21.75" customHeight="1" x14ac:dyDescent="0.35">
      <c r="A1398" s="66" t="s">
        <v>919</v>
      </c>
      <c r="B1398" s="67"/>
      <c r="C1398" s="67"/>
      <c r="D1398" s="67"/>
      <c r="E1398" s="67"/>
      <c r="F1398" s="67"/>
      <c r="G1398" s="67"/>
      <c r="H1398" s="67"/>
      <c r="I1398" s="67"/>
      <c r="J1398" s="67"/>
      <c r="K1398" s="68"/>
      <c r="L1398" s="26"/>
      <c r="M1398" s="23"/>
      <c r="N1398" s="34"/>
    </row>
    <row r="1399" spans="1:14" s="2" customFormat="1" ht="21.75" customHeight="1" x14ac:dyDescent="0.35">
      <c r="A1399" s="66" t="s">
        <v>920</v>
      </c>
      <c r="B1399" s="67"/>
      <c r="C1399" s="67"/>
      <c r="D1399" s="67"/>
      <c r="E1399" s="67"/>
      <c r="F1399" s="67"/>
      <c r="G1399" s="67"/>
      <c r="H1399" s="67"/>
      <c r="I1399" s="67"/>
      <c r="J1399" s="67"/>
      <c r="K1399" s="68"/>
      <c r="L1399" s="26"/>
      <c r="M1399" s="23"/>
      <c r="N1399" s="34"/>
    </row>
    <row r="1400" spans="1:14" s="2" customFormat="1" ht="21.75" customHeight="1" x14ac:dyDescent="0.35">
      <c r="A1400" s="66" t="s">
        <v>921</v>
      </c>
      <c r="B1400" s="67"/>
      <c r="C1400" s="67"/>
      <c r="D1400" s="67"/>
      <c r="E1400" s="67"/>
      <c r="F1400" s="67"/>
      <c r="G1400" s="67"/>
      <c r="H1400" s="67"/>
      <c r="I1400" s="67"/>
      <c r="J1400" s="67"/>
      <c r="K1400" s="68"/>
      <c r="L1400" s="26"/>
      <c r="M1400" s="23"/>
      <c r="N1400" s="34"/>
    </row>
    <row r="1401" spans="1:14" s="2" customFormat="1" ht="21.75" customHeight="1" x14ac:dyDescent="0.35">
      <c r="A1401" s="66" t="s">
        <v>922</v>
      </c>
      <c r="B1401" s="67"/>
      <c r="C1401" s="67"/>
      <c r="D1401" s="67"/>
      <c r="E1401" s="67"/>
      <c r="F1401" s="67"/>
      <c r="G1401" s="67"/>
      <c r="H1401" s="67"/>
      <c r="I1401" s="67"/>
      <c r="J1401" s="67"/>
      <c r="K1401" s="68"/>
      <c r="L1401" s="26"/>
      <c r="M1401" s="23"/>
      <c r="N1401" s="34"/>
    </row>
    <row r="1402" spans="1:14" s="2" customFormat="1" ht="21.75" customHeight="1" x14ac:dyDescent="0.5">
      <c r="A1402" s="87" t="s">
        <v>923</v>
      </c>
      <c r="B1402" s="88"/>
      <c r="C1402" s="88"/>
      <c r="D1402" s="88"/>
      <c r="E1402" s="88"/>
      <c r="F1402" s="88"/>
      <c r="G1402" s="88"/>
      <c r="H1402" s="88"/>
      <c r="I1402" s="88"/>
      <c r="J1402" s="88"/>
      <c r="K1402" s="89"/>
      <c r="L1402" s="19"/>
      <c r="M1402" s="24"/>
      <c r="N1402" s="35"/>
    </row>
    <row r="1403" spans="1:14" s="2" customFormat="1" ht="21.75" customHeight="1" x14ac:dyDescent="0.35">
      <c r="A1403" s="66" t="s">
        <v>924</v>
      </c>
      <c r="B1403" s="67"/>
      <c r="C1403" s="67"/>
      <c r="D1403" s="67"/>
      <c r="E1403" s="67"/>
      <c r="F1403" s="67"/>
      <c r="G1403" s="67"/>
      <c r="H1403" s="67"/>
      <c r="I1403" s="67"/>
      <c r="J1403" s="67"/>
      <c r="K1403" s="68"/>
      <c r="L1403" s="26">
        <v>0.84</v>
      </c>
      <c r="M1403" s="23">
        <f>AVERAGE(L1403*M4)</f>
        <v>0.58799999999999997</v>
      </c>
      <c r="N1403" s="34">
        <f t="shared" ref="N1403:N1414" si="92">SUM(L1403+M1403)</f>
        <v>1.4279999999999999</v>
      </c>
    </row>
    <row r="1404" spans="1:14" s="2" customFormat="1" ht="21.75" customHeight="1" x14ac:dyDescent="0.35">
      <c r="A1404" s="78" t="s">
        <v>925</v>
      </c>
      <c r="B1404" s="79"/>
      <c r="C1404" s="79"/>
      <c r="D1404" s="79"/>
      <c r="E1404" s="79"/>
      <c r="F1404" s="79"/>
      <c r="G1404" s="79"/>
      <c r="H1404" s="79"/>
      <c r="I1404" s="79"/>
      <c r="J1404" s="79"/>
      <c r="K1404" s="80"/>
      <c r="L1404" s="26">
        <v>1.9</v>
      </c>
      <c r="M1404" s="23">
        <f>AVERAGE(L1404*M4)</f>
        <v>1.3299999999999998</v>
      </c>
      <c r="N1404" s="34">
        <f t="shared" si="92"/>
        <v>3.2299999999999995</v>
      </c>
    </row>
    <row r="1405" spans="1:14" s="2" customFormat="1" ht="21.75" customHeight="1" x14ac:dyDescent="0.35">
      <c r="A1405" s="78" t="s">
        <v>926</v>
      </c>
      <c r="B1405" s="79"/>
      <c r="C1405" s="79"/>
      <c r="D1405" s="79"/>
      <c r="E1405" s="79"/>
      <c r="F1405" s="79"/>
      <c r="G1405" s="79"/>
      <c r="H1405" s="79"/>
      <c r="I1405" s="79"/>
      <c r="J1405" s="79"/>
      <c r="K1405" s="80"/>
      <c r="L1405" s="26">
        <v>3.5</v>
      </c>
      <c r="M1405" s="23">
        <f>AVERAGE(L1405*M4)</f>
        <v>2.4499999999999997</v>
      </c>
      <c r="N1405" s="34">
        <f t="shared" si="92"/>
        <v>5.9499999999999993</v>
      </c>
    </row>
    <row r="1406" spans="1:14" s="2" customFormat="1" ht="21.75" customHeight="1" x14ac:dyDescent="0.35">
      <c r="A1406" s="78" t="s">
        <v>927</v>
      </c>
      <c r="B1406" s="79"/>
      <c r="C1406" s="79"/>
      <c r="D1406" s="79"/>
      <c r="E1406" s="79"/>
      <c r="F1406" s="79"/>
      <c r="G1406" s="79"/>
      <c r="H1406" s="79"/>
      <c r="I1406" s="79"/>
      <c r="J1406" s="79"/>
      <c r="K1406" s="80"/>
      <c r="L1406" s="26">
        <v>3.5</v>
      </c>
      <c r="M1406" s="23">
        <f>AVERAGE(L1406*M4)</f>
        <v>2.4499999999999997</v>
      </c>
      <c r="N1406" s="34">
        <f t="shared" si="92"/>
        <v>5.9499999999999993</v>
      </c>
    </row>
    <row r="1407" spans="1:14" s="2" customFormat="1" ht="21.75" customHeight="1" x14ac:dyDescent="0.35">
      <c r="A1407" s="78" t="s">
        <v>1301</v>
      </c>
      <c r="B1407" s="79"/>
      <c r="C1407" s="79"/>
      <c r="D1407" s="79"/>
      <c r="E1407" s="79"/>
      <c r="F1407" s="79"/>
      <c r="G1407" s="79"/>
      <c r="H1407" s="79"/>
      <c r="I1407" s="79"/>
      <c r="J1407" s="79"/>
      <c r="K1407" s="80"/>
      <c r="L1407" s="26">
        <v>2</v>
      </c>
      <c r="M1407" s="23">
        <f>AVERAGE(L1407*M4)</f>
        <v>1.4</v>
      </c>
      <c r="N1407" s="34">
        <f>SUM(L1407+M1407)</f>
        <v>3.4</v>
      </c>
    </row>
    <row r="1408" spans="1:14" s="2" customFormat="1" ht="21.75" customHeight="1" x14ac:dyDescent="0.35">
      <c r="A1408" s="78">
        <v>0.02</v>
      </c>
      <c r="B1408" s="79"/>
      <c r="C1408" s="79"/>
      <c r="D1408" s="79"/>
      <c r="E1408" s="79"/>
      <c r="F1408" s="79"/>
      <c r="G1408" s="79"/>
      <c r="H1408" s="79"/>
      <c r="I1408" s="79"/>
      <c r="J1408" s="79"/>
      <c r="K1408" s="80"/>
      <c r="L1408" s="26">
        <v>3.5</v>
      </c>
      <c r="M1408" s="23">
        <f>AVERAGE(L1408*M4)</f>
        <v>2.4499999999999997</v>
      </c>
      <c r="N1408" s="34">
        <f t="shared" si="92"/>
        <v>5.9499999999999993</v>
      </c>
    </row>
    <row r="1409" spans="1:14" s="2" customFormat="1" ht="21.75" customHeight="1" x14ac:dyDescent="0.35">
      <c r="A1409" s="78" t="s">
        <v>928</v>
      </c>
      <c r="B1409" s="79"/>
      <c r="C1409" s="79"/>
      <c r="D1409" s="79"/>
      <c r="E1409" s="79"/>
      <c r="F1409" s="79"/>
      <c r="G1409" s="79"/>
      <c r="H1409" s="79"/>
      <c r="I1409" s="79"/>
      <c r="J1409" s="79"/>
      <c r="K1409" s="80"/>
      <c r="L1409" s="26">
        <v>7</v>
      </c>
      <c r="M1409" s="23">
        <f>AVERAGE(L1409*M4)</f>
        <v>4.8999999999999995</v>
      </c>
      <c r="N1409" s="34">
        <f t="shared" si="92"/>
        <v>11.899999999999999</v>
      </c>
    </row>
    <row r="1410" spans="1:14" s="2" customFormat="1" ht="21.75" customHeight="1" x14ac:dyDescent="0.35">
      <c r="A1410" s="78" t="s">
        <v>1499</v>
      </c>
      <c r="B1410" s="79"/>
      <c r="C1410" s="79"/>
      <c r="D1410" s="79"/>
      <c r="E1410" s="79"/>
      <c r="F1410" s="79"/>
      <c r="G1410" s="79"/>
      <c r="H1410" s="79"/>
      <c r="I1410" s="79"/>
      <c r="J1410" s="79"/>
      <c r="K1410" s="80"/>
      <c r="L1410" s="26">
        <v>5</v>
      </c>
      <c r="M1410" s="23">
        <f>AVERAGE(L1410*M4)</f>
        <v>3.5</v>
      </c>
      <c r="N1410" s="34">
        <f t="shared" ref="N1410" si="93">SUM(L1410+M1410)</f>
        <v>8.5</v>
      </c>
    </row>
    <row r="1411" spans="1:14" s="2" customFormat="1" ht="21.75" customHeight="1" x14ac:dyDescent="0.35">
      <c r="A1411" s="78" t="s">
        <v>929</v>
      </c>
      <c r="B1411" s="79"/>
      <c r="C1411" s="79"/>
      <c r="D1411" s="79"/>
      <c r="E1411" s="79"/>
      <c r="F1411" s="79"/>
      <c r="G1411" s="79"/>
      <c r="H1411" s="79"/>
      <c r="I1411" s="79"/>
      <c r="J1411" s="79"/>
      <c r="K1411" s="80"/>
      <c r="L1411" s="26">
        <v>2.5</v>
      </c>
      <c r="M1411" s="23">
        <f>AVERAGE(L1411*M4)</f>
        <v>1.75</v>
      </c>
      <c r="N1411" s="34">
        <f t="shared" si="92"/>
        <v>4.25</v>
      </c>
    </row>
    <row r="1412" spans="1:14" s="2" customFormat="1" ht="21.75" customHeight="1" x14ac:dyDescent="0.35">
      <c r="A1412" s="78" t="s">
        <v>930</v>
      </c>
      <c r="B1412" s="79"/>
      <c r="C1412" s="79"/>
      <c r="D1412" s="79"/>
      <c r="E1412" s="79"/>
      <c r="F1412" s="79"/>
      <c r="G1412" s="79"/>
      <c r="H1412" s="79"/>
      <c r="I1412" s="79"/>
      <c r="J1412" s="79"/>
      <c r="K1412" s="80"/>
      <c r="L1412" s="26">
        <v>2</v>
      </c>
      <c r="M1412" s="23">
        <f>AVERAGE(L1412*M4)</f>
        <v>1.4</v>
      </c>
      <c r="N1412" s="34">
        <f t="shared" si="92"/>
        <v>3.4</v>
      </c>
    </row>
    <row r="1413" spans="1:14" s="2" customFormat="1" ht="21.75" customHeight="1" x14ac:dyDescent="0.35">
      <c r="A1413" s="78" t="s">
        <v>931</v>
      </c>
      <c r="B1413" s="79"/>
      <c r="C1413" s="79"/>
      <c r="D1413" s="79"/>
      <c r="E1413" s="79"/>
      <c r="F1413" s="79"/>
      <c r="G1413" s="79"/>
      <c r="H1413" s="79"/>
      <c r="I1413" s="79"/>
      <c r="J1413" s="79"/>
      <c r="K1413" s="80"/>
      <c r="L1413" s="26">
        <v>2</v>
      </c>
      <c r="M1413" s="23">
        <f>AVERAGE(L1413*M4)</f>
        <v>1.4</v>
      </c>
      <c r="N1413" s="34">
        <f t="shared" si="92"/>
        <v>3.4</v>
      </c>
    </row>
    <row r="1414" spans="1:14" s="2" customFormat="1" ht="21.75" customHeight="1" x14ac:dyDescent="0.35">
      <c r="A1414" s="78" t="s">
        <v>932</v>
      </c>
      <c r="B1414" s="79"/>
      <c r="C1414" s="79"/>
      <c r="D1414" s="79"/>
      <c r="E1414" s="79"/>
      <c r="F1414" s="79"/>
      <c r="G1414" s="79"/>
      <c r="H1414" s="79"/>
      <c r="I1414" s="79"/>
      <c r="J1414" s="79"/>
      <c r="K1414" s="80"/>
      <c r="L1414" s="26">
        <v>2</v>
      </c>
      <c r="M1414" s="23">
        <f>AVERAGE(L1414*M4)</f>
        <v>1.4</v>
      </c>
      <c r="N1414" s="34">
        <f t="shared" si="92"/>
        <v>3.4</v>
      </c>
    </row>
    <row r="1415" spans="1:14" s="2" customFormat="1" ht="21.75" customHeight="1" x14ac:dyDescent="0.5">
      <c r="A1415" s="75" t="s">
        <v>1291</v>
      </c>
      <c r="B1415" s="76"/>
      <c r="C1415" s="76"/>
      <c r="D1415" s="76"/>
      <c r="E1415" s="76"/>
      <c r="F1415" s="76"/>
      <c r="G1415" s="76"/>
      <c r="H1415" s="76"/>
      <c r="I1415" s="76"/>
      <c r="J1415" s="76"/>
      <c r="K1415" s="77"/>
      <c r="L1415" s="46"/>
      <c r="M1415" s="47"/>
      <c r="N1415" s="48"/>
    </row>
    <row r="1416" spans="1:14" s="2" customFormat="1" ht="21.75" customHeight="1" x14ac:dyDescent="0.35">
      <c r="A1416" s="78" t="s">
        <v>1292</v>
      </c>
      <c r="B1416" s="79"/>
      <c r="C1416" s="79"/>
      <c r="D1416" s="79"/>
      <c r="E1416" s="79"/>
      <c r="F1416" s="79"/>
      <c r="G1416" s="79"/>
      <c r="H1416" s="79"/>
      <c r="I1416" s="79"/>
      <c r="J1416" s="79"/>
      <c r="K1416" s="80"/>
      <c r="L1416" s="26">
        <v>8</v>
      </c>
      <c r="M1416" s="23">
        <f>AVERAGE(L1416*M4)</f>
        <v>5.6</v>
      </c>
      <c r="N1416" s="34">
        <f>SUM(L1416+M1416)</f>
        <v>13.6</v>
      </c>
    </row>
    <row r="1417" spans="1:14" s="2" customFormat="1" ht="21.75" customHeight="1" x14ac:dyDescent="0.35">
      <c r="A1417" s="78" t="s">
        <v>1293</v>
      </c>
      <c r="B1417" s="79"/>
      <c r="C1417" s="79"/>
      <c r="D1417" s="79"/>
      <c r="E1417" s="79"/>
      <c r="F1417" s="79"/>
      <c r="G1417" s="79"/>
      <c r="H1417" s="79"/>
      <c r="I1417" s="79"/>
      <c r="J1417" s="79"/>
      <c r="K1417" s="80"/>
      <c r="L1417" s="26">
        <v>8</v>
      </c>
      <c r="M1417" s="23">
        <f>AVERAGE(L1417*M4)</f>
        <v>5.6</v>
      </c>
      <c r="N1417" s="34">
        <f>SUM(L1417+M1417)</f>
        <v>13.6</v>
      </c>
    </row>
    <row r="1418" spans="1:14" s="2" customFormat="1" ht="21.75" customHeight="1" x14ac:dyDescent="0.5">
      <c r="A1418" s="75" t="s">
        <v>1114</v>
      </c>
      <c r="B1418" s="76"/>
      <c r="C1418" s="76"/>
      <c r="D1418" s="76"/>
      <c r="E1418" s="76"/>
      <c r="F1418" s="76"/>
      <c r="G1418" s="76"/>
      <c r="H1418" s="76"/>
      <c r="I1418" s="76"/>
      <c r="J1418" s="76"/>
      <c r="K1418" s="77"/>
      <c r="L1418" s="19"/>
      <c r="M1418" s="24"/>
      <c r="N1418" s="35"/>
    </row>
    <row r="1419" spans="1:14" s="2" customFormat="1" ht="21.75" customHeight="1" x14ac:dyDescent="0.35">
      <c r="A1419" s="66" t="s">
        <v>933</v>
      </c>
      <c r="B1419" s="67"/>
      <c r="C1419" s="67"/>
      <c r="D1419" s="67"/>
      <c r="E1419" s="67"/>
      <c r="F1419" s="67"/>
      <c r="G1419" s="67"/>
      <c r="H1419" s="67"/>
      <c r="I1419" s="67"/>
      <c r="J1419" s="67"/>
      <c r="K1419" s="68"/>
      <c r="L1419" s="26">
        <v>75</v>
      </c>
      <c r="M1419" s="23">
        <f>AVERAGE(L1419*M4)</f>
        <v>52.5</v>
      </c>
      <c r="N1419" s="34">
        <f t="shared" ref="N1419:N1433" si="94">SUM(L1419+M1419)</f>
        <v>127.5</v>
      </c>
    </row>
    <row r="1420" spans="1:14" s="2" customFormat="1" ht="21.75" customHeight="1" x14ac:dyDescent="0.35">
      <c r="A1420" s="66" t="s">
        <v>934</v>
      </c>
      <c r="B1420" s="67"/>
      <c r="C1420" s="67"/>
      <c r="D1420" s="67"/>
      <c r="E1420" s="67"/>
      <c r="F1420" s="67"/>
      <c r="G1420" s="67"/>
      <c r="H1420" s="67"/>
      <c r="I1420" s="67"/>
      <c r="J1420" s="67"/>
      <c r="K1420" s="68"/>
      <c r="L1420" s="26">
        <v>75</v>
      </c>
      <c r="M1420" s="23">
        <f>AVERAGE(L1420*M4)</f>
        <v>52.5</v>
      </c>
      <c r="N1420" s="34">
        <f t="shared" si="94"/>
        <v>127.5</v>
      </c>
    </row>
    <row r="1421" spans="1:14" s="2" customFormat="1" ht="21.75" customHeight="1" x14ac:dyDescent="0.35">
      <c r="A1421" s="66" t="s">
        <v>935</v>
      </c>
      <c r="B1421" s="67"/>
      <c r="C1421" s="67"/>
      <c r="D1421" s="67"/>
      <c r="E1421" s="67"/>
      <c r="F1421" s="67"/>
      <c r="G1421" s="67"/>
      <c r="H1421" s="67"/>
      <c r="I1421" s="67"/>
      <c r="J1421" s="67"/>
      <c r="K1421" s="68"/>
      <c r="L1421" s="26">
        <v>6.8</v>
      </c>
      <c r="M1421" s="23">
        <f>AVERAGE(L1421*M4)</f>
        <v>4.76</v>
      </c>
      <c r="N1421" s="34">
        <f t="shared" si="94"/>
        <v>11.559999999999999</v>
      </c>
    </row>
    <row r="1422" spans="1:14" s="2" customFormat="1" ht="21.75" customHeight="1" x14ac:dyDescent="0.35">
      <c r="A1422" s="66" t="s">
        <v>936</v>
      </c>
      <c r="B1422" s="67"/>
      <c r="C1422" s="67"/>
      <c r="D1422" s="67"/>
      <c r="E1422" s="67"/>
      <c r="F1422" s="67"/>
      <c r="G1422" s="67"/>
      <c r="H1422" s="67"/>
      <c r="I1422" s="67"/>
      <c r="J1422" s="67"/>
      <c r="K1422" s="68"/>
      <c r="L1422" s="26">
        <v>5.8</v>
      </c>
      <c r="M1422" s="23">
        <f>AVERAGE(L1422*M4)</f>
        <v>4.0599999999999996</v>
      </c>
      <c r="N1422" s="34">
        <f t="shared" si="94"/>
        <v>9.86</v>
      </c>
    </row>
    <row r="1423" spans="1:14" s="2" customFormat="1" ht="21.75" customHeight="1" x14ac:dyDescent="0.35">
      <c r="A1423" s="66" t="s">
        <v>937</v>
      </c>
      <c r="B1423" s="67"/>
      <c r="C1423" s="67"/>
      <c r="D1423" s="67"/>
      <c r="E1423" s="67"/>
      <c r="F1423" s="67"/>
      <c r="G1423" s="67"/>
      <c r="H1423" s="67"/>
      <c r="I1423" s="67"/>
      <c r="J1423" s="67"/>
      <c r="K1423" s="68"/>
      <c r="L1423" s="26">
        <v>6.8</v>
      </c>
      <c r="M1423" s="23">
        <f>AVERAGE(L1423*M4)</f>
        <v>4.76</v>
      </c>
      <c r="N1423" s="34">
        <f t="shared" si="94"/>
        <v>11.559999999999999</v>
      </c>
    </row>
    <row r="1424" spans="1:14" s="2" customFormat="1" ht="21.75" customHeight="1" x14ac:dyDescent="0.35">
      <c r="A1424" s="66" t="s">
        <v>1312</v>
      </c>
      <c r="B1424" s="67"/>
      <c r="C1424" s="67"/>
      <c r="D1424" s="67"/>
      <c r="E1424" s="67"/>
      <c r="F1424" s="67"/>
      <c r="G1424" s="67"/>
      <c r="H1424" s="67"/>
      <c r="I1424" s="67"/>
      <c r="J1424" s="67"/>
      <c r="K1424" s="68"/>
      <c r="L1424" s="26">
        <v>6.8</v>
      </c>
      <c r="M1424" s="23">
        <f>AVERAGE(L1424*M4)</f>
        <v>4.76</v>
      </c>
      <c r="N1424" s="34">
        <f>SUM(L1424+M1424)</f>
        <v>11.559999999999999</v>
      </c>
    </row>
    <row r="1425" spans="1:14" s="2" customFormat="1" ht="21.75" customHeight="1" x14ac:dyDescent="0.35">
      <c r="A1425" s="66" t="s">
        <v>1311</v>
      </c>
      <c r="B1425" s="67"/>
      <c r="C1425" s="67"/>
      <c r="D1425" s="67"/>
      <c r="E1425" s="67"/>
      <c r="F1425" s="67"/>
      <c r="G1425" s="67"/>
      <c r="H1425" s="67"/>
      <c r="I1425" s="67"/>
      <c r="J1425" s="67"/>
      <c r="K1425" s="68"/>
      <c r="L1425" s="26">
        <v>3.3</v>
      </c>
      <c r="M1425" s="23">
        <f>AVERAGE(L1425*M4)</f>
        <v>2.3099999999999996</v>
      </c>
      <c r="N1425" s="34">
        <f t="shared" si="94"/>
        <v>5.6099999999999994</v>
      </c>
    </row>
    <row r="1426" spans="1:14" s="2" customFormat="1" ht="21.75" customHeight="1" x14ac:dyDescent="0.35">
      <c r="A1426" s="66" t="s">
        <v>1265</v>
      </c>
      <c r="B1426" s="67"/>
      <c r="C1426" s="67"/>
      <c r="D1426" s="67"/>
      <c r="E1426" s="67"/>
      <c r="F1426" s="67"/>
      <c r="G1426" s="67"/>
      <c r="H1426" s="67"/>
      <c r="I1426" s="67"/>
      <c r="J1426" s="67"/>
      <c r="K1426" s="68"/>
      <c r="L1426" s="26">
        <v>3.3</v>
      </c>
      <c r="M1426" s="23">
        <f>AVERAGE(L1426*M4)</f>
        <v>2.3099999999999996</v>
      </c>
      <c r="N1426" s="34">
        <f t="shared" si="94"/>
        <v>5.6099999999999994</v>
      </c>
    </row>
    <row r="1427" spans="1:14" s="2" customFormat="1" ht="21.75" customHeight="1" x14ac:dyDescent="0.35">
      <c r="A1427" s="66" t="s">
        <v>938</v>
      </c>
      <c r="B1427" s="67"/>
      <c r="C1427" s="67"/>
      <c r="D1427" s="67"/>
      <c r="E1427" s="67"/>
      <c r="F1427" s="67"/>
      <c r="G1427" s="67"/>
      <c r="H1427" s="67"/>
      <c r="I1427" s="67"/>
      <c r="J1427" s="67"/>
      <c r="K1427" s="68"/>
      <c r="L1427" s="26">
        <v>5.8</v>
      </c>
      <c r="M1427" s="23">
        <f>AVERAGE(L1427*M4)</f>
        <v>4.0599999999999996</v>
      </c>
      <c r="N1427" s="34">
        <f t="shared" si="94"/>
        <v>9.86</v>
      </c>
    </row>
    <row r="1428" spans="1:14" s="2" customFormat="1" ht="21.75" customHeight="1" x14ac:dyDescent="0.35">
      <c r="A1428" s="66" t="s">
        <v>939</v>
      </c>
      <c r="B1428" s="67"/>
      <c r="C1428" s="67"/>
      <c r="D1428" s="67"/>
      <c r="E1428" s="67"/>
      <c r="F1428" s="67"/>
      <c r="G1428" s="67"/>
      <c r="H1428" s="67"/>
      <c r="I1428" s="67"/>
      <c r="J1428" s="67"/>
      <c r="K1428" s="68"/>
      <c r="L1428" s="26">
        <v>5.8</v>
      </c>
      <c r="M1428" s="23">
        <f>AVERAGE(L1428*M4)</f>
        <v>4.0599999999999996</v>
      </c>
      <c r="N1428" s="34">
        <f t="shared" si="94"/>
        <v>9.86</v>
      </c>
    </row>
    <row r="1429" spans="1:14" s="2" customFormat="1" ht="21.75" customHeight="1" x14ac:dyDescent="0.35">
      <c r="A1429" s="66" t="s">
        <v>940</v>
      </c>
      <c r="B1429" s="67"/>
      <c r="C1429" s="67"/>
      <c r="D1429" s="67"/>
      <c r="E1429" s="67"/>
      <c r="F1429" s="67"/>
      <c r="G1429" s="67"/>
      <c r="H1429" s="67"/>
      <c r="I1429" s="67"/>
      <c r="J1429" s="67"/>
      <c r="K1429" s="68"/>
      <c r="L1429" s="26">
        <v>5.8</v>
      </c>
      <c r="M1429" s="23">
        <f>AVERAGE(L1429*M4)</f>
        <v>4.0599999999999996</v>
      </c>
      <c r="N1429" s="34">
        <f t="shared" si="94"/>
        <v>9.86</v>
      </c>
    </row>
    <row r="1430" spans="1:14" s="2" customFormat="1" ht="21.75" customHeight="1" x14ac:dyDescent="0.35">
      <c r="A1430" s="66" t="s">
        <v>1313</v>
      </c>
      <c r="B1430" s="67"/>
      <c r="C1430" s="67"/>
      <c r="D1430" s="67"/>
      <c r="E1430" s="67"/>
      <c r="F1430" s="67"/>
      <c r="G1430" s="67"/>
      <c r="H1430" s="67"/>
      <c r="I1430" s="67"/>
      <c r="J1430" s="67"/>
      <c r="K1430" s="68"/>
      <c r="L1430" s="26">
        <v>5.8</v>
      </c>
      <c r="M1430" s="23">
        <f>AVERAGE(L1430*M4)</f>
        <v>4.0599999999999996</v>
      </c>
      <c r="N1430" s="34">
        <f t="shared" si="94"/>
        <v>9.86</v>
      </c>
    </row>
    <row r="1431" spans="1:14" s="2" customFormat="1" ht="21.75" customHeight="1" x14ac:dyDescent="0.35">
      <c r="A1431" s="66" t="s">
        <v>941</v>
      </c>
      <c r="B1431" s="67"/>
      <c r="C1431" s="67"/>
      <c r="D1431" s="67"/>
      <c r="E1431" s="67"/>
      <c r="F1431" s="67"/>
      <c r="G1431" s="67"/>
      <c r="H1431" s="67"/>
      <c r="I1431" s="67"/>
      <c r="J1431" s="67"/>
      <c r="K1431" s="68"/>
      <c r="L1431" s="26">
        <v>5.8</v>
      </c>
      <c r="M1431" s="23">
        <f>AVERAGE(L1431*M4)</f>
        <v>4.0599999999999996</v>
      </c>
      <c r="N1431" s="34">
        <f t="shared" si="94"/>
        <v>9.86</v>
      </c>
    </row>
    <row r="1432" spans="1:14" s="2" customFormat="1" ht="21.75" customHeight="1" x14ac:dyDescent="0.35">
      <c r="A1432" s="66" t="s">
        <v>1316</v>
      </c>
      <c r="B1432" s="67"/>
      <c r="C1432" s="67"/>
      <c r="D1432" s="67"/>
      <c r="E1432" s="67"/>
      <c r="F1432" s="67"/>
      <c r="G1432" s="67"/>
      <c r="H1432" s="67"/>
      <c r="I1432" s="67"/>
      <c r="J1432" s="67"/>
      <c r="K1432" s="68"/>
      <c r="L1432" s="26">
        <v>5.8</v>
      </c>
      <c r="M1432" s="23">
        <f>AVERAGE(L1432*M4)</f>
        <v>4.0599999999999996</v>
      </c>
      <c r="N1432" s="34">
        <f t="shared" si="94"/>
        <v>9.86</v>
      </c>
    </row>
    <row r="1433" spans="1:14" s="2" customFormat="1" ht="21.75" customHeight="1" x14ac:dyDescent="0.35">
      <c r="A1433" s="66" t="s">
        <v>1314</v>
      </c>
      <c r="B1433" s="67"/>
      <c r="C1433" s="67"/>
      <c r="D1433" s="67"/>
      <c r="E1433" s="67"/>
      <c r="F1433" s="67"/>
      <c r="G1433" s="67"/>
      <c r="H1433" s="67"/>
      <c r="I1433" s="67"/>
      <c r="J1433" s="67"/>
      <c r="K1433" s="68"/>
      <c r="L1433" s="26">
        <v>5.8</v>
      </c>
      <c r="M1433" s="23">
        <f>AVERAGE(L1433*M4)</f>
        <v>4.0599999999999996</v>
      </c>
      <c r="N1433" s="34">
        <f t="shared" si="94"/>
        <v>9.86</v>
      </c>
    </row>
    <row r="1434" spans="1:14" s="2" customFormat="1" ht="21.75" customHeight="1" x14ac:dyDescent="0.35">
      <c r="A1434" s="66" t="s">
        <v>1315</v>
      </c>
      <c r="B1434" s="67"/>
      <c r="C1434" s="67"/>
      <c r="D1434" s="67"/>
      <c r="E1434" s="67"/>
      <c r="F1434" s="67"/>
      <c r="G1434" s="67"/>
      <c r="H1434" s="67"/>
      <c r="I1434" s="67"/>
      <c r="J1434" s="67"/>
      <c r="K1434" s="68"/>
      <c r="L1434" s="26">
        <v>5.8</v>
      </c>
      <c r="M1434" s="23">
        <f>AVERAGE(L1434*M4)</f>
        <v>4.0599999999999996</v>
      </c>
      <c r="N1434" s="34">
        <f>SUM(L1434+M1434)</f>
        <v>9.86</v>
      </c>
    </row>
    <row r="1435" spans="1:14" s="2" customFormat="1" ht="21.75" customHeight="1" x14ac:dyDescent="0.35">
      <c r="A1435" s="66" t="s">
        <v>1317</v>
      </c>
      <c r="B1435" s="67"/>
      <c r="C1435" s="67"/>
      <c r="D1435" s="67"/>
      <c r="E1435" s="67"/>
      <c r="F1435" s="67"/>
      <c r="G1435" s="67"/>
      <c r="H1435" s="67"/>
      <c r="I1435" s="67"/>
      <c r="J1435" s="67"/>
      <c r="K1435" s="68"/>
      <c r="L1435" s="26">
        <v>5.8</v>
      </c>
      <c r="M1435" s="23">
        <f>AVERAGE(L1435*M4)</f>
        <v>4.0599999999999996</v>
      </c>
      <c r="N1435" s="34">
        <f>SUM(L1435+M1435)</f>
        <v>9.86</v>
      </c>
    </row>
    <row r="1436" spans="1:14" s="2" customFormat="1" ht="21.75" customHeight="1" x14ac:dyDescent="0.5">
      <c r="A1436" s="75" t="s">
        <v>1115</v>
      </c>
      <c r="B1436" s="76"/>
      <c r="C1436" s="76"/>
      <c r="D1436" s="76"/>
      <c r="E1436" s="76"/>
      <c r="F1436" s="76"/>
      <c r="G1436" s="76"/>
      <c r="H1436" s="76"/>
      <c r="I1436" s="76"/>
      <c r="J1436" s="76"/>
      <c r="K1436" s="77"/>
      <c r="L1436" s="19"/>
      <c r="M1436" s="24"/>
      <c r="N1436" s="35"/>
    </row>
    <row r="1437" spans="1:14" s="2" customFormat="1" ht="21.75" customHeight="1" x14ac:dyDescent="0.35">
      <c r="A1437" s="78" t="s">
        <v>1094</v>
      </c>
      <c r="B1437" s="79"/>
      <c r="C1437" s="79"/>
      <c r="D1437" s="79"/>
      <c r="E1437" s="79"/>
      <c r="F1437" s="79"/>
      <c r="G1437" s="79"/>
      <c r="H1437" s="79"/>
      <c r="I1437" s="79"/>
      <c r="J1437" s="79"/>
      <c r="K1437" s="80"/>
      <c r="L1437" s="26">
        <v>3.2</v>
      </c>
      <c r="M1437" s="23">
        <f>AVERAGE(L1437*M4)</f>
        <v>2.2399999999999998</v>
      </c>
      <c r="N1437" s="34">
        <f>SUM(L1437+M1437)</f>
        <v>5.4399999999999995</v>
      </c>
    </row>
    <row r="1438" spans="1:14" s="2" customFormat="1" ht="21.75" customHeight="1" x14ac:dyDescent="0.5">
      <c r="A1438" s="75" t="s">
        <v>942</v>
      </c>
      <c r="B1438" s="76"/>
      <c r="C1438" s="76"/>
      <c r="D1438" s="76"/>
      <c r="E1438" s="76"/>
      <c r="F1438" s="76"/>
      <c r="G1438" s="76"/>
      <c r="H1438" s="76"/>
      <c r="I1438" s="76"/>
      <c r="J1438" s="76"/>
      <c r="K1438" s="77"/>
      <c r="L1438" s="19"/>
      <c r="M1438" s="24"/>
      <c r="N1438" s="35"/>
    </row>
    <row r="1439" spans="1:14" s="2" customFormat="1" ht="21.75" customHeight="1" x14ac:dyDescent="0.35">
      <c r="A1439" s="66" t="s">
        <v>1307</v>
      </c>
      <c r="B1439" s="67"/>
      <c r="C1439" s="67"/>
      <c r="D1439" s="67"/>
      <c r="E1439" s="67"/>
      <c r="F1439" s="67"/>
      <c r="G1439" s="67"/>
      <c r="H1439" s="67"/>
      <c r="I1439" s="67"/>
      <c r="J1439" s="67"/>
      <c r="K1439" s="68"/>
      <c r="L1439" s="26">
        <v>12</v>
      </c>
      <c r="M1439" s="23">
        <f>AVERAGE(L1439*M4)</f>
        <v>8.3999999999999986</v>
      </c>
      <c r="N1439" s="34">
        <f>SUM(L1439+M1439)</f>
        <v>20.399999999999999</v>
      </c>
    </row>
    <row r="1440" spans="1:14" s="2" customFormat="1" ht="21.75" customHeight="1" x14ac:dyDescent="0.35">
      <c r="A1440" s="66" t="s">
        <v>943</v>
      </c>
      <c r="B1440" s="67"/>
      <c r="C1440" s="67"/>
      <c r="D1440" s="67"/>
      <c r="E1440" s="67"/>
      <c r="F1440" s="67"/>
      <c r="G1440" s="67"/>
      <c r="H1440" s="67"/>
      <c r="I1440" s="67"/>
      <c r="J1440" s="67"/>
      <c r="K1440" s="68"/>
      <c r="L1440" s="26">
        <v>5</v>
      </c>
      <c r="M1440" s="23">
        <f>AVERAGE(L1440*M4)</f>
        <v>3.5</v>
      </c>
      <c r="N1440" s="34">
        <f t="shared" ref="N1440:N1470" si="95">SUM(L1440+M1440)</f>
        <v>8.5</v>
      </c>
    </row>
    <row r="1441" spans="1:17" s="2" customFormat="1" ht="21.75" customHeight="1" x14ac:dyDescent="0.35">
      <c r="A1441" s="66" t="s">
        <v>1113</v>
      </c>
      <c r="B1441" s="67"/>
      <c r="C1441" s="67"/>
      <c r="D1441" s="67"/>
      <c r="E1441" s="67"/>
      <c r="F1441" s="67"/>
      <c r="G1441" s="67"/>
      <c r="H1441" s="67"/>
      <c r="I1441" s="67"/>
      <c r="J1441" s="67"/>
      <c r="K1441" s="68"/>
      <c r="L1441" s="26">
        <v>5.5</v>
      </c>
      <c r="M1441" s="23">
        <f>AVERAGE(L1441*M4)</f>
        <v>3.8499999999999996</v>
      </c>
      <c r="N1441" s="34">
        <f t="shared" si="95"/>
        <v>9.35</v>
      </c>
    </row>
    <row r="1442" spans="1:17" s="2" customFormat="1" ht="21.75" customHeight="1" x14ac:dyDescent="0.35">
      <c r="A1442" s="66" t="s">
        <v>1309</v>
      </c>
      <c r="B1442" s="67"/>
      <c r="C1442" s="67"/>
      <c r="D1442" s="67"/>
      <c r="E1442" s="67"/>
      <c r="F1442" s="67"/>
      <c r="G1442" s="67"/>
      <c r="H1442" s="67"/>
      <c r="I1442" s="67"/>
      <c r="J1442" s="67"/>
      <c r="K1442" s="68"/>
      <c r="L1442" s="26">
        <v>5.6</v>
      </c>
      <c r="M1442" s="23">
        <f>AVERAGE(L1442*M4)</f>
        <v>3.9199999999999995</v>
      </c>
      <c r="N1442" s="34">
        <f t="shared" si="95"/>
        <v>9.52</v>
      </c>
    </row>
    <row r="1443" spans="1:17" s="2" customFormat="1" ht="21.75" customHeight="1" x14ac:dyDescent="0.35">
      <c r="A1443" s="66" t="s">
        <v>944</v>
      </c>
      <c r="B1443" s="67"/>
      <c r="C1443" s="67"/>
      <c r="D1443" s="67"/>
      <c r="E1443" s="67"/>
      <c r="F1443" s="67"/>
      <c r="G1443" s="67"/>
      <c r="H1443" s="67"/>
      <c r="I1443" s="67"/>
      <c r="J1443" s="67"/>
      <c r="K1443" s="68"/>
      <c r="L1443" s="26">
        <v>5.43</v>
      </c>
      <c r="M1443" s="23">
        <f>AVERAGE(L1443*M4)</f>
        <v>3.8009999999999997</v>
      </c>
      <c r="N1443" s="34">
        <f t="shared" si="95"/>
        <v>9.2309999999999999</v>
      </c>
    </row>
    <row r="1444" spans="1:17" s="2" customFormat="1" ht="21.75" customHeight="1" x14ac:dyDescent="0.35">
      <c r="A1444" s="66" t="s">
        <v>945</v>
      </c>
      <c r="B1444" s="67"/>
      <c r="C1444" s="67"/>
      <c r="D1444" s="67"/>
      <c r="E1444" s="67"/>
      <c r="F1444" s="67"/>
      <c r="G1444" s="67"/>
      <c r="H1444" s="67"/>
      <c r="I1444" s="67"/>
      <c r="J1444" s="67"/>
      <c r="K1444" s="68"/>
      <c r="L1444" s="26">
        <v>5.7</v>
      </c>
      <c r="M1444" s="23">
        <f>AVERAGE(L1444*M4)</f>
        <v>3.9899999999999998</v>
      </c>
      <c r="N1444" s="34">
        <f t="shared" si="95"/>
        <v>9.69</v>
      </c>
    </row>
    <row r="1445" spans="1:17" s="2" customFormat="1" ht="21.75" customHeight="1" x14ac:dyDescent="0.35">
      <c r="A1445" s="66" t="s">
        <v>1308</v>
      </c>
      <c r="B1445" s="67"/>
      <c r="C1445" s="67"/>
      <c r="D1445" s="67"/>
      <c r="E1445" s="67"/>
      <c r="F1445" s="67"/>
      <c r="G1445" s="67"/>
      <c r="H1445" s="67"/>
      <c r="I1445" s="67"/>
      <c r="J1445" s="67"/>
      <c r="K1445" s="68"/>
      <c r="L1445" s="26">
        <v>12.58</v>
      </c>
      <c r="M1445" s="23">
        <f>AVERAGE(L1445*M4)</f>
        <v>8.8059999999999992</v>
      </c>
      <c r="N1445" s="34">
        <f>SUM(L1445+M1445)</f>
        <v>21.385999999999999</v>
      </c>
      <c r="Q1445" s="2" t="s">
        <v>1120</v>
      </c>
    </row>
    <row r="1446" spans="1:17" s="2" customFormat="1" ht="21.75" customHeight="1" x14ac:dyDescent="0.35">
      <c r="A1446" s="66" t="s">
        <v>1295</v>
      </c>
      <c r="B1446" s="67"/>
      <c r="C1446" s="67"/>
      <c r="D1446" s="67"/>
      <c r="E1446" s="67"/>
      <c r="F1446" s="67"/>
      <c r="G1446" s="67"/>
      <c r="H1446" s="67"/>
      <c r="I1446" s="67"/>
      <c r="J1446" s="67"/>
      <c r="K1446" s="68"/>
      <c r="L1446" s="26">
        <v>14</v>
      </c>
      <c r="M1446" s="23">
        <f>AVERAGE(L1446*M4)</f>
        <v>9.7999999999999989</v>
      </c>
      <c r="N1446" s="34">
        <f>SUM(L1446+M1446)</f>
        <v>23.799999999999997</v>
      </c>
    </row>
    <row r="1447" spans="1:17" s="2" customFormat="1" ht="21.75" customHeight="1" x14ac:dyDescent="0.35">
      <c r="A1447" s="66" t="s">
        <v>946</v>
      </c>
      <c r="B1447" s="67"/>
      <c r="C1447" s="67"/>
      <c r="D1447" s="67"/>
      <c r="E1447" s="67"/>
      <c r="F1447" s="67"/>
      <c r="G1447" s="67"/>
      <c r="H1447" s="67"/>
      <c r="I1447" s="67"/>
      <c r="J1447" s="67"/>
      <c r="K1447" s="68"/>
      <c r="L1447" s="26">
        <v>6.5</v>
      </c>
      <c r="M1447" s="23">
        <f>AVERAGE(L1447*M4)</f>
        <v>4.55</v>
      </c>
      <c r="N1447" s="34">
        <f t="shared" si="95"/>
        <v>11.05</v>
      </c>
    </row>
    <row r="1448" spans="1:17" s="2" customFormat="1" ht="21.75" customHeight="1" x14ac:dyDescent="0.35">
      <c r="A1448" s="66" t="s">
        <v>1294</v>
      </c>
      <c r="B1448" s="67"/>
      <c r="C1448" s="67"/>
      <c r="D1448" s="67"/>
      <c r="E1448" s="67"/>
      <c r="F1448" s="67"/>
      <c r="G1448" s="67"/>
      <c r="H1448" s="67"/>
      <c r="I1448" s="67"/>
      <c r="J1448" s="67"/>
      <c r="K1448" s="68"/>
      <c r="L1448" s="26">
        <v>6.5</v>
      </c>
      <c r="M1448" s="23">
        <f>AVERAGE(L1448*M4)</f>
        <v>4.55</v>
      </c>
      <c r="N1448" s="34">
        <f>SUM(L1448+M1448)</f>
        <v>11.05</v>
      </c>
    </row>
    <row r="1449" spans="1:17" s="2" customFormat="1" ht="21.75" customHeight="1" x14ac:dyDescent="0.35">
      <c r="A1449" s="66" t="s">
        <v>947</v>
      </c>
      <c r="B1449" s="67"/>
      <c r="C1449" s="67"/>
      <c r="D1449" s="67"/>
      <c r="E1449" s="67"/>
      <c r="F1449" s="67"/>
      <c r="G1449" s="67"/>
      <c r="H1449" s="67"/>
      <c r="I1449" s="67"/>
      <c r="J1449" s="67"/>
      <c r="K1449" s="68"/>
      <c r="L1449" s="26">
        <v>5.5</v>
      </c>
      <c r="M1449" s="23">
        <f>AVERAGE(L1449*M4)</f>
        <v>3.8499999999999996</v>
      </c>
      <c r="N1449" s="34">
        <f t="shared" si="95"/>
        <v>9.35</v>
      </c>
    </row>
    <row r="1450" spans="1:17" s="2" customFormat="1" ht="21.75" customHeight="1" x14ac:dyDescent="0.35">
      <c r="A1450" s="66" t="s">
        <v>948</v>
      </c>
      <c r="B1450" s="67"/>
      <c r="C1450" s="67"/>
      <c r="D1450" s="67"/>
      <c r="E1450" s="67"/>
      <c r="F1450" s="67"/>
      <c r="G1450" s="67"/>
      <c r="H1450" s="67"/>
      <c r="I1450" s="67"/>
      <c r="J1450" s="67"/>
      <c r="K1450" s="68"/>
      <c r="L1450" s="26">
        <v>6.7</v>
      </c>
      <c r="M1450" s="23">
        <f>AVERAGE(L1450*M4)</f>
        <v>4.6899999999999995</v>
      </c>
      <c r="N1450" s="34">
        <f t="shared" si="95"/>
        <v>11.39</v>
      </c>
    </row>
    <row r="1451" spans="1:17" s="2" customFormat="1" ht="21.75" customHeight="1" x14ac:dyDescent="0.35">
      <c r="A1451" s="66" t="s">
        <v>1310</v>
      </c>
      <c r="B1451" s="67"/>
      <c r="C1451" s="67"/>
      <c r="D1451" s="67"/>
      <c r="E1451" s="67"/>
      <c r="F1451" s="67"/>
      <c r="G1451" s="67"/>
      <c r="H1451" s="67"/>
      <c r="I1451" s="67"/>
      <c r="J1451" s="67"/>
      <c r="K1451" s="68"/>
      <c r="L1451" s="26">
        <v>8</v>
      </c>
      <c r="M1451" s="23">
        <f>AVERAGE(L1451*M4)</f>
        <v>5.6</v>
      </c>
      <c r="N1451" s="34">
        <f>SUM(L1451+M1451)</f>
        <v>13.6</v>
      </c>
    </row>
    <row r="1452" spans="1:17" s="2" customFormat="1" ht="21.75" customHeight="1" x14ac:dyDescent="0.35">
      <c r="A1452" s="66" t="s">
        <v>949</v>
      </c>
      <c r="B1452" s="67"/>
      <c r="C1452" s="67"/>
      <c r="D1452" s="67"/>
      <c r="E1452" s="67"/>
      <c r="F1452" s="67"/>
      <c r="G1452" s="67"/>
      <c r="H1452" s="67"/>
      <c r="I1452" s="67"/>
      <c r="J1452" s="67"/>
      <c r="K1452" s="68"/>
      <c r="L1452" s="26">
        <v>6.8</v>
      </c>
      <c r="M1452" s="23">
        <f>AVERAGE(L1452*M4)</f>
        <v>4.76</v>
      </c>
      <c r="N1452" s="34">
        <f t="shared" si="95"/>
        <v>11.559999999999999</v>
      </c>
    </row>
    <row r="1453" spans="1:17" s="2" customFormat="1" ht="21.75" customHeight="1" x14ac:dyDescent="0.35">
      <c r="A1453" s="66" t="s">
        <v>950</v>
      </c>
      <c r="B1453" s="67"/>
      <c r="C1453" s="67"/>
      <c r="D1453" s="67"/>
      <c r="E1453" s="67"/>
      <c r="F1453" s="67"/>
      <c r="G1453" s="67"/>
      <c r="H1453" s="67"/>
      <c r="I1453" s="67"/>
      <c r="J1453" s="67"/>
      <c r="K1453" s="68"/>
      <c r="L1453" s="26">
        <v>3.2</v>
      </c>
      <c r="M1453" s="23">
        <f>AVERAGE(L1453*M4)</f>
        <v>2.2399999999999998</v>
      </c>
      <c r="N1453" s="34">
        <f t="shared" si="95"/>
        <v>5.4399999999999995</v>
      </c>
    </row>
    <row r="1454" spans="1:17" s="2" customFormat="1" ht="21.75" customHeight="1" x14ac:dyDescent="0.35">
      <c r="A1454" s="66" t="s">
        <v>951</v>
      </c>
      <c r="B1454" s="67"/>
      <c r="C1454" s="67"/>
      <c r="D1454" s="67"/>
      <c r="E1454" s="67"/>
      <c r="F1454" s="67"/>
      <c r="G1454" s="67"/>
      <c r="H1454" s="67"/>
      <c r="I1454" s="67"/>
      <c r="J1454" s="67"/>
      <c r="K1454" s="68"/>
      <c r="L1454" s="26">
        <v>3.4</v>
      </c>
      <c r="M1454" s="23">
        <f>AVERAGE(L1454*M4)</f>
        <v>2.38</v>
      </c>
      <c r="N1454" s="34">
        <f t="shared" si="95"/>
        <v>5.7799999999999994</v>
      </c>
    </row>
    <row r="1455" spans="1:17" s="2" customFormat="1" ht="21.75" customHeight="1" x14ac:dyDescent="0.35">
      <c r="A1455" s="66" t="s">
        <v>952</v>
      </c>
      <c r="B1455" s="67"/>
      <c r="C1455" s="67"/>
      <c r="D1455" s="67"/>
      <c r="E1455" s="67"/>
      <c r="F1455" s="67"/>
      <c r="G1455" s="67"/>
      <c r="H1455" s="67"/>
      <c r="I1455" s="67"/>
      <c r="J1455" s="67"/>
      <c r="K1455" s="68"/>
      <c r="L1455" s="26">
        <v>3.5</v>
      </c>
      <c r="M1455" s="23">
        <f>AVERAGE(L1455*M4)</f>
        <v>2.4499999999999997</v>
      </c>
      <c r="N1455" s="34">
        <f t="shared" si="95"/>
        <v>5.9499999999999993</v>
      </c>
    </row>
    <row r="1456" spans="1:17" s="2" customFormat="1" ht="21.75" customHeight="1" x14ac:dyDescent="0.35">
      <c r="A1456" s="66" t="s">
        <v>953</v>
      </c>
      <c r="B1456" s="67"/>
      <c r="C1456" s="67"/>
      <c r="D1456" s="67"/>
      <c r="E1456" s="67"/>
      <c r="F1456" s="67"/>
      <c r="G1456" s="67"/>
      <c r="H1456" s="67"/>
      <c r="I1456" s="67"/>
      <c r="J1456" s="67"/>
      <c r="K1456" s="68"/>
      <c r="L1456" s="26">
        <v>3.6</v>
      </c>
      <c r="M1456" s="23">
        <f>AVERAGE(L1456*M4)</f>
        <v>2.52</v>
      </c>
      <c r="N1456" s="34">
        <f t="shared" si="95"/>
        <v>6.12</v>
      </c>
    </row>
    <row r="1457" spans="1:14" s="2" customFormat="1" ht="21.75" customHeight="1" x14ac:dyDescent="0.35">
      <c r="A1457" s="66" t="s">
        <v>954</v>
      </c>
      <c r="B1457" s="67"/>
      <c r="C1457" s="67"/>
      <c r="D1457" s="67"/>
      <c r="E1457" s="67"/>
      <c r="F1457" s="67"/>
      <c r="G1457" s="67"/>
      <c r="H1457" s="67"/>
      <c r="I1457" s="67"/>
      <c r="J1457" s="67"/>
      <c r="K1457" s="68"/>
      <c r="L1457" s="26">
        <v>3.7</v>
      </c>
      <c r="M1457" s="23">
        <f>AVERAGE(L1457*M4)</f>
        <v>2.59</v>
      </c>
      <c r="N1457" s="34">
        <f t="shared" si="95"/>
        <v>6.29</v>
      </c>
    </row>
    <row r="1458" spans="1:14" s="2" customFormat="1" ht="21.75" customHeight="1" x14ac:dyDescent="0.35">
      <c r="A1458" s="66" t="s">
        <v>955</v>
      </c>
      <c r="B1458" s="67"/>
      <c r="C1458" s="67"/>
      <c r="D1458" s="67"/>
      <c r="E1458" s="67"/>
      <c r="F1458" s="67"/>
      <c r="G1458" s="67"/>
      <c r="H1458" s="67"/>
      <c r="I1458" s="67"/>
      <c r="J1458" s="67"/>
      <c r="K1458" s="68"/>
      <c r="L1458" s="26">
        <v>3.8</v>
      </c>
      <c r="M1458" s="23">
        <f>AVERAGE(L1458*M4)</f>
        <v>2.6599999999999997</v>
      </c>
      <c r="N1458" s="34">
        <f t="shared" si="95"/>
        <v>6.4599999999999991</v>
      </c>
    </row>
    <row r="1459" spans="1:14" s="2" customFormat="1" ht="21.75" customHeight="1" x14ac:dyDescent="0.35">
      <c r="A1459" s="66" t="s">
        <v>956</v>
      </c>
      <c r="B1459" s="67"/>
      <c r="C1459" s="67"/>
      <c r="D1459" s="67"/>
      <c r="E1459" s="67"/>
      <c r="F1459" s="67"/>
      <c r="G1459" s="67"/>
      <c r="H1459" s="67"/>
      <c r="I1459" s="67"/>
      <c r="J1459" s="67"/>
      <c r="K1459" s="68"/>
      <c r="L1459" s="26">
        <v>3.85</v>
      </c>
      <c r="M1459" s="23">
        <f>AVERAGE(L1459*M4)</f>
        <v>2.6949999999999998</v>
      </c>
      <c r="N1459" s="34">
        <f t="shared" si="95"/>
        <v>6.5449999999999999</v>
      </c>
    </row>
    <row r="1460" spans="1:14" s="2" customFormat="1" ht="21.75" customHeight="1" x14ac:dyDescent="0.35">
      <c r="A1460" s="66" t="s">
        <v>957</v>
      </c>
      <c r="B1460" s="67"/>
      <c r="C1460" s="67"/>
      <c r="D1460" s="67"/>
      <c r="E1460" s="67"/>
      <c r="F1460" s="67"/>
      <c r="G1460" s="67"/>
      <c r="H1460" s="67"/>
      <c r="I1460" s="67"/>
      <c r="J1460" s="67"/>
      <c r="K1460" s="68"/>
      <c r="L1460" s="26">
        <v>3.9</v>
      </c>
      <c r="M1460" s="23">
        <f>AVERAGE(L1460*M4)</f>
        <v>2.73</v>
      </c>
      <c r="N1460" s="34">
        <f t="shared" si="95"/>
        <v>6.63</v>
      </c>
    </row>
    <row r="1461" spans="1:14" s="2" customFormat="1" ht="21.75" customHeight="1" x14ac:dyDescent="0.35">
      <c r="A1461" s="66" t="s">
        <v>958</v>
      </c>
      <c r="B1461" s="67"/>
      <c r="C1461" s="67"/>
      <c r="D1461" s="67"/>
      <c r="E1461" s="67"/>
      <c r="F1461" s="67"/>
      <c r="G1461" s="67"/>
      <c r="H1461" s="67"/>
      <c r="I1461" s="67"/>
      <c r="J1461" s="67"/>
      <c r="K1461" s="68"/>
      <c r="L1461" s="26">
        <v>6</v>
      </c>
      <c r="M1461" s="23">
        <f>AVERAGE(L1461*M4)</f>
        <v>4.1999999999999993</v>
      </c>
      <c r="N1461" s="34">
        <f t="shared" si="95"/>
        <v>10.199999999999999</v>
      </c>
    </row>
    <row r="1462" spans="1:14" s="2" customFormat="1" ht="21.75" customHeight="1" x14ac:dyDescent="0.35">
      <c r="A1462" s="66" t="s">
        <v>959</v>
      </c>
      <c r="B1462" s="67"/>
      <c r="C1462" s="67"/>
      <c r="D1462" s="67"/>
      <c r="E1462" s="67"/>
      <c r="F1462" s="67"/>
      <c r="G1462" s="67"/>
      <c r="H1462" s="67"/>
      <c r="I1462" s="67"/>
      <c r="J1462" s="67"/>
      <c r="K1462" s="68"/>
      <c r="L1462" s="26">
        <v>6.6</v>
      </c>
      <c r="M1462" s="23">
        <f>AVERAGE(L1462*M4)</f>
        <v>4.6199999999999992</v>
      </c>
      <c r="N1462" s="34">
        <f t="shared" si="95"/>
        <v>11.219999999999999</v>
      </c>
    </row>
    <row r="1463" spans="1:14" s="2" customFormat="1" ht="21.75" customHeight="1" x14ac:dyDescent="0.35">
      <c r="A1463" s="66" t="s">
        <v>960</v>
      </c>
      <c r="B1463" s="67"/>
      <c r="C1463" s="67"/>
      <c r="D1463" s="67"/>
      <c r="E1463" s="67"/>
      <c r="F1463" s="67"/>
      <c r="G1463" s="67"/>
      <c r="H1463" s="67"/>
      <c r="I1463" s="67"/>
      <c r="J1463" s="67"/>
      <c r="K1463" s="68"/>
      <c r="L1463" s="26">
        <v>6.7</v>
      </c>
      <c r="M1463" s="23">
        <f>AVERAGE(L1463*M4)</f>
        <v>4.6899999999999995</v>
      </c>
      <c r="N1463" s="34">
        <f t="shared" si="95"/>
        <v>11.39</v>
      </c>
    </row>
    <row r="1464" spans="1:14" s="2" customFormat="1" ht="21.75" customHeight="1" x14ac:dyDescent="0.35">
      <c r="A1464" s="66" t="s">
        <v>961</v>
      </c>
      <c r="B1464" s="67"/>
      <c r="C1464" s="67"/>
      <c r="D1464" s="67"/>
      <c r="E1464" s="67"/>
      <c r="F1464" s="67"/>
      <c r="G1464" s="67"/>
      <c r="H1464" s="67"/>
      <c r="I1464" s="67"/>
      <c r="J1464" s="67"/>
      <c r="K1464" s="68"/>
      <c r="L1464" s="26">
        <v>6.8</v>
      </c>
      <c r="M1464" s="23">
        <f>AVERAGE(L1464*M4)</f>
        <v>4.76</v>
      </c>
      <c r="N1464" s="34">
        <f t="shared" si="95"/>
        <v>11.559999999999999</v>
      </c>
    </row>
    <row r="1465" spans="1:14" s="2" customFormat="1" ht="21.75" customHeight="1" x14ac:dyDescent="0.35">
      <c r="A1465" s="66" t="s">
        <v>962</v>
      </c>
      <c r="B1465" s="67"/>
      <c r="C1465" s="67"/>
      <c r="D1465" s="67"/>
      <c r="E1465" s="67"/>
      <c r="F1465" s="67"/>
      <c r="G1465" s="67"/>
      <c r="H1465" s="67"/>
      <c r="I1465" s="67"/>
      <c r="J1465" s="67"/>
      <c r="K1465" s="68"/>
      <c r="L1465" s="26">
        <v>7</v>
      </c>
      <c r="M1465" s="23">
        <f>AVERAGE(L1465*M4)</f>
        <v>4.8999999999999995</v>
      </c>
      <c r="N1465" s="34">
        <f t="shared" si="95"/>
        <v>11.899999999999999</v>
      </c>
    </row>
    <row r="1466" spans="1:14" s="2" customFormat="1" ht="21.75" customHeight="1" x14ac:dyDescent="0.35">
      <c r="A1466" s="66" t="s">
        <v>1509</v>
      </c>
      <c r="B1466" s="67"/>
      <c r="C1466" s="67"/>
      <c r="D1466" s="67"/>
      <c r="E1466" s="67"/>
      <c r="F1466" s="67"/>
      <c r="G1466" s="67"/>
      <c r="H1466" s="67"/>
      <c r="I1466" s="67"/>
      <c r="J1466" s="67"/>
      <c r="K1466" s="68"/>
      <c r="L1466" s="26">
        <v>10.5</v>
      </c>
      <c r="M1466" s="23">
        <f>AVERAGE(L1466*M4)</f>
        <v>7.35</v>
      </c>
      <c r="N1466" s="34">
        <f t="shared" si="95"/>
        <v>17.850000000000001</v>
      </c>
    </row>
    <row r="1467" spans="1:14" s="2" customFormat="1" ht="21.75" customHeight="1" x14ac:dyDescent="0.35">
      <c r="A1467" s="66" t="s">
        <v>1510</v>
      </c>
      <c r="B1467" s="67"/>
      <c r="C1467" s="67"/>
      <c r="D1467" s="67"/>
      <c r="E1467" s="67"/>
      <c r="F1467" s="67"/>
      <c r="G1467" s="67"/>
      <c r="H1467" s="67"/>
      <c r="I1467" s="67"/>
      <c r="J1467" s="67"/>
      <c r="K1467" s="68"/>
      <c r="L1467" s="26">
        <v>13.5</v>
      </c>
      <c r="M1467" s="23">
        <f>AVERAGE(L1467*M4)</f>
        <v>9.4499999999999993</v>
      </c>
      <c r="N1467" s="34">
        <f t="shared" si="95"/>
        <v>22.95</v>
      </c>
    </row>
    <row r="1468" spans="1:14" s="2" customFormat="1" ht="21.75" customHeight="1" x14ac:dyDescent="0.35">
      <c r="A1468" s="66" t="s">
        <v>963</v>
      </c>
      <c r="B1468" s="67"/>
      <c r="C1468" s="67"/>
      <c r="D1468" s="67"/>
      <c r="E1468" s="67"/>
      <c r="F1468" s="67"/>
      <c r="G1468" s="67"/>
      <c r="H1468" s="67"/>
      <c r="I1468" s="67"/>
      <c r="J1468" s="67"/>
      <c r="K1468" s="68"/>
      <c r="L1468" s="26">
        <v>7.53</v>
      </c>
      <c r="M1468" s="23">
        <f>AVERAGE(L1468*M4)</f>
        <v>5.2709999999999999</v>
      </c>
      <c r="N1468" s="34">
        <f t="shared" si="95"/>
        <v>12.801</v>
      </c>
    </row>
    <row r="1469" spans="1:14" s="2" customFormat="1" ht="21.75" customHeight="1" x14ac:dyDescent="0.35">
      <c r="A1469" s="66" t="s">
        <v>964</v>
      </c>
      <c r="B1469" s="67"/>
      <c r="C1469" s="67"/>
      <c r="D1469" s="67"/>
      <c r="E1469" s="67"/>
      <c r="F1469" s="67"/>
      <c r="G1469" s="67"/>
      <c r="H1469" s="67"/>
      <c r="I1469" s="67"/>
      <c r="J1469" s="67"/>
      <c r="K1469" s="68"/>
      <c r="L1469" s="26">
        <v>7.53</v>
      </c>
      <c r="M1469" s="23">
        <f>AVERAGE(L1469*M4)</f>
        <v>5.2709999999999999</v>
      </c>
      <c r="N1469" s="34">
        <f t="shared" si="95"/>
        <v>12.801</v>
      </c>
    </row>
    <row r="1470" spans="1:14" s="2" customFormat="1" ht="21.75" customHeight="1" x14ac:dyDescent="0.35">
      <c r="A1470" s="66" t="s">
        <v>965</v>
      </c>
      <c r="B1470" s="67"/>
      <c r="C1470" s="67"/>
      <c r="D1470" s="67"/>
      <c r="E1470" s="67"/>
      <c r="F1470" s="67"/>
      <c r="G1470" s="67"/>
      <c r="H1470" s="67"/>
      <c r="I1470" s="67"/>
      <c r="J1470" s="67"/>
      <c r="K1470" s="68"/>
      <c r="L1470" s="26">
        <v>7.53</v>
      </c>
      <c r="M1470" s="23">
        <f>AVERAGE(L1470*M4)</f>
        <v>5.2709999999999999</v>
      </c>
      <c r="N1470" s="34">
        <f t="shared" si="95"/>
        <v>12.801</v>
      </c>
    </row>
    <row r="1471" spans="1:14" s="2" customFormat="1" ht="21.75" customHeight="1" x14ac:dyDescent="0.5">
      <c r="A1471" s="87" t="s">
        <v>966</v>
      </c>
      <c r="B1471" s="88"/>
      <c r="C1471" s="88"/>
      <c r="D1471" s="88"/>
      <c r="E1471" s="88"/>
      <c r="F1471" s="88"/>
      <c r="G1471" s="88"/>
      <c r="H1471" s="88"/>
      <c r="I1471" s="88"/>
      <c r="J1471" s="88"/>
      <c r="K1471" s="89"/>
      <c r="L1471" s="19"/>
      <c r="M1471" s="24"/>
      <c r="N1471" s="35"/>
    </row>
    <row r="1472" spans="1:14" s="2" customFormat="1" ht="21.75" customHeight="1" x14ac:dyDescent="0.35">
      <c r="A1472" s="72" t="s">
        <v>967</v>
      </c>
      <c r="B1472" s="73"/>
      <c r="C1472" s="73"/>
      <c r="D1472" s="73"/>
      <c r="E1472" s="73"/>
      <c r="F1472" s="73"/>
      <c r="G1472" s="73"/>
      <c r="H1472" s="73"/>
      <c r="I1472" s="73"/>
      <c r="J1472" s="73"/>
      <c r="K1472" s="74"/>
      <c r="L1472" s="26">
        <v>3.5</v>
      </c>
      <c r="M1472" s="23">
        <f>AVERAGE(L1472*M4)</f>
        <v>2.4499999999999997</v>
      </c>
      <c r="N1472" s="34">
        <f>SUM(L1472+M1472)</f>
        <v>5.9499999999999993</v>
      </c>
    </row>
    <row r="1473" spans="1:14" s="2" customFormat="1" ht="21.75" customHeight="1" x14ac:dyDescent="0.5">
      <c r="A1473" s="75" t="s">
        <v>968</v>
      </c>
      <c r="B1473" s="76"/>
      <c r="C1473" s="76"/>
      <c r="D1473" s="76"/>
      <c r="E1473" s="76"/>
      <c r="F1473" s="76"/>
      <c r="G1473" s="76"/>
      <c r="H1473" s="76"/>
      <c r="I1473" s="76"/>
      <c r="J1473" s="76"/>
      <c r="K1473" s="77"/>
      <c r="L1473" s="19"/>
      <c r="M1473" s="24"/>
      <c r="N1473" s="35"/>
    </row>
    <row r="1474" spans="1:14" s="2" customFormat="1" ht="21.75" customHeight="1" x14ac:dyDescent="0.35">
      <c r="A1474" s="72" t="s">
        <v>969</v>
      </c>
      <c r="B1474" s="73"/>
      <c r="C1474" s="73"/>
      <c r="D1474" s="73"/>
      <c r="E1474" s="73"/>
      <c r="F1474" s="73"/>
      <c r="G1474" s="73"/>
      <c r="H1474" s="73"/>
      <c r="I1474" s="73"/>
      <c r="J1474" s="73"/>
      <c r="K1474" s="74"/>
      <c r="L1474" s="26">
        <v>3.5</v>
      </c>
      <c r="M1474" s="23">
        <f>AVERAGE(L1474*M4)</f>
        <v>2.4499999999999997</v>
      </c>
      <c r="N1474" s="34">
        <f t="shared" ref="N1474:N1481" si="96">SUM(L1474+M1474)</f>
        <v>5.9499999999999993</v>
      </c>
    </row>
    <row r="1475" spans="1:14" s="2" customFormat="1" ht="21.75" customHeight="1" x14ac:dyDescent="0.35">
      <c r="A1475" s="72" t="s">
        <v>970</v>
      </c>
      <c r="B1475" s="73"/>
      <c r="C1475" s="73"/>
      <c r="D1475" s="73"/>
      <c r="E1475" s="73"/>
      <c r="F1475" s="73"/>
      <c r="G1475" s="73"/>
      <c r="H1475" s="73"/>
      <c r="I1475" s="73"/>
      <c r="J1475" s="73"/>
      <c r="K1475" s="74"/>
      <c r="L1475" s="26">
        <v>2</v>
      </c>
      <c r="M1475" s="23">
        <f>AVERAGE(L1475*M4)</f>
        <v>1.4</v>
      </c>
      <c r="N1475" s="34">
        <f t="shared" si="96"/>
        <v>3.4</v>
      </c>
    </row>
    <row r="1476" spans="1:14" s="2" customFormat="1" ht="21.75" customHeight="1" x14ac:dyDescent="0.35">
      <c r="A1476" s="72" t="s">
        <v>971</v>
      </c>
      <c r="B1476" s="73"/>
      <c r="C1476" s="73"/>
      <c r="D1476" s="73"/>
      <c r="E1476" s="73"/>
      <c r="F1476" s="73"/>
      <c r="G1476" s="73"/>
      <c r="H1476" s="73"/>
      <c r="I1476" s="73"/>
      <c r="J1476" s="73"/>
      <c r="K1476" s="74"/>
      <c r="L1476" s="26">
        <v>3.7</v>
      </c>
      <c r="M1476" s="23">
        <f>AVERAGE(L1476*M4)</f>
        <v>2.59</v>
      </c>
      <c r="N1476" s="34">
        <f t="shared" si="96"/>
        <v>6.29</v>
      </c>
    </row>
    <row r="1477" spans="1:14" s="2" customFormat="1" ht="21.75" customHeight="1" x14ac:dyDescent="0.35">
      <c r="A1477" s="72" t="s">
        <v>972</v>
      </c>
      <c r="B1477" s="73"/>
      <c r="C1477" s="73"/>
      <c r="D1477" s="73"/>
      <c r="E1477" s="73"/>
      <c r="F1477" s="73"/>
      <c r="G1477" s="73"/>
      <c r="H1477" s="73"/>
      <c r="I1477" s="73"/>
      <c r="J1477" s="73"/>
      <c r="K1477" s="74"/>
      <c r="L1477" s="26">
        <v>3</v>
      </c>
      <c r="M1477" s="23">
        <f>AVERAGE(L1477*M4)</f>
        <v>2.0999999999999996</v>
      </c>
      <c r="N1477" s="34">
        <f t="shared" si="96"/>
        <v>5.0999999999999996</v>
      </c>
    </row>
    <row r="1478" spans="1:14" s="2" customFormat="1" ht="21.75" customHeight="1" x14ac:dyDescent="0.35">
      <c r="A1478" s="66" t="s">
        <v>1442</v>
      </c>
      <c r="B1478" s="67"/>
      <c r="C1478" s="67"/>
      <c r="D1478" s="67"/>
      <c r="E1478" s="67"/>
      <c r="F1478" s="67"/>
      <c r="G1478" s="67"/>
      <c r="H1478" s="67"/>
      <c r="I1478" s="67"/>
      <c r="J1478" s="67"/>
      <c r="K1478" s="68"/>
      <c r="L1478" s="26">
        <v>1.8</v>
      </c>
      <c r="M1478" s="23">
        <f>AVERAGE(L1478*M4)</f>
        <v>1.26</v>
      </c>
      <c r="N1478" s="34">
        <f t="shared" si="96"/>
        <v>3.06</v>
      </c>
    </row>
    <row r="1479" spans="1:14" s="2" customFormat="1" ht="21.75" customHeight="1" x14ac:dyDescent="0.35">
      <c r="A1479" s="66" t="s">
        <v>973</v>
      </c>
      <c r="B1479" s="67"/>
      <c r="C1479" s="67"/>
      <c r="D1479" s="67"/>
      <c r="E1479" s="67"/>
      <c r="F1479" s="67"/>
      <c r="G1479" s="67"/>
      <c r="H1479" s="67"/>
      <c r="I1479" s="67"/>
      <c r="J1479" s="67"/>
      <c r="K1479" s="68"/>
      <c r="L1479" s="26">
        <v>1.8</v>
      </c>
      <c r="M1479" s="23">
        <f>AVERAGE(L1479*M4)</f>
        <v>1.26</v>
      </c>
      <c r="N1479" s="34">
        <f t="shared" si="96"/>
        <v>3.06</v>
      </c>
    </row>
    <row r="1480" spans="1:14" s="2" customFormat="1" ht="21.75" customHeight="1" x14ac:dyDescent="0.35">
      <c r="A1480" s="66" t="s">
        <v>974</v>
      </c>
      <c r="B1480" s="67"/>
      <c r="C1480" s="67"/>
      <c r="D1480" s="67"/>
      <c r="E1480" s="67"/>
      <c r="F1480" s="67"/>
      <c r="G1480" s="67"/>
      <c r="H1480" s="67"/>
      <c r="I1480" s="67"/>
      <c r="J1480" s="67"/>
      <c r="K1480" s="68"/>
      <c r="L1480" s="26">
        <v>1.8</v>
      </c>
      <c r="M1480" s="23">
        <f>AVERAGE(L1480*M4)</f>
        <v>1.26</v>
      </c>
      <c r="N1480" s="34">
        <f t="shared" si="96"/>
        <v>3.06</v>
      </c>
    </row>
    <row r="1481" spans="1:14" s="2" customFormat="1" ht="21.75" customHeight="1" x14ac:dyDescent="0.35">
      <c r="A1481" s="66" t="s">
        <v>975</v>
      </c>
      <c r="B1481" s="67"/>
      <c r="C1481" s="67"/>
      <c r="D1481" s="67"/>
      <c r="E1481" s="67"/>
      <c r="F1481" s="67"/>
      <c r="G1481" s="67"/>
      <c r="H1481" s="67"/>
      <c r="I1481" s="67"/>
      <c r="J1481" s="67"/>
      <c r="K1481" s="68"/>
      <c r="L1481" s="26">
        <v>1.8</v>
      </c>
      <c r="M1481" s="23">
        <f>AVERAGE(L1481*M4)</f>
        <v>1.26</v>
      </c>
      <c r="N1481" s="34">
        <f t="shared" si="96"/>
        <v>3.06</v>
      </c>
    </row>
    <row r="1482" spans="1:14" s="2" customFormat="1" ht="21.75" customHeight="1" x14ac:dyDescent="0.5">
      <c r="A1482" s="87" t="s">
        <v>976</v>
      </c>
      <c r="B1482" s="88"/>
      <c r="C1482" s="88"/>
      <c r="D1482" s="88"/>
      <c r="E1482" s="88"/>
      <c r="F1482" s="88"/>
      <c r="G1482" s="88"/>
      <c r="H1482" s="88"/>
      <c r="I1482" s="88"/>
      <c r="J1482" s="88"/>
      <c r="K1482" s="89"/>
      <c r="L1482" s="19"/>
      <c r="M1482" s="24"/>
      <c r="N1482" s="35"/>
    </row>
    <row r="1483" spans="1:14" s="2" customFormat="1" ht="21.75" customHeight="1" x14ac:dyDescent="0.35">
      <c r="A1483" s="66" t="s">
        <v>977</v>
      </c>
      <c r="B1483" s="67"/>
      <c r="C1483" s="67"/>
      <c r="D1483" s="67"/>
      <c r="E1483" s="67"/>
      <c r="F1483" s="67"/>
      <c r="G1483" s="67"/>
      <c r="H1483" s="67"/>
      <c r="I1483" s="67"/>
      <c r="J1483" s="67"/>
      <c r="K1483" s="68"/>
      <c r="L1483" s="26">
        <v>5.23</v>
      </c>
      <c r="M1483" s="23">
        <f>AVERAGE(L1483*M4)</f>
        <v>3.661</v>
      </c>
      <c r="N1483" s="34">
        <f>SUM(L1483+M1483)</f>
        <v>8.891</v>
      </c>
    </row>
    <row r="1484" spans="1:14" s="2" customFormat="1" ht="21.75" customHeight="1" x14ac:dyDescent="0.35">
      <c r="A1484" s="66" t="s">
        <v>978</v>
      </c>
      <c r="B1484" s="67"/>
      <c r="C1484" s="67"/>
      <c r="D1484" s="67"/>
      <c r="E1484" s="67"/>
      <c r="F1484" s="67"/>
      <c r="G1484" s="67"/>
      <c r="H1484" s="67"/>
      <c r="I1484" s="67"/>
      <c r="J1484" s="67"/>
      <c r="K1484" s="68"/>
      <c r="L1484" s="26">
        <v>3.86</v>
      </c>
      <c r="M1484" s="23">
        <f>AVERAGE(L1484*M4)</f>
        <v>2.702</v>
      </c>
      <c r="N1484" s="34">
        <f>SUM(L1484+M1484)</f>
        <v>6.5619999999999994</v>
      </c>
    </row>
    <row r="1485" spans="1:14" s="2" customFormat="1" ht="21.75" customHeight="1" x14ac:dyDescent="0.35">
      <c r="A1485" s="66" t="s">
        <v>979</v>
      </c>
      <c r="B1485" s="67"/>
      <c r="C1485" s="67"/>
      <c r="D1485" s="67"/>
      <c r="E1485" s="67"/>
      <c r="F1485" s="67"/>
      <c r="G1485" s="67"/>
      <c r="H1485" s="67"/>
      <c r="I1485" s="67"/>
      <c r="J1485" s="67"/>
      <c r="K1485" s="68"/>
      <c r="L1485" s="26">
        <v>3.86</v>
      </c>
      <c r="M1485" s="23">
        <f>AVERAGE(L1485*M4)</f>
        <v>2.702</v>
      </c>
      <c r="N1485" s="34">
        <f>SUM(L1485+M1485)</f>
        <v>6.5619999999999994</v>
      </c>
    </row>
    <row r="1486" spans="1:14" s="2" customFormat="1" ht="21.75" customHeight="1" x14ac:dyDescent="0.5">
      <c r="A1486" s="75" t="s">
        <v>982</v>
      </c>
      <c r="B1486" s="76"/>
      <c r="C1486" s="76"/>
      <c r="D1486" s="76"/>
      <c r="E1486" s="76"/>
      <c r="F1486" s="76"/>
      <c r="G1486" s="76"/>
      <c r="H1486" s="76"/>
      <c r="I1486" s="76"/>
      <c r="J1486" s="76"/>
      <c r="K1486" s="77"/>
      <c r="L1486" s="19"/>
      <c r="M1486" s="24"/>
      <c r="N1486" s="35"/>
    </row>
    <row r="1487" spans="1:14" s="2" customFormat="1" ht="21.75" customHeight="1" x14ac:dyDescent="0.35">
      <c r="A1487" s="78" t="s">
        <v>1374</v>
      </c>
      <c r="B1487" s="79"/>
      <c r="C1487" s="79"/>
      <c r="D1487" s="79"/>
      <c r="E1487" s="79"/>
      <c r="F1487" s="79"/>
      <c r="G1487" s="79"/>
      <c r="H1487" s="79"/>
      <c r="I1487" s="79"/>
      <c r="J1487" s="79"/>
      <c r="K1487" s="80"/>
      <c r="L1487" s="26">
        <v>15.5</v>
      </c>
      <c r="M1487" s="23">
        <f>AVERAGE(L1487*M4)</f>
        <v>10.85</v>
      </c>
      <c r="N1487" s="34">
        <f>SUM(L1487+M1487)</f>
        <v>26.35</v>
      </c>
    </row>
    <row r="1488" spans="1:14" s="2" customFormat="1" ht="21.75" customHeight="1" x14ac:dyDescent="0.5">
      <c r="A1488" s="87" t="s">
        <v>1097</v>
      </c>
      <c r="B1488" s="88"/>
      <c r="C1488" s="88"/>
      <c r="D1488" s="88"/>
      <c r="E1488" s="88"/>
      <c r="F1488" s="88"/>
      <c r="G1488" s="88"/>
      <c r="H1488" s="88"/>
      <c r="I1488" s="88"/>
      <c r="J1488" s="88"/>
      <c r="K1488" s="89"/>
      <c r="L1488" s="19"/>
      <c r="M1488" s="24"/>
      <c r="N1488" s="35"/>
    </row>
    <row r="1489" spans="1:14" s="2" customFormat="1" ht="21.75" customHeight="1" x14ac:dyDescent="0.35">
      <c r="A1489" s="78" t="s">
        <v>980</v>
      </c>
      <c r="B1489" s="79"/>
      <c r="C1489" s="79"/>
      <c r="D1489" s="79"/>
      <c r="E1489" s="79"/>
      <c r="F1489" s="79"/>
      <c r="G1489" s="79"/>
      <c r="H1489" s="79"/>
      <c r="I1489" s="79"/>
      <c r="J1489" s="79"/>
      <c r="K1489" s="80"/>
      <c r="L1489" s="26">
        <v>2</v>
      </c>
      <c r="M1489" s="23">
        <f>AVERAGE(L1489*M4)</f>
        <v>1.4</v>
      </c>
      <c r="N1489" s="34">
        <f>SUM(L1489+M1489)</f>
        <v>3.4</v>
      </c>
    </row>
    <row r="1490" spans="1:14" s="2" customFormat="1" ht="21.75" customHeight="1" x14ac:dyDescent="0.35">
      <c r="A1490" s="78" t="s">
        <v>981</v>
      </c>
      <c r="B1490" s="79"/>
      <c r="C1490" s="79"/>
      <c r="D1490" s="79"/>
      <c r="E1490" s="79"/>
      <c r="F1490" s="79"/>
      <c r="G1490" s="79"/>
      <c r="H1490" s="79"/>
      <c r="I1490" s="79"/>
      <c r="J1490" s="79"/>
      <c r="K1490" s="80"/>
      <c r="L1490" s="26">
        <v>1</v>
      </c>
      <c r="M1490" s="23">
        <f>AVERAGE(L1490*M4)</f>
        <v>0.7</v>
      </c>
      <c r="N1490" s="34">
        <f>SUM(L1490+M1490)</f>
        <v>1.7</v>
      </c>
    </row>
    <row r="1491" spans="1:14" s="2" customFormat="1" ht="21.75" customHeight="1" x14ac:dyDescent="0.5">
      <c r="A1491" s="75" t="s">
        <v>983</v>
      </c>
      <c r="B1491" s="76"/>
      <c r="C1491" s="76"/>
      <c r="D1491" s="76"/>
      <c r="E1491" s="76"/>
      <c r="F1491" s="76"/>
      <c r="G1491" s="76"/>
      <c r="H1491" s="76"/>
      <c r="I1491" s="76"/>
      <c r="J1491" s="76"/>
      <c r="K1491" s="77"/>
      <c r="L1491" s="19"/>
      <c r="M1491" s="24"/>
      <c r="N1491" s="35"/>
    </row>
    <row r="1492" spans="1:14" s="2" customFormat="1" ht="21.75" customHeight="1" x14ac:dyDescent="0.35">
      <c r="A1492" s="78" t="s">
        <v>984</v>
      </c>
      <c r="B1492" s="79"/>
      <c r="C1492" s="79"/>
      <c r="D1492" s="79"/>
      <c r="E1492" s="79"/>
      <c r="F1492" s="79"/>
      <c r="G1492" s="79"/>
      <c r="H1492" s="79"/>
      <c r="I1492" s="79"/>
      <c r="J1492" s="79"/>
      <c r="K1492" s="80"/>
      <c r="L1492" s="26">
        <v>12.45</v>
      </c>
      <c r="M1492" s="23">
        <f>AVERAGE(L1492*M4)</f>
        <v>8.7149999999999981</v>
      </c>
      <c r="N1492" s="34">
        <f>SUM(L1492+M1492)</f>
        <v>21.164999999999999</v>
      </c>
    </row>
    <row r="1493" spans="1:14" s="2" customFormat="1" ht="21.75" customHeight="1" x14ac:dyDescent="0.35">
      <c r="A1493" s="72" t="s">
        <v>985</v>
      </c>
      <c r="B1493" s="73"/>
      <c r="C1493" s="73"/>
      <c r="D1493" s="73"/>
      <c r="E1493" s="73"/>
      <c r="F1493" s="73"/>
      <c r="G1493" s="73"/>
      <c r="H1493" s="73"/>
      <c r="I1493" s="73"/>
      <c r="J1493" s="73"/>
      <c r="K1493" s="74"/>
      <c r="L1493" s="26">
        <v>22</v>
      </c>
      <c r="M1493" s="23">
        <f>AVERAGE(L1493*M4)</f>
        <v>15.399999999999999</v>
      </c>
      <c r="N1493" s="34">
        <f>SUM(L1493+M1493)</f>
        <v>37.4</v>
      </c>
    </row>
    <row r="1494" spans="1:14" s="2" customFormat="1" ht="21.75" customHeight="1" x14ac:dyDescent="0.5">
      <c r="A1494" s="75" t="s">
        <v>986</v>
      </c>
      <c r="B1494" s="76"/>
      <c r="C1494" s="76"/>
      <c r="D1494" s="76"/>
      <c r="E1494" s="76"/>
      <c r="F1494" s="76"/>
      <c r="G1494" s="76"/>
      <c r="H1494" s="76"/>
      <c r="I1494" s="76"/>
      <c r="J1494" s="76"/>
      <c r="K1494" s="77"/>
      <c r="L1494" s="19"/>
      <c r="M1494" s="24"/>
      <c r="N1494" s="35"/>
    </row>
    <row r="1495" spans="1:14" s="2" customFormat="1" ht="21.75" customHeight="1" x14ac:dyDescent="0.35">
      <c r="A1495" s="78" t="s">
        <v>987</v>
      </c>
      <c r="B1495" s="79"/>
      <c r="C1495" s="79"/>
      <c r="D1495" s="79"/>
      <c r="E1495" s="79"/>
      <c r="F1495" s="79"/>
      <c r="G1495" s="79"/>
      <c r="H1495" s="79"/>
      <c r="I1495" s="79"/>
      <c r="J1495" s="79"/>
      <c r="K1495" s="80"/>
      <c r="L1495" s="26">
        <v>0.96</v>
      </c>
      <c r="M1495" s="23">
        <f>AVERAGE(L1495*M4)</f>
        <v>0.67199999999999993</v>
      </c>
      <c r="N1495" s="34">
        <f>SUM(L1495+M1495)</f>
        <v>1.6319999999999999</v>
      </c>
    </row>
    <row r="1496" spans="1:14" s="2" customFormat="1" ht="21.75" customHeight="1" x14ac:dyDescent="0.35">
      <c r="A1496" s="78" t="s">
        <v>988</v>
      </c>
      <c r="B1496" s="79"/>
      <c r="C1496" s="79"/>
      <c r="D1496" s="79"/>
      <c r="E1496" s="79"/>
      <c r="F1496" s="79"/>
      <c r="G1496" s="79"/>
      <c r="H1496" s="79"/>
      <c r="I1496" s="79"/>
      <c r="J1496" s="79"/>
      <c r="K1496" s="80"/>
      <c r="L1496" s="26">
        <v>0.96</v>
      </c>
      <c r="M1496" s="23">
        <f>AVERAGE(L1496*M4)</f>
        <v>0.67199999999999993</v>
      </c>
      <c r="N1496" s="34">
        <f>SUM(L1496+M1496)</f>
        <v>1.6319999999999999</v>
      </c>
    </row>
    <row r="1497" spans="1:14" s="2" customFormat="1" ht="21.75" customHeight="1" x14ac:dyDescent="0.35">
      <c r="A1497" s="78" t="s">
        <v>1443</v>
      </c>
      <c r="B1497" s="79"/>
      <c r="C1497" s="79"/>
      <c r="D1497" s="79"/>
      <c r="E1497" s="79"/>
      <c r="F1497" s="79"/>
      <c r="G1497" s="79"/>
      <c r="H1497" s="79"/>
      <c r="I1497" s="79"/>
      <c r="J1497" s="79"/>
      <c r="K1497" s="80"/>
      <c r="L1497" s="26">
        <v>0.96</v>
      </c>
      <c r="M1497" s="23">
        <f>AVERAGE(L1497*M4)</f>
        <v>0.67199999999999993</v>
      </c>
      <c r="N1497" s="34">
        <f>SUM(L1497+M1497)</f>
        <v>1.6319999999999999</v>
      </c>
    </row>
    <row r="1498" spans="1:14" s="2" customFormat="1" ht="21.75" customHeight="1" x14ac:dyDescent="0.5">
      <c r="A1498" s="75" t="s">
        <v>989</v>
      </c>
      <c r="B1498" s="76"/>
      <c r="C1498" s="76"/>
      <c r="D1498" s="76"/>
      <c r="E1498" s="76"/>
      <c r="F1498" s="76"/>
      <c r="G1498" s="76"/>
      <c r="H1498" s="76"/>
      <c r="I1498" s="76"/>
      <c r="J1498" s="76"/>
      <c r="K1498" s="77"/>
      <c r="L1498" s="19"/>
      <c r="M1498" s="24"/>
      <c r="N1498" s="35"/>
    </row>
    <row r="1499" spans="1:14" s="2" customFormat="1" ht="21.75" customHeight="1" x14ac:dyDescent="0.35">
      <c r="A1499" s="78" t="s">
        <v>990</v>
      </c>
      <c r="B1499" s="79"/>
      <c r="C1499" s="79"/>
      <c r="D1499" s="79"/>
      <c r="E1499" s="79"/>
      <c r="F1499" s="79"/>
      <c r="G1499" s="79"/>
      <c r="H1499" s="79"/>
      <c r="I1499" s="79"/>
      <c r="J1499" s="79"/>
      <c r="K1499" s="80"/>
      <c r="L1499" s="26">
        <v>5</v>
      </c>
      <c r="M1499" s="23">
        <f>AVERAGE(L1499*M4)</f>
        <v>3.5</v>
      </c>
      <c r="N1499" s="34">
        <f>SUM(L1499+M1499)</f>
        <v>8.5</v>
      </c>
    </row>
    <row r="1500" spans="1:14" s="2" customFormat="1" ht="21.75" customHeight="1" x14ac:dyDescent="0.35">
      <c r="A1500" s="78" t="s">
        <v>991</v>
      </c>
      <c r="B1500" s="79"/>
      <c r="C1500" s="79"/>
      <c r="D1500" s="79"/>
      <c r="E1500" s="79"/>
      <c r="F1500" s="79"/>
      <c r="G1500" s="79"/>
      <c r="H1500" s="79"/>
      <c r="I1500" s="79"/>
      <c r="J1500" s="79"/>
      <c r="K1500" s="80"/>
      <c r="L1500" s="26">
        <f>AVERAGE(L1499/100)</f>
        <v>0.05</v>
      </c>
      <c r="M1500" s="23">
        <f>AVERAGE(L1500*M4)</f>
        <v>3.4999999999999996E-2</v>
      </c>
      <c r="N1500" s="34">
        <f>SUM(L1500+M1500)</f>
        <v>8.4999999999999992E-2</v>
      </c>
    </row>
    <row r="1501" spans="1:14" s="2" customFormat="1" ht="21.75" customHeight="1" x14ac:dyDescent="0.5">
      <c r="A1501" s="75" t="s">
        <v>992</v>
      </c>
      <c r="B1501" s="76"/>
      <c r="C1501" s="76"/>
      <c r="D1501" s="76"/>
      <c r="E1501" s="76"/>
      <c r="F1501" s="76"/>
      <c r="G1501" s="76"/>
      <c r="H1501" s="76"/>
      <c r="I1501" s="76"/>
      <c r="J1501" s="76"/>
      <c r="K1501" s="77"/>
      <c r="L1501" s="19"/>
      <c r="M1501" s="24"/>
      <c r="N1501" s="35"/>
    </row>
    <row r="1502" spans="1:14" s="2" customFormat="1" ht="21.75" customHeight="1" x14ac:dyDescent="0.35">
      <c r="A1502" s="72" t="s">
        <v>993</v>
      </c>
      <c r="B1502" s="73"/>
      <c r="C1502" s="73"/>
      <c r="D1502" s="73"/>
      <c r="E1502" s="73"/>
      <c r="F1502" s="73"/>
      <c r="G1502" s="73"/>
      <c r="H1502" s="73"/>
      <c r="I1502" s="73"/>
      <c r="J1502" s="73"/>
      <c r="K1502" s="74"/>
      <c r="L1502" s="26">
        <v>2.8</v>
      </c>
      <c r="M1502" s="23">
        <f>AVERAGE(L1502*M4)</f>
        <v>1.9599999999999997</v>
      </c>
      <c r="N1502" s="34">
        <f>SUM(L1502+M1502)</f>
        <v>4.76</v>
      </c>
    </row>
    <row r="1503" spans="1:14" s="2" customFormat="1" ht="21.75" customHeight="1" x14ac:dyDescent="0.35">
      <c r="A1503" s="72" t="s">
        <v>994</v>
      </c>
      <c r="B1503" s="73"/>
      <c r="C1503" s="73"/>
      <c r="D1503" s="73"/>
      <c r="E1503" s="73"/>
      <c r="F1503" s="73"/>
      <c r="G1503" s="73"/>
      <c r="H1503" s="73"/>
      <c r="I1503" s="73"/>
      <c r="J1503" s="73"/>
      <c r="K1503" s="74"/>
      <c r="L1503" s="26">
        <v>8.4700000000000006</v>
      </c>
      <c r="M1503" s="23">
        <f>AVERAGE(L1503*M4)</f>
        <v>5.9290000000000003</v>
      </c>
      <c r="N1503" s="34">
        <f>SUM(L1503+M1503)</f>
        <v>14.399000000000001</v>
      </c>
    </row>
    <row r="1504" spans="1:14" s="2" customFormat="1" ht="21.75" customHeight="1" x14ac:dyDescent="0.35">
      <c r="A1504" s="72" t="s">
        <v>1473</v>
      </c>
      <c r="B1504" s="73"/>
      <c r="C1504" s="73"/>
      <c r="D1504" s="73"/>
      <c r="E1504" s="73"/>
      <c r="F1504" s="73"/>
      <c r="G1504" s="73"/>
      <c r="H1504" s="73"/>
      <c r="I1504" s="73"/>
      <c r="J1504" s="73"/>
      <c r="K1504" s="74"/>
      <c r="L1504" s="26">
        <v>9</v>
      </c>
      <c r="M1504" s="23">
        <f>AVERAGE(L1504*M4)</f>
        <v>6.3</v>
      </c>
      <c r="N1504" s="34">
        <f t="shared" ref="N1504:N1505" si="97">SUM(L1504+M1504)</f>
        <v>15.3</v>
      </c>
    </row>
    <row r="1505" spans="1:17" s="2" customFormat="1" ht="21.75" customHeight="1" x14ac:dyDescent="0.35">
      <c r="A1505" s="72" t="s">
        <v>1441</v>
      </c>
      <c r="B1505" s="73"/>
      <c r="C1505" s="73"/>
      <c r="D1505" s="73"/>
      <c r="E1505" s="73"/>
      <c r="F1505" s="73"/>
      <c r="G1505" s="73"/>
      <c r="H1505" s="73"/>
      <c r="I1505" s="73"/>
      <c r="J1505" s="73"/>
      <c r="K1505" s="74"/>
      <c r="L1505" s="26">
        <v>4</v>
      </c>
      <c r="M1505" s="23">
        <f>AVERAGE(L1505*M4)</f>
        <v>2.8</v>
      </c>
      <c r="N1505" s="34">
        <f t="shared" si="97"/>
        <v>6.8</v>
      </c>
    </row>
    <row r="1506" spans="1:17" s="2" customFormat="1" ht="21.75" customHeight="1" x14ac:dyDescent="0.5">
      <c r="A1506" s="75" t="s">
        <v>995</v>
      </c>
      <c r="B1506" s="76"/>
      <c r="C1506" s="76"/>
      <c r="D1506" s="76"/>
      <c r="E1506" s="76"/>
      <c r="F1506" s="76"/>
      <c r="G1506" s="76"/>
      <c r="H1506" s="76"/>
      <c r="I1506" s="76"/>
      <c r="J1506" s="76"/>
      <c r="K1506" s="77"/>
      <c r="L1506" s="19"/>
      <c r="M1506" s="24"/>
      <c r="N1506" s="35"/>
    </row>
    <row r="1507" spans="1:17" s="2" customFormat="1" ht="21.75" customHeight="1" x14ac:dyDescent="0.35">
      <c r="A1507" s="72" t="s">
        <v>996</v>
      </c>
      <c r="B1507" s="73"/>
      <c r="C1507" s="73"/>
      <c r="D1507" s="73"/>
      <c r="E1507" s="73"/>
      <c r="F1507" s="73"/>
      <c r="G1507" s="73"/>
      <c r="H1507" s="73"/>
      <c r="I1507" s="73"/>
      <c r="J1507" s="73"/>
      <c r="K1507" s="74"/>
      <c r="L1507" s="26">
        <v>19.7</v>
      </c>
      <c r="M1507" s="23">
        <f>AVERAGE(L1507*M4)</f>
        <v>13.79</v>
      </c>
      <c r="N1507" s="34">
        <f t="shared" ref="N1507:N1521" si="98">SUM(L1507+M1507)</f>
        <v>33.489999999999995</v>
      </c>
    </row>
    <row r="1508" spans="1:17" s="2" customFormat="1" ht="21.75" customHeight="1" x14ac:dyDescent="0.35">
      <c r="A1508" s="69" t="s">
        <v>997</v>
      </c>
      <c r="B1508" s="70"/>
      <c r="C1508" s="70"/>
      <c r="D1508" s="70"/>
      <c r="E1508" s="70"/>
      <c r="F1508" s="70"/>
      <c r="G1508" s="70"/>
      <c r="H1508" s="70"/>
      <c r="I1508" s="70"/>
      <c r="J1508" s="70"/>
      <c r="K1508" s="71"/>
      <c r="L1508" s="26">
        <v>3</v>
      </c>
      <c r="M1508" s="23">
        <f>AVERAGE(L1508*M4)</f>
        <v>2.0999999999999996</v>
      </c>
      <c r="N1508" s="34">
        <f t="shared" si="98"/>
        <v>5.0999999999999996</v>
      </c>
    </row>
    <row r="1509" spans="1:17" s="2" customFormat="1" ht="21.75" customHeight="1" x14ac:dyDescent="0.35">
      <c r="A1509" s="69" t="s">
        <v>998</v>
      </c>
      <c r="B1509" s="70"/>
      <c r="C1509" s="70"/>
      <c r="D1509" s="70"/>
      <c r="E1509" s="70"/>
      <c r="F1509" s="70"/>
      <c r="G1509" s="70"/>
      <c r="H1509" s="70"/>
      <c r="I1509" s="70"/>
      <c r="J1509" s="70"/>
      <c r="K1509" s="71"/>
      <c r="L1509" s="26">
        <v>3</v>
      </c>
      <c r="M1509" s="23">
        <f>AVERAGE(L1509*M4)</f>
        <v>2.0999999999999996</v>
      </c>
      <c r="N1509" s="34">
        <f t="shared" si="98"/>
        <v>5.0999999999999996</v>
      </c>
    </row>
    <row r="1510" spans="1:17" s="2" customFormat="1" ht="21.75" customHeight="1" x14ac:dyDescent="0.35">
      <c r="A1510" s="69" t="s">
        <v>999</v>
      </c>
      <c r="B1510" s="70"/>
      <c r="C1510" s="70"/>
      <c r="D1510" s="70"/>
      <c r="E1510" s="70"/>
      <c r="F1510" s="70"/>
      <c r="G1510" s="70"/>
      <c r="H1510" s="70"/>
      <c r="I1510" s="70"/>
      <c r="J1510" s="70"/>
      <c r="K1510" s="71"/>
      <c r="L1510" s="26">
        <v>3</v>
      </c>
      <c r="M1510" s="23">
        <f>AVERAGE(L1510*M4)</f>
        <v>2.0999999999999996</v>
      </c>
      <c r="N1510" s="34">
        <f t="shared" si="98"/>
        <v>5.0999999999999996</v>
      </c>
    </row>
    <row r="1511" spans="1:17" s="2" customFormat="1" ht="21.75" customHeight="1" x14ac:dyDescent="0.35">
      <c r="A1511" s="69" t="s">
        <v>1000</v>
      </c>
      <c r="B1511" s="70"/>
      <c r="C1511" s="70"/>
      <c r="D1511" s="70"/>
      <c r="E1511" s="70"/>
      <c r="F1511" s="70"/>
      <c r="G1511" s="70"/>
      <c r="H1511" s="70"/>
      <c r="I1511" s="70"/>
      <c r="J1511" s="70"/>
      <c r="K1511" s="71"/>
      <c r="L1511" s="26">
        <v>4.5</v>
      </c>
      <c r="M1511" s="23">
        <f>AVERAGE(L1511*M4)</f>
        <v>3.15</v>
      </c>
      <c r="N1511" s="34">
        <f t="shared" si="98"/>
        <v>7.65</v>
      </c>
    </row>
    <row r="1512" spans="1:17" s="2" customFormat="1" ht="21.75" customHeight="1" x14ac:dyDescent="0.35">
      <c r="A1512" s="69" t="s">
        <v>1001</v>
      </c>
      <c r="B1512" s="70"/>
      <c r="C1512" s="70"/>
      <c r="D1512" s="70"/>
      <c r="E1512" s="70"/>
      <c r="F1512" s="70"/>
      <c r="G1512" s="70"/>
      <c r="H1512" s="70"/>
      <c r="I1512" s="70"/>
      <c r="J1512" s="70"/>
      <c r="K1512" s="71"/>
      <c r="L1512" s="26">
        <v>3</v>
      </c>
      <c r="M1512" s="23">
        <f>AVERAGE(L1512*M4)</f>
        <v>2.0999999999999996</v>
      </c>
      <c r="N1512" s="34">
        <f t="shared" si="98"/>
        <v>5.0999999999999996</v>
      </c>
      <c r="P1512" s="2" t="s">
        <v>1120</v>
      </c>
    </row>
    <row r="1513" spans="1:17" s="2" customFormat="1" ht="21.75" customHeight="1" x14ac:dyDescent="0.35">
      <c r="A1513" s="69" t="s">
        <v>1002</v>
      </c>
      <c r="B1513" s="70"/>
      <c r="C1513" s="70"/>
      <c r="D1513" s="70"/>
      <c r="E1513" s="70"/>
      <c r="F1513" s="70"/>
      <c r="G1513" s="70"/>
      <c r="H1513" s="70"/>
      <c r="I1513" s="70"/>
      <c r="J1513" s="70"/>
      <c r="K1513" s="71"/>
      <c r="L1513" s="26">
        <v>3</v>
      </c>
      <c r="M1513" s="23">
        <f>AVERAGE(L1513*M4)</f>
        <v>2.0999999999999996</v>
      </c>
      <c r="N1513" s="34">
        <f t="shared" si="98"/>
        <v>5.0999999999999996</v>
      </c>
      <c r="P1513" s="2" t="s">
        <v>1120</v>
      </c>
      <c r="Q1513" s="2" t="s">
        <v>1120</v>
      </c>
    </row>
    <row r="1514" spans="1:17" s="2" customFormat="1" ht="21.75" customHeight="1" x14ac:dyDescent="0.35">
      <c r="A1514" s="69" t="s">
        <v>1003</v>
      </c>
      <c r="B1514" s="70"/>
      <c r="C1514" s="70"/>
      <c r="D1514" s="70"/>
      <c r="E1514" s="70"/>
      <c r="F1514" s="70"/>
      <c r="G1514" s="70"/>
      <c r="H1514" s="70"/>
      <c r="I1514" s="70"/>
      <c r="J1514" s="70"/>
      <c r="K1514" s="71"/>
      <c r="L1514" s="26">
        <v>3</v>
      </c>
      <c r="M1514" s="23">
        <f>AVERAGE(L1514*M4)</f>
        <v>2.0999999999999996</v>
      </c>
      <c r="N1514" s="34">
        <f t="shared" si="98"/>
        <v>5.0999999999999996</v>
      </c>
    </row>
    <row r="1515" spans="1:17" s="2" customFormat="1" ht="21.75" customHeight="1" x14ac:dyDescent="0.35">
      <c r="A1515" s="69" t="s">
        <v>1004</v>
      </c>
      <c r="B1515" s="70"/>
      <c r="C1515" s="70"/>
      <c r="D1515" s="70"/>
      <c r="E1515" s="70"/>
      <c r="F1515" s="70"/>
      <c r="G1515" s="70"/>
      <c r="H1515" s="70"/>
      <c r="I1515" s="70"/>
      <c r="J1515" s="70"/>
      <c r="K1515" s="71"/>
      <c r="L1515" s="26">
        <v>3</v>
      </c>
      <c r="M1515" s="23">
        <f>AVERAGE(L1515*M4)</f>
        <v>2.0999999999999996</v>
      </c>
      <c r="N1515" s="34">
        <f t="shared" si="98"/>
        <v>5.0999999999999996</v>
      </c>
    </row>
    <row r="1516" spans="1:17" s="2" customFormat="1" ht="21.75" customHeight="1" x14ac:dyDescent="0.35">
      <c r="A1516" s="69" t="s">
        <v>1005</v>
      </c>
      <c r="B1516" s="70"/>
      <c r="C1516" s="70"/>
      <c r="D1516" s="70"/>
      <c r="E1516" s="70"/>
      <c r="F1516" s="70"/>
      <c r="G1516" s="70"/>
      <c r="H1516" s="70"/>
      <c r="I1516" s="70"/>
      <c r="J1516" s="70"/>
      <c r="K1516" s="71"/>
      <c r="L1516" s="26">
        <v>3</v>
      </c>
      <c r="M1516" s="23">
        <f>AVERAGE(L1516*M4)</f>
        <v>2.0999999999999996</v>
      </c>
      <c r="N1516" s="34">
        <f t="shared" si="98"/>
        <v>5.0999999999999996</v>
      </c>
    </row>
    <row r="1517" spans="1:17" s="2" customFormat="1" ht="21.75" customHeight="1" x14ac:dyDescent="0.35">
      <c r="A1517" s="69" t="s">
        <v>1603</v>
      </c>
      <c r="B1517" s="70"/>
      <c r="C1517" s="70"/>
      <c r="D1517" s="70"/>
      <c r="E1517" s="70"/>
      <c r="F1517" s="70"/>
      <c r="G1517" s="70"/>
      <c r="H1517" s="70"/>
      <c r="I1517" s="70"/>
      <c r="J1517" s="70"/>
      <c r="K1517" s="71"/>
      <c r="L1517" s="26">
        <v>3</v>
      </c>
      <c r="M1517" s="23">
        <f>AVERAGE(L1517*M4)</f>
        <v>2.0999999999999996</v>
      </c>
      <c r="N1517" s="34">
        <f t="shared" ref="N1517" si="99">SUM(L1517+M1517)</f>
        <v>5.0999999999999996</v>
      </c>
    </row>
    <row r="1518" spans="1:17" s="2" customFormat="1" ht="21.75" customHeight="1" x14ac:dyDescent="0.35">
      <c r="A1518" s="69" t="s">
        <v>1604</v>
      </c>
      <c r="B1518" s="70"/>
      <c r="C1518" s="70"/>
      <c r="D1518" s="70"/>
      <c r="E1518" s="70"/>
      <c r="F1518" s="70"/>
      <c r="G1518" s="70"/>
      <c r="H1518" s="70"/>
      <c r="I1518" s="70"/>
      <c r="J1518" s="70"/>
      <c r="K1518" s="71"/>
      <c r="L1518" s="26">
        <v>3</v>
      </c>
      <c r="M1518" s="23">
        <f>AVERAGE(L1518*M4)</f>
        <v>2.0999999999999996</v>
      </c>
      <c r="N1518" s="34">
        <f t="shared" ref="N1518" si="100">SUM(L1518+M1518)</f>
        <v>5.0999999999999996</v>
      </c>
    </row>
    <row r="1519" spans="1:17" s="2" customFormat="1" ht="21.75" customHeight="1" x14ac:dyDescent="0.35">
      <c r="A1519" s="72" t="s">
        <v>1006</v>
      </c>
      <c r="B1519" s="73"/>
      <c r="C1519" s="73"/>
      <c r="D1519" s="73"/>
      <c r="E1519" s="73"/>
      <c r="F1519" s="73"/>
      <c r="G1519" s="73"/>
      <c r="H1519" s="73"/>
      <c r="I1519" s="73"/>
      <c r="J1519" s="73"/>
      <c r="K1519" s="74"/>
      <c r="L1519" s="26">
        <v>19</v>
      </c>
      <c r="M1519" s="23">
        <f>AVERAGE(L1519*M4)</f>
        <v>13.299999999999999</v>
      </c>
      <c r="N1519" s="34">
        <f t="shared" si="98"/>
        <v>32.299999999999997</v>
      </c>
    </row>
    <row r="1520" spans="1:17" s="2" customFormat="1" ht="21.75" customHeight="1" x14ac:dyDescent="0.35">
      <c r="A1520" s="72" t="s">
        <v>1007</v>
      </c>
      <c r="B1520" s="73"/>
      <c r="C1520" s="73"/>
      <c r="D1520" s="73"/>
      <c r="E1520" s="73"/>
      <c r="F1520" s="73"/>
      <c r="G1520" s="73"/>
      <c r="H1520" s="73"/>
      <c r="I1520" s="73"/>
      <c r="J1520" s="73"/>
      <c r="K1520" s="74"/>
      <c r="L1520" s="26">
        <v>7</v>
      </c>
      <c r="M1520" s="23">
        <f>AVERAGE(L1520*M4)</f>
        <v>4.8999999999999995</v>
      </c>
      <c r="N1520" s="34">
        <f t="shared" si="98"/>
        <v>11.899999999999999</v>
      </c>
    </row>
    <row r="1521" spans="1:14" s="2" customFormat="1" ht="21.75" customHeight="1" x14ac:dyDescent="0.35">
      <c r="A1521" s="72" t="s">
        <v>1008</v>
      </c>
      <c r="B1521" s="73"/>
      <c r="C1521" s="73"/>
      <c r="D1521" s="73"/>
      <c r="E1521" s="73"/>
      <c r="F1521" s="73"/>
      <c r="G1521" s="73"/>
      <c r="H1521" s="73"/>
      <c r="I1521" s="73"/>
      <c r="J1521" s="73"/>
      <c r="K1521" s="74"/>
      <c r="L1521" s="26">
        <v>6</v>
      </c>
      <c r="M1521" s="23">
        <f>AVERAGE(L1521*M4)</f>
        <v>4.1999999999999993</v>
      </c>
      <c r="N1521" s="34">
        <f t="shared" si="98"/>
        <v>10.199999999999999</v>
      </c>
    </row>
    <row r="1522" spans="1:14" s="2" customFormat="1" ht="21.75" customHeight="1" x14ac:dyDescent="0.5">
      <c r="A1522" s="75" t="s">
        <v>1009</v>
      </c>
      <c r="B1522" s="76"/>
      <c r="C1522" s="76"/>
      <c r="D1522" s="76"/>
      <c r="E1522" s="76"/>
      <c r="F1522" s="76"/>
      <c r="G1522" s="76"/>
      <c r="H1522" s="76"/>
      <c r="I1522" s="76"/>
      <c r="J1522" s="76"/>
      <c r="K1522" s="77"/>
      <c r="L1522" s="19"/>
      <c r="M1522" s="24"/>
      <c r="N1522" s="35"/>
    </row>
    <row r="1523" spans="1:14" s="2" customFormat="1" ht="21.75" customHeight="1" x14ac:dyDescent="0.35">
      <c r="A1523" s="72" t="s">
        <v>1010</v>
      </c>
      <c r="B1523" s="73"/>
      <c r="C1523" s="73"/>
      <c r="D1523" s="73"/>
      <c r="E1523" s="73"/>
      <c r="F1523" s="73"/>
      <c r="G1523" s="73"/>
      <c r="H1523" s="73"/>
      <c r="I1523" s="73"/>
      <c r="J1523" s="73"/>
      <c r="K1523" s="74"/>
      <c r="L1523" s="26">
        <v>6</v>
      </c>
      <c r="M1523" s="23">
        <f>AVERAGE(L1523*M4)</f>
        <v>4.1999999999999993</v>
      </c>
      <c r="N1523" s="34">
        <f>SUM(L1523+M1523)</f>
        <v>10.199999999999999</v>
      </c>
    </row>
    <row r="1524" spans="1:14" s="2" customFormat="1" ht="21.75" customHeight="1" x14ac:dyDescent="0.35">
      <c r="A1524" s="72" t="s">
        <v>1011</v>
      </c>
      <c r="B1524" s="73"/>
      <c r="C1524" s="73"/>
      <c r="D1524" s="73"/>
      <c r="E1524" s="73"/>
      <c r="F1524" s="73"/>
      <c r="G1524" s="73"/>
      <c r="H1524" s="73"/>
      <c r="I1524" s="73"/>
      <c r="J1524" s="73"/>
      <c r="K1524" s="74"/>
      <c r="L1524" s="26">
        <v>8.8000000000000007</v>
      </c>
      <c r="M1524" s="23">
        <f>AVERAGE(L1524*M4)</f>
        <v>6.16</v>
      </c>
      <c r="N1524" s="34">
        <f>SUM(L1524+M1524)</f>
        <v>14.96</v>
      </c>
    </row>
    <row r="1525" spans="1:14" s="2" customFormat="1" ht="21.75" customHeight="1" x14ac:dyDescent="0.35">
      <c r="A1525" s="72" t="s">
        <v>1012</v>
      </c>
      <c r="B1525" s="73"/>
      <c r="C1525" s="73"/>
      <c r="D1525" s="73"/>
      <c r="E1525" s="73"/>
      <c r="F1525" s="73"/>
      <c r="G1525" s="73"/>
      <c r="H1525" s="73"/>
      <c r="I1525" s="73"/>
      <c r="J1525" s="73"/>
      <c r="K1525" s="74"/>
      <c r="L1525" s="26">
        <v>6.75</v>
      </c>
      <c r="M1525" s="23">
        <f>AVERAGE(L1525*M4)</f>
        <v>4.7249999999999996</v>
      </c>
      <c r="N1525" s="34">
        <f>SUM(L1525+M1525)</f>
        <v>11.475</v>
      </c>
    </row>
    <row r="1526" spans="1:14" s="2" customFormat="1" ht="21.75" customHeight="1" x14ac:dyDescent="0.35">
      <c r="A1526" s="72" t="s">
        <v>1013</v>
      </c>
      <c r="B1526" s="73"/>
      <c r="C1526" s="73"/>
      <c r="D1526" s="73"/>
      <c r="E1526" s="73"/>
      <c r="F1526" s="73"/>
      <c r="G1526" s="73"/>
      <c r="H1526" s="73"/>
      <c r="I1526" s="73"/>
      <c r="J1526" s="73"/>
      <c r="K1526" s="74"/>
      <c r="L1526" s="26">
        <v>6.79</v>
      </c>
      <c r="M1526" s="23">
        <f>AVERAGE(L1526*M4)</f>
        <v>4.7530000000000001</v>
      </c>
      <c r="N1526" s="34">
        <f>SUM(L1526+M1526)</f>
        <v>11.542999999999999</v>
      </c>
    </row>
    <row r="1527" spans="1:14" s="2" customFormat="1" ht="32.25" customHeight="1" x14ac:dyDescent="0.35">
      <c r="A1527" s="72" t="s">
        <v>1014</v>
      </c>
      <c r="B1527" s="73"/>
      <c r="C1527" s="73"/>
      <c r="D1527" s="73"/>
      <c r="E1527" s="73"/>
      <c r="F1527" s="73"/>
      <c r="G1527" s="73"/>
      <c r="H1527" s="73"/>
      <c r="I1527" s="73"/>
      <c r="J1527" s="73"/>
      <c r="K1527" s="74"/>
      <c r="L1527" s="26">
        <v>3.33</v>
      </c>
      <c r="M1527" s="23">
        <f>AVERAGE(L1527*M4)</f>
        <v>2.331</v>
      </c>
      <c r="N1527" s="34">
        <f>SUM(L1527+M1527)</f>
        <v>5.6609999999999996</v>
      </c>
    </row>
    <row r="1528" spans="1:14" s="2" customFormat="1" ht="21.75" customHeight="1" x14ac:dyDescent="0.6">
      <c r="A1528" s="75" t="s">
        <v>1025</v>
      </c>
      <c r="B1528" s="76"/>
      <c r="C1528" s="76"/>
      <c r="D1528" s="76"/>
      <c r="E1528" s="76"/>
      <c r="F1528" s="76"/>
      <c r="G1528" s="76"/>
      <c r="H1528" s="76"/>
      <c r="I1528" s="76"/>
      <c r="J1528" s="76"/>
      <c r="K1528" s="77"/>
      <c r="L1528" s="19"/>
      <c r="M1528" s="45">
        <v>0.5</v>
      </c>
      <c r="N1528" s="45" t="s">
        <v>1266</v>
      </c>
    </row>
    <row r="1529" spans="1:14" s="2" customFormat="1" ht="21.75" customHeight="1" x14ac:dyDescent="0.35">
      <c r="A1529" s="66" t="s">
        <v>1026</v>
      </c>
      <c r="B1529" s="67"/>
      <c r="C1529" s="67"/>
      <c r="D1529" s="67"/>
      <c r="E1529" s="67"/>
      <c r="F1529" s="67"/>
      <c r="G1529" s="67"/>
      <c r="H1529" s="67"/>
      <c r="I1529" s="67"/>
      <c r="J1529" s="67"/>
      <c r="K1529" s="68"/>
      <c r="L1529" s="26">
        <v>16.75</v>
      </c>
      <c r="M1529" s="23">
        <f>AVERAGE(L1529*M1528)</f>
        <v>8.375</v>
      </c>
      <c r="N1529" s="34">
        <f t="shared" ref="N1529:N1538" si="101">SUM(L1529+M1529)</f>
        <v>25.125</v>
      </c>
    </row>
    <row r="1530" spans="1:14" s="2" customFormat="1" ht="21.75" customHeight="1" x14ac:dyDescent="0.35">
      <c r="A1530" s="66" t="s">
        <v>1027</v>
      </c>
      <c r="B1530" s="67"/>
      <c r="C1530" s="67"/>
      <c r="D1530" s="67"/>
      <c r="E1530" s="67"/>
      <c r="F1530" s="67"/>
      <c r="G1530" s="67"/>
      <c r="H1530" s="67"/>
      <c r="I1530" s="67"/>
      <c r="J1530" s="67"/>
      <c r="K1530" s="68"/>
      <c r="L1530" s="26">
        <v>16.5</v>
      </c>
      <c r="M1530" s="23">
        <f>AVERAGE(L1530*M1528)</f>
        <v>8.25</v>
      </c>
      <c r="N1530" s="34">
        <f t="shared" si="101"/>
        <v>24.75</v>
      </c>
    </row>
    <row r="1531" spans="1:14" s="2" customFormat="1" ht="21.75" customHeight="1" x14ac:dyDescent="0.35">
      <c r="A1531" s="66" t="s">
        <v>1028</v>
      </c>
      <c r="B1531" s="67"/>
      <c r="C1531" s="67"/>
      <c r="D1531" s="67"/>
      <c r="E1531" s="67"/>
      <c r="F1531" s="67"/>
      <c r="G1531" s="67"/>
      <c r="H1531" s="67"/>
      <c r="I1531" s="67"/>
      <c r="J1531" s="67"/>
      <c r="K1531" s="68"/>
      <c r="L1531" s="26">
        <v>23</v>
      </c>
      <c r="M1531" s="23">
        <f>AVERAGE(L1531*M1528)</f>
        <v>11.5</v>
      </c>
      <c r="N1531" s="34">
        <f t="shared" si="101"/>
        <v>34.5</v>
      </c>
    </row>
    <row r="1532" spans="1:14" s="2" customFormat="1" ht="21.75" customHeight="1" x14ac:dyDescent="0.35">
      <c r="A1532" s="66" t="s">
        <v>1029</v>
      </c>
      <c r="B1532" s="67"/>
      <c r="C1532" s="67"/>
      <c r="D1532" s="67"/>
      <c r="E1532" s="67"/>
      <c r="F1532" s="67"/>
      <c r="G1532" s="67"/>
      <c r="H1532" s="67"/>
      <c r="I1532" s="67"/>
      <c r="J1532" s="67"/>
      <c r="K1532" s="68"/>
      <c r="L1532" s="26">
        <v>28.1</v>
      </c>
      <c r="M1532" s="23">
        <f>AVERAGE(L1532*M1528)</f>
        <v>14.05</v>
      </c>
      <c r="N1532" s="34">
        <f t="shared" si="101"/>
        <v>42.150000000000006</v>
      </c>
    </row>
    <row r="1533" spans="1:14" s="2" customFormat="1" ht="21.75" customHeight="1" x14ac:dyDescent="0.35">
      <c r="A1533" s="66" t="s">
        <v>1030</v>
      </c>
      <c r="B1533" s="67"/>
      <c r="C1533" s="67"/>
      <c r="D1533" s="67"/>
      <c r="E1533" s="67"/>
      <c r="F1533" s="67"/>
      <c r="G1533" s="67"/>
      <c r="H1533" s="67"/>
      <c r="I1533" s="67"/>
      <c r="J1533" s="67"/>
      <c r="K1533" s="68"/>
      <c r="L1533" s="26">
        <v>38</v>
      </c>
      <c r="M1533" s="23">
        <f>AVERAGE(L1533*M1528)</f>
        <v>19</v>
      </c>
      <c r="N1533" s="34">
        <f t="shared" si="101"/>
        <v>57</v>
      </c>
    </row>
    <row r="1534" spans="1:14" s="2" customFormat="1" ht="21.75" customHeight="1" x14ac:dyDescent="0.35">
      <c r="A1534" s="66" t="s">
        <v>1031</v>
      </c>
      <c r="B1534" s="67"/>
      <c r="C1534" s="67"/>
      <c r="D1534" s="67"/>
      <c r="E1534" s="67"/>
      <c r="F1534" s="67"/>
      <c r="G1534" s="67"/>
      <c r="H1534" s="67"/>
      <c r="I1534" s="67"/>
      <c r="J1534" s="67"/>
      <c r="K1534" s="68"/>
      <c r="L1534" s="26">
        <v>51</v>
      </c>
      <c r="M1534" s="23">
        <f>AVERAGE(L1534*M1528)</f>
        <v>25.5</v>
      </c>
      <c r="N1534" s="34">
        <f t="shared" si="101"/>
        <v>76.5</v>
      </c>
    </row>
    <row r="1535" spans="1:14" s="2" customFormat="1" ht="21.75" customHeight="1" x14ac:dyDescent="0.35">
      <c r="A1535" s="66" t="s">
        <v>1032</v>
      </c>
      <c r="B1535" s="67"/>
      <c r="C1535" s="67"/>
      <c r="D1535" s="67"/>
      <c r="E1535" s="67"/>
      <c r="F1535" s="67"/>
      <c r="G1535" s="67"/>
      <c r="H1535" s="67"/>
      <c r="I1535" s="67"/>
      <c r="J1535" s="67"/>
      <c r="K1535" s="68"/>
      <c r="L1535" s="26">
        <v>70</v>
      </c>
      <c r="M1535" s="23">
        <f>AVERAGE(L1535*M1528)</f>
        <v>35</v>
      </c>
      <c r="N1535" s="34">
        <f t="shared" si="101"/>
        <v>105</v>
      </c>
    </row>
    <row r="1536" spans="1:14" s="2" customFormat="1" ht="21.75" customHeight="1" x14ac:dyDescent="0.35">
      <c r="A1536" s="66" t="s">
        <v>1033</v>
      </c>
      <c r="B1536" s="67"/>
      <c r="C1536" s="67"/>
      <c r="D1536" s="67"/>
      <c r="E1536" s="67"/>
      <c r="F1536" s="67"/>
      <c r="G1536" s="67"/>
      <c r="H1536" s="67"/>
      <c r="I1536" s="67"/>
      <c r="J1536" s="67"/>
      <c r="K1536" s="68"/>
      <c r="L1536" s="26">
        <v>87</v>
      </c>
      <c r="M1536" s="23">
        <f>AVERAGE(L1536*M1528)</f>
        <v>43.5</v>
      </c>
      <c r="N1536" s="34">
        <f t="shared" si="101"/>
        <v>130.5</v>
      </c>
    </row>
    <row r="1537" spans="1:17" s="2" customFormat="1" ht="21.75" customHeight="1" x14ac:dyDescent="0.35">
      <c r="A1537" s="66" t="s">
        <v>1034</v>
      </c>
      <c r="B1537" s="67"/>
      <c r="C1537" s="67"/>
      <c r="D1537" s="67"/>
      <c r="E1537" s="67"/>
      <c r="F1537" s="67"/>
      <c r="G1537" s="67"/>
      <c r="H1537" s="67"/>
      <c r="I1537" s="67"/>
      <c r="J1537" s="67"/>
      <c r="K1537" s="68"/>
      <c r="L1537" s="26">
        <v>130</v>
      </c>
      <c r="M1537" s="23">
        <f>AVERAGE(L1537*M1528)</f>
        <v>65</v>
      </c>
      <c r="N1537" s="34">
        <f t="shared" si="101"/>
        <v>195</v>
      </c>
    </row>
    <row r="1538" spans="1:17" s="2" customFormat="1" ht="27" customHeight="1" x14ac:dyDescent="0.35">
      <c r="A1538" s="66" t="s">
        <v>1035</v>
      </c>
      <c r="B1538" s="67"/>
      <c r="C1538" s="67"/>
      <c r="D1538" s="67"/>
      <c r="E1538" s="67"/>
      <c r="F1538" s="67"/>
      <c r="G1538" s="67"/>
      <c r="H1538" s="67"/>
      <c r="I1538" s="67"/>
      <c r="J1538" s="67"/>
      <c r="K1538" s="68"/>
      <c r="L1538" s="26">
        <v>140</v>
      </c>
      <c r="M1538" s="23">
        <f>AVERAGE(L1538*M1528)</f>
        <v>70</v>
      </c>
      <c r="N1538" s="34">
        <f t="shared" si="101"/>
        <v>210</v>
      </c>
    </row>
    <row r="1539" spans="1:17" s="2" customFormat="1" ht="21.75" customHeight="1" x14ac:dyDescent="0.6">
      <c r="A1539" s="75" t="s">
        <v>1267</v>
      </c>
      <c r="B1539" s="76"/>
      <c r="C1539" s="76"/>
      <c r="D1539" s="76"/>
      <c r="E1539" s="76"/>
      <c r="F1539" s="76"/>
      <c r="G1539" s="76"/>
      <c r="H1539" s="76"/>
      <c r="I1539" s="76"/>
      <c r="J1539" s="76"/>
      <c r="K1539" s="77"/>
      <c r="L1539" s="44"/>
      <c r="M1539" s="45">
        <v>0.6</v>
      </c>
      <c r="N1539" s="45" t="s">
        <v>1266</v>
      </c>
    </row>
    <row r="1540" spans="1:17" s="2" customFormat="1" ht="21.75" customHeight="1" x14ac:dyDescent="0.35">
      <c r="A1540" s="66" t="s">
        <v>1015</v>
      </c>
      <c r="B1540" s="67"/>
      <c r="C1540" s="67"/>
      <c r="D1540" s="67"/>
      <c r="E1540" s="67"/>
      <c r="F1540" s="67"/>
      <c r="G1540" s="67"/>
      <c r="H1540" s="67"/>
      <c r="I1540" s="67"/>
      <c r="J1540" s="67"/>
      <c r="K1540" s="68"/>
      <c r="L1540" s="26">
        <f>AVERAGE(L1529/15)</f>
        <v>1.1166666666666667</v>
      </c>
      <c r="M1540" s="23">
        <f>AVERAGE(L1540*M1539)</f>
        <v>0.67</v>
      </c>
      <c r="N1540" s="34">
        <f t="shared" ref="N1540:N1549" si="102">SUM(L1540+M1540)</f>
        <v>1.7866666666666666</v>
      </c>
    </row>
    <row r="1541" spans="1:17" s="2" customFormat="1" ht="21.75" customHeight="1" x14ac:dyDescent="0.35">
      <c r="A1541" s="66" t="s">
        <v>1016</v>
      </c>
      <c r="B1541" s="67"/>
      <c r="C1541" s="67"/>
      <c r="D1541" s="67"/>
      <c r="E1541" s="67"/>
      <c r="F1541" s="67"/>
      <c r="G1541" s="67"/>
      <c r="H1541" s="67"/>
      <c r="I1541" s="67"/>
      <c r="J1541" s="67"/>
      <c r="K1541" s="68"/>
      <c r="L1541" s="26">
        <f t="shared" ref="L1541:L1549" si="103">AVERAGE(L1530/15)</f>
        <v>1.1000000000000001</v>
      </c>
      <c r="M1541" s="23">
        <f>AVERAGE(L1541*M1539)</f>
        <v>0.66</v>
      </c>
      <c r="N1541" s="34">
        <f t="shared" si="102"/>
        <v>1.7600000000000002</v>
      </c>
    </row>
    <row r="1542" spans="1:17" s="2" customFormat="1" ht="21.75" customHeight="1" x14ac:dyDescent="0.35">
      <c r="A1542" s="66" t="s">
        <v>1017</v>
      </c>
      <c r="B1542" s="67"/>
      <c r="C1542" s="67"/>
      <c r="D1542" s="67"/>
      <c r="E1542" s="67"/>
      <c r="F1542" s="67"/>
      <c r="G1542" s="67"/>
      <c r="H1542" s="67"/>
      <c r="I1542" s="67"/>
      <c r="J1542" s="67"/>
      <c r="K1542" s="68"/>
      <c r="L1542" s="26">
        <f t="shared" si="103"/>
        <v>1.5333333333333334</v>
      </c>
      <c r="M1542" s="23">
        <f>AVERAGE(L1542*M1539)</f>
        <v>0.92</v>
      </c>
      <c r="N1542" s="34">
        <f t="shared" si="102"/>
        <v>2.4533333333333336</v>
      </c>
      <c r="O1542" s="2" t="s">
        <v>1120</v>
      </c>
    </row>
    <row r="1543" spans="1:17" s="2" customFormat="1" ht="21.75" customHeight="1" x14ac:dyDescent="0.35">
      <c r="A1543" s="66" t="s">
        <v>1018</v>
      </c>
      <c r="B1543" s="67"/>
      <c r="C1543" s="67"/>
      <c r="D1543" s="67"/>
      <c r="E1543" s="67"/>
      <c r="F1543" s="67"/>
      <c r="G1543" s="67"/>
      <c r="H1543" s="67"/>
      <c r="I1543" s="67"/>
      <c r="J1543" s="67"/>
      <c r="K1543" s="68"/>
      <c r="L1543" s="26">
        <f t="shared" si="103"/>
        <v>1.8733333333333335</v>
      </c>
      <c r="M1543" s="23">
        <f>AVERAGE(L1543*M1539)</f>
        <v>1.1240000000000001</v>
      </c>
      <c r="N1543" s="34">
        <f t="shared" si="102"/>
        <v>2.9973333333333336</v>
      </c>
    </row>
    <row r="1544" spans="1:17" s="2" customFormat="1" ht="21.75" customHeight="1" x14ac:dyDescent="0.35">
      <c r="A1544" s="66" t="s">
        <v>1019</v>
      </c>
      <c r="B1544" s="67"/>
      <c r="C1544" s="67"/>
      <c r="D1544" s="67"/>
      <c r="E1544" s="67"/>
      <c r="F1544" s="67"/>
      <c r="G1544" s="67"/>
      <c r="H1544" s="67"/>
      <c r="I1544" s="67"/>
      <c r="J1544" s="67"/>
      <c r="K1544" s="68"/>
      <c r="L1544" s="26">
        <f t="shared" si="103"/>
        <v>2.5333333333333332</v>
      </c>
      <c r="M1544" s="23">
        <f>AVERAGE(L1544*M1539)</f>
        <v>1.5199999999999998</v>
      </c>
      <c r="N1544" s="34">
        <f t="shared" si="102"/>
        <v>4.0533333333333328</v>
      </c>
      <c r="Q1544" s="2" t="s">
        <v>1120</v>
      </c>
    </row>
    <row r="1545" spans="1:17" s="2" customFormat="1" ht="21.75" customHeight="1" x14ac:dyDescent="0.35">
      <c r="A1545" s="66" t="s">
        <v>1020</v>
      </c>
      <c r="B1545" s="67"/>
      <c r="C1545" s="67"/>
      <c r="D1545" s="67"/>
      <c r="E1545" s="67"/>
      <c r="F1545" s="67"/>
      <c r="G1545" s="67"/>
      <c r="H1545" s="67"/>
      <c r="I1545" s="67"/>
      <c r="J1545" s="67"/>
      <c r="K1545" s="68"/>
      <c r="L1545" s="26">
        <f t="shared" si="103"/>
        <v>3.4</v>
      </c>
      <c r="M1545" s="23">
        <f>AVERAGE(L1545*M1539)</f>
        <v>2.04</v>
      </c>
      <c r="N1545" s="34">
        <f t="shared" si="102"/>
        <v>5.4399999999999995</v>
      </c>
    </row>
    <row r="1546" spans="1:17" s="2" customFormat="1" ht="21.75" customHeight="1" x14ac:dyDescent="0.35">
      <c r="A1546" s="66" t="s">
        <v>1021</v>
      </c>
      <c r="B1546" s="67"/>
      <c r="C1546" s="67"/>
      <c r="D1546" s="67"/>
      <c r="E1546" s="67"/>
      <c r="F1546" s="67"/>
      <c r="G1546" s="67"/>
      <c r="H1546" s="67"/>
      <c r="I1546" s="67"/>
      <c r="J1546" s="67"/>
      <c r="K1546" s="68"/>
      <c r="L1546" s="26">
        <f t="shared" si="103"/>
        <v>4.666666666666667</v>
      </c>
      <c r="M1546" s="23">
        <f>AVERAGE(L1546*M1539)</f>
        <v>2.8000000000000003</v>
      </c>
      <c r="N1546" s="34">
        <f t="shared" si="102"/>
        <v>7.4666666666666668</v>
      </c>
    </row>
    <row r="1547" spans="1:17" s="2" customFormat="1" ht="21.75" customHeight="1" x14ac:dyDescent="0.35">
      <c r="A1547" s="66" t="s">
        <v>1022</v>
      </c>
      <c r="B1547" s="67"/>
      <c r="C1547" s="67"/>
      <c r="D1547" s="67"/>
      <c r="E1547" s="67"/>
      <c r="F1547" s="67"/>
      <c r="G1547" s="67"/>
      <c r="H1547" s="67"/>
      <c r="I1547" s="67"/>
      <c r="J1547" s="67"/>
      <c r="K1547" s="68"/>
      <c r="L1547" s="26">
        <f t="shared" si="103"/>
        <v>5.8</v>
      </c>
      <c r="M1547" s="23">
        <f>AVERAGE(L1547*M1539)</f>
        <v>3.48</v>
      </c>
      <c r="N1547" s="34">
        <f t="shared" si="102"/>
        <v>9.2799999999999994</v>
      </c>
    </row>
    <row r="1548" spans="1:17" s="2" customFormat="1" ht="21.75" customHeight="1" x14ac:dyDescent="0.35">
      <c r="A1548" s="66" t="s">
        <v>1023</v>
      </c>
      <c r="B1548" s="67"/>
      <c r="C1548" s="67"/>
      <c r="D1548" s="67"/>
      <c r="E1548" s="67"/>
      <c r="F1548" s="67"/>
      <c r="G1548" s="67"/>
      <c r="H1548" s="67"/>
      <c r="I1548" s="67"/>
      <c r="J1548" s="67"/>
      <c r="K1548" s="68"/>
      <c r="L1548" s="26">
        <f t="shared" si="103"/>
        <v>8.6666666666666661</v>
      </c>
      <c r="M1548" s="23">
        <f>AVERAGE(L1548*M1539)</f>
        <v>5.1999999999999993</v>
      </c>
      <c r="N1548" s="34">
        <f t="shared" si="102"/>
        <v>13.866666666666665</v>
      </c>
    </row>
    <row r="1549" spans="1:17" s="2" customFormat="1" ht="26.25" customHeight="1" x14ac:dyDescent="0.35">
      <c r="A1549" s="66" t="s">
        <v>1024</v>
      </c>
      <c r="B1549" s="67"/>
      <c r="C1549" s="67"/>
      <c r="D1549" s="67"/>
      <c r="E1549" s="67"/>
      <c r="F1549" s="67"/>
      <c r="G1549" s="67"/>
      <c r="H1549" s="67"/>
      <c r="I1549" s="67"/>
      <c r="J1549" s="67"/>
      <c r="K1549" s="68"/>
      <c r="L1549" s="26">
        <f t="shared" si="103"/>
        <v>9.3333333333333339</v>
      </c>
      <c r="M1549" s="23">
        <f>AVERAGE(L1549*M1539)</f>
        <v>5.6000000000000005</v>
      </c>
      <c r="N1549" s="34">
        <f t="shared" si="102"/>
        <v>14.933333333333334</v>
      </c>
    </row>
    <row r="1550" spans="1:17" s="2" customFormat="1" ht="21.75" customHeight="1" x14ac:dyDescent="0.5">
      <c r="A1550" s="75" t="s">
        <v>1225</v>
      </c>
      <c r="B1550" s="76"/>
      <c r="C1550" s="76"/>
      <c r="D1550" s="76"/>
      <c r="E1550" s="76"/>
      <c r="F1550" s="76"/>
      <c r="G1550" s="76"/>
      <c r="H1550" s="76"/>
      <c r="I1550" s="76"/>
      <c r="J1550" s="76"/>
      <c r="K1550" s="77"/>
      <c r="L1550" s="33"/>
      <c r="M1550" s="24"/>
      <c r="N1550" s="33"/>
    </row>
    <row r="1551" spans="1:17" s="2" customFormat="1" ht="21.75" customHeight="1" x14ac:dyDescent="0.35">
      <c r="A1551" s="105" t="s">
        <v>1039</v>
      </c>
      <c r="B1551" s="106"/>
      <c r="C1551" s="106"/>
      <c r="D1551" s="106"/>
      <c r="E1551" s="106"/>
      <c r="F1551" s="106"/>
      <c r="G1551" s="106"/>
      <c r="H1551" s="106"/>
      <c r="I1551" s="106"/>
      <c r="J1551" s="106"/>
      <c r="K1551" s="107"/>
      <c r="L1551" s="26">
        <v>2.44</v>
      </c>
      <c r="M1551" s="23">
        <f>AVERAGE(L1551*M4)</f>
        <v>1.708</v>
      </c>
      <c r="N1551" s="34">
        <f>SUM(L1551+M1551)</f>
        <v>4.1479999999999997</v>
      </c>
    </row>
    <row r="1552" spans="1:17" s="2" customFormat="1" ht="21.75" customHeight="1" x14ac:dyDescent="0.35">
      <c r="A1552" s="105" t="s">
        <v>1040</v>
      </c>
      <c r="B1552" s="106"/>
      <c r="C1552" s="106"/>
      <c r="D1552" s="106"/>
      <c r="E1552" s="106"/>
      <c r="F1552" s="106"/>
      <c r="G1552" s="106"/>
      <c r="H1552" s="106"/>
      <c r="I1552" s="106"/>
      <c r="J1552" s="106"/>
      <c r="K1552" s="107"/>
      <c r="L1552" s="26">
        <v>6.6</v>
      </c>
      <c r="M1552" s="23">
        <f>AVERAGE(L1552*M4)</f>
        <v>4.6199999999999992</v>
      </c>
      <c r="N1552" s="34">
        <f>SUM(L1552+M1552)</f>
        <v>11.219999999999999</v>
      </c>
    </row>
    <row r="1553" spans="1:14" s="2" customFormat="1" ht="21.75" customHeight="1" x14ac:dyDescent="0.35">
      <c r="A1553" s="105" t="s">
        <v>1041</v>
      </c>
      <c r="B1553" s="106"/>
      <c r="C1553" s="106"/>
      <c r="D1553" s="106"/>
      <c r="E1553" s="106"/>
      <c r="F1553" s="106"/>
      <c r="G1553" s="106"/>
      <c r="H1553" s="106"/>
      <c r="I1553" s="106"/>
      <c r="J1553" s="106"/>
      <c r="K1553" s="107"/>
      <c r="L1553" s="26">
        <v>8.2899999999999991</v>
      </c>
      <c r="M1553" s="23">
        <f>AVERAGE(L1553*M4)</f>
        <v>5.802999999999999</v>
      </c>
      <c r="N1553" s="34">
        <f>SUM(L1553+M1553)</f>
        <v>14.092999999999998</v>
      </c>
    </row>
    <row r="1554" spans="1:14" s="2" customFormat="1" ht="24.75" customHeight="1" x14ac:dyDescent="0.35">
      <c r="A1554" s="105" t="s">
        <v>1095</v>
      </c>
      <c r="B1554" s="106"/>
      <c r="C1554" s="106"/>
      <c r="D1554" s="106"/>
      <c r="E1554" s="106"/>
      <c r="F1554" s="106"/>
      <c r="G1554" s="106"/>
      <c r="H1554" s="106"/>
      <c r="I1554" s="106"/>
      <c r="J1554" s="106"/>
      <c r="K1554" s="107"/>
      <c r="L1554" s="26">
        <v>11.93</v>
      </c>
      <c r="M1554" s="23">
        <f>AVERAGE(L1554*M4)</f>
        <v>8.3509999999999991</v>
      </c>
      <c r="N1554" s="34">
        <f>SUM(L1554+M1554)</f>
        <v>20.280999999999999</v>
      </c>
    </row>
    <row r="1555" spans="1:14" s="2" customFormat="1" ht="21.75" customHeight="1" x14ac:dyDescent="0.5">
      <c r="A1555" s="75" t="s">
        <v>1224</v>
      </c>
      <c r="B1555" s="76"/>
      <c r="C1555" s="76"/>
      <c r="D1555" s="76"/>
      <c r="E1555" s="76"/>
      <c r="F1555" s="76"/>
      <c r="G1555" s="76"/>
      <c r="H1555" s="76"/>
      <c r="I1555" s="76"/>
      <c r="J1555" s="76"/>
      <c r="K1555" s="77"/>
      <c r="L1555" s="33"/>
      <c r="M1555" s="24"/>
      <c r="N1555" s="33"/>
    </row>
    <row r="1556" spans="1:14" s="2" customFormat="1" ht="21.75" customHeight="1" x14ac:dyDescent="0.35">
      <c r="A1556" s="66" t="s">
        <v>1036</v>
      </c>
      <c r="B1556" s="67"/>
      <c r="C1556" s="67"/>
      <c r="D1556" s="67"/>
      <c r="E1556" s="67"/>
      <c r="F1556" s="67"/>
      <c r="G1556" s="67"/>
      <c r="H1556" s="67"/>
      <c r="I1556" s="67"/>
      <c r="J1556" s="67"/>
      <c r="K1556" s="68"/>
      <c r="L1556" s="26">
        <v>3.6</v>
      </c>
      <c r="M1556" s="23">
        <f>AVERAGE(L1556*M4)</f>
        <v>2.52</v>
      </c>
      <c r="N1556" s="34">
        <f>SUM(L1556+M1556)</f>
        <v>6.12</v>
      </c>
    </row>
    <row r="1557" spans="1:14" s="2" customFormat="1" ht="21.75" customHeight="1" x14ac:dyDescent="0.35">
      <c r="A1557" s="66" t="s">
        <v>1037</v>
      </c>
      <c r="B1557" s="67"/>
      <c r="C1557" s="67"/>
      <c r="D1557" s="67"/>
      <c r="E1557" s="67"/>
      <c r="F1557" s="67"/>
      <c r="G1557" s="67"/>
      <c r="H1557" s="67"/>
      <c r="I1557" s="67"/>
      <c r="J1557" s="67"/>
      <c r="K1557" s="68"/>
      <c r="L1557" s="26">
        <v>1.82</v>
      </c>
      <c r="M1557" s="23">
        <f>AVERAGE(L1557*M4)</f>
        <v>1.274</v>
      </c>
      <c r="N1557" s="34">
        <f>SUM(L1557+M1557)</f>
        <v>3.0940000000000003</v>
      </c>
    </row>
    <row r="1558" spans="1:14" s="2" customFormat="1" ht="21.75" customHeight="1" x14ac:dyDescent="0.35">
      <c r="A1558" s="66" t="s">
        <v>1038</v>
      </c>
      <c r="B1558" s="67"/>
      <c r="C1558" s="67"/>
      <c r="D1558" s="67"/>
      <c r="E1558" s="67"/>
      <c r="F1558" s="67"/>
      <c r="G1558" s="67"/>
      <c r="H1558" s="67"/>
      <c r="I1558" s="67"/>
      <c r="J1558" s="67"/>
      <c r="K1558" s="68"/>
      <c r="L1558" s="26">
        <v>2.0699999999999998</v>
      </c>
      <c r="M1558" s="23">
        <f>AVERAGE(L1558*M4)</f>
        <v>1.4489999999999998</v>
      </c>
      <c r="N1558" s="34">
        <f>SUM(L1558+M1558)</f>
        <v>3.5189999999999997</v>
      </c>
    </row>
    <row r="1559" spans="1:14" s="2" customFormat="1" ht="21.75" customHeight="1" x14ac:dyDescent="0.5">
      <c r="A1559" s="87" t="s">
        <v>1042</v>
      </c>
      <c r="B1559" s="88"/>
      <c r="C1559" s="88"/>
      <c r="D1559" s="88"/>
      <c r="E1559" s="88"/>
      <c r="F1559" s="88"/>
      <c r="G1559" s="88"/>
      <c r="H1559" s="88"/>
      <c r="I1559" s="88"/>
      <c r="J1559" s="88"/>
      <c r="K1559" s="89"/>
      <c r="L1559" s="19"/>
      <c r="M1559" s="24"/>
      <c r="N1559" s="35"/>
    </row>
    <row r="1560" spans="1:14" s="2" customFormat="1" ht="21.75" customHeight="1" x14ac:dyDescent="0.35">
      <c r="A1560" s="105" t="s">
        <v>1043</v>
      </c>
      <c r="B1560" s="106"/>
      <c r="C1560" s="106"/>
      <c r="D1560" s="106"/>
      <c r="E1560" s="106"/>
      <c r="F1560" s="106"/>
      <c r="G1560" s="106"/>
      <c r="H1560" s="106"/>
      <c r="I1560" s="106"/>
      <c r="J1560" s="106"/>
      <c r="K1560" s="107"/>
      <c r="L1560" s="26">
        <v>25</v>
      </c>
      <c r="M1560" s="23">
        <f>AVERAGE(L1560*M4)</f>
        <v>17.5</v>
      </c>
      <c r="N1560" s="34">
        <f>SUM(L1560+M1560)</f>
        <v>42.5</v>
      </c>
    </row>
    <row r="1561" spans="1:14" s="2" customFormat="1" ht="21.75" customHeight="1" x14ac:dyDescent="0.35">
      <c r="A1561" s="105" t="s">
        <v>1044</v>
      </c>
      <c r="B1561" s="106"/>
      <c r="C1561" s="106"/>
      <c r="D1561" s="106"/>
      <c r="E1561" s="106"/>
      <c r="F1561" s="106"/>
      <c r="G1561" s="106"/>
      <c r="H1561" s="106"/>
      <c r="I1561" s="106"/>
      <c r="J1561" s="106"/>
      <c r="K1561" s="107"/>
      <c r="L1561" s="26">
        <v>20</v>
      </c>
      <c r="M1561" s="23">
        <f>AVERAGE(L1561*M4)</f>
        <v>14</v>
      </c>
      <c r="N1561" s="34">
        <f>SUM(L1561+M1561)</f>
        <v>34</v>
      </c>
    </row>
    <row r="1562" spans="1:14" s="2" customFormat="1" ht="21.75" customHeight="1" x14ac:dyDescent="0.5">
      <c r="A1562" s="87" t="s">
        <v>1541</v>
      </c>
      <c r="B1562" s="88"/>
      <c r="C1562" s="88"/>
      <c r="D1562" s="88"/>
      <c r="E1562" s="88"/>
      <c r="F1562" s="88"/>
      <c r="G1562" s="88"/>
      <c r="H1562" s="88"/>
      <c r="I1562" s="88"/>
      <c r="J1562" s="88"/>
      <c r="K1562" s="89"/>
      <c r="L1562" s="19"/>
      <c r="M1562" s="24"/>
      <c r="N1562" s="35"/>
    </row>
    <row r="1563" spans="1:14" s="2" customFormat="1" ht="21.75" customHeight="1" x14ac:dyDescent="0.35">
      <c r="A1563" s="105" t="s">
        <v>1586</v>
      </c>
      <c r="B1563" s="106"/>
      <c r="C1563" s="106"/>
      <c r="D1563" s="106"/>
      <c r="E1563" s="106"/>
      <c r="F1563" s="106"/>
      <c r="G1563" s="106"/>
      <c r="H1563" s="106"/>
      <c r="I1563" s="106"/>
      <c r="J1563" s="106"/>
      <c r="K1563" s="107"/>
      <c r="L1563" s="26">
        <v>247</v>
      </c>
      <c r="M1563" s="23">
        <f>AVERAGE(L1563*M7)</f>
        <v>176.358</v>
      </c>
      <c r="N1563" s="34">
        <f>SUM(L1563+M1563)</f>
        <v>423.358</v>
      </c>
    </row>
    <row r="1564" spans="1:14" s="2" customFormat="1" ht="21.75" customHeight="1" x14ac:dyDescent="0.5">
      <c r="A1564" s="87" t="s">
        <v>1045</v>
      </c>
      <c r="B1564" s="88"/>
      <c r="C1564" s="88"/>
      <c r="D1564" s="88"/>
      <c r="E1564" s="88"/>
      <c r="F1564" s="88"/>
      <c r="G1564" s="88"/>
      <c r="H1564" s="88"/>
      <c r="I1564" s="88"/>
      <c r="J1564" s="88"/>
      <c r="K1564" s="89"/>
      <c r="L1564" s="19"/>
      <c r="M1564" s="24"/>
      <c r="N1564" s="35"/>
    </row>
    <row r="1565" spans="1:14" s="2" customFormat="1" ht="21.75" customHeight="1" x14ac:dyDescent="0.35">
      <c r="A1565" s="72" t="s">
        <v>1046</v>
      </c>
      <c r="B1565" s="73"/>
      <c r="C1565" s="73"/>
      <c r="D1565" s="73"/>
      <c r="E1565" s="73"/>
      <c r="F1565" s="73"/>
      <c r="G1565" s="73"/>
      <c r="H1565" s="73"/>
      <c r="I1565" s="73"/>
      <c r="J1565" s="73"/>
      <c r="K1565" s="74"/>
      <c r="L1565" s="26">
        <v>2.09</v>
      </c>
      <c r="M1565" s="23">
        <f>AVERAGE(L1565*M4)</f>
        <v>1.4629999999999999</v>
      </c>
      <c r="N1565" s="34">
        <f>SUM(L1565+M1565)</f>
        <v>3.5529999999999999</v>
      </c>
    </row>
    <row r="1566" spans="1:14" s="2" customFormat="1" ht="21.75" customHeight="1" x14ac:dyDescent="0.35">
      <c r="A1566" s="72" t="s">
        <v>1047</v>
      </c>
      <c r="B1566" s="73"/>
      <c r="C1566" s="73"/>
      <c r="D1566" s="73"/>
      <c r="E1566" s="73"/>
      <c r="F1566" s="73"/>
      <c r="G1566" s="73"/>
      <c r="H1566" s="73"/>
      <c r="I1566" s="73"/>
      <c r="J1566" s="73"/>
      <c r="K1566" s="74"/>
      <c r="L1566" s="26">
        <v>2.04</v>
      </c>
      <c r="M1566" s="23">
        <f>AVERAGE(L1566*M4)</f>
        <v>1.4279999999999999</v>
      </c>
      <c r="N1566" s="34">
        <f>SUM(L1566+M1566)</f>
        <v>3.468</v>
      </c>
    </row>
    <row r="1567" spans="1:14" s="2" customFormat="1" ht="21.75" customHeight="1" x14ac:dyDescent="0.5">
      <c r="A1567" s="63" t="s">
        <v>1226</v>
      </c>
      <c r="B1567" s="64"/>
      <c r="C1567" s="64"/>
      <c r="D1567" s="64"/>
      <c r="E1567" s="64"/>
      <c r="F1567" s="64"/>
      <c r="G1567" s="64"/>
      <c r="H1567" s="64"/>
      <c r="I1567" s="64"/>
      <c r="J1567" s="64"/>
      <c r="K1567" s="65"/>
      <c r="L1567" s="16"/>
      <c r="M1567" s="24"/>
      <c r="N1567" s="35"/>
    </row>
    <row r="1568" spans="1:14" s="2" customFormat="1" ht="21.75" customHeight="1" x14ac:dyDescent="0.35">
      <c r="A1568" s="72" t="s">
        <v>1048</v>
      </c>
      <c r="B1568" s="73"/>
      <c r="C1568" s="73"/>
      <c r="D1568" s="73"/>
      <c r="E1568" s="73"/>
      <c r="F1568" s="73"/>
      <c r="G1568" s="73"/>
      <c r="H1568" s="73"/>
      <c r="I1568" s="73"/>
      <c r="J1568" s="73"/>
      <c r="K1568" s="74"/>
      <c r="L1568" s="26">
        <v>4.5</v>
      </c>
      <c r="M1568" s="23">
        <f>AVERAGE(L1568*M4)</f>
        <v>3.15</v>
      </c>
      <c r="N1568" s="34">
        <f>SUM(L1568+M1568)</f>
        <v>7.65</v>
      </c>
    </row>
    <row r="1569" spans="1:14" s="2" customFormat="1" ht="21.75" customHeight="1" x14ac:dyDescent="0.35">
      <c r="A1569" s="72" t="s">
        <v>1049</v>
      </c>
      <c r="B1569" s="73"/>
      <c r="C1569" s="73"/>
      <c r="D1569" s="73"/>
      <c r="E1569" s="73"/>
      <c r="F1569" s="73"/>
      <c r="G1569" s="73"/>
      <c r="H1569" s="73"/>
      <c r="I1569" s="73"/>
      <c r="J1569" s="73"/>
      <c r="K1569" s="74"/>
      <c r="L1569" s="26">
        <v>3.5</v>
      </c>
      <c r="M1569" s="23">
        <f>AVERAGE(L1569*M4)</f>
        <v>2.4499999999999997</v>
      </c>
      <c r="N1569" s="34">
        <f>SUM(L1569+M1569)</f>
        <v>5.9499999999999993</v>
      </c>
    </row>
    <row r="1570" spans="1:14" s="2" customFormat="1" ht="21.75" customHeight="1" x14ac:dyDescent="0.35">
      <c r="A1570" s="72" t="s">
        <v>1050</v>
      </c>
      <c r="B1570" s="73"/>
      <c r="C1570" s="73"/>
      <c r="D1570" s="73"/>
      <c r="E1570" s="73"/>
      <c r="F1570" s="73"/>
      <c r="G1570" s="73"/>
      <c r="H1570" s="73"/>
      <c r="I1570" s="73"/>
      <c r="J1570" s="73"/>
      <c r="K1570" s="74"/>
      <c r="L1570" s="26">
        <v>6</v>
      </c>
      <c r="M1570" s="23">
        <f>AVERAGE(L1570*M4)</f>
        <v>4.1999999999999993</v>
      </c>
      <c r="N1570" s="34">
        <f>SUM(L1570+M1570)</f>
        <v>10.199999999999999</v>
      </c>
    </row>
    <row r="1571" spans="1:14" s="2" customFormat="1" ht="21.75" customHeight="1" x14ac:dyDescent="0.35">
      <c r="A1571" s="72" t="s">
        <v>1051</v>
      </c>
      <c r="B1571" s="73"/>
      <c r="C1571" s="73"/>
      <c r="D1571" s="73"/>
      <c r="E1571" s="73"/>
      <c r="F1571" s="73"/>
      <c r="G1571" s="73"/>
      <c r="H1571" s="73"/>
      <c r="I1571" s="73"/>
      <c r="J1571" s="73"/>
      <c r="K1571" s="74"/>
      <c r="L1571" s="26">
        <v>3.8</v>
      </c>
      <c r="M1571" s="23">
        <f>AVERAGE(L1571*M4)</f>
        <v>2.6599999999999997</v>
      </c>
      <c r="N1571" s="34">
        <f>SUM(L1571+M1571)</f>
        <v>6.4599999999999991</v>
      </c>
    </row>
    <row r="1572" spans="1:14" s="2" customFormat="1" ht="21.75" customHeight="1" x14ac:dyDescent="0.5">
      <c r="A1572" s="75" t="s">
        <v>1052</v>
      </c>
      <c r="B1572" s="76"/>
      <c r="C1572" s="76"/>
      <c r="D1572" s="76"/>
      <c r="E1572" s="76"/>
      <c r="F1572" s="76"/>
      <c r="G1572" s="76"/>
      <c r="H1572" s="76"/>
      <c r="I1572" s="76"/>
      <c r="J1572" s="76"/>
      <c r="K1572" s="77"/>
      <c r="L1572" s="19"/>
      <c r="M1572" s="24"/>
      <c r="N1572" s="35"/>
    </row>
    <row r="1573" spans="1:14" s="2" customFormat="1" ht="21.75" customHeight="1" x14ac:dyDescent="0.35">
      <c r="A1573" s="72" t="s">
        <v>1053</v>
      </c>
      <c r="B1573" s="73"/>
      <c r="C1573" s="73"/>
      <c r="D1573" s="73"/>
      <c r="E1573" s="73"/>
      <c r="F1573" s="73"/>
      <c r="G1573" s="73"/>
      <c r="H1573" s="73"/>
      <c r="I1573" s="73"/>
      <c r="J1573" s="73"/>
      <c r="K1573" s="74"/>
      <c r="L1573" s="26">
        <v>18</v>
      </c>
      <c r="M1573" s="23">
        <f>AVERAGE(L1573*M4)</f>
        <v>12.6</v>
      </c>
      <c r="N1573" s="34">
        <f>SUM(L1573+M1573)</f>
        <v>30.6</v>
      </c>
    </row>
    <row r="1574" spans="1:14" s="2" customFormat="1" ht="21.75" customHeight="1" x14ac:dyDescent="0.35">
      <c r="A1574" s="72" t="s">
        <v>1054</v>
      </c>
      <c r="B1574" s="73"/>
      <c r="C1574" s="73"/>
      <c r="D1574" s="73"/>
      <c r="E1574" s="73"/>
      <c r="F1574" s="73"/>
      <c r="G1574" s="73"/>
      <c r="H1574" s="73"/>
      <c r="I1574" s="73"/>
      <c r="J1574" s="73"/>
      <c r="K1574" s="74"/>
      <c r="L1574" s="26">
        <v>18</v>
      </c>
      <c r="M1574" s="23">
        <f>AVERAGE(L1574*M4)</f>
        <v>12.6</v>
      </c>
      <c r="N1574" s="34">
        <f>SUM(L1574+M1574)</f>
        <v>30.6</v>
      </c>
    </row>
    <row r="1575" spans="1:14" s="2" customFormat="1" ht="21.75" customHeight="1" x14ac:dyDescent="0.5">
      <c r="A1575" s="75" t="s">
        <v>1055</v>
      </c>
      <c r="B1575" s="76"/>
      <c r="C1575" s="76"/>
      <c r="D1575" s="76"/>
      <c r="E1575" s="76"/>
      <c r="F1575" s="76"/>
      <c r="G1575" s="76"/>
      <c r="H1575" s="76"/>
      <c r="I1575" s="76"/>
      <c r="J1575" s="76"/>
      <c r="K1575" s="77"/>
      <c r="L1575" s="19"/>
      <c r="M1575" s="24"/>
      <c r="N1575" s="35"/>
    </row>
    <row r="1576" spans="1:14" s="2" customFormat="1" ht="21.75" customHeight="1" x14ac:dyDescent="0.35">
      <c r="A1576" s="72" t="s">
        <v>1056</v>
      </c>
      <c r="B1576" s="73"/>
      <c r="C1576" s="73"/>
      <c r="D1576" s="73"/>
      <c r="E1576" s="73"/>
      <c r="F1576" s="73"/>
      <c r="G1576" s="73"/>
      <c r="H1576" s="73"/>
      <c r="I1576" s="73"/>
      <c r="J1576" s="73"/>
      <c r="K1576" s="74"/>
      <c r="L1576" s="26">
        <v>36.71</v>
      </c>
      <c r="M1576" s="23">
        <f>AVERAGE(L1576*M4)</f>
        <v>25.696999999999999</v>
      </c>
      <c r="N1576" s="34">
        <f t="shared" ref="N1576:N1581" si="104">SUM(L1576+M1576)</f>
        <v>62.406999999999996</v>
      </c>
    </row>
    <row r="1577" spans="1:14" s="2" customFormat="1" ht="21.75" customHeight="1" x14ac:dyDescent="0.35">
      <c r="A1577" s="72" t="s">
        <v>1057</v>
      </c>
      <c r="B1577" s="73"/>
      <c r="C1577" s="73"/>
      <c r="D1577" s="73"/>
      <c r="E1577" s="73"/>
      <c r="F1577" s="73"/>
      <c r="G1577" s="73"/>
      <c r="H1577" s="73"/>
      <c r="I1577" s="73"/>
      <c r="J1577" s="73"/>
      <c r="K1577" s="74"/>
      <c r="L1577" s="26">
        <v>36.71</v>
      </c>
      <c r="M1577" s="23">
        <f>AVERAGE(L1577*M4)</f>
        <v>25.696999999999999</v>
      </c>
      <c r="N1577" s="34">
        <f t="shared" si="104"/>
        <v>62.406999999999996</v>
      </c>
    </row>
    <row r="1578" spans="1:14" s="2" customFormat="1" ht="21.75" customHeight="1" x14ac:dyDescent="0.35">
      <c r="A1578" s="72" t="s">
        <v>1058</v>
      </c>
      <c r="B1578" s="73"/>
      <c r="C1578" s="73"/>
      <c r="D1578" s="73"/>
      <c r="E1578" s="73"/>
      <c r="F1578" s="73"/>
      <c r="G1578" s="73"/>
      <c r="H1578" s="73"/>
      <c r="I1578" s="73"/>
      <c r="J1578" s="73"/>
      <c r="K1578" s="74"/>
      <c r="L1578" s="26">
        <v>35</v>
      </c>
      <c r="M1578" s="23">
        <f>AVERAGE(L1578*M4)</f>
        <v>24.5</v>
      </c>
      <c r="N1578" s="34">
        <f t="shared" si="104"/>
        <v>59.5</v>
      </c>
    </row>
    <row r="1579" spans="1:14" s="2" customFormat="1" ht="21.75" customHeight="1" x14ac:dyDescent="0.35">
      <c r="A1579" s="72" t="s">
        <v>1059</v>
      </c>
      <c r="B1579" s="73"/>
      <c r="C1579" s="73"/>
      <c r="D1579" s="73"/>
      <c r="E1579" s="73"/>
      <c r="F1579" s="73"/>
      <c r="G1579" s="73"/>
      <c r="H1579" s="73"/>
      <c r="I1579" s="73"/>
      <c r="J1579" s="73"/>
      <c r="K1579" s="74"/>
      <c r="L1579" s="26">
        <v>35</v>
      </c>
      <c r="M1579" s="23">
        <f>AVERAGE(L1579*M4)</f>
        <v>24.5</v>
      </c>
      <c r="N1579" s="34">
        <f t="shared" si="104"/>
        <v>59.5</v>
      </c>
    </row>
    <row r="1580" spans="1:14" s="2" customFormat="1" ht="21.75" customHeight="1" x14ac:dyDescent="0.35">
      <c r="A1580" s="72" t="s">
        <v>1060</v>
      </c>
      <c r="B1580" s="73"/>
      <c r="C1580" s="73"/>
      <c r="D1580" s="73"/>
      <c r="E1580" s="73"/>
      <c r="F1580" s="73"/>
      <c r="G1580" s="73"/>
      <c r="H1580" s="73"/>
      <c r="I1580" s="73"/>
      <c r="J1580" s="73"/>
      <c r="K1580" s="74"/>
      <c r="L1580" s="26">
        <v>35</v>
      </c>
      <c r="M1580" s="23">
        <f>AVERAGE(L1580*M4)</f>
        <v>24.5</v>
      </c>
      <c r="N1580" s="34">
        <f t="shared" si="104"/>
        <v>59.5</v>
      </c>
    </row>
    <row r="1581" spans="1:14" s="2" customFormat="1" ht="21.75" customHeight="1" x14ac:dyDescent="0.35">
      <c r="A1581" s="72" t="s">
        <v>1060</v>
      </c>
      <c r="B1581" s="73"/>
      <c r="C1581" s="73"/>
      <c r="D1581" s="73"/>
      <c r="E1581" s="73"/>
      <c r="F1581" s="73"/>
      <c r="G1581" s="73"/>
      <c r="H1581" s="73"/>
      <c r="I1581" s="73"/>
      <c r="J1581" s="73"/>
      <c r="K1581" s="74"/>
      <c r="L1581" s="26">
        <v>35</v>
      </c>
      <c r="M1581" s="23">
        <f>AVERAGE(L1581*M4)</f>
        <v>24.5</v>
      </c>
      <c r="N1581" s="34">
        <f t="shared" si="104"/>
        <v>59.5</v>
      </c>
    </row>
    <row r="1582" spans="1:14" s="2" customFormat="1" ht="21.75" customHeight="1" x14ac:dyDescent="0.5">
      <c r="A1582" s="75" t="s">
        <v>1061</v>
      </c>
      <c r="B1582" s="76"/>
      <c r="C1582" s="76"/>
      <c r="D1582" s="76"/>
      <c r="E1582" s="76"/>
      <c r="F1582" s="76"/>
      <c r="G1582" s="76"/>
      <c r="H1582" s="76"/>
      <c r="I1582" s="76"/>
      <c r="J1582" s="76"/>
      <c r="K1582" s="77"/>
      <c r="L1582" s="19"/>
      <c r="M1582" s="24"/>
      <c r="N1582" s="35"/>
    </row>
    <row r="1583" spans="1:14" s="2" customFormat="1" ht="21.75" customHeight="1" x14ac:dyDescent="0.35">
      <c r="A1583" s="72" t="s">
        <v>1062</v>
      </c>
      <c r="B1583" s="73"/>
      <c r="C1583" s="73"/>
      <c r="D1583" s="73"/>
      <c r="E1583" s="73"/>
      <c r="F1583" s="73"/>
      <c r="G1583" s="73"/>
      <c r="H1583" s="73"/>
      <c r="I1583" s="73"/>
      <c r="J1583" s="73"/>
      <c r="K1583" s="74"/>
      <c r="L1583" s="26">
        <v>34.43</v>
      </c>
      <c r="M1583" s="23">
        <f>AVERAGE(L1583*M4)</f>
        <v>24.100999999999999</v>
      </c>
      <c r="N1583" s="34">
        <f>SUM(L1583+M1583)</f>
        <v>58.530999999999999</v>
      </c>
    </row>
    <row r="1584" spans="1:14" s="2" customFormat="1" ht="21.75" customHeight="1" x14ac:dyDescent="0.35">
      <c r="A1584" s="72" t="s">
        <v>1063</v>
      </c>
      <c r="B1584" s="73"/>
      <c r="C1584" s="73"/>
      <c r="D1584" s="73"/>
      <c r="E1584" s="73"/>
      <c r="F1584" s="73"/>
      <c r="G1584" s="73"/>
      <c r="H1584" s="73"/>
      <c r="I1584" s="73"/>
      <c r="J1584" s="73"/>
      <c r="K1584" s="74"/>
      <c r="L1584" s="26">
        <v>36.74</v>
      </c>
      <c r="M1584" s="23">
        <f>AVERAGE(L1584*M4)</f>
        <v>25.718</v>
      </c>
      <c r="N1584" s="34">
        <f>SUM(L1584+M1584)</f>
        <v>62.457999999999998</v>
      </c>
    </row>
    <row r="1585" spans="1:14" s="2" customFormat="1" ht="21.75" customHeight="1" x14ac:dyDescent="0.35">
      <c r="A1585" s="72" t="s">
        <v>1064</v>
      </c>
      <c r="B1585" s="73"/>
      <c r="C1585" s="73"/>
      <c r="D1585" s="73"/>
      <c r="E1585" s="73"/>
      <c r="F1585" s="73"/>
      <c r="G1585" s="73"/>
      <c r="H1585" s="73"/>
      <c r="I1585" s="73"/>
      <c r="J1585" s="73"/>
      <c r="K1585" s="74"/>
      <c r="L1585" s="26">
        <v>34.43</v>
      </c>
      <c r="M1585" s="23">
        <f>AVERAGE(L1585*M4)</f>
        <v>24.100999999999999</v>
      </c>
      <c r="N1585" s="34">
        <f>SUM(L1585+M1585)</f>
        <v>58.530999999999999</v>
      </c>
    </row>
    <row r="1586" spans="1:14" s="2" customFormat="1" ht="21.75" customHeight="1" x14ac:dyDescent="0.35">
      <c r="A1586" s="72" t="s">
        <v>1065</v>
      </c>
      <c r="B1586" s="73"/>
      <c r="C1586" s="73"/>
      <c r="D1586" s="73"/>
      <c r="E1586" s="73"/>
      <c r="F1586" s="73"/>
      <c r="G1586" s="73"/>
      <c r="H1586" s="73"/>
      <c r="I1586" s="73"/>
      <c r="J1586" s="73"/>
      <c r="K1586" s="74"/>
      <c r="L1586" s="26">
        <v>36.74</v>
      </c>
      <c r="M1586" s="23">
        <f>AVERAGE(L1586*M4)</f>
        <v>25.718</v>
      </c>
      <c r="N1586" s="34">
        <f>SUM(L1586+M1586)</f>
        <v>62.457999999999998</v>
      </c>
    </row>
    <row r="1587" spans="1:14" s="2" customFormat="1" ht="21.75" customHeight="1" x14ac:dyDescent="0.5">
      <c r="A1587" s="75" t="s">
        <v>1066</v>
      </c>
      <c r="B1587" s="76"/>
      <c r="C1587" s="76"/>
      <c r="D1587" s="76"/>
      <c r="E1587" s="76"/>
      <c r="F1587" s="76"/>
      <c r="G1587" s="76"/>
      <c r="H1587" s="76"/>
      <c r="I1587" s="76"/>
      <c r="J1587" s="76"/>
      <c r="K1587" s="77"/>
      <c r="L1587" s="19"/>
      <c r="M1587" s="24"/>
      <c r="N1587" s="35"/>
    </row>
    <row r="1588" spans="1:14" s="2" customFormat="1" ht="21.75" customHeight="1" x14ac:dyDescent="0.35">
      <c r="A1588" s="78" t="s">
        <v>1067</v>
      </c>
      <c r="B1588" s="79"/>
      <c r="C1588" s="79"/>
      <c r="D1588" s="79"/>
      <c r="E1588" s="79"/>
      <c r="F1588" s="79"/>
      <c r="G1588" s="79"/>
      <c r="H1588" s="79"/>
      <c r="I1588" s="79"/>
      <c r="J1588" s="79"/>
      <c r="K1588" s="80"/>
      <c r="L1588" s="26">
        <v>10</v>
      </c>
      <c r="M1588" s="23">
        <f>AVERAGE(L1588*M4)</f>
        <v>7</v>
      </c>
      <c r="N1588" s="34">
        <f>SUM(L1588+M1588)</f>
        <v>17</v>
      </c>
    </row>
    <row r="1589" spans="1:14" s="2" customFormat="1" ht="21.75" customHeight="1" x14ac:dyDescent="0.5">
      <c r="A1589" s="75" t="s">
        <v>1068</v>
      </c>
      <c r="B1589" s="76"/>
      <c r="C1589" s="76"/>
      <c r="D1589" s="76"/>
      <c r="E1589" s="76"/>
      <c r="F1589" s="76"/>
      <c r="G1589" s="76"/>
      <c r="H1589" s="76"/>
      <c r="I1589" s="76"/>
      <c r="J1589" s="76"/>
      <c r="K1589" s="77"/>
      <c r="L1589" s="19"/>
      <c r="M1589" s="24"/>
      <c r="N1589" s="35"/>
    </row>
    <row r="1590" spans="1:14" s="2" customFormat="1" ht="21.75" customHeight="1" x14ac:dyDescent="0.35">
      <c r="A1590" s="72" t="s">
        <v>1069</v>
      </c>
      <c r="B1590" s="73"/>
      <c r="C1590" s="73"/>
      <c r="D1590" s="73"/>
      <c r="E1590" s="73"/>
      <c r="F1590" s="73"/>
      <c r="G1590" s="73"/>
      <c r="H1590" s="73"/>
      <c r="I1590" s="73"/>
      <c r="J1590" s="73"/>
      <c r="K1590" s="74"/>
      <c r="L1590" s="26">
        <v>0.6</v>
      </c>
      <c r="M1590" s="23">
        <f>AVERAGE(L1590*M4)</f>
        <v>0.42</v>
      </c>
      <c r="N1590" s="34">
        <f>SUM(L1590+M1590)</f>
        <v>1.02</v>
      </c>
    </row>
    <row r="1591" spans="1:14" s="2" customFormat="1" ht="21.75" customHeight="1" x14ac:dyDescent="0.35">
      <c r="A1591" s="72" t="s">
        <v>1070</v>
      </c>
      <c r="B1591" s="73"/>
      <c r="C1591" s="73"/>
      <c r="D1591" s="73"/>
      <c r="E1591" s="73"/>
      <c r="F1591" s="73"/>
      <c r="G1591" s="73"/>
      <c r="H1591" s="73"/>
      <c r="I1591" s="73"/>
      <c r="J1591" s="73"/>
      <c r="K1591" s="74"/>
      <c r="L1591" s="26">
        <v>1.89</v>
      </c>
      <c r="M1591" s="23">
        <f>AVERAGE(L1591*M4)</f>
        <v>1.323</v>
      </c>
      <c r="N1591" s="34">
        <f>SUM(L1591+M1591)</f>
        <v>3.2130000000000001</v>
      </c>
    </row>
    <row r="1592" spans="1:14" s="2" customFormat="1" ht="21.75" customHeight="1" x14ac:dyDescent="0.35">
      <c r="A1592" s="72" t="s">
        <v>1407</v>
      </c>
      <c r="B1592" s="73"/>
      <c r="C1592" s="73"/>
      <c r="D1592" s="73"/>
      <c r="E1592" s="73"/>
      <c r="F1592" s="73"/>
      <c r="G1592" s="73"/>
      <c r="H1592" s="73"/>
      <c r="I1592" s="73"/>
      <c r="J1592" s="73"/>
      <c r="K1592" s="74"/>
      <c r="L1592" s="26">
        <v>1.89</v>
      </c>
      <c r="M1592" s="23">
        <f>AVERAGE(L1592*M4)</f>
        <v>1.323</v>
      </c>
      <c r="N1592" s="34">
        <f>SUM(L1592+M1592)</f>
        <v>3.2130000000000001</v>
      </c>
    </row>
    <row r="1593" spans="1:14" s="2" customFormat="1" ht="21.75" customHeight="1" x14ac:dyDescent="0.35">
      <c r="A1593" s="78" t="s">
        <v>1071</v>
      </c>
      <c r="B1593" s="79"/>
      <c r="C1593" s="79"/>
      <c r="D1593" s="79"/>
      <c r="E1593" s="79"/>
      <c r="F1593" s="79"/>
      <c r="G1593" s="79"/>
      <c r="H1593" s="79"/>
      <c r="I1593" s="79"/>
      <c r="J1593" s="79"/>
      <c r="K1593" s="80"/>
      <c r="L1593" s="26">
        <v>0.89</v>
      </c>
      <c r="M1593" s="23">
        <f>AVERAGE(L1593*M4)</f>
        <v>0.623</v>
      </c>
      <c r="N1593" s="34">
        <f>SUM(L1593+M1593)</f>
        <v>1.5129999999999999</v>
      </c>
    </row>
    <row r="1594" spans="1:14" s="2" customFormat="1" ht="21.75" customHeight="1" x14ac:dyDescent="0.5">
      <c r="A1594" s="75" t="s">
        <v>1270</v>
      </c>
      <c r="B1594" s="76"/>
      <c r="C1594" s="76"/>
      <c r="D1594" s="76"/>
      <c r="E1594" s="76"/>
      <c r="F1594" s="76"/>
      <c r="G1594" s="76"/>
      <c r="H1594" s="76"/>
      <c r="I1594" s="76"/>
      <c r="J1594" s="76"/>
      <c r="K1594" s="77"/>
      <c r="L1594" s="19"/>
      <c r="M1594" s="24"/>
      <c r="N1594" s="35"/>
    </row>
    <row r="1595" spans="1:14" s="2" customFormat="1" ht="21.75" customHeight="1" x14ac:dyDescent="0.35">
      <c r="A1595" s="66" t="s">
        <v>1076</v>
      </c>
      <c r="B1595" s="67"/>
      <c r="C1595" s="67"/>
      <c r="D1595" s="67"/>
      <c r="E1595" s="67"/>
      <c r="F1595" s="67"/>
      <c r="G1595" s="67"/>
      <c r="H1595" s="67"/>
      <c r="I1595" s="67"/>
      <c r="J1595" s="67"/>
      <c r="K1595" s="68"/>
      <c r="L1595" s="26">
        <v>15</v>
      </c>
      <c r="M1595" s="23">
        <f>AVERAGE(L1595*M4)</f>
        <v>10.5</v>
      </c>
      <c r="N1595" s="34">
        <f t="shared" ref="N1595:N1612" si="105">SUM(L1595+M1595)</f>
        <v>25.5</v>
      </c>
    </row>
    <row r="1596" spans="1:14" s="2" customFormat="1" ht="21.75" customHeight="1" x14ac:dyDescent="0.35">
      <c r="A1596" s="66" t="s">
        <v>1077</v>
      </c>
      <c r="B1596" s="67"/>
      <c r="C1596" s="67"/>
      <c r="D1596" s="67"/>
      <c r="E1596" s="67"/>
      <c r="F1596" s="67"/>
      <c r="G1596" s="67"/>
      <c r="H1596" s="67"/>
      <c r="I1596" s="67"/>
      <c r="J1596" s="67"/>
      <c r="K1596" s="68"/>
      <c r="L1596" s="26">
        <v>15</v>
      </c>
      <c r="M1596" s="23">
        <f>AVERAGE(L1596*M4)</f>
        <v>10.5</v>
      </c>
      <c r="N1596" s="34">
        <f t="shared" si="105"/>
        <v>25.5</v>
      </c>
    </row>
    <row r="1597" spans="1:14" s="2" customFormat="1" ht="21.75" customHeight="1" x14ac:dyDescent="0.35">
      <c r="A1597" s="66" t="s">
        <v>1078</v>
      </c>
      <c r="B1597" s="67"/>
      <c r="C1597" s="67"/>
      <c r="D1597" s="67"/>
      <c r="E1597" s="67"/>
      <c r="F1597" s="67"/>
      <c r="G1597" s="67"/>
      <c r="H1597" s="67"/>
      <c r="I1597" s="67"/>
      <c r="J1597" s="67"/>
      <c r="K1597" s="68"/>
      <c r="L1597" s="26">
        <v>20</v>
      </c>
      <c r="M1597" s="23">
        <f>AVERAGE(L1597*M4)</f>
        <v>14</v>
      </c>
      <c r="N1597" s="34">
        <f t="shared" si="105"/>
        <v>34</v>
      </c>
    </row>
    <row r="1598" spans="1:14" s="2" customFormat="1" ht="21.75" customHeight="1" x14ac:dyDescent="0.35">
      <c r="A1598" s="66" t="s">
        <v>1079</v>
      </c>
      <c r="B1598" s="67"/>
      <c r="C1598" s="67"/>
      <c r="D1598" s="67"/>
      <c r="E1598" s="67"/>
      <c r="F1598" s="67"/>
      <c r="G1598" s="67"/>
      <c r="H1598" s="67"/>
      <c r="I1598" s="67"/>
      <c r="J1598" s="67"/>
      <c r="K1598" s="68"/>
      <c r="L1598" s="26">
        <v>20</v>
      </c>
      <c r="M1598" s="23">
        <f>AVERAGE(L1598*M4)</f>
        <v>14</v>
      </c>
      <c r="N1598" s="34">
        <f t="shared" si="105"/>
        <v>34</v>
      </c>
    </row>
    <row r="1599" spans="1:14" s="2" customFormat="1" ht="21.75" customHeight="1" x14ac:dyDescent="0.35">
      <c r="A1599" s="66" t="s">
        <v>1080</v>
      </c>
      <c r="B1599" s="67"/>
      <c r="C1599" s="67"/>
      <c r="D1599" s="67"/>
      <c r="E1599" s="67"/>
      <c r="F1599" s="67"/>
      <c r="G1599" s="67"/>
      <c r="H1599" s="67"/>
      <c r="I1599" s="67"/>
      <c r="J1599" s="67"/>
      <c r="K1599" s="68"/>
      <c r="L1599" s="26">
        <v>15</v>
      </c>
      <c r="M1599" s="23">
        <f>AVERAGE(L1599*M4)</f>
        <v>10.5</v>
      </c>
      <c r="N1599" s="34">
        <f t="shared" si="105"/>
        <v>25.5</v>
      </c>
    </row>
    <row r="1600" spans="1:14" s="2" customFormat="1" ht="21.75" customHeight="1" x14ac:dyDescent="0.35">
      <c r="A1600" s="66" t="s">
        <v>1081</v>
      </c>
      <c r="B1600" s="67"/>
      <c r="C1600" s="67"/>
      <c r="D1600" s="67"/>
      <c r="E1600" s="67"/>
      <c r="F1600" s="67"/>
      <c r="G1600" s="67"/>
      <c r="H1600" s="67"/>
      <c r="I1600" s="67"/>
      <c r="J1600" s="67"/>
      <c r="K1600" s="68"/>
      <c r="L1600" s="26">
        <v>15</v>
      </c>
      <c r="M1600" s="23">
        <f>AVERAGE(L1600*M4)</f>
        <v>10.5</v>
      </c>
      <c r="N1600" s="34">
        <f t="shared" si="105"/>
        <v>25.5</v>
      </c>
    </row>
    <row r="1601" spans="1:14" s="2" customFormat="1" ht="21.75" customHeight="1" x14ac:dyDescent="0.35">
      <c r="A1601" s="66" t="s">
        <v>1271</v>
      </c>
      <c r="B1601" s="67"/>
      <c r="C1601" s="67"/>
      <c r="D1601" s="67"/>
      <c r="E1601" s="67"/>
      <c r="F1601" s="67"/>
      <c r="G1601" s="67"/>
      <c r="H1601" s="67"/>
      <c r="I1601" s="67"/>
      <c r="J1601" s="67"/>
      <c r="K1601" s="68"/>
      <c r="L1601" s="26">
        <v>20</v>
      </c>
      <c r="M1601" s="23">
        <f>AVERAGE(L1601*M4)</f>
        <v>14</v>
      </c>
      <c r="N1601" s="34">
        <f>SUM(L1601+M1601)</f>
        <v>34</v>
      </c>
    </row>
    <row r="1602" spans="1:14" s="2" customFormat="1" ht="21.75" customHeight="1" x14ac:dyDescent="0.35">
      <c r="A1602" s="66" t="s">
        <v>1082</v>
      </c>
      <c r="B1602" s="67"/>
      <c r="C1602" s="67"/>
      <c r="D1602" s="67"/>
      <c r="E1602" s="67"/>
      <c r="F1602" s="67"/>
      <c r="G1602" s="67"/>
      <c r="H1602" s="67"/>
      <c r="I1602" s="67"/>
      <c r="J1602" s="67"/>
      <c r="K1602" s="68"/>
      <c r="L1602" s="26">
        <v>20</v>
      </c>
      <c r="M1602" s="23">
        <f>AVERAGE(L1602*M4)</f>
        <v>14</v>
      </c>
      <c r="N1602" s="34">
        <f t="shared" si="105"/>
        <v>34</v>
      </c>
    </row>
    <row r="1603" spans="1:14" s="2" customFormat="1" ht="21.75" customHeight="1" x14ac:dyDescent="0.35">
      <c r="A1603" s="66" t="s">
        <v>1083</v>
      </c>
      <c r="B1603" s="67"/>
      <c r="C1603" s="67"/>
      <c r="D1603" s="67"/>
      <c r="E1603" s="67"/>
      <c r="F1603" s="67"/>
      <c r="G1603" s="67"/>
      <c r="H1603" s="67"/>
      <c r="I1603" s="67"/>
      <c r="J1603" s="67"/>
      <c r="K1603" s="68"/>
      <c r="L1603" s="26">
        <v>20</v>
      </c>
      <c r="M1603" s="23">
        <f>AVERAGE(L1603*M4)</f>
        <v>14</v>
      </c>
      <c r="N1603" s="34">
        <f t="shared" si="105"/>
        <v>34</v>
      </c>
    </row>
    <row r="1604" spans="1:14" s="2" customFormat="1" ht="21.75" customHeight="1" x14ac:dyDescent="0.35">
      <c r="A1604" s="66" t="s">
        <v>1072</v>
      </c>
      <c r="B1604" s="67"/>
      <c r="C1604" s="67"/>
      <c r="D1604" s="67"/>
      <c r="E1604" s="67"/>
      <c r="F1604" s="67"/>
      <c r="G1604" s="67"/>
      <c r="H1604" s="67"/>
      <c r="I1604" s="67"/>
      <c r="J1604" s="67"/>
      <c r="K1604" s="68"/>
      <c r="L1604" s="26">
        <v>15</v>
      </c>
      <c r="M1604" s="23">
        <f>AVERAGE(L1604*M4)</f>
        <v>10.5</v>
      </c>
      <c r="N1604" s="34">
        <f>SUM(L1604+M1604)</f>
        <v>25.5</v>
      </c>
    </row>
    <row r="1605" spans="1:14" s="2" customFormat="1" ht="21.75" customHeight="1" x14ac:dyDescent="0.35">
      <c r="A1605" s="66" t="s">
        <v>1073</v>
      </c>
      <c r="B1605" s="67"/>
      <c r="C1605" s="67"/>
      <c r="D1605" s="67"/>
      <c r="E1605" s="67"/>
      <c r="F1605" s="67"/>
      <c r="G1605" s="67"/>
      <c r="H1605" s="67"/>
      <c r="I1605" s="67"/>
      <c r="J1605" s="67"/>
      <c r="K1605" s="68"/>
      <c r="L1605" s="26">
        <v>15</v>
      </c>
      <c r="M1605" s="23">
        <f>AVERAGE(L1605*M4)</f>
        <v>10.5</v>
      </c>
      <c r="N1605" s="34">
        <f>SUM(L1605+M1605)</f>
        <v>25.5</v>
      </c>
    </row>
    <row r="1606" spans="1:14" s="2" customFormat="1" ht="21.75" customHeight="1" x14ac:dyDescent="0.35">
      <c r="A1606" s="66" t="s">
        <v>1074</v>
      </c>
      <c r="B1606" s="67"/>
      <c r="C1606" s="67"/>
      <c r="D1606" s="67"/>
      <c r="E1606" s="67"/>
      <c r="F1606" s="67"/>
      <c r="G1606" s="67"/>
      <c r="H1606" s="67"/>
      <c r="I1606" s="67"/>
      <c r="J1606" s="67"/>
      <c r="K1606" s="68"/>
      <c r="L1606" s="26">
        <v>20</v>
      </c>
      <c r="M1606" s="23">
        <f>AVERAGE(L1606*M4)</f>
        <v>14</v>
      </c>
      <c r="N1606" s="34">
        <f>SUM(L1606+M1606)</f>
        <v>34</v>
      </c>
    </row>
    <row r="1607" spans="1:14" s="2" customFormat="1" ht="21.75" customHeight="1" x14ac:dyDescent="0.35">
      <c r="A1607" s="66" t="s">
        <v>1075</v>
      </c>
      <c r="B1607" s="67"/>
      <c r="C1607" s="67"/>
      <c r="D1607" s="67"/>
      <c r="E1607" s="67"/>
      <c r="F1607" s="67"/>
      <c r="G1607" s="67"/>
      <c r="H1607" s="67"/>
      <c r="I1607" s="67"/>
      <c r="J1607" s="67"/>
      <c r="K1607" s="68"/>
      <c r="L1607" s="26">
        <v>20</v>
      </c>
      <c r="M1607" s="23">
        <f>AVERAGE(L1607*M4)</f>
        <v>14</v>
      </c>
      <c r="N1607" s="34">
        <f>SUM(L1607+M1607)</f>
        <v>34</v>
      </c>
    </row>
    <row r="1608" spans="1:14" s="2" customFormat="1" ht="21.75" customHeight="1" x14ac:dyDescent="0.35">
      <c r="A1608" s="66" t="s">
        <v>1272</v>
      </c>
      <c r="B1608" s="67"/>
      <c r="C1608" s="67"/>
      <c r="D1608" s="67"/>
      <c r="E1608" s="67"/>
      <c r="F1608" s="67"/>
      <c r="G1608" s="67"/>
      <c r="H1608" s="67"/>
      <c r="I1608" s="67"/>
      <c r="J1608" s="67"/>
      <c r="K1608" s="68"/>
      <c r="L1608" s="26">
        <v>22</v>
      </c>
      <c r="M1608" s="23">
        <f>AVERAGE(L1608*M4)</f>
        <v>15.399999999999999</v>
      </c>
      <c r="N1608" s="34">
        <f>SUM(L1608+M1608)</f>
        <v>37.4</v>
      </c>
    </row>
    <row r="1609" spans="1:14" s="2" customFormat="1" ht="21.75" customHeight="1" x14ac:dyDescent="0.35">
      <c r="A1609" s="66" t="s">
        <v>1084</v>
      </c>
      <c r="B1609" s="67"/>
      <c r="C1609" s="67"/>
      <c r="D1609" s="67"/>
      <c r="E1609" s="67"/>
      <c r="F1609" s="67"/>
      <c r="G1609" s="67"/>
      <c r="H1609" s="67"/>
      <c r="I1609" s="67"/>
      <c r="J1609" s="67"/>
      <c r="K1609" s="68"/>
      <c r="L1609" s="26">
        <v>15</v>
      </c>
      <c r="M1609" s="23">
        <f>AVERAGE(L1609*M4)</f>
        <v>10.5</v>
      </c>
      <c r="N1609" s="34">
        <f t="shared" si="105"/>
        <v>25.5</v>
      </c>
    </row>
    <row r="1610" spans="1:14" s="2" customFormat="1" ht="21.75" customHeight="1" x14ac:dyDescent="0.35">
      <c r="A1610" s="66" t="s">
        <v>1085</v>
      </c>
      <c r="B1610" s="67"/>
      <c r="C1610" s="67"/>
      <c r="D1610" s="67"/>
      <c r="E1610" s="67"/>
      <c r="F1610" s="67"/>
      <c r="G1610" s="67"/>
      <c r="H1610" s="67"/>
      <c r="I1610" s="67"/>
      <c r="J1610" s="67"/>
      <c r="K1610" s="68"/>
      <c r="L1610" s="26">
        <v>15</v>
      </c>
      <c r="M1610" s="23">
        <f>AVERAGE(L1610*M4)</f>
        <v>10.5</v>
      </c>
      <c r="N1610" s="34">
        <f t="shared" si="105"/>
        <v>25.5</v>
      </c>
    </row>
    <row r="1611" spans="1:14" s="2" customFormat="1" ht="21.75" customHeight="1" x14ac:dyDescent="0.35">
      <c r="A1611" s="66" t="s">
        <v>1086</v>
      </c>
      <c r="B1611" s="67"/>
      <c r="C1611" s="67"/>
      <c r="D1611" s="67"/>
      <c r="E1611" s="67"/>
      <c r="F1611" s="67"/>
      <c r="G1611" s="67"/>
      <c r="H1611" s="67"/>
      <c r="I1611" s="67"/>
      <c r="J1611" s="67"/>
      <c r="K1611" s="68"/>
      <c r="L1611" s="26">
        <v>20</v>
      </c>
      <c r="M1611" s="23">
        <f>AVERAGE(L1611*M4)</f>
        <v>14</v>
      </c>
      <c r="N1611" s="34">
        <f t="shared" si="105"/>
        <v>34</v>
      </c>
    </row>
    <row r="1612" spans="1:14" s="2" customFormat="1" ht="21.75" customHeight="1" x14ac:dyDescent="0.35">
      <c r="A1612" s="66" t="s">
        <v>1087</v>
      </c>
      <c r="B1612" s="67"/>
      <c r="C1612" s="67"/>
      <c r="D1612" s="67"/>
      <c r="E1612" s="67"/>
      <c r="F1612" s="67"/>
      <c r="G1612" s="67"/>
      <c r="H1612" s="67"/>
      <c r="I1612" s="67"/>
      <c r="J1612" s="67"/>
      <c r="K1612" s="68"/>
      <c r="L1612" s="26">
        <v>20</v>
      </c>
      <c r="M1612" s="23">
        <f>AVERAGE(L1612*M4)</f>
        <v>14</v>
      </c>
      <c r="N1612" s="34">
        <f t="shared" si="105"/>
        <v>34</v>
      </c>
    </row>
    <row r="1613" spans="1:14" s="2" customFormat="1" ht="21.75" customHeight="1" x14ac:dyDescent="0.5">
      <c r="A1613" s="75" t="s">
        <v>1214</v>
      </c>
      <c r="B1613" s="76"/>
      <c r="C1613" s="76"/>
      <c r="D1613" s="76"/>
      <c r="E1613" s="76"/>
      <c r="F1613" s="76"/>
      <c r="G1613" s="76"/>
      <c r="H1613" s="76"/>
      <c r="I1613" s="76"/>
      <c r="J1613" s="76"/>
      <c r="K1613" s="77"/>
      <c r="L1613" s="19"/>
      <c r="M1613" s="24"/>
      <c r="N1613" s="35"/>
    </row>
    <row r="1614" spans="1:14" s="2" customFormat="1" ht="21.75" customHeight="1" x14ac:dyDescent="0.35">
      <c r="A1614" s="66" t="s">
        <v>1215</v>
      </c>
      <c r="B1614" s="67"/>
      <c r="C1614" s="67"/>
      <c r="D1614" s="67"/>
      <c r="E1614" s="67"/>
      <c r="F1614" s="67"/>
      <c r="G1614" s="67"/>
      <c r="H1614" s="67"/>
      <c r="I1614" s="67"/>
      <c r="J1614" s="67"/>
      <c r="K1614" s="68"/>
      <c r="L1614" s="26">
        <v>6</v>
      </c>
      <c r="M1614" s="23">
        <f>AVERAGE(L1614*M4)</f>
        <v>4.1999999999999993</v>
      </c>
      <c r="N1614" s="34">
        <f>SUM(L1614+M1614)</f>
        <v>10.199999999999999</v>
      </c>
    </row>
    <row r="1615" spans="1:14" s="2" customFormat="1" ht="21.75" customHeight="1" x14ac:dyDescent="0.5">
      <c r="A1615" s="87" t="s">
        <v>1088</v>
      </c>
      <c r="B1615" s="88"/>
      <c r="C1615" s="88"/>
      <c r="D1615" s="88"/>
      <c r="E1615" s="88"/>
      <c r="F1615" s="88"/>
      <c r="G1615" s="88"/>
      <c r="H1615" s="88"/>
      <c r="I1615" s="88"/>
      <c r="J1615" s="88"/>
      <c r="K1615" s="89"/>
      <c r="L1615" s="19"/>
      <c r="M1615" s="24"/>
      <c r="N1615" s="35"/>
    </row>
    <row r="1616" spans="1:14" s="2" customFormat="1" ht="21.75" customHeight="1" x14ac:dyDescent="0.35">
      <c r="A1616" s="81" t="s">
        <v>1089</v>
      </c>
      <c r="B1616" s="82"/>
      <c r="C1616" s="82"/>
      <c r="D1616" s="82"/>
      <c r="E1616" s="82"/>
      <c r="F1616" s="82"/>
      <c r="G1616" s="82"/>
      <c r="H1616" s="82"/>
      <c r="I1616" s="82"/>
      <c r="J1616" s="82"/>
      <c r="K1616" s="83"/>
      <c r="L1616" s="26">
        <v>0.6</v>
      </c>
      <c r="M1616" s="23">
        <f>AVERAGE(L1616*M4)</f>
        <v>0.42</v>
      </c>
      <c r="N1616" s="34">
        <f>SUM(L1616+M1616)</f>
        <v>1.02</v>
      </c>
    </row>
    <row r="1617" spans="1:14" s="2" customFormat="1" ht="21.75" customHeight="1" x14ac:dyDescent="0.35">
      <c r="A1617" s="81" t="s">
        <v>1090</v>
      </c>
      <c r="B1617" s="82"/>
      <c r="C1617" s="82"/>
      <c r="D1617" s="82"/>
      <c r="E1617" s="82"/>
      <c r="F1617" s="82"/>
      <c r="G1617" s="82"/>
      <c r="H1617" s="82"/>
      <c r="I1617" s="82"/>
      <c r="J1617" s="82"/>
      <c r="K1617" s="83"/>
      <c r="L1617" s="26">
        <v>0.97</v>
      </c>
      <c r="M1617" s="23">
        <f>AVERAGE(L1617*M4)</f>
        <v>0.67899999999999994</v>
      </c>
      <c r="N1617" s="34">
        <f>SUM(L1617+M1617)</f>
        <v>1.649</v>
      </c>
    </row>
    <row r="1618" spans="1:14" s="2" customFormat="1" ht="21.75" customHeight="1" x14ac:dyDescent="0.35">
      <c r="A1618" s="81" t="s">
        <v>1091</v>
      </c>
      <c r="B1618" s="82"/>
      <c r="C1618" s="82"/>
      <c r="D1618" s="82"/>
      <c r="E1618" s="82"/>
      <c r="F1618" s="82"/>
      <c r="G1618" s="82"/>
      <c r="H1618" s="82"/>
      <c r="I1618" s="82"/>
      <c r="J1618" s="82"/>
      <c r="K1618" s="83"/>
      <c r="L1618" s="26">
        <v>1.8</v>
      </c>
      <c r="M1618" s="23">
        <f>AVERAGE(L1618*M4)</f>
        <v>1.26</v>
      </c>
      <c r="N1618" s="34">
        <f>SUM(L1618+M1618)</f>
        <v>3.06</v>
      </c>
    </row>
    <row r="1619" spans="1:14" s="2" customFormat="1" ht="21.75" customHeight="1" x14ac:dyDescent="0.35">
      <c r="A1619" s="81" t="s">
        <v>1092</v>
      </c>
      <c r="B1619" s="82"/>
      <c r="C1619" s="82"/>
      <c r="D1619" s="82"/>
      <c r="E1619" s="82"/>
      <c r="F1619" s="82"/>
      <c r="G1619" s="82"/>
      <c r="H1619" s="82"/>
      <c r="I1619" s="82"/>
      <c r="J1619" s="82"/>
      <c r="K1619" s="83"/>
      <c r="L1619" s="26">
        <v>1.65</v>
      </c>
      <c r="M1619" s="23">
        <f>AVERAGE(L1619*M4)</f>
        <v>1.1549999999999998</v>
      </c>
      <c r="N1619" s="34">
        <f>SUM(L1619+M1619)</f>
        <v>2.8049999999999997</v>
      </c>
    </row>
    <row r="1620" spans="1:14" s="2" customFormat="1" ht="21.75" customHeight="1" x14ac:dyDescent="0.35">
      <c r="A1620" s="81" t="s">
        <v>1358</v>
      </c>
      <c r="B1620" s="82"/>
      <c r="C1620" s="82"/>
      <c r="D1620" s="82"/>
      <c r="E1620" s="82"/>
      <c r="F1620" s="82"/>
      <c r="G1620" s="82"/>
      <c r="H1620" s="82"/>
      <c r="I1620" s="82"/>
      <c r="J1620" s="82"/>
      <c r="K1620" s="83"/>
      <c r="L1620" s="26">
        <v>3</v>
      </c>
      <c r="M1620" s="23">
        <f>AVERAGE(L1620*M4)</f>
        <v>2.0999999999999996</v>
      </c>
      <c r="N1620" s="34">
        <f>SUM(L1620+M1620)</f>
        <v>5.0999999999999996</v>
      </c>
    </row>
    <row r="1621" spans="1:14" s="2" customFormat="1" ht="21.75" customHeight="1" x14ac:dyDescent="0.5">
      <c r="A1621" s="87" t="s">
        <v>1497</v>
      </c>
      <c r="B1621" s="88"/>
      <c r="C1621" s="88"/>
      <c r="D1621" s="88"/>
      <c r="E1621" s="88"/>
      <c r="F1621" s="88"/>
      <c r="G1621" s="88"/>
      <c r="H1621" s="88"/>
      <c r="I1621" s="88"/>
      <c r="J1621" s="88"/>
      <c r="K1621" s="89"/>
      <c r="L1621" s="19"/>
      <c r="M1621" s="24"/>
      <c r="N1621" s="35"/>
    </row>
    <row r="1622" spans="1:14" s="2" customFormat="1" ht="21.75" customHeight="1" x14ac:dyDescent="0.35">
      <c r="A1622" s="81" t="s">
        <v>1426</v>
      </c>
      <c r="B1622" s="82"/>
      <c r="C1622" s="82"/>
      <c r="D1622" s="82"/>
      <c r="E1622" s="82"/>
      <c r="F1622" s="82"/>
      <c r="G1622" s="82"/>
      <c r="H1622" s="82"/>
      <c r="I1622" s="82"/>
      <c r="J1622" s="82"/>
      <c r="K1622" s="83"/>
      <c r="L1622" s="26">
        <v>4</v>
      </c>
      <c r="M1622" s="23">
        <f>AVERAGE(L1622*M4)</f>
        <v>2.8</v>
      </c>
      <c r="N1622" s="34">
        <f>SUM(L1622+M1622)</f>
        <v>6.8</v>
      </c>
    </row>
    <row r="1623" spans="1:14" s="2" customFormat="1" ht="21.75" customHeight="1" x14ac:dyDescent="0.35">
      <c r="A1623" s="81" t="s">
        <v>1427</v>
      </c>
      <c r="B1623" s="82"/>
      <c r="C1623" s="82"/>
      <c r="D1623" s="82"/>
      <c r="E1623" s="82"/>
      <c r="F1623" s="82"/>
      <c r="G1623" s="82"/>
      <c r="H1623" s="82"/>
      <c r="I1623" s="82"/>
      <c r="J1623" s="82"/>
      <c r="K1623" s="83"/>
      <c r="L1623" s="26">
        <v>5</v>
      </c>
      <c r="M1623" s="23">
        <f>AVERAGE(L1623*M4)</f>
        <v>3.5</v>
      </c>
      <c r="N1623" s="34">
        <f t="shared" ref="N1623:N1624" si="106">SUM(L1623+M1623)</f>
        <v>8.5</v>
      </c>
    </row>
    <row r="1624" spans="1:14" s="2" customFormat="1" ht="21.75" customHeight="1" x14ac:dyDescent="0.35">
      <c r="A1624" s="81" t="s">
        <v>1428</v>
      </c>
      <c r="B1624" s="82"/>
      <c r="C1624" s="82"/>
      <c r="D1624" s="82"/>
      <c r="E1624" s="82"/>
      <c r="F1624" s="82"/>
      <c r="G1624" s="82"/>
      <c r="H1624" s="82"/>
      <c r="I1624" s="82"/>
      <c r="J1624" s="82"/>
      <c r="K1624" s="83"/>
      <c r="L1624" s="26">
        <v>6</v>
      </c>
      <c r="M1624" s="23">
        <f>AVERAGE(L1624*M4)</f>
        <v>4.1999999999999993</v>
      </c>
      <c r="N1624" s="34">
        <f t="shared" si="106"/>
        <v>10.199999999999999</v>
      </c>
    </row>
    <row r="1625" spans="1:14" s="2" customFormat="1" ht="21.75" customHeight="1" x14ac:dyDescent="0.5">
      <c r="A1625" s="75" t="s">
        <v>1093</v>
      </c>
      <c r="B1625" s="76"/>
      <c r="C1625" s="76"/>
      <c r="D1625" s="76"/>
      <c r="E1625" s="76"/>
      <c r="F1625" s="76"/>
      <c r="G1625" s="76"/>
      <c r="H1625" s="76"/>
      <c r="I1625" s="76"/>
      <c r="J1625" s="76"/>
      <c r="K1625" s="77"/>
      <c r="L1625" s="19"/>
      <c r="M1625" s="24"/>
      <c r="N1625" s="35"/>
    </row>
    <row r="1626" spans="1:14" s="2" customFormat="1" ht="21.75" customHeight="1" x14ac:dyDescent="0.35">
      <c r="A1626" s="66" t="s">
        <v>1298</v>
      </c>
      <c r="B1626" s="67"/>
      <c r="C1626" s="67"/>
      <c r="D1626" s="67"/>
      <c r="E1626" s="67"/>
      <c r="F1626" s="67"/>
      <c r="G1626" s="67"/>
      <c r="H1626" s="67"/>
      <c r="I1626" s="67"/>
      <c r="J1626" s="67"/>
      <c r="K1626" s="68"/>
      <c r="L1626" s="26">
        <v>41.3</v>
      </c>
      <c r="M1626" s="23">
        <f>AVERAGE(L1626*M4)</f>
        <v>28.909999999999997</v>
      </c>
      <c r="N1626" s="34">
        <f>SUM(L1626+M1626)</f>
        <v>70.209999999999994</v>
      </c>
    </row>
    <row r="1627" spans="1:14" s="2" customFormat="1" ht="21.75" customHeight="1" x14ac:dyDescent="0.35">
      <c r="A1627" s="66" t="s">
        <v>1299</v>
      </c>
      <c r="B1627" s="67"/>
      <c r="C1627" s="67"/>
      <c r="D1627" s="67"/>
      <c r="E1627" s="67"/>
      <c r="F1627" s="67"/>
      <c r="G1627" s="67"/>
      <c r="H1627" s="67"/>
      <c r="I1627" s="67"/>
      <c r="J1627" s="67"/>
      <c r="K1627" s="68"/>
      <c r="L1627" s="26">
        <v>41.7</v>
      </c>
      <c r="M1627" s="23">
        <f>AVERAGE(L1627*M4)</f>
        <v>29.19</v>
      </c>
      <c r="N1627" s="34">
        <f>SUM(L1627+M1627)</f>
        <v>70.89</v>
      </c>
    </row>
    <row r="1628" spans="1:14" s="2" customFormat="1" ht="21.75" customHeight="1" x14ac:dyDescent="0.35">
      <c r="A1628" s="69" t="s">
        <v>1596</v>
      </c>
      <c r="B1628" s="70"/>
      <c r="C1628" s="70"/>
      <c r="D1628" s="70"/>
      <c r="E1628" s="70"/>
      <c r="F1628" s="70"/>
      <c r="G1628" s="70"/>
      <c r="H1628" s="70"/>
      <c r="I1628" s="70"/>
      <c r="J1628" s="70"/>
      <c r="K1628" s="71"/>
      <c r="L1628" s="26">
        <v>24.12</v>
      </c>
      <c r="M1628" s="23">
        <f>AVERAGE(L1628*M4)</f>
        <v>16.884</v>
      </c>
      <c r="N1628" s="34">
        <f>SUM(L1628+M1628)</f>
        <v>41.004000000000005</v>
      </c>
    </row>
    <row r="1629" spans="1:14" s="2" customFormat="1" ht="22.5" customHeight="1" x14ac:dyDescent="0.35">
      <c r="A1629" s="69" t="s">
        <v>1601</v>
      </c>
      <c r="B1629" s="70"/>
      <c r="C1629" s="70"/>
      <c r="D1629" s="70"/>
      <c r="E1629" s="70"/>
      <c r="F1629" s="70"/>
      <c r="G1629" s="70"/>
      <c r="H1629" s="70"/>
      <c r="I1629" s="70"/>
      <c r="J1629" s="70"/>
      <c r="K1629" s="71"/>
      <c r="L1629" s="26">
        <v>12</v>
      </c>
      <c r="M1629" s="23">
        <f>AVERAGE(L1629*M4)</f>
        <v>8.3999999999999986</v>
      </c>
      <c r="N1629" s="34">
        <f t="shared" ref="N1629" si="107">SUM(L1629+M1629)</f>
        <v>20.399999999999999</v>
      </c>
    </row>
    <row r="1630" spans="1:14" s="2" customFormat="1" ht="22.5" customHeight="1" x14ac:dyDescent="0.35">
      <c r="A1630" s="69" t="s">
        <v>1602</v>
      </c>
      <c r="B1630" s="70"/>
      <c r="C1630" s="70"/>
      <c r="D1630" s="70"/>
      <c r="E1630" s="70"/>
      <c r="F1630" s="70"/>
      <c r="G1630" s="70"/>
      <c r="H1630" s="70"/>
      <c r="I1630" s="70"/>
      <c r="J1630" s="70"/>
      <c r="K1630" s="71"/>
      <c r="L1630" s="26">
        <v>18</v>
      </c>
      <c r="M1630" s="23">
        <f>AVERAGE(L1630*M4)</f>
        <v>12.6</v>
      </c>
      <c r="N1630" s="34">
        <f t="shared" ref="N1630" si="108">SUM(L1630+M1630)</f>
        <v>30.6</v>
      </c>
    </row>
    <row r="1631" spans="1:14" s="2" customFormat="1" ht="17.25" customHeight="1" x14ac:dyDescent="0.35">
      <c r="A1631"/>
      <c r="B1631"/>
      <c r="C1631"/>
      <c r="D1631"/>
      <c r="E1631"/>
      <c r="F1631"/>
      <c r="G1631"/>
      <c r="H1631" s="1"/>
      <c r="I1631" s="1"/>
      <c r="J1631" s="1"/>
      <c r="K1631" s="1"/>
      <c r="L1631" s="1"/>
      <c r="M1631"/>
    </row>
    <row r="1632" spans="1:14" s="2" customFormat="1" ht="17.25" customHeight="1" x14ac:dyDescent="0.35">
      <c r="A1632" t="s">
        <v>1120</v>
      </c>
      <c r="B1632"/>
      <c r="C1632"/>
      <c r="D1632"/>
      <c r="E1632"/>
      <c r="F1632"/>
      <c r="G1632"/>
      <c r="H1632" s="1"/>
      <c r="I1632" s="1"/>
      <c r="J1632" s="1"/>
      <c r="K1632" s="1"/>
      <c r="L1632" s="1"/>
      <c r="M1632"/>
    </row>
    <row r="1633" spans="1:14" s="2" customFormat="1" ht="17.25" customHeight="1" x14ac:dyDescent="0.35">
      <c r="A1633"/>
      <c r="B1633"/>
      <c r="C1633"/>
      <c r="D1633"/>
      <c r="E1633"/>
      <c r="F1633"/>
      <c r="G1633"/>
      <c r="H1633" s="1"/>
      <c r="I1633" s="1"/>
      <c r="J1633" s="1"/>
      <c r="K1633" s="1"/>
      <c r="L1633" s="1"/>
      <c r="M1633"/>
    </row>
    <row r="1634" spans="1:14" ht="24" customHeight="1" x14ac:dyDescent="0.35">
      <c r="N1634" s="2"/>
    </row>
  </sheetData>
  <mergeCells count="1614">
    <mergeCell ref="A310:K310"/>
    <mergeCell ref="A321:K321"/>
    <mergeCell ref="A1629:K1629"/>
    <mergeCell ref="A1630:K1630"/>
    <mergeCell ref="A1517:K1517"/>
    <mergeCell ref="A1518:K1518"/>
    <mergeCell ref="A280:K280"/>
    <mergeCell ref="A281:K281"/>
    <mergeCell ref="A440:K440"/>
    <mergeCell ref="A441:K441"/>
    <mergeCell ref="A442:K442"/>
    <mergeCell ref="A728:K728"/>
    <mergeCell ref="A910:K910"/>
    <mergeCell ref="A892:K892"/>
    <mergeCell ref="A886:K886"/>
    <mergeCell ref="A888:K888"/>
    <mergeCell ref="A887:K887"/>
    <mergeCell ref="A889:K889"/>
    <mergeCell ref="A1091:K1091"/>
    <mergeCell ref="A1035:K1035"/>
    <mergeCell ref="A1015:K1015"/>
    <mergeCell ref="A1016:K1016"/>
    <mergeCell ref="A1092:K1092"/>
    <mergeCell ref="A1065:K1065"/>
    <mergeCell ref="A1018:K1018"/>
    <mergeCell ref="A1024:K1024"/>
    <mergeCell ref="A1028:K1028"/>
    <mergeCell ref="A1014:K1014"/>
    <mergeCell ref="A947:K947"/>
    <mergeCell ref="A948:K948"/>
    <mergeCell ref="A756:K756"/>
    <mergeCell ref="A1019:K1019"/>
    <mergeCell ref="A819:K819"/>
    <mergeCell ref="A871:K871"/>
    <mergeCell ref="A872:K872"/>
    <mergeCell ref="A873:K873"/>
    <mergeCell ref="A874:K874"/>
    <mergeCell ref="A875:K875"/>
    <mergeCell ref="A909:K909"/>
    <mergeCell ref="A1074:K1074"/>
    <mergeCell ref="A1041:K1041"/>
    <mergeCell ref="A1042:K1042"/>
    <mergeCell ref="A1033:K1033"/>
    <mergeCell ref="A976:K976"/>
    <mergeCell ref="A1034:K1034"/>
    <mergeCell ref="A980:K980"/>
    <mergeCell ref="A1040:K1040"/>
    <mergeCell ref="A1020:K1020"/>
    <mergeCell ref="A1008:K1008"/>
    <mergeCell ref="A981:K981"/>
    <mergeCell ref="A989:K989"/>
    <mergeCell ref="A990:K990"/>
    <mergeCell ref="A1005:K1005"/>
    <mergeCell ref="A992:K992"/>
    <mergeCell ref="A993:K993"/>
    <mergeCell ref="A994:K994"/>
    <mergeCell ref="A1004:K1004"/>
    <mergeCell ref="A878:K878"/>
    <mergeCell ref="A1623:K1623"/>
    <mergeCell ref="A1072:K1072"/>
    <mergeCell ref="A835:K835"/>
    <mergeCell ref="A783:K783"/>
    <mergeCell ref="A784:K784"/>
    <mergeCell ref="A785:K785"/>
    <mergeCell ref="A794:K794"/>
    <mergeCell ref="A1199:K1199"/>
    <mergeCell ref="A1310:K1310"/>
    <mergeCell ref="A1314:K1314"/>
    <mergeCell ref="A1315:K1315"/>
    <mergeCell ref="A1316:K1316"/>
    <mergeCell ref="A1318:K1318"/>
    <mergeCell ref="A1313:K1313"/>
    <mergeCell ref="A1043:K1043"/>
    <mergeCell ref="A1044:K1044"/>
    <mergeCell ref="A988:K988"/>
    <mergeCell ref="A1081:K1081"/>
    <mergeCell ref="A1073:K1073"/>
    <mergeCell ref="A890:K890"/>
    <mergeCell ref="A1150:K1150"/>
    <mergeCell ref="A1137:K1137"/>
    <mergeCell ref="A911:K911"/>
    <mergeCell ref="A912:K912"/>
    <mergeCell ref="A913:K913"/>
    <mergeCell ref="A914:K914"/>
    <mergeCell ref="A915:K915"/>
    <mergeCell ref="A973:K973"/>
    <mergeCell ref="A885:K885"/>
    <mergeCell ref="A926:K926"/>
    <mergeCell ref="A902:K902"/>
    <mergeCell ref="A869:K869"/>
    <mergeCell ref="A795:K795"/>
    <mergeCell ref="A796:K796"/>
    <mergeCell ref="A804:K804"/>
    <mergeCell ref="A1621:K1621"/>
    <mergeCell ref="A1622:K1622"/>
    <mergeCell ref="A1088:K1088"/>
    <mergeCell ref="A1089:K1089"/>
    <mergeCell ref="A1090:K1090"/>
    <mergeCell ref="A1230:K1230"/>
    <mergeCell ref="A1601:K1601"/>
    <mergeCell ref="A1209:K1209"/>
    <mergeCell ref="A1608:K1608"/>
    <mergeCell ref="A1298:K1298"/>
    <mergeCell ref="A1294:K1294"/>
    <mergeCell ref="A1229:K1229"/>
    <mergeCell ref="A1111:K1111"/>
    <mergeCell ref="A1146:K1146"/>
    <mergeCell ref="A1145:K1145"/>
    <mergeCell ref="A1138:K1138"/>
    <mergeCell ref="A1136:K1136"/>
    <mergeCell ref="A1167:K1167"/>
    <mergeCell ref="A1168:K1168"/>
    <mergeCell ref="A1169:K1169"/>
    <mergeCell ref="A1159:K1159"/>
    <mergeCell ref="A1216:K1216"/>
    <mergeCell ref="A1239:K1239"/>
    <mergeCell ref="A997:K997"/>
    <mergeCell ref="A1000:K1000"/>
    <mergeCell ref="A1002:K1002"/>
    <mergeCell ref="A978:K978"/>
    <mergeCell ref="A899:K899"/>
    <mergeCell ref="A900:K900"/>
    <mergeCell ref="A1624:K1624"/>
    <mergeCell ref="A1195:K1195"/>
    <mergeCell ref="A1196:K1196"/>
    <mergeCell ref="A1299:K1299"/>
    <mergeCell ref="A1300:K1300"/>
    <mergeCell ref="A1301:K1301"/>
    <mergeCell ref="A1302:K1302"/>
    <mergeCell ref="A1045:K1045"/>
    <mergeCell ref="A1047:K1047"/>
    <mergeCell ref="A1048:K1048"/>
    <mergeCell ref="A1049:K1049"/>
    <mergeCell ref="A1050:K1050"/>
    <mergeCell ref="A1046:K1046"/>
    <mergeCell ref="A1363:K1363"/>
    <mergeCell ref="A1295:K1295"/>
    <mergeCell ref="A1296:K1296"/>
    <mergeCell ref="A1234:K1234"/>
    <mergeCell ref="A1233:K1233"/>
    <mergeCell ref="A1085:K1085"/>
    <mergeCell ref="A1086:K1086"/>
    <mergeCell ref="A1087:K1087"/>
    <mergeCell ref="A1054:K1054"/>
    <mergeCell ref="A1055:K1055"/>
    <mergeCell ref="A1157:K1157"/>
    <mergeCell ref="A1160:K1160"/>
    <mergeCell ref="A1161:K1161"/>
    <mergeCell ref="A1158:K1158"/>
    <mergeCell ref="A1162:K1162"/>
    <mergeCell ref="A1163:K1163"/>
    <mergeCell ref="A1164:K1164"/>
    <mergeCell ref="A1165:K1165"/>
    <mergeCell ref="A1166:K1166"/>
    <mergeCell ref="A984:K984"/>
    <mergeCell ref="A986:K986"/>
    <mergeCell ref="A1071:K1071"/>
    <mergeCell ref="A1077:K1077"/>
    <mergeCell ref="A1006:K1006"/>
    <mergeCell ref="A907:K907"/>
    <mergeCell ref="A974:K974"/>
    <mergeCell ref="A917:K917"/>
    <mergeCell ref="A956:K956"/>
    <mergeCell ref="A1027:K1027"/>
    <mergeCell ref="A987:K987"/>
    <mergeCell ref="A982:K982"/>
    <mergeCell ref="A999:K999"/>
    <mergeCell ref="A977:K977"/>
    <mergeCell ref="A962:K962"/>
    <mergeCell ref="A963:K963"/>
    <mergeCell ref="A966:K966"/>
    <mergeCell ref="A967:K967"/>
    <mergeCell ref="A968:K968"/>
    <mergeCell ref="A969:K969"/>
    <mergeCell ref="A970:K970"/>
    <mergeCell ref="A971:K971"/>
    <mergeCell ref="A1012:K1012"/>
    <mergeCell ref="A1029:K1029"/>
    <mergeCell ref="A1056:K1056"/>
    <mergeCell ref="A979:K979"/>
    <mergeCell ref="A983:K983"/>
    <mergeCell ref="A998:K998"/>
    <mergeCell ref="A995:K995"/>
    <mergeCell ref="A916:K916"/>
    <mergeCell ref="A1067:K1067"/>
    <mergeCell ref="A1068:K1068"/>
    <mergeCell ref="A790:K790"/>
    <mergeCell ref="A1231:K1231"/>
    <mergeCell ref="A1232:K1232"/>
    <mergeCell ref="A826:K826"/>
    <mergeCell ref="A830:K830"/>
    <mergeCell ref="A865:K865"/>
    <mergeCell ref="A866:K866"/>
    <mergeCell ref="A876:K876"/>
    <mergeCell ref="A877:K877"/>
    <mergeCell ref="A851:K851"/>
    <mergeCell ref="A852:K852"/>
    <mergeCell ref="A853:K853"/>
    <mergeCell ref="A854:K854"/>
    <mergeCell ref="A855:K855"/>
    <mergeCell ref="A856:K856"/>
    <mergeCell ref="A867:K867"/>
    <mergeCell ref="A838:K838"/>
    <mergeCell ref="A857:K857"/>
    <mergeCell ref="A919:K919"/>
    <mergeCell ref="A930:K930"/>
    <mergeCell ref="A901:K901"/>
    <mergeCell ref="A922:K922"/>
    <mergeCell ref="A923:K923"/>
    <mergeCell ref="A964:K964"/>
    <mergeCell ref="A908:K908"/>
    <mergeCell ref="A920:K920"/>
    <mergeCell ref="A1222:K1222"/>
    <mergeCell ref="A1007:K1007"/>
    <mergeCell ref="A1010:K1010"/>
    <mergeCell ref="A1062:K1062"/>
    <mergeCell ref="A1066:K1066"/>
    <mergeCell ref="A1026:K1026"/>
    <mergeCell ref="A904:K904"/>
    <mergeCell ref="A905:K905"/>
    <mergeCell ref="A906:K906"/>
    <mergeCell ref="A823:K823"/>
    <mergeCell ref="A824:K824"/>
    <mergeCell ref="A825:K825"/>
    <mergeCell ref="A921:K921"/>
    <mergeCell ref="A949:K949"/>
    <mergeCell ref="A924:K924"/>
    <mergeCell ref="A925:K925"/>
    <mergeCell ref="A927:K927"/>
    <mergeCell ref="A891:K891"/>
    <mergeCell ref="A884:K884"/>
    <mergeCell ref="A944:K944"/>
    <mergeCell ref="A945:K945"/>
    <mergeCell ref="A946:K946"/>
    <mergeCell ref="A827:K827"/>
    <mergeCell ref="A844:K844"/>
    <mergeCell ref="A833:K833"/>
    <mergeCell ref="A832:K832"/>
    <mergeCell ref="A840:K840"/>
    <mergeCell ref="A880:K880"/>
    <mergeCell ref="A828:K828"/>
    <mergeCell ref="A829:K829"/>
    <mergeCell ref="A881:K881"/>
    <mergeCell ref="A882:K882"/>
    <mergeCell ref="A879:K879"/>
    <mergeCell ref="A675:K675"/>
    <mergeCell ref="A681:K681"/>
    <mergeCell ref="A682:K682"/>
    <mergeCell ref="A659:K659"/>
    <mergeCell ref="A714:K714"/>
    <mergeCell ref="A702:K702"/>
    <mergeCell ref="A703:K703"/>
    <mergeCell ref="A704:K704"/>
    <mergeCell ref="A705:K705"/>
    <mergeCell ref="A712:K712"/>
    <mergeCell ref="A679:K679"/>
    <mergeCell ref="A680:K680"/>
    <mergeCell ref="A696:K696"/>
    <mergeCell ref="A697:K697"/>
    <mergeCell ref="A689:K689"/>
    <mergeCell ref="A676:K676"/>
    <mergeCell ref="A664:K664"/>
    <mergeCell ref="A666:K666"/>
    <mergeCell ref="A668:K668"/>
    <mergeCell ref="A677:K677"/>
    <mergeCell ref="A665:K665"/>
    <mergeCell ref="A723:K723"/>
    <mergeCell ref="A725:K725"/>
    <mergeCell ref="A729:K729"/>
    <mergeCell ref="A632:K632"/>
    <mergeCell ref="A781:K781"/>
    <mergeCell ref="A805:K805"/>
    <mergeCell ref="A807:K807"/>
    <mergeCell ref="A808:K808"/>
    <mergeCell ref="A809:K809"/>
    <mergeCell ref="A624:K624"/>
    <mergeCell ref="A630:K630"/>
    <mergeCell ref="A617:K617"/>
    <mergeCell ref="A786:K786"/>
    <mergeCell ref="A821:K821"/>
    <mergeCell ref="A817:K817"/>
    <mergeCell ref="A767:K767"/>
    <mergeCell ref="A768:K768"/>
    <mergeCell ref="A769:K769"/>
    <mergeCell ref="A770:K770"/>
    <mergeCell ref="A771:K771"/>
    <mergeCell ref="A738:K738"/>
    <mergeCell ref="A739:K739"/>
    <mergeCell ref="A667:K667"/>
    <mergeCell ref="A669:K669"/>
    <mergeCell ref="A670:K670"/>
    <mergeCell ref="A745:K745"/>
    <mergeCell ref="A746:K746"/>
    <mergeCell ref="A747:K747"/>
    <mergeCell ref="A772:K772"/>
    <mergeCell ref="A743:K743"/>
    <mergeCell ref="A734:K734"/>
    <mergeCell ref="A647:K647"/>
    <mergeCell ref="A716:K716"/>
    <mergeCell ref="A706:K706"/>
    <mergeCell ref="A707:K707"/>
    <mergeCell ref="A708:K708"/>
    <mergeCell ref="A684:K684"/>
    <mergeCell ref="A686:K686"/>
    <mergeCell ref="A687:K687"/>
    <mergeCell ref="A730:K730"/>
    <mergeCell ref="A517:K517"/>
    <mergeCell ref="A518:K518"/>
    <mergeCell ref="A533:K533"/>
    <mergeCell ref="A569:K569"/>
    <mergeCell ref="A618:K618"/>
    <mergeCell ref="A619:K619"/>
    <mergeCell ref="A520:K520"/>
    <mergeCell ref="A521:K521"/>
    <mergeCell ref="A522:K522"/>
    <mergeCell ref="A523:K523"/>
    <mergeCell ref="A524:K524"/>
    <mergeCell ref="A525:K525"/>
    <mergeCell ref="A535:K535"/>
    <mergeCell ref="A576:K576"/>
    <mergeCell ref="A567:K567"/>
    <mergeCell ref="A611:K611"/>
    <mergeCell ref="A623:K623"/>
    <mergeCell ref="A591:K591"/>
    <mergeCell ref="A563:K563"/>
    <mergeCell ref="A621:K621"/>
    <mergeCell ref="A616:K616"/>
    <mergeCell ref="A613:K613"/>
    <mergeCell ref="A715:K715"/>
    <mergeCell ref="A529:K529"/>
    <mergeCell ref="A530:K530"/>
    <mergeCell ref="A531:K531"/>
    <mergeCell ref="A534:K534"/>
    <mergeCell ref="A610:K610"/>
    <mergeCell ref="A471:K471"/>
    <mergeCell ref="A491:K491"/>
    <mergeCell ref="A492:K492"/>
    <mergeCell ref="A493:K493"/>
    <mergeCell ref="A494:K494"/>
    <mergeCell ref="A495:K495"/>
    <mergeCell ref="A496:K496"/>
    <mergeCell ref="A497:K497"/>
    <mergeCell ref="A498:K498"/>
    <mergeCell ref="A499:K499"/>
    <mergeCell ref="A508:K508"/>
    <mergeCell ref="A509:K509"/>
    <mergeCell ref="A510:K510"/>
    <mergeCell ref="A511:K511"/>
    <mergeCell ref="A504:K504"/>
    <mergeCell ref="A519:K519"/>
    <mergeCell ref="A598:K598"/>
    <mergeCell ref="A540:K540"/>
    <mergeCell ref="A573:K573"/>
    <mergeCell ref="A602:K602"/>
    <mergeCell ref="A585:K585"/>
    <mergeCell ref="A490:K490"/>
    <mergeCell ref="A501:K501"/>
    <mergeCell ref="A606:K606"/>
    <mergeCell ref="A589:K589"/>
    <mergeCell ref="A590:K590"/>
    <mergeCell ref="A561:K561"/>
    <mergeCell ref="A507:K507"/>
    <mergeCell ref="A331:K331"/>
    <mergeCell ref="A333:K333"/>
    <mergeCell ref="A332:K332"/>
    <mergeCell ref="A612:K612"/>
    <mergeCell ref="A337:K337"/>
    <mergeCell ref="A483:K483"/>
    <mergeCell ref="A486:K486"/>
    <mergeCell ref="A487:K487"/>
    <mergeCell ref="A461:K461"/>
    <mergeCell ref="A462:K462"/>
    <mergeCell ref="A451:K451"/>
    <mergeCell ref="A361:K361"/>
    <mergeCell ref="A366:K366"/>
    <mergeCell ref="A370:K370"/>
    <mergeCell ref="A364:K364"/>
    <mergeCell ref="A363:K363"/>
    <mergeCell ref="A439:K439"/>
    <mergeCell ref="A438:K438"/>
    <mergeCell ref="A365:K365"/>
    <mergeCell ref="A371:K371"/>
    <mergeCell ref="A379:K379"/>
    <mergeCell ref="A380:K380"/>
    <mergeCell ref="A375:K375"/>
    <mergeCell ref="A376:K376"/>
    <mergeCell ref="A570:K570"/>
    <mergeCell ref="A559:K559"/>
    <mergeCell ref="A571:K571"/>
    <mergeCell ref="A581:K581"/>
    <mergeCell ref="A596:K596"/>
    <mergeCell ref="A470:K470"/>
    <mergeCell ref="A526:K526"/>
    <mergeCell ref="A528:K528"/>
    <mergeCell ref="A426:K426"/>
    <mergeCell ref="A445:K445"/>
    <mergeCell ref="A446:K446"/>
    <mergeCell ref="A447:K447"/>
    <mergeCell ref="A450:K450"/>
    <mergeCell ref="A372:K372"/>
    <mergeCell ref="A292:K292"/>
    <mergeCell ref="A293:K293"/>
    <mergeCell ref="A294:K294"/>
    <mergeCell ref="A295:K295"/>
    <mergeCell ref="A296:K296"/>
    <mergeCell ref="A297:K297"/>
    <mergeCell ref="A306:K306"/>
    <mergeCell ref="A307:K307"/>
    <mergeCell ref="A305:K305"/>
    <mergeCell ref="A298:K298"/>
    <mergeCell ref="A299:K299"/>
    <mergeCell ref="A300:K300"/>
    <mergeCell ref="A301:K301"/>
    <mergeCell ref="A302:K302"/>
    <mergeCell ref="A320:K320"/>
    <mergeCell ref="A303:K303"/>
    <mergeCell ref="A304:K304"/>
    <mergeCell ref="A312:K312"/>
    <mergeCell ref="A314:K314"/>
    <mergeCell ref="A316:K316"/>
    <mergeCell ref="A317:K317"/>
    <mergeCell ref="A315:K315"/>
    <mergeCell ref="A319:K319"/>
    <mergeCell ref="A318:K318"/>
    <mergeCell ref="A313:K313"/>
    <mergeCell ref="A328:K328"/>
    <mergeCell ref="A274:K274"/>
    <mergeCell ref="A275:K275"/>
    <mergeCell ref="A278:K278"/>
    <mergeCell ref="A279:K279"/>
    <mergeCell ref="A282:K282"/>
    <mergeCell ref="A283:K283"/>
    <mergeCell ref="A285:K285"/>
    <mergeCell ref="A322:K322"/>
    <mergeCell ref="A323:K323"/>
    <mergeCell ref="A325:K325"/>
    <mergeCell ref="A409:K409"/>
    <mergeCell ref="A386:K386"/>
    <mergeCell ref="A387:K387"/>
    <mergeCell ref="A388:K388"/>
    <mergeCell ref="A389:K389"/>
    <mergeCell ref="A390:K390"/>
    <mergeCell ref="A391:K391"/>
    <mergeCell ref="A392:K392"/>
    <mergeCell ref="A393:K393"/>
    <mergeCell ref="A394:K394"/>
    <mergeCell ref="A395:K395"/>
    <mergeCell ref="A397:K397"/>
    <mergeCell ref="A327:K327"/>
    <mergeCell ref="A308:K308"/>
    <mergeCell ref="A309:K309"/>
    <mergeCell ref="A311:K311"/>
    <mergeCell ref="A326:K326"/>
    <mergeCell ref="A329:K329"/>
    <mergeCell ref="A330:K330"/>
    <mergeCell ref="A324:K324"/>
    <mergeCell ref="A286:K286"/>
    <mergeCell ref="A377:K377"/>
    <mergeCell ref="A287:K287"/>
    <mergeCell ref="A288:K288"/>
    <mergeCell ref="A289:K289"/>
    <mergeCell ref="A290:K290"/>
    <mergeCell ref="A291:K291"/>
    <mergeCell ref="A247:K247"/>
    <mergeCell ref="A248:K248"/>
    <mergeCell ref="A250:K250"/>
    <mergeCell ref="A251:K251"/>
    <mergeCell ref="A252:K252"/>
    <mergeCell ref="A253:K253"/>
    <mergeCell ref="A254:K254"/>
    <mergeCell ref="A255:K255"/>
    <mergeCell ref="A256:K256"/>
    <mergeCell ref="A257:K257"/>
    <mergeCell ref="A258:K258"/>
    <mergeCell ref="A259:K259"/>
    <mergeCell ref="A260:K260"/>
    <mergeCell ref="A261:K261"/>
    <mergeCell ref="A262:K262"/>
    <mergeCell ref="A263:K263"/>
    <mergeCell ref="A264:K264"/>
    <mergeCell ref="A249:K249"/>
    <mergeCell ref="A265:K265"/>
    <mergeCell ref="A266:K266"/>
    <mergeCell ref="A267:K267"/>
    <mergeCell ref="A268:K268"/>
    <mergeCell ref="A269:K269"/>
    <mergeCell ref="A270:K270"/>
    <mergeCell ref="A271:K271"/>
    <mergeCell ref="A272:K272"/>
    <mergeCell ref="A273:K273"/>
    <mergeCell ref="A225:K225"/>
    <mergeCell ref="A226:K226"/>
    <mergeCell ref="A227:K227"/>
    <mergeCell ref="A228:K228"/>
    <mergeCell ref="A229:K229"/>
    <mergeCell ref="A230:K230"/>
    <mergeCell ref="A231:K231"/>
    <mergeCell ref="A236:K236"/>
    <mergeCell ref="A237:K237"/>
    <mergeCell ref="A238:K238"/>
    <mergeCell ref="A239:K239"/>
    <mergeCell ref="A240:K240"/>
    <mergeCell ref="A242:K242"/>
    <mergeCell ref="A243:K243"/>
    <mergeCell ref="A244:K244"/>
    <mergeCell ref="A245:K245"/>
    <mergeCell ref="A246:K246"/>
    <mergeCell ref="A233:K233"/>
    <mergeCell ref="A234:K234"/>
    <mergeCell ref="A235:K235"/>
    <mergeCell ref="A241:K241"/>
    <mergeCell ref="A232:K232"/>
    <mergeCell ref="A208:K208"/>
    <mergeCell ref="A209:K209"/>
    <mergeCell ref="A210:K210"/>
    <mergeCell ref="A211:K211"/>
    <mergeCell ref="A212:K212"/>
    <mergeCell ref="A213:K213"/>
    <mergeCell ref="A214:K214"/>
    <mergeCell ref="A215:K215"/>
    <mergeCell ref="A216:K216"/>
    <mergeCell ref="A217:K217"/>
    <mergeCell ref="A218:K218"/>
    <mergeCell ref="A219:K219"/>
    <mergeCell ref="A220:K220"/>
    <mergeCell ref="A221:K221"/>
    <mergeCell ref="A222:K222"/>
    <mergeCell ref="A223:K223"/>
    <mergeCell ref="A224:K224"/>
    <mergeCell ref="A198:K198"/>
    <mergeCell ref="A179:K179"/>
    <mergeCell ref="A180:K180"/>
    <mergeCell ref="A181:K181"/>
    <mergeCell ref="A182:K182"/>
    <mergeCell ref="A183:K183"/>
    <mergeCell ref="A176:K176"/>
    <mergeCell ref="A199:K199"/>
    <mergeCell ref="A200:K200"/>
    <mergeCell ref="A201:K201"/>
    <mergeCell ref="A202:K202"/>
    <mergeCell ref="A203:K203"/>
    <mergeCell ref="A204:K204"/>
    <mergeCell ref="A205:K205"/>
    <mergeCell ref="A206:K206"/>
    <mergeCell ref="A207:K207"/>
    <mergeCell ref="A185:K185"/>
    <mergeCell ref="A186:K186"/>
    <mergeCell ref="A187:K187"/>
    <mergeCell ref="A188:K188"/>
    <mergeCell ref="A189:K189"/>
    <mergeCell ref="A190:K190"/>
    <mergeCell ref="A191:K191"/>
    <mergeCell ref="A192:K192"/>
    <mergeCell ref="A193:K193"/>
    <mergeCell ref="A194:K194"/>
    <mergeCell ref="A195:K195"/>
    <mergeCell ref="A196:K196"/>
    <mergeCell ref="A184:K184"/>
    <mergeCell ref="A178:K178"/>
    <mergeCell ref="A169:K169"/>
    <mergeCell ref="A147:K147"/>
    <mergeCell ref="A148:K148"/>
    <mergeCell ref="A149:K149"/>
    <mergeCell ref="A150:K150"/>
    <mergeCell ref="A151:K151"/>
    <mergeCell ref="A153:K153"/>
    <mergeCell ref="A152:K152"/>
    <mergeCell ref="A154:K154"/>
    <mergeCell ref="A155:K155"/>
    <mergeCell ref="A156:K156"/>
    <mergeCell ref="A157:K157"/>
    <mergeCell ref="A158:K158"/>
    <mergeCell ref="A159:K159"/>
    <mergeCell ref="A160:K160"/>
    <mergeCell ref="A197:K197"/>
    <mergeCell ref="A62:K62"/>
    <mergeCell ref="A102:K102"/>
    <mergeCell ref="A103:K103"/>
    <mergeCell ref="A104:K104"/>
    <mergeCell ref="A105:K105"/>
    <mergeCell ref="A106:K106"/>
    <mergeCell ref="A107:K107"/>
    <mergeCell ref="A108:K108"/>
    <mergeCell ref="A167:K167"/>
    <mergeCell ref="A168:K168"/>
    <mergeCell ref="A170:K170"/>
    <mergeCell ref="A171:K171"/>
    <mergeCell ref="A172:K172"/>
    <mergeCell ref="A173:K173"/>
    <mergeCell ref="A174:K174"/>
    <mergeCell ref="A175:K175"/>
    <mergeCell ref="A177:K177"/>
    <mergeCell ref="A50:K50"/>
    <mergeCell ref="A51:K51"/>
    <mergeCell ref="A52:K52"/>
    <mergeCell ref="A53:K53"/>
    <mergeCell ref="A54:K54"/>
    <mergeCell ref="A55:K55"/>
    <mergeCell ref="A56:K56"/>
    <mergeCell ref="A57:K57"/>
    <mergeCell ref="A58:K58"/>
    <mergeCell ref="A59:K59"/>
    <mergeCell ref="A60:K60"/>
    <mergeCell ref="A61:K61"/>
    <mergeCell ref="A63:K63"/>
    <mergeCell ref="A64:K64"/>
    <mergeCell ref="A65:K65"/>
    <mergeCell ref="A66:K66"/>
    <mergeCell ref="A34:K34"/>
    <mergeCell ref="A35:K35"/>
    <mergeCell ref="A36:K36"/>
    <mergeCell ref="A37:K37"/>
    <mergeCell ref="A38:K38"/>
    <mergeCell ref="A39:K39"/>
    <mergeCell ref="A40:K40"/>
    <mergeCell ref="A41:K41"/>
    <mergeCell ref="A42:K42"/>
    <mergeCell ref="A43:K43"/>
    <mergeCell ref="A44:K44"/>
    <mergeCell ref="A45:K45"/>
    <mergeCell ref="A46:K46"/>
    <mergeCell ref="A47:K47"/>
    <mergeCell ref="A48:K48"/>
    <mergeCell ref="A49:K49"/>
    <mergeCell ref="A4:K4"/>
    <mergeCell ref="A5:K5"/>
    <mergeCell ref="A6:K6"/>
    <mergeCell ref="A7:K7"/>
    <mergeCell ref="A8:K8"/>
    <mergeCell ref="A9:K9"/>
    <mergeCell ref="A11:K11"/>
    <mergeCell ref="A10:K10"/>
    <mergeCell ref="A12:K12"/>
    <mergeCell ref="A13:K13"/>
    <mergeCell ref="A14:K14"/>
    <mergeCell ref="A15:K15"/>
    <mergeCell ref="A16:K16"/>
    <mergeCell ref="A17:K17"/>
    <mergeCell ref="A18:K18"/>
    <mergeCell ref="A67:K67"/>
    <mergeCell ref="A68:K68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K32"/>
    <mergeCell ref="A33:K33"/>
    <mergeCell ref="A69:K69"/>
    <mergeCell ref="A70:K70"/>
    <mergeCell ref="A71:K71"/>
    <mergeCell ref="A72:K72"/>
    <mergeCell ref="A73:K73"/>
    <mergeCell ref="A74:K74"/>
    <mergeCell ref="A75:K75"/>
    <mergeCell ref="A76:K76"/>
    <mergeCell ref="A77:K77"/>
    <mergeCell ref="A79:K79"/>
    <mergeCell ref="A81:K81"/>
    <mergeCell ref="A82:K82"/>
    <mergeCell ref="A83:K83"/>
    <mergeCell ref="A84:K84"/>
    <mergeCell ref="A85:K85"/>
    <mergeCell ref="A80:K80"/>
    <mergeCell ref="A1609:K1609"/>
    <mergeCell ref="A162:K162"/>
    <mergeCell ref="A164:K164"/>
    <mergeCell ref="A163:K163"/>
    <mergeCell ref="A165:K165"/>
    <mergeCell ref="A166:K166"/>
    <mergeCell ref="A89:K89"/>
    <mergeCell ref="A90:K90"/>
    <mergeCell ref="A91:K91"/>
    <mergeCell ref="A92:K92"/>
    <mergeCell ref="A93:K93"/>
    <mergeCell ref="A94:K94"/>
    <mergeCell ref="A95:K95"/>
    <mergeCell ref="A109:K109"/>
    <mergeCell ref="A86:K86"/>
    <mergeCell ref="A87:K87"/>
    <mergeCell ref="A1610:K1610"/>
    <mergeCell ref="A1611:K1611"/>
    <mergeCell ref="A1612:K1612"/>
    <mergeCell ref="A1521:K1521"/>
    <mergeCell ref="A1522:K1522"/>
    <mergeCell ref="A1121:K1121"/>
    <mergeCell ref="A1123:K1123"/>
    <mergeCell ref="A1124:K1124"/>
    <mergeCell ref="A1126:K1126"/>
    <mergeCell ref="A1127:K1127"/>
    <mergeCell ref="A1128:K1128"/>
    <mergeCell ref="A1129:K1129"/>
    <mergeCell ref="A1130:K1130"/>
    <mergeCell ref="A1131:K1131"/>
    <mergeCell ref="A1132:K1132"/>
    <mergeCell ref="A1133:K1133"/>
    <mergeCell ref="A1134:K1134"/>
    <mergeCell ref="A1122:K1122"/>
    <mergeCell ref="A1125:K1125"/>
    <mergeCell ref="A1143:K1143"/>
    <mergeCell ref="A1156:K1156"/>
    <mergeCell ref="A1151:K1151"/>
    <mergeCell ref="A1135:K1135"/>
    <mergeCell ref="A1219:K1219"/>
    <mergeCell ref="A1220:K1220"/>
    <mergeCell ref="A1221:K1221"/>
    <mergeCell ref="A1201:K1201"/>
    <mergeCell ref="A1202:K1202"/>
    <mergeCell ref="A1235:K1235"/>
    <mergeCell ref="A1236:K1236"/>
    <mergeCell ref="A1188:K1188"/>
    <mergeCell ref="A1184:K1184"/>
    <mergeCell ref="A88:K88"/>
    <mergeCell ref="A549:K549"/>
    <mergeCell ref="A110:K110"/>
    <mergeCell ref="A111:K111"/>
    <mergeCell ref="A112:K112"/>
    <mergeCell ref="A113:K113"/>
    <mergeCell ref="A114:K114"/>
    <mergeCell ref="A115:K115"/>
    <mergeCell ref="A116:K116"/>
    <mergeCell ref="A117:K117"/>
    <mergeCell ref="A118:K118"/>
    <mergeCell ref="A96:K96"/>
    <mergeCell ref="A97:K97"/>
    <mergeCell ref="A98:K98"/>
    <mergeCell ref="A100:K100"/>
    <mergeCell ref="A101:K101"/>
    <mergeCell ref="A99:K99"/>
    <mergeCell ref="A136:K136"/>
    <mergeCell ref="A137:K137"/>
    <mergeCell ref="A138:K138"/>
    <mergeCell ref="A139:K139"/>
    <mergeCell ref="A140:K140"/>
    <mergeCell ref="A141:K141"/>
    <mergeCell ref="A142:K142"/>
    <mergeCell ref="A143:K143"/>
    <mergeCell ref="A144:K144"/>
    <mergeCell ref="A145:K145"/>
    <mergeCell ref="A146:K146"/>
    <mergeCell ref="A538:K538"/>
    <mergeCell ref="A539:K539"/>
    <mergeCell ref="A537:K537"/>
    <mergeCell ref="A543:K543"/>
    <mergeCell ref="A161:K161"/>
    <mergeCell ref="A119:K119"/>
    <mergeCell ref="A120:K120"/>
    <mergeCell ref="A121:K121"/>
    <mergeCell ref="A122:K122"/>
    <mergeCell ref="A123:K123"/>
    <mergeCell ref="A124:K124"/>
    <mergeCell ref="A125:K125"/>
    <mergeCell ref="A126:K126"/>
    <mergeCell ref="A127:K127"/>
    <mergeCell ref="A128:K128"/>
    <mergeCell ref="A129:K129"/>
    <mergeCell ref="A130:K130"/>
    <mergeCell ref="A131:K131"/>
    <mergeCell ref="A132:K132"/>
    <mergeCell ref="A133:K133"/>
    <mergeCell ref="A134:K134"/>
    <mergeCell ref="A135:K135"/>
    <mergeCell ref="A334:K334"/>
    <mergeCell ref="A335:K335"/>
    <mergeCell ref="A741:K741"/>
    <mergeCell ref="A480:K480"/>
    <mergeCell ref="A481:K481"/>
    <mergeCell ref="A343:K343"/>
    <mergeCell ref="A416:K416"/>
    <mergeCell ref="A398:K398"/>
    <mergeCell ref="A408:K408"/>
    <mergeCell ref="A412:K412"/>
    <mergeCell ref="A413:K413"/>
    <mergeCell ref="A396:K396"/>
    <mergeCell ref="A403:K403"/>
    <mergeCell ref="A382:K382"/>
    <mergeCell ref="A374:K374"/>
    <mergeCell ref="A373:K373"/>
    <mergeCell ref="A381:K381"/>
    <mergeCell ref="A467:K467"/>
    <mergeCell ref="A468:K468"/>
    <mergeCell ref="A469:K469"/>
    <mergeCell ref="A732:K732"/>
    <mergeCell ref="A338:K338"/>
    <mergeCell ref="A340:K340"/>
    <mergeCell ref="A341:K341"/>
    <mergeCell ref="A429:K429"/>
    <mergeCell ref="A430:K430"/>
    <mergeCell ref="A431:K431"/>
    <mergeCell ref="A432:K432"/>
    <mergeCell ref="A433:K433"/>
    <mergeCell ref="A434:K434"/>
    <mergeCell ref="A435:K435"/>
    <mergeCell ref="A436:K436"/>
    <mergeCell ref="A336:K336"/>
    <mergeCell ref="A339:K339"/>
    <mergeCell ref="A385:K385"/>
    <mergeCell ref="A352:K352"/>
    <mergeCell ref="A407:K407"/>
    <mergeCell ref="A356:K356"/>
    <mergeCell ref="A357:K357"/>
    <mergeCell ref="A349:K349"/>
    <mergeCell ref="A353:K353"/>
    <mergeCell ref="A350:K350"/>
    <mergeCell ref="A351:K351"/>
    <mergeCell ref="A437:K437"/>
    <mergeCell ref="A443:K443"/>
    <mergeCell ref="A444:K444"/>
    <mergeCell ref="A418:K418"/>
    <mergeCell ref="A417:K417"/>
    <mergeCell ref="A344:K344"/>
    <mergeCell ref="A345:K345"/>
    <mergeCell ref="A346:K346"/>
    <mergeCell ref="A347:K347"/>
    <mergeCell ref="A399:K399"/>
    <mergeCell ref="A410:K410"/>
    <mergeCell ref="A411:K411"/>
    <mergeCell ref="A415:K415"/>
    <mergeCell ref="A354:K354"/>
    <mergeCell ref="A355:K355"/>
    <mergeCell ref="A358:K358"/>
    <mergeCell ref="A359:K359"/>
    <mergeCell ref="A360:K360"/>
    <mergeCell ref="A362:K362"/>
    <mergeCell ref="A342:K342"/>
    <mergeCell ref="A421:K421"/>
    <mergeCell ref="A1003:K1003"/>
    <mergeCell ref="A952:K952"/>
    <mergeCell ref="A937:K937"/>
    <mergeCell ref="A938:K938"/>
    <mergeCell ref="A939:K939"/>
    <mergeCell ref="A940:K940"/>
    <mergeCell ref="A1017:K1017"/>
    <mergeCell ref="A858:K858"/>
    <mergeCell ref="A849:K849"/>
    <mergeCell ref="A850:K850"/>
    <mergeCell ref="A868:K868"/>
    <mergeCell ref="A848:K848"/>
    <mergeCell ref="A918:K918"/>
    <mergeCell ref="A950:K950"/>
    <mergeCell ref="A951:K951"/>
    <mergeCell ref="A941:K941"/>
    <mergeCell ref="A903:K903"/>
    <mergeCell ref="A897:K897"/>
    <mergeCell ref="A898:K898"/>
    <mergeCell ref="A965:K965"/>
    <mergeCell ref="A1011:K1011"/>
    <mergeCell ref="A991:K991"/>
    <mergeCell ref="A953:K953"/>
    <mergeCell ref="A859:K859"/>
    <mergeCell ref="A860:K860"/>
    <mergeCell ref="A1001:K1001"/>
    <mergeCell ref="A861:K861"/>
    <mergeCell ref="A883:K883"/>
    <mergeCell ref="A870:K870"/>
    <mergeCell ref="A863:K863"/>
    <mergeCell ref="A862:K862"/>
    <mergeCell ref="A864:K864"/>
    <mergeCell ref="A1051:K1051"/>
    <mergeCell ref="A1038:K1038"/>
    <mergeCell ref="A1013:K1013"/>
    <mergeCell ref="A1009:K1009"/>
    <mergeCell ref="A1021:K1021"/>
    <mergeCell ref="A1030:K1030"/>
    <mergeCell ref="A1022:K1022"/>
    <mergeCell ref="A1070:K1070"/>
    <mergeCell ref="A1106:K1106"/>
    <mergeCell ref="A1107:K1107"/>
    <mergeCell ref="A1108:K1108"/>
    <mergeCell ref="A1110:K1110"/>
    <mergeCell ref="A1114:K1114"/>
    <mergeCell ref="A1115:K1115"/>
    <mergeCell ref="A1052:K1052"/>
    <mergeCell ref="A1053:K1053"/>
    <mergeCell ref="A1083:K1083"/>
    <mergeCell ref="A1039:K1039"/>
    <mergeCell ref="A1057:K1057"/>
    <mergeCell ref="A1058:K1058"/>
    <mergeCell ref="A1059:K1059"/>
    <mergeCell ref="A1084:K1084"/>
    <mergeCell ref="A1063:K1063"/>
    <mergeCell ref="A1064:K1064"/>
    <mergeCell ref="A1069:K1069"/>
    <mergeCell ref="A1120:K1120"/>
    <mergeCell ref="A1116:K1116"/>
    <mergeCell ref="A1117:K1117"/>
    <mergeCell ref="A1119:K1119"/>
    <mergeCell ref="A1094:K1094"/>
    <mergeCell ref="A1098:K1098"/>
    <mergeCell ref="A1102:K1102"/>
    <mergeCell ref="A1104:K1104"/>
    <mergeCell ref="A1109:K1109"/>
    <mergeCell ref="A1113:K1113"/>
    <mergeCell ref="A1112:K1112"/>
    <mergeCell ref="A1082:K1082"/>
    <mergeCell ref="A1031:K1031"/>
    <mergeCell ref="A1032:K1032"/>
    <mergeCell ref="A1023:K1023"/>
    <mergeCell ref="A1075:K1075"/>
    <mergeCell ref="A1076:K1076"/>
    <mergeCell ref="A1078:K1078"/>
    <mergeCell ref="A1079:K1079"/>
    <mergeCell ref="A1080:K1080"/>
    <mergeCell ref="A1037:K1037"/>
    <mergeCell ref="A1025:K1025"/>
    <mergeCell ref="A1118:K1118"/>
    <mergeCell ref="A1093:K1093"/>
    <mergeCell ref="A1095:K1095"/>
    <mergeCell ref="A1096:K1096"/>
    <mergeCell ref="A1097:K1097"/>
    <mergeCell ref="A1099:K1099"/>
    <mergeCell ref="A1100:K1100"/>
    <mergeCell ref="A1101:K1101"/>
    <mergeCell ref="A1103:K1103"/>
    <mergeCell ref="A1105:K1105"/>
    <mergeCell ref="A1152:K1152"/>
    <mergeCell ref="A1153:K1153"/>
    <mergeCell ref="A1154:K1154"/>
    <mergeCell ref="A1155:K1155"/>
    <mergeCell ref="A1139:K1139"/>
    <mergeCell ref="A1140:K1140"/>
    <mergeCell ref="A1141:K1141"/>
    <mergeCell ref="A1147:K1147"/>
    <mergeCell ref="A1148:K1148"/>
    <mergeCell ref="A1149:K1149"/>
    <mergeCell ref="A1142:K1142"/>
    <mergeCell ref="A1144:K1144"/>
    <mergeCell ref="A1237:K1237"/>
    <mergeCell ref="A1238:K1238"/>
    <mergeCell ref="A1225:K1225"/>
    <mergeCell ref="A1226:K1226"/>
    <mergeCell ref="A1212:K1212"/>
    <mergeCell ref="A1190:K1190"/>
    <mergeCell ref="A1192:K1192"/>
    <mergeCell ref="A1194:K1194"/>
    <mergeCell ref="A1246:K1246"/>
    <mergeCell ref="A1247:K1247"/>
    <mergeCell ref="A1223:K1223"/>
    <mergeCell ref="A1224:K1224"/>
    <mergeCell ref="A1227:K1227"/>
    <mergeCell ref="A1228:K1228"/>
    <mergeCell ref="A1240:K1240"/>
    <mergeCell ref="A1244:K1244"/>
    <mergeCell ref="A1170:K1170"/>
    <mergeCell ref="A1171:K1171"/>
    <mergeCell ref="A1172:K1172"/>
    <mergeCell ref="A1173:K1173"/>
    <mergeCell ref="A1174:K1174"/>
    <mergeCell ref="A1175:K1175"/>
    <mergeCell ref="A1176:K1176"/>
    <mergeCell ref="A1177:K1177"/>
    <mergeCell ref="A1178:K1178"/>
    <mergeCell ref="A1179:K1179"/>
    <mergeCell ref="A1180:K1180"/>
    <mergeCell ref="A1181:K1181"/>
    <mergeCell ref="A1182:K1182"/>
    <mergeCell ref="A1183:K1183"/>
    <mergeCell ref="A1186:K1186"/>
    <mergeCell ref="A1187:K1187"/>
    <mergeCell ref="A1185:K1185"/>
    <mergeCell ref="A1275:K1275"/>
    <mergeCell ref="A1276:K1276"/>
    <mergeCell ref="A1277:K1277"/>
    <mergeCell ref="A1278:K1278"/>
    <mergeCell ref="A1279:K1279"/>
    <mergeCell ref="A1280:K1280"/>
    <mergeCell ref="A1281:K1281"/>
    <mergeCell ref="A1282:K1282"/>
    <mergeCell ref="A1283:K1283"/>
    <mergeCell ref="A1197:K1197"/>
    <mergeCell ref="A1204:K1204"/>
    <mergeCell ref="A1210:K1210"/>
    <mergeCell ref="A1189:K1189"/>
    <mergeCell ref="A1191:K1191"/>
    <mergeCell ref="A1193:K1193"/>
    <mergeCell ref="A1198:K1198"/>
    <mergeCell ref="A1200:K1200"/>
    <mergeCell ref="A1203:K1203"/>
    <mergeCell ref="A1205:K1205"/>
    <mergeCell ref="A1206:K1206"/>
    <mergeCell ref="A1207:K1207"/>
    <mergeCell ref="A1208:K1208"/>
    <mergeCell ref="A1256:K1256"/>
    <mergeCell ref="A1257:K1257"/>
    <mergeCell ref="A1211:K1211"/>
    <mergeCell ref="A1213:K1213"/>
    <mergeCell ref="A1214:K1214"/>
    <mergeCell ref="A1215:K1215"/>
    <mergeCell ref="A1217:K1217"/>
    <mergeCell ref="A1241:K1241"/>
    <mergeCell ref="A1242:K1242"/>
    <mergeCell ref="A1218:K1218"/>
    <mergeCell ref="A1258:K1258"/>
    <mergeCell ref="A1259:K1259"/>
    <mergeCell ref="A1260:K1260"/>
    <mergeCell ref="A1261:K1261"/>
    <mergeCell ref="A1262:K1262"/>
    <mergeCell ref="A1263:K1263"/>
    <mergeCell ref="A1264:K1264"/>
    <mergeCell ref="A1265:K1265"/>
    <mergeCell ref="A1266:K1266"/>
    <mergeCell ref="A1267:K1267"/>
    <mergeCell ref="A1268:K1268"/>
    <mergeCell ref="A1269:K1269"/>
    <mergeCell ref="A1270:K1270"/>
    <mergeCell ref="A1271:K1271"/>
    <mergeCell ref="A1272:K1272"/>
    <mergeCell ref="A1273:K1273"/>
    <mergeCell ref="A1274:K1274"/>
    <mergeCell ref="A1340:K1340"/>
    <mergeCell ref="A1341:K1341"/>
    <mergeCell ref="A1334:K1334"/>
    <mergeCell ref="A1284:K1284"/>
    <mergeCell ref="A1285:K1285"/>
    <mergeCell ref="A1286:K1286"/>
    <mergeCell ref="A1287:K1287"/>
    <mergeCell ref="A1288:K1288"/>
    <mergeCell ref="A1289:K1289"/>
    <mergeCell ref="A1290:K1290"/>
    <mergeCell ref="A1291:K1291"/>
    <mergeCell ref="A1325:K1325"/>
    <mergeCell ref="A1307:K1307"/>
    <mergeCell ref="A1312:K1312"/>
    <mergeCell ref="A1303:K1303"/>
    <mergeCell ref="A1319:K1319"/>
    <mergeCell ref="A1320:K1320"/>
    <mergeCell ref="A1292:K1292"/>
    <mergeCell ref="A1293:K1293"/>
    <mergeCell ref="A1308:K1308"/>
    <mergeCell ref="A1309:K1309"/>
    <mergeCell ref="A1311:K1311"/>
    <mergeCell ref="A1321:K1321"/>
    <mergeCell ref="A1322:K1322"/>
    <mergeCell ref="A1323:K1323"/>
    <mergeCell ref="A1324:K1324"/>
    <mergeCell ref="A1297:K1297"/>
    <mergeCell ref="A1304:K1304"/>
    <mergeCell ref="A1305:K1305"/>
    <mergeCell ref="A1306:K1306"/>
    <mergeCell ref="A1317:K1317"/>
    <mergeCell ref="A1435:K1435"/>
    <mergeCell ref="A1372:K1372"/>
    <mergeCell ref="A1351:K1351"/>
    <mergeCell ref="A1361:K1361"/>
    <mergeCell ref="A1357:K1357"/>
    <mergeCell ref="A1358:K1358"/>
    <mergeCell ref="A1366:K1366"/>
    <mergeCell ref="A1370:K1370"/>
    <mergeCell ref="A1371:K1371"/>
    <mergeCell ref="A1362:K1362"/>
    <mergeCell ref="A1373:K1373"/>
    <mergeCell ref="A1374:K1374"/>
    <mergeCell ref="A1375:K1375"/>
    <mergeCell ref="A1382:K1382"/>
    <mergeCell ref="A1383:K1383"/>
    <mergeCell ref="A1378:K1378"/>
    <mergeCell ref="A1376:K1376"/>
    <mergeCell ref="A1377:K1377"/>
    <mergeCell ref="A1379:K1379"/>
    <mergeCell ref="A1380:K1380"/>
    <mergeCell ref="A1369:K1369"/>
    <mergeCell ref="A1367:K1367"/>
    <mergeCell ref="A1368:K1368"/>
    <mergeCell ref="A1365:K1365"/>
    <mergeCell ref="A1364:K1364"/>
    <mergeCell ref="A1384:K1384"/>
    <mergeCell ref="A1385:K1385"/>
    <mergeCell ref="A1393:K1393"/>
    <mergeCell ref="A1394:K1394"/>
    <mergeCell ref="A1395:K1395"/>
    <mergeCell ref="A1396:K1396"/>
    <mergeCell ref="A1397:K1397"/>
    <mergeCell ref="A1398:K1398"/>
    <mergeCell ref="A1399:K1399"/>
    <mergeCell ref="A1400:K1400"/>
    <mergeCell ref="A1401:K1401"/>
    <mergeCell ref="A1386:K1386"/>
    <mergeCell ref="A1387:K1387"/>
    <mergeCell ref="A1389:K1389"/>
    <mergeCell ref="A1390:K1390"/>
    <mergeCell ref="A1391:K1391"/>
    <mergeCell ref="A1392:K1392"/>
    <mergeCell ref="A1449:K1449"/>
    <mergeCell ref="A1450:K1450"/>
    <mergeCell ref="A1436:K1436"/>
    <mergeCell ref="A1463:K1463"/>
    <mergeCell ref="A1464:K1464"/>
    <mergeCell ref="A1461:K1461"/>
    <mergeCell ref="A1462:K1462"/>
    <mergeCell ref="A1402:K1402"/>
    <mergeCell ref="A1403:K1403"/>
    <mergeCell ref="A1418:K1418"/>
    <mergeCell ref="A1419:K1419"/>
    <mergeCell ref="A1420:K1420"/>
    <mergeCell ref="A1421:K1421"/>
    <mergeCell ref="A1422:K1422"/>
    <mergeCell ref="A1423:K1423"/>
    <mergeCell ref="A1407:K1407"/>
    <mergeCell ref="A1404:K1404"/>
    <mergeCell ref="A1405:K1405"/>
    <mergeCell ref="A1406:K1406"/>
    <mergeCell ref="A1408:K1408"/>
    <mergeCell ref="A1409:K1409"/>
    <mergeCell ref="A1411:K1411"/>
    <mergeCell ref="A1412:K1412"/>
    <mergeCell ref="A1413:K1413"/>
    <mergeCell ref="A1414:K1414"/>
    <mergeCell ref="A1415:K1415"/>
    <mergeCell ref="A1416:K1416"/>
    <mergeCell ref="A1417:K1417"/>
    <mergeCell ref="A1410:K1410"/>
    <mergeCell ref="A1439:K1439"/>
    <mergeCell ref="A1446:K1446"/>
    <mergeCell ref="A1434:K1434"/>
    <mergeCell ref="A1568:K1568"/>
    <mergeCell ref="A1569:K1569"/>
    <mergeCell ref="A1570:K1570"/>
    <mergeCell ref="A1571:K1571"/>
    <mergeCell ref="A1572:K1572"/>
    <mergeCell ref="A1573:K1573"/>
    <mergeCell ref="A1547:K1547"/>
    <mergeCell ref="A1548:K1548"/>
    <mergeCell ref="A1549:K1549"/>
    <mergeCell ref="A1555:K1555"/>
    <mergeCell ref="A1550:K1550"/>
    <mergeCell ref="A1536:K1536"/>
    <mergeCell ref="A1537:K1537"/>
    <mergeCell ref="A1538:K1538"/>
    <mergeCell ref="A1540:K1540"/>
    <mergeCell ref="A1541:K1541"/>
    <mergeCell ref="A1542:K1542"/>
    <mergeCell ref="A1543:K1543"/>
    <mergeCell ref="A1544:K1544"/>
    <mergeCell ref="A1545:K1545"/>
    <mergeCell ref="A1566:K1566"/>
    <mergeCell ref="A1567:K1567"/>
    <mergeCell ref="A1546:K1546"/>
    <mergeCell ref="A1562:K1562"/>
    <mergeCell ref="A1563:K1563"/>
    <mergeCell ref="A1574:K1574"/>
    <mergeCell ref="A1556:K1556"/>
    <mergeCell ref="A1557:K1557"/>
    <mergeCell ref="A1499:K1499"/>
    <mergeCell ref="A1500:K1500"/>
    <mergeCell ref="A1488:K1488"/>
    <mergeCell ref="A1489:K1489"/>
    <mergeCell ref="A1490:K1490"/>
    <mergeCell ref="A1486:K1486"/>
    <mergeCell ref="A1491:K1491"/>
    <mergeCell ref="A1492:K1492"/>
    <mergeCell ref="A1493:K1493"/>
    <mergeCell ref="A1494:K1494"/>
    <mergeCell ref="A1495:K1495"/>
    <mergeCell ref="A1496:K1496"/>
    <mergeCell ref="A1497:K1497"/>
    <mergeCell ref="A1498:K1498"/>
    <mergeCell ref="A1515:K1515"/>
    <mergeCell ref="A1520:K1520"/>
    <mergeCell ref="A1503:K1503"/>
    <mergeCell ref="A1506:K1506"/>
    <mergeCell ref="A1507:K1507"/>
    <mergeCell ref="A1508:K1508"/>
    <mergeCell ref="A1509:K1509"/>
    <mergeCell ref="A1512:K1512"/>
    <mergeCell ref="A1513:K1513"/>
    <mergeCell ref="A1516:K1516"/>
    <mergeCell ref="A1519:K1519"/>
    <mergeCell ref="A1525:K1525"/>
    <mergeCell ref="A1526:K1526"/>
    <mergeCell ref="A1527:K1527"/>
    <mergeCell ref="A1539:K1539"/>
    <mergeCell ref="A1626:K1626"/>
    <mergeCell ref="A1627:K1627"/>
    <mergeCell ref="A1628:K1628"/>
    <mergeCell ref="A1578:K1578"/>
    <mergeCell ref="A1579:K1579"/>
    <mergeCell ref="A1580:K1580"/>
    <mergeCell ref="A1581:K1581"/>
    <mergeCell ref="A1582:K1582"/>
    <mergeCell ref="A1583:K1583"/>
    <mergeCell ref="A1584:K1584"/>
    <mergeCell ref="A1585:K1585"/>
    <mergeCell ref="A1586:K1586"/>
    <mergeCell ref="A1587:K1587"/>
    <mergeCell ref="A1588:K1588"/>
    <mergeCell ref="A1589:K1589"/>
    <mergeCell ref="A1590:K1590"/>
    <mergeCell ref="A1591:K1591"/>
    <mergeCell ref="A1593:K1593"/>
    <mergeCell ref="A1614:K1614"/>
    <mergeCell ref="A1594:K1594"/>
    <mergeCell ref="A1595:K1595"/>
    <mergeCell ref="A1596:K1596"/>
    <mergeCell ref="A1597:K1597"/>
    <mergeCell ref="A1598:K1598"/>
    <mergeCell ref="A1599:K1599"/>
    <mergeCell ref="A1615:K1615"/>
    <mergeCell ref="A1625:K1625"/>
    <mergeCell ref="A1604:K1604"/>
    <mergeCell ref="A1605:K1605"/>
    <mergeCell ref="A1606:K1606"/>
    <mergeCell ref="A1607:K1607"/>
    <mergeCell ref="A1613:K1613"/>
    <mergeCell ref="A1535:K1535"/>
    <mergeCell ref="A1501:K1501"/>
    <mergeCell ref="A1502:K1502"/>
    <mergeCell ref="A1510:K1510"/>
    <mergeCell ref="A1511:K1511"/>
    <mergeCell ref="A1060:K1060"/>
    <mergeCell ref="A1061:K1061"/>
    <mergeCell ref="A1479:K1479"/>
    <mergeCell ref="A1480:K1480"/>
    <mergeCell ref="A1481:K1481"/>
    <mergeCell ref="A1482:K1482"/>
    <mergeCell ref="A1469:K1469"/>
    <mergeCell ref="A1470:K1470"/>
    <mergeCell ref="A1471:K1471"/>
    <mergeCell ref="A1472:K1472"/>
    <mergeCell ref="A1473:K1473"/>
    <mergeCell ref="A1483:K1483"/>
    <mergeCell ref="A1484:K1484"/>
    <mergeCell ref="A1485:K1485"/>
    <mergeCell ref="A1487:K1487"/>
    <mergeCell ref="A1523:K1523"/>
    <mergeCell ref="A1524:K1524"/>
    <mergeCell ref="A1466:K1466"/>
    <mergeCell ref="A1467:K1467"/>
    <mergeCell ref="A1468:K1468"/>
    <mergeCell ref="A1474:K1474"/>
    <mergeCell ref="A1475:K1475"/>
    <mergeCell ref="A1476:K1476"/>
    <mergeCell ref="A1477:K1477"/>
    <mergeCell ref="A1478:K1478"/>
    <mergeCell ref="A1425:K1425"/>
    <mergeCell ref="A1426:K1426"/>
    <mergeCell ref="A800:K800"/>
    <mergeCell ref="A789:K789"/>
    <mergeCell ref="A758:K758"/>
    <mergeCell ref="A1333:K1333"/>
    <mergeCell ref="A942:K942"/>
    <mergeCell ref="A935:K935"/>
    <mergeCell ref="A936:K936"/>
    <mergeCell ref="A1528:K1528"/>
    <mergeCell ref="A1529:K1529"/>
    <mergeCell ref="A1504:K1504"/>
    <mergeCell ref="A1505:K1505"/>
    <mergeCell ref="A1514:K1514"/>
    <mergeCell ref="A1530:K1530"/>
    <mergeCell ref="A1531:K1531"/>
    <mergeCell ref="A1532:K1532"/>
    <mergeCell ref="A1533:K1533"/>
    <mergeCell ref="A1534:K1534"/>
    <mergeCell ref="A1433:K1433"/>
    <mergeCell ref="A1437:K1437"/>
    <mergeCell ref="A1438:K1438"/>
    <mergeCell ref="A1440:K1440"/>
    <mergeCell ref="A1441:K1441"/>
    <mergeCell ref="A1442:K1442"/>
    <mergeCell ref="A1443:K1443"/>
    <mergeCell ref="A1444:K1444"/>
    <mergeCell ref="A1447:K1447"/>
    <mergeCell ref="A1427:K1427"/>
    <mergeCell ref="A1428:K1428"/>
    <mergeCell ref="A1429:K1429"/>
    <mergeCell ref="A1430:K1430"/>
    <mergeCell ref="A1431:K1431"/>
    <mergeCell ref="A1432:K1432"/>
    <mergeCell ref="A367:K367"/>
    <mergeCell ref="A368:K368"/>
    <mergeCell ref="A369:K369"/>
    <mergeCell ref="A578:K578"/>
    <mergeCell ref="A579:K579"/>
    <mergeCell ref="A580:K580"/>
    <mergeCell ref="A555:K555"/>
    <mergeCell ref="A1558:K1558"/>
    <mergeCell ref="A1576:K1576"/>
    <mergeCell ref="A1551:K1551"/>
    <mergeCell ref="A1552:K1552"/>
    <mergeCell ref="A1553:K1553"/>
    <mergeCell ref="A1554:K1554"/>
    <mergeCell ref="A1559:K1559"/>
    <mergeCell ref="A1560:K1560"/>
    <mergeCell ref="A1561:K1561"/>
    <mergeCell ref="A1564:K1564"/>
    <mergeCell ref="A1565:K1565"/>
    <mergeCell ref="A594:K594"/>
    <mergeCell ref="A698:K698"/>
    <mergeCell ref="A699:K699"/>
    <mergeCell ref="A700:K700"/>
    <mergeCell ref="A701:K701"/>
    <mergeCell ref="A1465:K1465"/>
    <mergeCell ref="A1452:K1452"/>
    <mergeCell ref="A1453:K1453"/>
    <mergeCell ref="A1454:K1454"/>
    <mergeCell ref="A1455:K1455"/>
    <mergeCell ref="A1456:K1456"/>
    <mergeCell ref="A1457:K1457"/>
    <mergeCell ref="A1458:K1458"/>
    <mergeCell ref="A1459:K1459"/>
    <mergeCell ref="A1616:K1616"/>
    <mergeCell ref="A1617:K1617"/>
    <mergeCell ref="A1618:K1618"/>
    <mergeCell ref="A1619:K1619"/>
    <mergeCell ref="A1600:K1600"/>
    <mergeCell ref="A1602:K1602"/>
    <mergeCell ref="A1603:K1603"/>
    <mergeCell ref="A1577:K1577"/>
    <mergeCell ref="A1575:K1575"/>
    <mergeCell ref="A1460:K1460"/>
    <mergeCell ref="A1451:K1451"/>
    <mergeCell ref="A1448:K1448"/>
    <mergeCell ref="A1445:K1445"/>
    <mergeCell ref="A791:K791"/>
    <mergeCell ref="A792:K792"/>
    <mergeCell ref="A793:K793"/>
    <mergeCell ref="A757:K757"/>
    <mergeCell ref="A1248:K1248"/>
    <mergeCell ref="A1424:K1424"/>
    <mergeCell ref="A836:K836"/>
    <mergeCell ref="A837:K837"/>
    <mergeCell ref="A841:K841"/>
    <mergeCell ref="A820:K820"/>
    <mergeCell ref="A806:K806"/>
    <mergeCell ref="A1250:K1250"/>
    <mergeCell ref="A1251:K1251"/>
    <mergeCell ref="A1354:K1354"/>
    <mergeCell ref="A1355:K1355"/>
    <mergeCell ref="A1356:K1356"/>
    <mergeCell ref="A1359:K1359"/>
    <mergeCell ref="A1360:K1360"/>
    <mergeCell ref="A1339:K1339"/>
    <mergeCell ref="A639:K639"/>
    <mergeCell ref="A625:K625"/>
    <mergeCell ref="A645:K645"/>
    <mergeCell ref="A646:K646"/>
    <mergeCell ref="A642:K642"/>
    <mergeCell ref="A640:K640"/>
    <mergeCell ref="A641:K641"/>
    <mergeCell ref="A657:K657"/>
    <mergeCell ref="A658:K658"/>
    <mergeCell ref="A678:K678"/>
    <mergeCell ref="A614:K614"/>
    <mergeCell ref="A656:K656"/>
    <mergeCell ref="A620:K620"/>
    <mergeCell ref="A628:K628"/>
    <mergeCell ref="A607:K607"/>
    <mergeCell ref="A609:K609"/>
    <mergeCell ref="A660:K660"/>
    <mergeCell ref="A661:K661"/>
    <mergeCell ref="A662:K662"/>
    <mergeCell ref="A663:K663"/>
    <mergeCell ref="A615:K615"/>
    <mergeCell ref="A648:K648"/>
    <mergeCell ref="A649:K649"/>
    <mergeCell ref="A633:K633"/>
    <mergeCell ref="A637:K637"/>
    <mergeCell ref="A643:K643"/>
    <mergeCell ref="A629:K629"/>
    <mergeCell ref="A650:K650"/>
    <mergeCell ref="A651:K651"/>
    <mergeCell ref="A652:K652"/>
    <mergeCell ref="A653:K653"/>
    <mergeCell ref="A654:K654"/>
    <mergeCell ref="A564:K564"/>
    <mergeCell ref="A473:K473"/>
    <mergeCell ref="A474:K474"/>
    <mergeCell ref="A475:K475"/>
    <mergeCell ref="A465:K465"/>
    <mergeCell ref="A466:K466"/>
    <mergeCell ref="A454:K454"/>
    <mergeCell ref="A636:K636"/>
    <mergeCell ref="A452:K452"/>
    <mergeCell ref="A574:K574"/>
    <mergeCell ref="A536:K536"/>
    <mergeCell ref="A546:K546"/>
    <mergeCell ref="A582:K582"/>
    <mergeCell ref="A583:K583"/>
    <mergeCell ref="A584:K584"/>
    <mergeCell ref="A588:K588"/>
    <mergeCell ref="A595:K595"/>
    <mergeCell ref="A593:K593"/>
    <mergeCell ref="A505:K505"/>
    <mergeCell ref="A577:K577"/>
    <mergeCell ref="A476:K476"/>
    <mergeCell ref="A477:K477"/>
    <mergeCell ref="A478:K478"/>
    <mergeCell ref="A502:K502"/>
    <mergeCell ref="A503:K503"/>
    <mergeCell ref="A506:K506"/>
    <mergeCell ref="A482:K482"/>
    <mergeCell ref="A488:K488"/>
    <mergeCell ref="A489:K489"/>
    <mergeCell ref="A622:K622"/>
    <mergeCell ref="A457:K457"/>
    <mergeCell ref="A458:K458"/>
    <mergeCell ref="A690:K690"/>
    <mergeCell ref="A500:K500"/>
    <mergeCell ref="A558:K558"/>
    <mergeCell ref="A547:K547"/>
    <mergeCell ref="A448:K448"/>
    <mergeCell ref="A683:K683"/>
    <mergeCell ref="A691:K691"/>
    <mergeCell ref="A692:K692"/>
    <mergeCell ref="A693:K693"/>
    <mergeCell ref="A694:K694"/>
    <mergeCell ref="A695:K695"/>
    <mergeCell ref="A422:K422"/>
    <mergeCell ref="A423:K423"/>
    <mergeCell ref="A424:K424"/>
    <mergeCell ref="A425:K425"/>
    <mergeCell ref="A635:K635"/>
    <mergeCell ref="A597:K597"/>
    <mergeCell ref="A601:K601"/>
    <mergeCell ref="A638:K638"/>
    <mergeCell ref="A688:K688"/>
    <mergeCell ref="A685:K685"/>
    <mergeCell ref="A671:K671"/>
    <mergeCell ref="A672:K672"/>
    <mergeCell ref="A673:K673"/>
    <mergeCell ref="A674:K674"/>
    <mergeCell ref="A655:K655"/>
    <mergeCell ref="A586:K586"/>
    <mergeCell ref="A587:K587"/>
    <mergeCell ref="A592:K592"/>
    <mergeCell ref="A449:K449"/>
    <mergeCell ref="A551:K551"/>
    <mergeCell ref="A556:K556"/>
    <mergeCell ref="A721:K721"/>
    <mergeCell ref="A810:K810"/>
    <mergeCell ref="A811:K811"/>
    <mergeCell ref="A513:K513"/>
    <mergeCell ref="A514:K514"/>
    <mergeCell ref="A515:K515"/>
    <mergeCell ref="A516:K516"/>
    <mergeCell ref="A572:K572"/>
    <mergeCell ref="A631:K631"/>
    <mergeCell ref="A644:K644"/>
    <mergeCell ref="A348:K348"/>
    <mergeCell ref="A544:K544"/>
    <mergeCell ref="A541:K541"/>
    <mergeCell ref="A542:K542"/>
    <mergeCell ref="A552:K552"/>
    <mergeCell ref="A557:K557"/>
    <mergeCell ref="A575:K575"/>
    <mergeCell ref="A550:K550"/>
    <mergeCell ref="A560:K560"/>
    <mergeCell ref="A565:K565"/>
    <mergeCell ref="A553:K553"/>
    <mergeCell ref="A383:K383"/>
    <mergeCell ref="A427:K427"/>
    <mergeCell ref="A428:K428"/>
    <mergeCell ref="A548:K548"/>
    <mergeCell ref="A554:K554"/>
    <mergeCell ref="A562:K562"/>
    <mergeCell ref="A455:K455"/>
    <mergeCell ref="A456:K456"/>
    <mergeCell ref="A384:K384"/>
    <mergeCell ref="A453:K453"/>
    <mergeCell ref="A463:K463"/>
    <mergeCell ref="A459:K459"/>
    <mergeCell ref="A460:K460"/>
    <mergeCell ref="A568:K568"/>
    <mergeCell ref="A512:K512"/>
    <mergeCell ref="A802:K802"/>
    <mergeCell ref="A803:K803"/>
    <mergeCell ref="A717:K717"/>
    <mergeCell ref="A718:K718"/>
    <mergeCell ref="A719:K719"/>
    <mergeCell ref="A545:K545"/>
    <mergeCell ref="A943:K943"/>
    <mergeCell ref="A929:K929"/>
    <mergeCell ref="A931:K931"/>
    <mergeCell ref="A776:K776"/>
    <mergeCell ref="A831:K831"/>
    <mergeCell ref="A608:K608"/>
    <mergeCell ref="A599:K599"/>
    <mergeCell ref="A626:K626"/>
    <mergeCell ref="A464:K464"/>
    <mergeCell ref="A798:K798"/>
    <mergeCell ref="A928:K928"/>
    <mergeCell ref="A816:K816"/>
    <mergeCell ref="A801:K801"/>
    <mergeCell ref="A713:K713"/>
    <mergeCell ref="A748:K748"/>
    <mergeCell ref="A812:K812"/>
    <mergeCell ref="A813:K813"/>
    <mergeCell ref="A814:K814"/>
    <mergeCell ref="A740:K740"/>
    <mergeCell ref="A726:K726"/>
    <mergeCell ref="A727:K727"/>
    <mergeCell ref="A750:K750"/>
    <mergeCell ref="A1620:K1620"/>
    <mergeCell ref="A818:K818"/>
    <mergeCell ref="A566:K566"/>
    <mergeCell ref="A400:K400"/>
    <mergeCell ref="A401:K401"/>
    <mergeCell ref="A402:K402"/>
    <mergeCell ref="A404:K404"/>
    <mergeCell ref="A405:K405"/>
    <mergeCell ref="A406:K406"/>
    <mergeCell ref="A932:K932"/>
    <mergeCell ref="A933:K933"/>
    <mergeCell ref="A934:K934"/>
    <mergeCell ref="A895:K895"/>
    <mergeCell ref="A896:K896"/>
    <mergeCell ref="A766:K766"/>
    <mergeCell ref="A773:K773"/>
    <mergeCell ref="A834:K834"/>
    <mergeCell ref="A603:K603"/>
    <mergeCell ref="A604:K604"/>
    <mergeCell ref="A605:K605"/>
    <mergeCell ref="A955:K955"/>
    <mergeCell ref="A420:K420"/>
    <mergeCell ref="A799:K799"/>
    <mergeCell ref="A472:K472"/>
    <mergeCell ref="A414:K414"/>
    <mergeCell ref="A1592:K1592"/>
    <mergeCell ref="A774:K774"/>
    <mergeCell ref="A754:K754"/>
    <mergeCell ref="A755:K755"/>
    <mergeCell ref="A954:K954"/>
    <mergeCell ref="A1249:K1249"/>
    <mergeCell ref="A710:K710"/>
    <mergeCell ref="A753:K753"/>
    <mergeCell ref="A752:K752"/>
    <mergeCell ref="A782:K782"/>
    <mergeCell ref="A787:K787"/>
    <mergeCell ref="A788:K788"/>
    <mergeCell ref="A777:K777"/>
    <mergeCell ref="A778:K778"/>
    <mergeCell ref="A779:K779"/>
    <mergeCell ref="A759:K759"/>
    <mergeCell ref="A760:K760"/>
    <mergeCell ref="A761:K761"/>
    <mergeCell ref="A763:K763"/>
    <mergeCell ref="A764:K764"/>
    <mergeCell ref="A765:K765"/>
    <mergeCell ref="A762:K762"/>
    <mergeCell ref="A751:K751"/>
    <mergeCell ref="A742:K742"/>
    <mergeCell ref="A744:K744"/>
    <mergeCell ref="A749:K749"/>
    <mergeCell ref="A735:K735"/>
    <mergeCell ref="A736:K736"/>
    <mergeCell ref="A737:K737"/>
    <mergeCell ref="A731:K731"/>
    <mergeCell ref="A780:K780"/>
    <mergeCell ref="A733:K733"/>
    <mergeCell ref="A822:K822"/>
    <mergeCell ref="A1036:K1036"/>
    <mergeCell ref="A600:K600"/>
    <mergeCell ref="A957:K957"/>
    <mergeCell ref="A958:K958"/>
    <mergeCell ref="A959:K959"/>
    <mergeCell ref="A960:K960"/>
    <mergeCell ref="A378:K378"/>
    <mergeCell ref="A1245:K1245"/>
    <mergeCell ref="A839:K839"/>
    <mergeCell ref="A842:K842"/>
    <mergeCell ref="A845:K845"/>
    <mergeCell ref="A846:K846"/>
    <mergeCell ref="A847:K847"/>
    <mergeCell ref="A711:K711"/>
    <mergeCell ref="A843:K843"/>
    <mergeCell ref="A893:K893"/>
    <mergeCell ref="A894:K894"/>
    <mergeCell ref="A797:K797"/>
    <mergeCell ref="A972:K972"/>
    <mergeCell ref="A975:K975"/>
    <mergeCell ref="A985:K985"/>
    <mergeCell ref="A419:K419"/>
    <mergeCell ref="A961:K961"/>
    <mergeCell ref="A479:K479"/>
    <mergeCell ref="A1243:K1243"/>
    <mergeCell ref="A722:K722"/>
    <mergeCell ref="A627:K627"/>
    <mergeCell ref="A634:K634"/>
    <mergeCell ref="A720:K720"/>
    <mergeCell ref="A815:K815"/>
    <mergeCell ref="A709:K709"/>
    <mergeCell ref="A1344:K1344"/>
    <mergeCell ref="A1343:K1343"/>
    <mergeCell ref="A1342:K1342"/>
    <mergeCell ref="A1345:K1345"/>
    <mergeCell ref="A1350:K1350"/>
    <mergeCell ref="A1346:K1346"/>
    <mergeCell ref="A1347:K1347"/>
    <mergeCell ref="A1348:K1348"/>
    <mergeCell ref="A1349:K1349"/>
    <mergeCell ref="A1352:K1352"/>
    <mergeCell ref="A1353:K1353"/>
    <mergeCell ref="A1252:K1252"/>
    <mergeCell ref="A1253:K1253"/>
    <mergeCell ref="A1254:K1254"/>
    <mergeCell ref="A1255:K1255"/>
    <mergeCell ref="A1327:K1327"/>
    <mergeCell ref="A1328:K1328"/>
    <mergeCell ref="A1329:K1329"/>
    <mergeCell ref="A1330:K1330"/>
    <mergeCell ref="A1331:K1331"/>
    <mergeCell ref="A1332:K1332"/>
    <mergeCell ref="A1335:K1335"/>
    <mergeCell ref="A1336:K1336"/>
    <mergeCell ref="A1337:K1337"/>
    <mergeCell ref="A1326:K1326"/>
    <mergeCell ref="A1338:K1338"/>
  </mergeCells>
  <pageMargins left="0.7" right="0.7" top="0.75" bottom="0.75" header="0.3" footer="0.3"/>
  <pageSetup scale="3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poblador</dc:creator>
  <cp:lastModifiedBy>Usuario</cp:lastModifiedBy>
  <cp:lastPrinted>2020-10-22T15:48:11Z</cp:lastPrinted>
  <dcterms:created xsi:type="dcterms:W3CDTF">2020-05-10T15:41:53Z</dcterms:created>
  <dcterms:modified xsi:type="dcterms:W3CDTF">2020-10-22T20:16:09Z</dcterms:modified>
</cp:coreProperties>
</file>