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TECNOLOGY\Desktop\NOTAS DE ENTREGAS\RAUL OCHOA\"/>
    </mc:Choice>
  </mc:AlternateContent>
  <xr:revisionPtr revIDLastSave="0" documentId="8_{0BD0A3FB-C64A-2143-A5A1-67EEB9958CEA}" xr6:coauthVersionLast="45" xr6:coauthVersionMax="45" xr10:uidLastSave="{00000000-0000-0000-0000-000000000000}"/>
  <bookViews>
    <workbookView xWindow="0" yWindow="0" windowWidth="15345" windowHeight="4650" activeTab="1" xr2:uid="{00000000-000D-0000-FFFF-FFFF00000000}"/>
  </bookViews>
  <sheets>
    <sheet name="cotizacion 9%$" sheetId="1" r:id="rId1"/>
    <sheet name="cotizacio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2" l="1"/>
  <c r="F19" i="2"/>
  <c r="F20" i="2"/>
  <c r="F21" i="2"/>
  <c r="F22" i="2"/>
  <c r="F23" i="2"/>
  <c r="F24" i="2"/>
  <c r="F25" i="2"/>
  <c r="F26" i="2"/>
  <c r="F27" i="2"/>
  <c r="F28" i="2"/>
  <c r="F29" i="2"/>
  <c r="F30" i="2"/>
  <c r="F31" i="2"/>
  <c r="F32" i="2"/>
  <c r="F33" i="2"/>
  <c r="F34" i="2"/>
  <c r="F35" i="2"/>
  <c r="F36" i="2"/>
  <c r="F37" i="2"/>
  <c r="F17" i="1"/>
  <c r="F18" i="1"/>
  <c r="F19" i="1"/>
  <c r="F20" i="1"/>
  <c r="F21" i="1"/>
  <c r="F22" i="1"/>
  <c r="F23" i="1"/>
  <c r="F24" i="1"/>
  <c r="F25" i="1"/>
  <c r="F26" i="1"/>
  <c r="F27" i="1"/>
  <c r="F28" i="1"/>
  <c r="F29" i="1"/>
  <c r="F30" i="1"/>
  <c r="F31" i="1"/>
  <c r="F32" i="1"/>
  <c r="F33" i="1"/>
  <c r="F16" i="1"/>
  <c r="F15" i="1"/>
  <c r="F34" i="1"/>
  <c r="F38" i="2"/>
  <c r="F39" i="2"/>
  <c r="F35" i="1"/>
  <c r="F36" i="1"/>
  <c r="F40" i="2"/>
</calcChain>
</file>

<file path=xl/sharedStrings.xml><?xml version="1.0" encoding="utf-8"?>
<sst xmlns="http://schemas.openxmlformats.org/spreadsheetml/2006/main" count="41" uniqueCount="28">
  <si>
    <t>INVERSIONES MC 2603 C.A.</t>
  </si>
  <si>
    <t>RIF: J-40368117-1</t>
  </si>
  <si>
    <t>TLF: 02125780271</t>
  </si>
  <si>
    <t>FRENTE A LA PLAZA CANDELARIA DETRÁS DEL C.C. CASA BERA, AL LADO DE LA ENTRADA DEL ESTACIONAMIENTO.</t>
  </si>
  <si>
    <t>COTIZACION</t>
  </si>
  <si>
    <t xml:space="preserve">CLIENTE: </t>
  </si>
  <si>
    <t>RIF:</t>
  </si>
  <si>
    <t xml:space="preserve">FECHA: </t>
  </si>
  <si>
    <t>CANT.</t>
  </si>
  <si>
    <t xml:space="preserve">DESCRIPCION </t>
  </si>
  <si>
    <t>PRECIO UNITARIO</t>
  </si>
  <si>
    <t xml:space="preserve">TOTAL </t>
  </si>
  <si>
    <t>SUB-TOTAL</t>
  </si>
  <si>
    <t>IVA</t>
  </si>
  <si>
    <t>TOTAL</t>
  </si>
  <si>
    <t>ESTA COTIZACION DE NUESTROS PRODUCTOS ES VALIDA DESDE EL DIA 14 DE NOVIEMBRE DEL 2017 HASTA EL 16 DE NOVIEMBRE DEL 2017. CUALQUIER DUDA COMUNIQUESE CON NOSOTROS, ESTAREMOS GUSTOSOS DE ATENDERLOS.</t>
  </si>
  <si>
    <t>TIRRO PLOMO</t>
  </si>
  <si>
    <t>ANILLOS 3/8</t>
  </si>
  <si>
    <t>VARILLAS 0%</t>
  </si>
  <si>
    <t>CHC GROUP</t>
  </si>
  <si>
    <t>ARMAFLEX IMPORTADO 3/4</t>
  </si>
  <si>
    <t xml:space="preserve">ARMAFLEX IMPORTADO  3/8 </t>
  </si>
  <si>
    <t>NOTA DE ENTREGA</t>
  </si>
  <si>
    <t>COMISION</t>
  </si>
  <si>
    <t>VENDEDOR</t>
  </si>
  <si>
    <t>RAUL OCHOA</t>
  </si>
  <si>
    <t xml:space="preserve">CASA 3000 </t>
  </si>
  <si>
    <t>BOMBONAS DE 1340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</si>
</sst>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b/>
      <sz val="18"/>
      <color theme="1"/>
      <name val="Calibri"/>
      <family val="2"/>
      <scheme val="minor"/>
    </font>
    <font>
      <sz val="11"/>
      <color theme="1"/>
      <name val="Arial"/>
      <family val="2"/>
    </font>
    <font>
      <b/>
      <sz val="10"/>
      <color theme="1"/>
      <name val="Arial"/>
      <family val="2"/>
    </font>
    <font>
      <sz val="12"/>
      <color theme="1"/>
      <name val="Arial"/>
      <family val="2"/>
    </font>
    <font>
      <b/>
      <sz val="12"/>
      <color theme="1"/>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164" fontId="1" fillId="0" borderId="0" applyFont="0" applyFill="0" applyBorder="0" applyAlignment="0" applyProtection="0"/>
  </cellStyleXfs>
  <cellXfs count="43">
    <xf numFmtId="0" fontId="0" fillId="0" borderId="0" xfId="0"/>
    <xf numFmtId="0" fontId="0" fillId="0" borderId="0" xfId="0" applyAlignment="1">
      <alignment horizontal="center"/>
    </xf>
    <xf numFmtId="0" fontId="0" fillId="0" borderId="0" xfId="0" applyAlignment="1"/>
    <xf numFmtId="0" fontId="6" fillId="0" borderId="0" xfId="0" applyFont="1"/>
    <xf numFmtId="0" fontId="2" fillId="0" borderId="0" xfId="0" applyFont="1"/>
    <xf numFmtId="0" fontId="2" fillId="0" borderId="0" xfId="0" applyFont="1" applyAlignment="1">
      <alignment horizontal="right"/>
    </xf>
    <xf numFmtId="0" fontId="2" fillId="0" borderId="1" xfId="0" applyFont="1" applyBorder="1" applyAlignment="1">
      <alignment horizontal="center" vertical="center"/>
    </xf>
    <xf numFmtId="0" fontId="2" fillId="0" borderId="1" xfId="0" applyFont="1" applyBorder="1" applyAlignment="1">
      <alignment horizontal="center" wrapText="1"/>
    </xf>
    <xf numFmtId="0" fontId="2" fillId="0" borderId="1" xfId="0" applyFont="1" applyBorder="1" applyAlignment="1">
      <alignment horizontal="right"/>
    </xf>
    <xf numFmtId="164" fontId="0" fillId="0" borderId="1" xfId="1" applyNumberFormat="1" applyFont="1" applyBorder="1"/>
    <xf numFmtId="0" fontId="4" fillId="0" borderId="0" xfId="0" applyFont="1" applyAlignment="1">
      <alignment horizontal="center"/>
    </xf>
    <xf numFmtId="14" fontId="6" fillId="0" borderId="0" xfId="0" applyNumberFormat="1" applyFont="1" applyAlignment="1">
      <alignment horizontal="center"/>
    </xf>
    <xf numFmtId="0" fontId="2" fillId="0" borderId="0" xfId="0" applyFont="1" applyBorder="1" applyAlignment="1">
      <alignment horizontal="right"/>
    </xf>
    <xf numFmtId="165" fontId="0" fillId="0" borderId="0" xfId="1" applyNumberFormat="1" applyFont="1" applyBorder="1"/>
    <xf numFmtId="0" fontId="5" fillId="0" borderId="1" xfId="0" applyFont="1" applyBorder="1" applyAlignment="1">
      <alignment horizontal="center"/>
    </xf>
    <xf numFmtId="164" fontId="5" fillId="0" borderId="1" xfId="1" applyFont="1" applyBorder="1"/>
    <xf numFmtId="0" fontId="7" fillId="0" borderId="1" xfId="0" applyFont="1" applyBorder="1" applyAlignment="1">
      <alignment horizontal="center"/>
    </xf>
    <xf numFmtId="164" fontId="7" fillId="0" borderId="1" xfId="1" applyFont="1" applyBorder="1"/>
    <xf numFmtId="164" fontId="5" fillId="0" borderId="1" xfId="1" applyNumberFormat="1" applyFont="1" applyBorder="1"/>
    <xf numFmtId="164" fontId="7" fillId="0" borderId="1" xfId="1" applyNumberFormat="1" applyFont="1" applyBorder="1"/>
    <xf numFmtId="14" fontId="0" fillId="0" borderId="0" xfId="0" applyNumberFormat="1" applyAlignment="1">
      <alignment horizontal="center"/>
    </xf>
    <xf numFmtId="0" fontId="2" fillId="0" borderId="1" xfId="0" applyFont="1" applyBorder="1" applyAlignment="1">
      <alignment horizontal="center" vertical="center" wrapText="1"/>
    </xf>
    <xf numFmtId="0" fontId="8" fillId="0" borderId="1" xfId="0" applyFont="1" applyBorder="1" applyAlignment="1">
      <alignment horizontal="right"/>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3" fillId="0" borderId="0" xfId="0" applyFont="1" applyAlignment="1">
      <alignment horizontal="center" wrapText="1"/>
    </xf>
    <xf numFmtId="0" fontId="0" fillId="0" borderId="2" xfId="0"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3" fillId="0" borderId="0" xfId="0" applyFont="1" applyAlignment="1">
      <alignment horizontal="right"/>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0" xfId="0" applyFont="1" applyAlignment="1">
      <alignment horizontal="center"/>
    </xf>
    <xf numFmtId="0" fontId="6" fillId="0" borderId="0" xfId="0" applyFont="1" applyAlignment="1">
      <alignment horizontal="left"/>
    </xf>
    <xf numFmtId="0" fontId="3" fillId="0" borderId="0" xfId="0" applyFont="1" applyAlignment="1">
      <alignment horizontal="right" wrapText="1"/>
    </xf>
    <xf numFmtId="0" fontId="6" fillId="0" borderId="0" xfId="0"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7" fillId="0" borderId="1" xfId="0" applyFont="1" applyBorder="1" applyAlignment="1">
      <alignment horizontal="center"/>
    </xf>
    <xf numFmtId="0" fontId="2" fillId="0" borderId="1" xfId="0" applyFont="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xdr:col>
      <xdr:colOff>304800</xdr:colOff>
      <xdr:row>3</xdr:row>
      <xdr:rowOff>114300</xdr:rowOff>
    </xdr:to>
    <xdr:sp macro="" textlink="">
      <xdr:nvSpPr>
        <xdr:cNvPr id="1027" name="AutoShape 3" descr="Imagen integrada 2">
          <a:extLst>
            <a:ext uri="{FF2B5EF4-FFF2-40B4-BE49-F238E27FC236}">
              <a16:creationId xmlns:a16="http://schemas.microsoft.com/office/drawing/2014/main" id="{00000000-0008-0000-0000-000003040000}"/>
            </a:ext>
          </a:extLst>
        </xdr:cNvPr>
        <xdr:cNvSpPr>
          <a:spLocks noChangeAspect="1" noChangeArrowheads="1"/>
        </xdr:cNvSpPr>
      </xdr:nvSpPr>
      <xdr:spPr bwMode="auto">
        <a:xfrm>
          <a:off x="7620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47626</xdr:colOff>
      <xdr:row>1</xdr:row>
      <xdr:rowOff>28576</xdr:rowOff>
    </xdr:from>
    <xdr:to>
      <xdr:col>2</xdr:col>
      <xdr:colOff>685800</xdr:colOff>
      <xdr:row>6</xdr:row>
      <xdr:rowOff>57150</xdr:rowOff>
    </xdr:to>
    <xdr:pic>
      <xdr:nvPicPr>
        <xdr:cNvPr id="6" name="Imagen 5" descr="D:\USUARIO\Documents\logo de inversiones mc.png">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6" y="219076"/>
          <a:ext cx="2162174" cy="108584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304800</xdr:colOff>
      <xdr:row>4</xdr:row>
      <xdr:rowOff>114300</xdr:rowOff>
    </xdr:to>
    <xdr:sp macro="" textlink="">
      <xdr:nvSpPr>
        <xdr:cNvPr id="2" name="AutoShape 3" descr="Imagen integrada 2">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15240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66676</xdr:colOff>
      <xdr:row>3</xdr:row>
      <xdr:rowOff>19051</xdr:rowOff>
    </xdr:from>
    <xdr:to>
      <xdr:col>2</xdr:col>
      <xdr:colOff>704850</xdr:colOff>
      <xdr:row>9</xdr:row>
      <xdr:rowOff>19050</xdr:rowOff>
    </xdr:to>
    <xdr:pic>
      <xdr:nvPicPr>
        <xdr:cNvPr id="3" name="Imagen 2" descr="D:\USUARIO\Documents\logo de inversiones mc.pn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6" y="590551"/>
          <a:ext cx="2162174" cy="1085849"/>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40"/>
  <sheetViews>
    <sheetView showGridLines="0" topLeftCell="A3" workbookViewId="0">
      <selection activeCell="E20" sqref="E20"/>
    </sheetView>
  </sheetViews>
  <sheetFormatPr defaultColWidth="10.76171875" defaultRowHeight="15" x14ac:dyDescent="0.2"/>
  <cols>
    <col min="5" max="5" width="14.390625" customWidth="1"/>
    <col min="6" max="6" width="15.19921875" customWidth="1"/>
  </cols>
  <sheetData>
    <row r="3" spans="1:6" x14ac:dyDescent="0.2">
      <c r="E3" s="31" t="s">
        <v>0</v>
      </c>
      <c r="F3" s="31"/>
    </row>
    <row r="4" spans="1:6" ht="15" customHeight="1" x14ac:dyDescent="0.2">
      <c r="E4" s="31" t="s">
        <v>1</v>
      </c>
      <c r="F4" s="31"/>
    </row>
    <row r="5" spans="1:6" ht="15" customHeight="1" x14ac:dyDescent="0.2">
      <c r="D5" s="37" t="s">
        <v>3</v>
      </c>
      <c r="E5" s="37"/>
      <c r="F5" s="37"/>
    </row>
    <row r="6" spans="1:6" ht="23.25" customHeight="1" x14ac:dyDescent="0.2">
      <c r="D6" s="37"/>
      <c r="E6" s="37"/>
      <c r="F6" s="37"/>
    </row>
    <row r="7" spans="1:6" ht="16.5" customHeight="1" x14ac:dyDescent="0.2">
      <c r="E7" s="31" t="s">
        <v>2</v>
      </c>
      <c r="F7" s="31"/>
    </row>
    <row r="9" spans="1:6" ht="23.25" x14ac:dyDescent="0.3">
      <c r="A9" s="35" t="s">
        <v>4</v>
      </c>
      <c r="B9" s="35"/>
      <c r="C9" s="35"/>
      <c r="D9" s="35"/>
      <c r="E9" s="35"/>
      <c r="F9" s="35"/>
    </row>
    <row r="10" spans="1:6" ht="23.25" x14ac:dyDescent="0.3">
      <c r="C10" s="10"/>
      <c r="D10" s="10"/>
      <c r="E10" s="10"/>
    </row>
    <row r="11" spans="1:6" x14ac:dyDescent="0.2">
      <c r="A11" s="3" t="s">
        <v>5</v>
      </c>
      <c r="B11" s="36" t="s">
        <v>19</v>
      </c>
      <c r="C11" s="36"/>
      <c r="D11" s="36"/>
      <c r="E11" s="5" t="s">
        <v>7</v>
      </c>
      <c r="F11" s="11">
        <v>43054</v>
      </c>
    </row>
    <row r="12" spans="1:6" x14ac:dyDescent="0.2">
      <c r="A12" s="4" t="s">
        <v>6</v>
      </c>
      <c r="B12" s="36"/>
      <c r="C12" s="36"/>
      <c r="D12" s="2"/>
    </row>
    <row r="14" spans="1:6" ht="27.75" x14ac:dyDescent="0.2">
      <c r="A14" s="6" t="s">
        <v>8</v>
      </c>
      <c r="B14" s="32" t="s">
        <v>9</v>
      </c>
      <c r="C14" s="33"/>
      <c r="D14" s="34"/>
      <c r="E14" s="7" t="s">
        <v>10</v>
      </c>
      <c r="F14" s="6" t="s">
        <v>11</v>
      </c>
    </row>
    <row r="15" spans="1:6" x14ac:dyDescent="0.2">
      <c r="A15" s="14">
        <v>6</v>
      </c>
      <c r="B15" s="23" t="s">
        <v>20</v>
      </c>
      <c r="C15" s="24"/>
      <c r="D15" s="25"/>
      <c r="E15" s="18">
        <v>69266.06</v>
      </c>
      <c r="F15" s="18">
        <f>E15*A15</f>
        <v>415596.36</v>
      </c>
    </row>
    <row r="16" spans="1:6" x14ac:dyDescent="0.2">
      <c r="A16" s="14">
        <v>6</v>
      </c>
      <c r="B16" s="23" t="s">
        <v>21</v>
      </c>
      <c r="C16" s="24"/>
      <c r="D16" s="25"/>
      <c r="E16" s="15">
        <v>57339.45</v>
      </c>
      <c r="F16" s="15">
        <f>E16*A16</f>
        <v>344036.69999999995</v>
      </c>
    </row>
    <row r="17" spans="1:6" x14ac:dyDescent="0.2">
      <c r="A17" s="14">
        <v>1</v>
      </c>
      <c r="B17" s="23" t="s">
        <v>16</v>
      </c>
      <c r="C17" s="24"/>
      <c r="D17" s="25"/>
      <c r="E17" s="15">
        <v>110091.74</v>
      </c>
      <c r="F17" s="15">
        <f t="shared" ref="F17:F33" si="0">E17*A17</f>
        <v>110091.74</v>
      </c>
    </row>
    <row r="18" spans="1:6" x14ac:dyDescent="0.2">
      <c r="A18" s="14">
        <v>5</v>
      </c>
      <c r="B18" s="23" t="s">
        <v>17</v>
      </c>
      <c r="C18" s="24"/>
      <c r="D18" s="25"/>
      <c r="E18" s="15">
        <v>39908.26</v>
      </c>
      <c r="F18" s="15">
        <f t="shared" si="0"/>
        <v>199541.30000000002</v>
      </c>
    </row>
    <row r="19" spans="1:6" x14ac:dyDescent="0.2">
      <c r="A19" s="14">
        <v>6</v>
      </c>
      <c r="B19" s="23" t="s">
        <v>18</v>
      </c>
      <c r="C19" s="24"/>
      <c r="D19" s="25"/>
      <c r="E19" s="15">
        <v>44495.41</v>
      </c>
      <c r="F19" s="15">
        <f t="shared" si="0"/>
        <v>266972.46000000002</v>
      </c>
    </row>
    <row r="20" spans="1:6" x14ac:dyDescent="0.2">
      <c r="A20" s="14"/>
      <c r="B20" s="23"/>
      <c r="C20" s="24"/>
      <c r="D20" s="25"/>
      <c r="E20" s="15"/>
      <c r="F20" s="15">
        <f t="shared" si="0"/>
        <v>0</v>
      </c>
    </row>
    <row r="21" spans="1:6" x14ac:dyDescent="0.2">
      <c r="A21" s="14"/>
      <c r="B21" s="23"/>
      <c r="C21" s="24"/>
      <c r="D21" s="25"/>
      <c r="E21" s="15"/>
      <c r="F21" s="15">
        <f t="shared" si="0"/>
        <v>0</v>
      </c>
    </row>
    <row r="22" spans="1:6" x14ac:dyDescent="0.2">
      <c r="A22" s="14"/>
      <c r="B22" s="23"/>
      <c r="C22" s="24"/>
      <c r="D22" s="25"/>
      <c r="E22" s="15"/>
      <c r="F22" s="15">
        <f t="shared" si="0"/>
        <v>0</v>
      </c>
    </row>
    <row r="23" spans="1:6" x14ac:dyDescent="0.2">
      <c r="A23" s="14"/>
      <c r="B23" s="23"/>
      <c r="C23" s="24"/>
      <c r="D23" s="25"/>
      <c r="E23" s="15"/>
      <c r="F23" s="15">
        <f t="shared" si="0"/>
        <v>0</v>
      </c>
    </row>
    <row r="24" spans="1:6" x14ac:dyDescent="0.2">
      <c r="A24" s="14"/>
      <c r="B24" s="23"/>
      <c r="C24" s="24"/>
      <c r="D24" s="25"/>
      <c r="E24" s="15"/>
      <c r="F24" s="15">
        <f t="shared" si="0"/>
        <v>0</v>
      </c>
    </row>
    <row r="25" spans="1:6" x14ac:dyDescent="0.2">
      <c r="A25" s="14"/>
      <c r="B25" s="23"/>
      <c r="C25" s="24"/>
      <c r="D25" s="25"/>
      <c r="E25" s="15"/>
      <c r="F25" s="15">
        <f t="shared" si="0"/>
        <v>0</v>
      </c>
    </row>
    <row r="26" spans="1:6" x14ac:dyDescent="0.2">
      <c r="A26" s="14"/>
      <c r="B26" s="23"/>
      <c r="C26" s="24"/>
      <c r="D26" s="25"/>
      <c r="E26" s="15"/>
      <c r="F26" s="15">
        <f t="shared" si="0"/>
        <v>0</v>
      </c>
    </row>
    <row r="27" spans="1:6" x14ac:dyDescent="0.2">
      <c r="A27" s="14"/>
      <c r="B27" s="23"/>
      <c r="C27" s="24"/>
      <c r="D27" s="25"/>
      <c r="E27" s="15"/>
      <c r="F27" s="15">
        <f t="shared" si="0"/>
        <v>0</v>
      </c>
    </row>
    <row r="28" spans="1:6" x14ac:dyDescent="0.2">
      <c r="A28" s="14"/>
      <c r="B28" s="23"/>
      <c r="C28" s="24"/>
      <c r="D28" s="25"/>
      <c r="E28" s="15"/>
      <c r="F28" s="15">
        <f t="shared" si="0"/>
        <v>0</v>
      </c>
    </row>
    <row r="29" spans="1:6" x14ac:dyDescent="0.2">
      <c r="A29" s="14"/>
      <c r="B29" s="23"/>
      <c r="C29" s="24"/>
      <c r="D29" s="25"/>
      <c r="E29" s="15"/>
      <c r="F29" s="15">
        <f t="shared" si="0"/>
        <v>0</v>
      </c>
    </row>
    <row r="30" spans="1:6" x14ac:dyDescent="0.2">
      <c r="A30" s="14"/>
      <c r="B30" s="23"/>
      <c r="C30" s="24"/>
      <c r="D30" s="25"/>
      <c r="E30" s="15"/>
      <c r="F30" s="15">
        <f t="shared" si="0"/>
        <v>0</v>
      </c>
    </row>
    <row r="31" spans="1:6" x14ac:dyDescent="0.2">
      <c r="A31" s="14"/>
      <c r="B31" s="23"/>
      <c r="C31" s="24"/>
      <c r="D31" s="25"/>
      <c r="E31" s="15"/>
      <c r="F31" s="15">
        <f t="shared" si="0"/>
        <v>0</v>
      </c>
    </row>
    <row r="32" spans="1:6" x14ac:dyDescent="0.2">
      <c r="A32" s="14"/>
      <c r="B32" s="23"/>
      <c r="C32" s="24"/>
      <c r="D32" s="25"/>
      <c r="E32" s="15"/>
      <c r="F32" s="15">
        <f t="shared" si="0"/>
        <v>0</v>
      </c>
    </row>
    <row r="33" spans="1:6" x14ac:dyDescent="0.2">
      <c r="A33" s="14"/>
      <c r="B33" s="23"/>
      <c r="C33" s="24"/>
      <c r="D33" s="25"/>
      <c r="E33" s="15"/>
      <c r="F33" s="15">
        <f t="shared" si="0"/>
        <v>0</v>
      </c>
    </row>
    <row r="34" spans="1:6" x14ac:dyDescent="0.2">
      <c r="B34" s="27"/>
      <c r="C34" s="27"/>
      <c r="D34" s="28"/>
      <c r="E34" s="8" t="s">
        <v>12</v>
      </c>
      <c r="F34" s="9">
        <f>F15+F16+F17+F18+F19+F20+F21+F22+F23+F24+F25+F26+F27+F28+F29+F30+F31+F32+F33</f>
        <v>1336238.5599999998</v>
      </c>
    </row>
    <row r="35" spans="1:6" x14ac:dyDescent="0.2">
      <c r="B35" s="29"/>
      <c r="C35" s="29"/>
      <c r="D35" s="30"/>
      <c r="E35" s="8" t="s">
        <v>13</v>
      </c>
      <c r="F35" s="9">
        <f>F34*9/100</f>
        <v>120261.47039999999</v>
      </c>
    </row>
    <row r="36" spans="1:6" x14ac:dyDescent="0.2">
      <c r="B36" s="29"/>
      <c r="C36" s="29"/>
      <c r="D36" s="30"/>
      <c r="E36" s="8" t="s">
        <v>14</v>
      </c>
      <c r="F36" s="9">
        <f>F34+F35</f>
        <v>1456500.0303999998</v>
      </c>
    </row>
    <row r="37" spans="1:6" x14ac:dyDescent="0.2">
      <c r="B37" s="1"/>
      <c r="C37" s="1"/>
      <c r="D37" s="1"/>
      <c r="E37" s="12"/>
      <c r="F37" s="13"/>
    </row>
    <row r="39" spans="1:6" ht="15" customHeight="1" x14ac:dyDescent="0.2">
      <c r="A39" s="26" t="s">
        <v>15</v>
      </c>
      <c r="B39" s="26"/>
      <c r="C39" s="26"/>
      <c r="D39" s="26"/>
      <c r="E39" s="26"/>
      <c r="F39" s="26"/>
    </row>
    <row r="40" spans="1:6" ht="21.75" customHeight="1" x14ac:dyDescent="0.2">
      <c r="A40" s="26"/>
      <c r="B40" s="26"/>
      <c r="C40" s="26"/>
      <c r="D40" s="26"/>
      <c r="E40" s="26"/>
      <c r="F40" s="26"/>
    </row>
  </sheetData>
  <mergeCells count="31">
    <mergeCell ref="E3:F3"/>
    <mergeCell ref="E4:F4"/>
    <mergeCell ref="D5:F6"/>
    <mergeCell ref="B12:C12"/>
    <mergeCell ref="B24:D24"/>
    <mergeCell ref="B25:D25"/>
    <mergeCell ref="E7:F7"/>
    <mergeCell ref="B14:D14"/>
    <mergeCell ref="A9:F9"/>
    <mergeCell ref="B11:D11"/>
    <mergeCell ref="B15:D15"/>
    <mergeCell ref="B16:D16"/>
    <mergeCell ref="B17:D17"/>
    <mergeCell ref="B18:D18"/>
    <mergeCell ref="B19:D19"/>
    <mergeCell ref="B20:D20"/>
    <mergeCell ref="B21:D21"/>
    <mergeCell ref="B22:D22"/>
    <mergeCell ref="B23:D23"/>
    <mergeCell ref="B26:D26"/>
    <mergeCell ref="A39:F40"/>
    <mergeCell ref="B27:D27"/>
    <mergeCell ref="B32:D32"/>
    <mergeCell ref="B33:D33"/>
    <mergeCell ref="B34:D34"/>
    <mergeCell ref="B35:D35"/>
    <mergeCell ref="B36:D36"/>
    <mergeCell ref="B28:D28"/>
    <mergeCell ref="B29:D29"/>
    <mergeCell ref="B30:D30"/>
    <mergeCell ref="B31:D31"/>
  </mergeCells>
  <pageMargins left="1.1811023622047245" right="1.1811023622047245" top="0.74803149606299213" bottom="0.74803149606299213" header="0.31496062992125984" footer="0.31496062992125984"/>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F46"/>
  <sheetViews>
    <sheetView showGridLines="0" tabSelected="1" workbookViewId="0">
      <selection activeCell="B14" sqref="B14:D14"/>
    </sheetView>
  </sheetViews>
  <sheetFormatPr defaultColWidth="10.76171875" defaultRowHeight="15" x14ac:dyDescent="0.2"/>
  <cols>
    <col min="4" max="4" width="16.0078125" customWidth="1"/>
    <col min="5" max="5" width="18.4296875" bestFit="1" customWidth="1"/>
    <col min="6" max="6" width="18.6953125" customWidth="1"/>
  </cols>
  <sheetData>
    <row r="4" spans="1:6" x14ac:dyDescent="0.2">
      <c r="E4" s="31" t="s">
        <v>0</v>
      </c>
      <c r="F4" s="31"/>
    </row>
    <row r="5" spans="1:6" x14ac:dyDescent="0.2">
      <c r="E5" s="31" t="s">
        <v>1</v>
      </c>
      <c r="F5" s="31"/>
    </row>
    <row r="6" spans="1:6" x14ac:dyDescent="0.2">
      <c r="D6" s="37" t="s">
        <v>3</v>
      </c>
      <c r="E6" s="37"/>
      <c r="F6" s="37"/>
    </row>
    <row r="7" spans="1:6" ht="10.5" customHeight="1" x14ac:dyDescent="0.2">
      <c r="D7" s="37"/>
      <c r="E7" s="37"/>
      <c r="F7" s="37"/>
    </row>
    <row r="8" spans="1:6" x14ac:dyDescent="0.2">
      <c r="E8" s="31" t="s">
        <v>2</v>
      </c>
      <c r="F8" s="31"/>
    </row>
    <row r="11" spans="1:6" ht="23.25" x14ac:dyDescent="0.3">
      <c r="A11" s="35" t="s">
        <v>22</v>
      </c>
      <c r="B11" s="35"/>
      <c r="C11" s="35"/>
      <c r="D11" s="35"/>
      <c r="E11" s="35"/>
      <c r="F11" s="35"/>
    </row>
    <row r="12" spans="1:6" ht="23.25" x14ac:dyDescent="0.3">
      <c r="B12" s="10"/>
      <c r="C12" s="10"/>
      <c r="D12" s="10"/>
      <c r="E12" s="10"/>
    </row>
    <row r="13" spans="1:6" ht="23.25" x14ac:dyDescent="0.3">
      <c r="A13" s="4" t="s">
        <v>24</v>
      </c>
      <c r="B13" s="35" t="s">
        <v>25</v>
      </c>
      <c r="C13" s="35"/>
      <c r="D13" s="35"/>
      <c r="E13" s="10"/>
    </row>
    <row r="14" spans="1:6" x14ac:dyDescent="0.2">
      <c r="A14" s="3" t="s">
        <v>5</v>
      </c>
      <c r="B14" s="38" t="s">
        <v>26</v>
      </c>
      <c r="C14" s="38"/>
      <c r="D14" s="38"/>
      <c r="E14" s="5" t="s">
        <v>7</v>
      </c>
      <c r="F14" s="20">
        <v>44132</v>
      </c>
    </row>
    <row r="15" spans="1:6" x14ac:dyDescent="0.2">
      <c r="A15" s="4" t="s">
        <v>6</v>
      </c>
      <c r="B15" s="39"/>
      <c r="C15" s="39"/>
      <c r="D15" s="2"/>
    </row>
    <row r="17" spans="1:6" x14ac:dyDescent="0.2">
      <c r="A17" s="6" t="s">
        <v>8</v>
      </c>
      <c r="B17" s="42" t="s">
        <v>9</v>
      </c>
      <c r="C17" s="42"/>
      <c r="D17" s="42"/>
      <c r="E17" s="21" t="s">
        <v>10</v>
      </c>
      <c r="F17" s="6" t="s">
        <v>11</v>
      </c>
    </row>
    <row r="18" spans="1:6" x14ac:dyDescent="0.2">
      <c r="A18" s="16">
        <v>20</v>
      </c>
      <c r="B18" s="41" t="s">
        <v>27</v>
      </c>
      <c r="C18" s="41"/>
      <c r="D18" s="41"/>
      <c r="E18" s="19">
        <v>50</v>
      </c>
      <c r="F18" s="19">
        <f>E18*A18</f>
        <v>1000</v>
      </c>
    </row>
    <row r="19" spans="1:6" x14ac:dyDescent="0.2">
      <c r="A19" s="16"/>
      <c r="B19" s="41"/>
      <c r="C19" s="41"/>
      <c r="D19" s="41"/>
      <c r="E19" s="17"/>
      <c r="F19" s="19">
        <f t="shared" ref="F19:F37" si="0">E19*A19</f>
        <v>0</v>
      </c>
    </row>
    <row r="20" spans="1:6" x14ac:dyDescent="0.2">
      <c r="A20" s="16"/>
      <c r="B20" s="41"/>
      <c r="C20" s="41"/>
      <c r="D20" s="41"/>
      <c r="E20" s="17"/>
      <c r="F20" s="19">
        <f t="shared" si="0"/>
        <v>0</v>
      </c>
    </row>
    <row r="21" spans="1:6" x14ac:dyDescent="0.2">
      <c r="A21" s="16"/>
      <c r="B21" s="41"/>
      <c r="C21" s="41"/>
      <c r="D21" s="41"/>
      <c r="E21" s="17"/>
      <c r="F21" s="19">
        <f t="shared" si="0"/>
        <v>0</v>
      </c>
    </row>
    <row r="22" spans="1:6" x14ac:dyDescent="0.2">
      <c r="A22" s="16"/>
      <c r="B22" s="41"/>
      <c r="C22" s="41"/>
      <c r="D22" s="41"/>
      <c r="E22" s="17"/>
      <c r="F22" s="19">
        <f t="shared" si="0"/>
        <v>0</v>
      </c>
    </row>
    <row r="23" spans="1:6" x14ac:dyDescent="0.2">
      <c r="A23" s="16"/>
      <c r="B23" s="41"/>
      <c r="C23" s="41"/>
      <c r="D23" s="41"/>
      <c r="E23" s="17"/>
      <c r="F23" s="19">
        <f t="shared" si="0"/>
        <v>0</v>
      </c>
    </row>
    <row r="24" spans="1:6" x14ac:dyDescent="0.2">
      <c r="A24" s="16"/>
      <c r="B24" s="41"/>
      <c r="C24" s="41"/>
      <c r="D24" s="41"/>
      <c r="E24" s="17"/>
      <c r="F24" s="19">
        <f t="shared" si="0"/>
        <v>0</v>
      </c>
    </row>
    <row r="25" spans="1:6" x14ac:dyDescent="0.2">
      <c r="A25" s="16"/>
      <c r="B25" s="41"/>
      <c r="C25" s="41"/>
      <c r="D25" s="41"/>
      <c r="E25" s="17"/>
      <c r="F25" s="19">
        <f t="shared" si="0"/>
        <v>0</v>
      </c>
    </row>
    <row r="26" spans="1:6" x14ac:dyDescent="0.2">
      <c r="A26" s="16"/>
      <c r="B26" s="41"/>
      <c r="C26" s="41"/>
      <c r="D26" s="41"/>
      <c r="E26" s="17"/>
      <c r="F26" s="19">
        <f t="shared" si="0"/>
        <v>0</v>
      </c>
    </row>
    <row r="27" spans="1:6" x14ac:dyDescent="0.2">
      <c r="A27" s="16"/>
      <c r="B27" s="41"/>
      <c r="C27" s="41"/>
      <c r="D27" s="41"/>
      <c r="E27" s="17"/>
      <c r="F27" s="19">
        <f t="shared" si="0"/>
        <v>0</v>
      </c>
    </row>
    <row r="28" spans="1:6" x14ac:dyDescent="0.2">
      <c r="A28" s="16"/>
      <c r="B28" s="41"/>
      <c r="C28" s="41"/>
      <c r="D28" s="41"/>
      <c r="E28" s="17"/>
      <c r="F28" s="19">
        <f t="shared" si="0"/>
        <v>0</v>
      </c>
    </row>
    <row r="29" spans="1:6" x14ac:dyDescent="0.2">
      <c r="A29" s="16"/>
      <c r="B29" s="41"/>
      <c r="C29" s="41"/>
      <c r="D29" s="41"/>
      <c r="E29" s="17"/>
      <c r="F29" s="19">
        <f t="shared" si="0"/>
        <v>0</v>
      </c>
    </row>
    <row r="30" spans="1:6" x14ac:dyDescent="0.2">
      <c r="A30" s="16"/>
      <c r="B30" s="41"/>
      <c r="C30" s="41"/>
      <c r="D30" s="41"/>
      <c r="E30" s="17"/>
      <c r="F30" s="19">
        <f t="shared" si="0"/>
        <v>0</v>
      </c>
    </row>
    <row r="31" spans="1:6" x14ac:dyDescent="0.2">
      <c r="A31" s="16"/>
      <c r="B31" s="41"/>
      <c r="C31" s="41"/>
      <c r="D31" s="41"/>
      <c r="E31" s="17"/>
      <c r="F31" s="19">
        <f t="shared" si="0"/>
        <v>0</v>
      </c>
    </row>
    <row r="32" spans="1:6" x14ac:dyDescent="0.2">
      <c r="A32" s="16"/>
      <c r="B32" s="41"/>
      <c r="C32" s="41"/>
      <c r="D32" s="41"/>
      <c r="E32" s="17"/>
      <c r="F32" s="19">
        <f t="shared" si="0"/>
        <v>0</v>
      </c>
    </row>
    <row r="33" spans="1:6" x14ac:dyDescent="0.2">
      <c r="A33" s="16"/>
      <c r="B33" s="41"/>
      <c r="C33" s="41"/>
      <c r="D33" s="41"/>
      <c r="E33" s="17"/>
      <c r="F33" s="19">
        <f t="shared" si="0"/>
        <v>0</v>
      </c>
    </row>
    <row r="34" spans="1:6" x14ac:dyDescent="0.2">
      <c r="A34" s="16"/>
      <c r="B34" s="41"/>
      <c r="C34" s="41"/>
      <c r="D34" s="41"/>
      <c r="E34" s="17"/>
      <c r="F34" s="19">
        <f t="shared" si="0"/>
        <v>0</v>
      </c>
    </row>
    <row r="35" spans="1:6" x14ac:dyDescent="0.2">
      <c r="A35" s="16"/>
      <c r="B35" s="41"/>
      <c r="C35" s="41"/>
      <c r="D35" s="41"/>
      <c r="E35" s="17"/>
      <c r="F35" s="19">
        <f t="shared" si="0"/>
        <v>0</v>
      </c>
    </row>
    <row r="36" spans="1:6" x14ac:dyDescent="0.2">
      <c r="A36" s="16"/>
      <c r="B36" s="41"/>
      <c r="C36" s="41"/>
      <c r="D36" s="41"/>
      <c r="E36" s="17"/>
      <c r="F36" s="19">
        <f t="shared" si="0"/>
        <v>0</v>
      </c>
    </row>
    <row r="37" spans="1:6" x14ac:dyDescent="0.2">
      <c r="A37" s="16"/>
      <c r="B37" s="41"/>
      <c r="C37" s="41"/>
      <c r="D37" s="41"/>
      <c r="E37" s="17"/>
      <c r="F37" s="19">
        <f t="shared" si="0"/>
        <v>0</v>
      </c>
    </row>
    <row r="38" spans="1:6" x14ac:dyDescent="0.2">
      <c r="B38" s="27"/>
      <c r="C38" s="27"/>
      <c r="D38" s="27"/>
      <c r="E38" s="22" t="s">
        <v>12</v>
      </c>
      <c r="F38" s="19">
        <f>SUM(F18:F37)</f>
        <v>1000</v>
      </c>
    </row>
    <row r="39" spans="1:6" x14ac:dyDescent="0.2">
      <c r="B39" s="29"/>
      <c r="C39" s="29"/>
      <c r="D39" s="29"/>
      <c r="E39" s="22" t="s">
        <v>23</v>
      </c>
      <c r="F39" s="19">
        <f>F38*10/100</f>
        <v>100</v>
      </c>
    </row>
    <row r="40" spans="1:6" x14ac:dyDescent="0.2">
      <c r="B40" s="29"/>
      <c r="C40" s="29"/>
      <c r="D40" s="29"/>
      <c r="E40" s="22" t="s">
        <v>14</v>
      </c>
      <c r="F40" s="19">
        <f>F38+F39</f>
        <v>1100</v>
      </c>
    </row>
    <row r="42" spans="1:6" x14ac:dyDescent="0.2">
      <c r="A42" s="26"/>
      <c r="B42" s="40"/>
      <c r="C42" s="40"/>
      <c r="D42" s="40"/>
      <c r="E42" s="40"/>
      <c r="F42" s="40"/>
    </row>
    <row r="43" spans="1:6" ht="21.75" customHeight="1" x14ac:dyDescent="0.2">
      <c r="A43" s="40"/>
      <c r="B43" s="40"/>
      <c r="C43" s="40"/>
      <c r="D43" s="40"/>
      <c r="E43" s="40"/>
      <c r="F43" s="40"/>
    </row>
    <row r="46" spans="1:6" x14ac:dyDescent="0.2">
      <c r="F46">
        <v>0</v>
      </c>
    </row>
  </sheetData>
  <mergeCells count="33">
    <mergeCell ref="E4:F4"/>
    <mergeCell ref="E5:F5"/>
    <mergeCell ref="D6:F7"/>
    <mergeCell ref="E8:F8"/>
    <mergeCell ref="B17:D17"/>
    <mergeCell ref="B13:D13"/>
    <mergeCell ref="B18:D18"/>
    <mergeCell ref="B19:D19"/>
    <mergeCell ref="B20:D20"/>
    <mergeCell ref="B21:D21"/>
    <mergeCell ref="B33:D33"/>
    <mergeCell ref="B22:D22"/>
    <mergeCell ref="B23:D23"/>
    <mergeCell ref="B24:D24"/>
    <mergeCell ref="B25:D25"/>
    <mergeCell ref="B26:D26"/>
    <mergeCell ref="B27:D27"/>
    <mergeCell ref="B40:D40"/>
    <mergeCell ref="B14:D14"/>
    <mergeCell ref="B15:C15"/>
    <mergeCell ref="A11:F11"/>
    <mergeCell ref="A42:F43"/>
    <mergeCell ref="B34:D34"/>
    <mergeCell ref="B35:D35"/>
    <mergeCell ref="B36:D36"/>
    <mergeCell ref="B37:D37"/>
    <mergeCell ref="B38:D38"/>
    <mergeCell ref="B39:D39"/>
    <mergeCell ref="B28:D28"/>
    <mergeCell ref="B29:D29"/>
    <mergeCell ref="B30:D30"/>
    <mergeCell ref="B31:D31"/>
    <mergeCell ref="B32:D32"/>
  </mergeCells>
  <pageMargins left="1.1811023622047245" right="1.1811023622047245" top="0.39370078740157483" bottom="0.74803149606299213" header="0.31496062992125984" footer="0.31496062992125984"/>
  <pageSetup scale="90"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Hojas de cálculo</vt:lpstr>
      </vt:variant>
      <vt:variant>
        <vt:i4>2</vt:i4>
      </vt:variant>
    </vt:vector>
  </HeadingPairs>
  <TitlesOfParts>
    <vt:vector size="2" baseType="lpstr">
      <vt:lpstr>cotizacion 9%$</vt:lpstr>
      <vt:lpstr>cotizacion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TECNOLOGY</cp:lastModifiedBy>
  <cp:lastPrinted>2020-10-30T02:42:52Z</cp:lastPrinted>
  <dcterms:created xsi:type="dcterms:W3CDTF">2017-11-03T16:10:02Z</dcterms:created>
  <dcterms:modified xsi:type="dcterms:W3CDTF">2020-10-30T02:43:18Z</dcterms:modified>
</cp:coreProperties>
</file>