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https://grandevinnsa.sharepoint.com/sites/SGC-Gestin/Shared Documents/General/COMUNICACIONES/REPORTES/BDs/Variables/"/>
    </mc:Choice>
  </mc:AlternateContent>
  <xr:revisionPtr revIDLastSave="188" documentId="13_ncr:1_{3E57952F-CE2A-43C1-84ED-BED0C9F572D4}" xr6:coauthVersionLast="47" xr6:coauthVersionMax="47" xr10:uidLastSave="{053479B4-6984-4DD1-977F-5C1DCA117F27}"/>
  <bookViews>
    <workbookView xWindow="-108" yWindow="-108" windowWidth="23256" windowHeight="12456" activeTab="3"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O51" i="15" l="1"/>
  <c r="G46" i="19"/>
  <c r="H46" i="19"/>
  <c r="I46" i="19"/>
  <c r="J46" i="19"/>
  <c r="H57" i="18"/>
  <c r="E57" i="18"/>
  <c r="D57" i="18"/>
  <c r="G57" i="18"/>
  <c r="H56" i="18"/>
  <c r="E56" i="18"/>
  <c r="D56" i="18"/>
  <c r="G56" i="18"/>
  <c r="G45" i="19"/>
  <c r="H45" i="19"/>
  <c r="I45" i="19"/>
  <c r="J45" i="19"/>
  <c r="G57" i="17"/>
  <c r="G56" i="17"/>
  <c r="G44" i="19"/>
  <c r="H44" i="19"/>
  <c r="I44" i="19"/>
  <c r="J44" i="19"/>
  <c r="G43" i="19"/>
  <c r="H43" i="19"/>
  <c r="I43" i="19"/>
  <c r="J43" i="19"/>
  <c r="H54" i="18"/>
  <c r="H55" i="18"/>
  <c r="E54" i="18"/>
  <c r="E55" i="18"/>
  <c r="D55" i="18"/>
  <c r="G55" i="18"/>
  <c r="D54" i="18"/>
  <c r="G54" i="18"/>
  <c r="G55" i="17"/>
  <c r="G54" i="17"/>
  <c r="G42" i="19"/>
  <c r="H42" i="19"/>
  <c r="I42" i="19"/>
  <c r="J42" i="19"/>
  <c r="H53" i="18"/>
  <c r="E53" i="18"/>
  <c r="D53" i="18"/>
  <c r="G53" i="18"/>
  <c r="G53" i="17"/>
  <c r="A2" i="65" a="1"/>
  <c r="A2" i="65" s="1"/>
  <c r="G41" i="19"/>
  <c r="H41" i="19"/>
  <c r="I41" i="19"/>
  <c r="J41" i="19"/>
  <c r="H52" i="18"/>
  <c r="E52" i="18"/>
  <c r="D52" i="18"/>
  <c r="G52" i="18"/>
  <c r="H51" i="18"/>
  <c r="E51" i="18"/>
  <c r="D51" i="18"/>
  <c r="G51" i="18"/>
  <c r="G2" i="17"/>
  <c r="H2" i="17" s="1"/>
  <c r="H3" i="17" s="1"/>
  <c r="H4"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H5" i="17" l="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H51" i="17" s="1"/>
  <c r="H52" i="17" s="1"/>
  <c r="H53" i="17" s="1"/>
  <c r="H54" i="17" s="1"/>
  <c r="H55" i="17" s="1"/>
  <c r="H56" i="17" s="1"/>
  <c r="H57" i="17" s="1"/>
  <c r="B13" i="17"/>
  <c r="B7"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<sst xmlns="http://schemas.openxmlformats.org/spreadsheetml/2006/main" count="1665" uniqueCount="871">
  <si>
    <t>FileName</t>
  </si>
  <si>
    <t>Columna1</t>
  </si>
  <si>
    <t>Columna2</t>
  </si>
  <si>
    <t>Columna3</t>
  </si>
  <si>
    <t>Columna4</t>
  </si>
  <si>
    <t>Columna5</t>
  </si>
  <si>
    <t>Columna6</t>
  </si>
  <si>
    <t>Columna7</t>
  </si>
  <si>
    <t>Columna8</t>
  </si>
  <si>
    <t>Columna9</t>
  </si>
  <si>
    <t>Columna10</t>
  </si>
  <si>
    <t>Columna11</t>
  </si>
  <si>
    <t>Columna12</t>
  </si>
  <si>
    <t>Columna13</t>
  </si>
  <si>
    <t>Columna14</t>
  </si>
  <si>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</si>
  <si>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</si>
  <si>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</si>
  <si>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</si>
  <si>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</si>
  <si>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</si>
  <si>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</si>
  <si>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</si>
  <si>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</si>
  <si>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</si>
  <si>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</si>
  <si>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</si>
  <si>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</si>
  <si>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</si>
  <si>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</si>
  <si>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</si>
  <si>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</si>
  <si>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</si>
  <si>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</si>
  <si>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</si>
  <si>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</si>
  <si>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</si>
  <si>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</si>
  <si>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</si>
  <si>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</si>
  <si>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</si>
  <si>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</si>
  <si>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</si>
  <si>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</si>
  <si>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</si>
  <si>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</si>
  <si>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</si>
  <si>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</si>
  <si>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</si>
  <si>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</si>
  <si>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</si>
  <si>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</si>
  <si>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</si>
  <si>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</si>
  <si>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</si>
  <si>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</si>
  <si>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</si>
  <si>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</si>
  <si>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</si>
  <si>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</si>
  <si>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</si>
  <si>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</si>
  <si>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</si>
  <si>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</si>
  <si>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</si>
  <si>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</si>
  <si>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</si>
  <si>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</si>
  <si>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</si>
  <si>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</si>
  <si>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</si>
  <si>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</si>
  <si>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</si>
  <si>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</si>
  <si>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</si>
  <si>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</si>
  <si>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</si>
  <si>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</si>
  <si>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</si>
  <si>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</si>
  <si>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</si>
  <si>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</si>
  <si>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</si>
  <si>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</si>
  <si>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</si>
  <si>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</si>
  <si>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</si>
  <si>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</si>
  <si>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</si>
  <si>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</si>
  <si>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</si>
  <si>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</si>
  <si>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</si>
  <si>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</si>
  <si>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</si>
  <si>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</si>
  <si>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</si>
  <si>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</si>
  <si>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</si>
  <si>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</si>
  <si>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</si>
  <si>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</si>
  <si>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</si>
  <si>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</si>
  <si>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</si>
  <si>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</si>
  <si>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</si>
  <si>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</si>
  <si>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</si>
  <si>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</si>
  <si>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</si>
  <si>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</si>
  <si>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</si>
  <si>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</si>
  <si>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</si>
  <si>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</si>
  <si>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</si>
  <si>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</si>
  <si>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</si>
  <si>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</si>
  <si>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</si>
  <si>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</si>
  <si>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</si>
  <si>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</si>
  <si>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</si>
  <si>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</si>
  <si>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</si>
  <si>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</si>
  <si>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</si>
  <si>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</si>
  <si>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</si>
  <si>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</si>
  <si>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</si>
  <si>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</si>
  <si>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</si>
  <si>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</si>
  <si>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</si>
  <si>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</si>
  <si>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</si>
  <si>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</si>
  <si>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</si>
  <si>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</si>
  <si>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</si>
  <si>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</si>
  <si>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</si>
  <si>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</si>
  <si>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</si>
  <si>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</si>
  <si>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</si>
  <si>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</si>
  <si>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</si>
  <si>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</si>
  <si>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</si>
  <si>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</si>
  <si>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</si>
  <si>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</si>
  <si>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</si>
  <si>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</si>
  <si>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</si>
  <si>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</si>
  <si>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</si>
  <si>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</si>
  <si>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</si>
  <si>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</si>
  <si>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</si>
  <si>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</si>
  <si>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</si>
  <si>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</si>
  <si>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</si>
  <si>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</si>
  <si>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</si>
  <si>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</si>
  <si>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</si>
  <si>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</si>
  <si>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</si>
  <si>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</si>
  <si>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</si>
  <si>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</si>
  <si>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</si>
  <si>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</si>
  <si>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</si>
  <si>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</si>
  <si>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</si>
  <si>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</si>
  <si>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</si>
  <si>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</si>
  <si>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</si>
  <si>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</si>
  <si>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</si>
  <si>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</si>
  <si>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</si>
  <si>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</si>
  <si>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</si>
  <si>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</si>
  <si>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</si>
  <si>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</si>
  <si>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</si>
  <si>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</si>
  <si>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</si>
  <si>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</si>
  <si>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</si>
  <si>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</si>
  <si>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</si>
  <si>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</si>
  <si>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</si>
  <si>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</si>
  <si>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</si>
  <si>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</si>
  <si>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</si>
  <si>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</si>
  <si>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</si>
  <si>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</si>
  <si>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</si>
  <si>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</si>
  <si>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</si>
  <si>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</si>
  <si>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</si>
  <si>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</si>
  <si>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</si>
  <si>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</si>
  <si>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</si>
  <si>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</si>
  <si>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</si>
  <si>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</si>
  <si>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</si>
  <si>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</si>
  <si>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</si>
  <si>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</si>
  <si>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</si>
  <si>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</si>
  <si>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</si>
  <si>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</si>
  <si>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</si>
  <si>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</si>
  <si>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</si>
  <si>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</si>
  <si>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</si>
  <si>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</si>
  <si>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</si>
  <si>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</si>
  <si>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</si>
  <si>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</si>
  <si>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</si>
  <si>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</si>
  <si>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</si>
  <si>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</si>
  <si>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</si>
  <si>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</si>
  <si>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</si>
  <si>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</si>
  <si>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</si>
  <si>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</si>
  <si>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</si>
  <si>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</si>
  <si>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</si>
  <si>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</si>
  <si>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</si>
  <si>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</si>
  <si>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</si>
  <si>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</si>
  <si>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</si>
  <si>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</si>
  <si>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</si>
  <si>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</si>
  <si>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</si>
  <si>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</si>
  <si>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</si>
  <si>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</si>
  <si>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</si>
  <si>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</si>
  <si>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</si>
  <si>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</si>
  <si>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</si>
  <si>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</si>
  <si>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</si>
  <si>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</si>
  <si>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</si>
  <si>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</si>
  <si>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</si>
  <si>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</si>
  <si>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</si>
  <si>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</si>
  <si>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</si>
  <si>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</si>
  <si>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</si>
  <si>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</si>
  <si>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</si>
  <si>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</si>
  <si>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</si>
  <si>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</si>
  <si>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</si>
  <si>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</si>
  <si>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</si>
  <si>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</si>
  <si>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</si>
  <si>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</si>
  <si>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</si>
  <si>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</si>
  <si>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</si>
  <si>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</si>
  <si>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</si>
  <si>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</si>
  <si>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</si>
  <si>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</si>
  <si>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</si>
  <si>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</si>
  <si>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</si>
  <si>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</si>
  <si>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</si>
  <si>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</si>
  <si>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</si>
  <si>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</si>
  <si>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</si>
  <si>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</si>
  <si>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</si>
  <si>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</si>
  <si>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</si>
  <si>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</si>
  <si>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</si>
  <si>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</si>
  <si>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</si>
  <si>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</si>
  <si>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</si>
  <si>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</si>
  <si>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</si>
  <si>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</si>
  <si>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</si>
  <si>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</si>
  <si>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</si>
  <si>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</si>
  <si>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</si>
  <si>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</si>
  <si>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</si>
  <si>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</si>
  <si>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</si>
  <si>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</si>
  <si>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</si>
  <si>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</si>
  <si>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</si>
  <si>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</si>
  <si>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</si>
  <si>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</si>
  <si>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</si>
  <si>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</si>
  <si>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</si>
  <si>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</si>
  <si>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</si>
  <si>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</si>
  <si>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</si>
  <si>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</si>
  <si>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</si>
  <si>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</si>
  <si>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</si>
  <si>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</si>
  <si>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</si>
  <si>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</si>
  <si>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</si>
  <si>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</si>
  <si>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</si>
  <si>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</si>
  <si>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</si>
  <si>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</si>
  <si>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</si>
  <si>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</si>
  <si>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</si>
  <si>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</si>
  <si>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</si>
  <si>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</si>
  <si>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</si>
  <si>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</si>
  <si>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</si>
  <si>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</si>
  <si>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</si>
  <si>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</si>
  <si>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</si>
  <si>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</si>
  <si>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</si>
  <si>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</si>
  <si>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</si>
  <si>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</si>
  <si>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</si>
  <si>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</si>
  <si>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</si>
  <si>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</si>
  <si>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</si>
  <si>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</si>
  <si>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</si>
  <si>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</si>
  <si>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</si>
  <si>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</si>
  <si>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</si>
  <si>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</si>
  <si>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</si>
  <si>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</si>
  <si>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</si>
  <si>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</si>
  <si>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</si>
  <si>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</si>
  <si>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</si>
  <si>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</si>
  <si>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</si>
  <si>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</si>
  <si>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</si>
  <si>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</si>
  <si>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</si>
  <si>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</si>
  <si>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</si>
  <si>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</si>
  <si>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</si>
  <si>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</si>
  <si>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</si>
  <si>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</si>
  <si>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</si>
  <si>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</si>
  <si>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</si>
  <si>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</si>
  <si>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</si>
  <si>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</si>
  <si>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</si>
  <si>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</si>
  <si>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</si>
  <si>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</si>
  <si>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</si>
  <si>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</si>
  <si>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</si>
  <si>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</si>
  <si>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</si>
  <si>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</si>
  <si>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</si>
  <si>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</si>
  <si>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</si>
  <si>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</si>
  <si>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mar-25</t>
  </si>
  <si>
    <t>abr-25</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</si>
  <si>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</si>
  <si>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</si>
  <si>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</si>
  <si>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</si>
  <si>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</si>
  <si>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</si>
  <si>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</si>
  <si>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</si>
  <si>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</si>
  <si>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</si>
  <si>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</si>
  <si>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</si>
  <si>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</si>
  <si>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</si>
  <si>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</si>
  <si>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</si>
  <si>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</si>
  <si>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</si>
  <si>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</si>
  <si>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</si>
  <si>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</si>
  <si>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</si>
  <si>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</si>
  <si>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</si>
  <si>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</si>
  <si>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</si>
  <si>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</si>
  <si>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</si>
  <si>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</si>
  <si>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</si>
  <si>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</si>
  <si>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</si>
  <si>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</si>
  <si>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</si>
  <si>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</si>
  <si>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</si>
  <si>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</si>
  <si>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</si>
  <si>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</si>
  <si>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</si>
  <si>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</si>
  <si>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</si>
  <si>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</si>
  <si>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</si>
  <si>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</si>
  <si>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</si>
  <si>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</si>
  <si>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</si>
  <si>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</si>
  <si>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</si>
  <si>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</si>
  <si>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</si>
  <si>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</si>
  <si>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</si>
  <si>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</si>
  <si>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</si>
  <si>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</si>
  <si>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</si>
  <si>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</si>
  <si>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</si>
  <si>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</si>
  <si>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</si>
  <si>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</si>
  <si>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</si>
  <si>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</si>
  <si>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</si>
  <si>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</si>
  <si>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</si>
  <si>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</si>
  <si>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</si>
  <si>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</si>
  <si>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</si>
  <si>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</si>
  <si>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</si>
  <si>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</si>
  <si>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</si>
  <si>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</si>
  <si>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</si>
  <si>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</si>
  <si>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</si>
  <si>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</si>
  <si>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</si>
  <si>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</si>
  <si>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</si>
  <si>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</si>
  <si>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</si>
  <si>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</si>
  <si>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</si>
  <si>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</si>
  <si>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</si>
  <si>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</si>
  <si>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</si>
  <si>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</si>
  <si>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</si>
  <si>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</si>
  <si>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</si>
  <si>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</si>
  <si>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</si>
  <si>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</si>
  <si>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</si>
  <si>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</si>
  <si>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</si>
  <si>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</si>
  <si>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</si>
  <si>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</si>
  <si>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</si>
  <si>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</si>
  <si>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</si>
  <si>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</si>
  <si>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</si>
  <si>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</si>
  <si>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</si>
  <si>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</si>
  <si>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</si>
  <si>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</si>
  <si>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</si>
  <si>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</si>
  <si>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</si>
  <si>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</si>
  <si>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</si>
  <si>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</si>
  <si>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</si>
  <si>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</si>
  <si>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</si>
  <si>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</si>
  <si>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</si>
  <si>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</si>
  <si>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</si>
  <si>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</si>
  <si>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</si>
  <si>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</si>
  <si>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</si>
  <si>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</si>
  <si>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</si>
  <si>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</si>
  <si>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</si>
  <si>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</si>
  <si>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</si>
  <si>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</si>
  <si>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</si>
  <si>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</si>
  <si>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</si>
  <si>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</si>
  <si>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</si>
  <si>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</si>
  <si>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</si>
  <si>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</si>
  <si>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</si>
  <si>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</si>
  <si>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</si>
  <si>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</si>
  <si>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</si>
  <si>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</si>
  <si>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</si>
  <si>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</si>
  <si>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</si>
  <si>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</si>
  <si>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</si>
  <si>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</si>
  <si>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</si>
  <si>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</si>
  <si>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</si>
  <si>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</si>
  <si>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</si>
  <si>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</si>
  <si>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</si>
  <si>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</si>
  <si>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</si>
  <si>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</si>
  <si>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</si>
  <si>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</si>
  <si>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</si>
  <si>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</si>
  <si>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</si>
  <si>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</si>
  <si>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</si>
  <si>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</si>
  <si>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</si>
  <si>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</si>
  <si>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</si>
  <si>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</si>
  <si>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</si>
  <si>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</si>
  <si>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</si>
  <si>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</si>
  <si>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</si>
  <si>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</si>
  <si>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</si>
  <si>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</si>
  <si>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</si>
  <si>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</si>
  <si>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</si>
  <si>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</si>
  <si>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</si>
  <si>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</si>
  <si>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</si>
  <si>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</si>
  <si>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</si>
  <si>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</si>
  <si>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</si>
  <si>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</si>
  <si>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</si>
  <si>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</si>
  <si>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</si>
  <si>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</si>
  <si>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</si>
  <si>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</si>
  <si>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</si>
  <si>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</si>
  <si>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</si>
  <si>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</si>
  <si>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</si>
  <si>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</si>
  <si>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</si>
  <si>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</si>
  <si>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</si>
  <si>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</si>
  <si>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</si>
  <si>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</si>
  <si>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</si>
  <si>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</si>
  <si>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</si>
  <si>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</si>
  <si>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</si>
  <si>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</si>
  <si>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</si>
  <si>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</si>
  <si>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</si>
  <si>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</si>
  <si>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</si>
  <si>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</si>
  <si>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</si>
  <si>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</si>
  <si>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</si>
  <si>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</si>
  <si>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</si>
  <si>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</si>
  <si>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</si>
  <si>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</si>
  <si>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</si>
  <si>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</si>
  <si>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</si>
  <si>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</si>
  <si>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</si>
  <si>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</si>
  <si>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</si>
  <si>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</si>
  <si>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</si>
  <si>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</si>
  <si>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</si>
  <si>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</si>
  <si>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</si>
  <si>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</si>
  <si>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</si>
  <si>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</si>
  <si>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</si>
  <si>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</si>
  <si>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</si>
  <si>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</si>
  <si>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</si>
  <si>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</si>
  <si>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</si>
  <si>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</si>
  <si>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</si>
  <si>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</si>
  <si>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</si>
  <si>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</si>
  <si>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</si>
  <si>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</si>
  <si>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</si>
  <si>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</si>
  <si>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</si>
  <si>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</si>
  <si>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</si>
  <si>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</si>
  <si>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</si>
  <si>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</si>
  <si>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</si>
  <si>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</si>
  <si>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</si>
  <si>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</si>
  <si>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</si>
  <si>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</si>
  <si>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</si>
  <si>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</si>
  <si>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</si>
  <si>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</si>
  <si>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</si>
  <si>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</si>
  <si>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</si>
  <si>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</si>
  <si>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</si>
  <si>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</si>
  <si>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</si>
  <si>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</si>
  <si>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</si>
  <si>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</si>
  <si>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</si>
  <si>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</si>
  <si>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</si>
  <si>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</si>
  <si>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</si>
  <si>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</si>
  <si>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</si>
  <si>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</si>
  <si>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</si>
  <si>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</si>
  <si>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</si>
  <si>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</si>
  <si>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</si>
  <si>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</si>
  <si>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</si>
  <si>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</si>
  <si>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</si>
  <si>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</si>
  <si>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</si>
  <si>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</si>
  <si>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</si>
  <si>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</si>
  <si>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</si>
  <si>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</si>
  <si>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</si>
  <si>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</si>
  <si>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</si>
  <si>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</si>
  <si>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</si>
  <si>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</si>
  <si>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</si>
  <si>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</si>
  <si>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</si>
  <si>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</si>
  <si>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</si>
  <si>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</si>
  <si>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</si>
  <si>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</si>
  <si>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</si>
  <si>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</si>
  <si>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</si>
  <si>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</si>
  <si>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</si>
  <si>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</si>
  <si>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</si>
  <si>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</si>
  <si>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</si>
  <si>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</si>
  <si>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</si>
  <si>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</si>
  <si>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</si>
  <si>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</si>
  <si>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</si>
  <si>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</si>
  <si>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</si>
  <si>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</si>
  <si>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</si>
  <si>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</si>
  <si>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</si>
  <si>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Indice</t>
  </si>
  <si>
    <t>Vivienda
Urbana</t>
  </si>
  <si>
    <t>Vivienda
Country</t>
  </si>
  <si>
    <t>Vivienda
Colectiva</t>
  </si>
  <si>
    <t>Vivienda
Torre</t>
  </si>
  <si>
    <t>Mod.1</t>
  </si>
  <si>
    <t>Mod.2</t>
  </si>
  <si>
    <t>Mod.3</t>
  </si>
  <si>
    <t>Mod.4</t>
  </si>
  <si>
    <t>%.1</t>
  </si>
  <si>
    <t>%.2</t>
  </si>
  <si>
    <t>%.3</t>
  </si>
  <si>
    <t>%.4</t>
  </si>
  <si>
    <t>IPC</t>
  </si>
  <si>
    <t>% Mensual</t>
  </si>
  <si>
    <t>% Anual</t>
  </si>
  <si>
    <t>Pampeana</t>
  </si>
  <si>
    <t>% Mes</t>
  </si>
  <si>
    <t>% Año</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</si>
  <si>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</si>
  <si>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</si>
  <si>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</si>
  <si>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</si>
  <si>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</si>
  <si>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</si>
  <si>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</si>
  <si>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</si>
  <si>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</si>
  <si>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</si>
  <si>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</si>
  <si>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</si>
  <si>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</si>
  <si>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</si>
  <si>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</si>
  <si>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</si>
  <si>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</si>
  <si>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</si>
  <si>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</si>
  <si>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</si>
  <si>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</si>
  <si>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</si>
  <si>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</si>
  <si>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Precipitacion</t>
  </si>
  <si>
    <t>Origen</t>
  </si>
  <si>
    <t>Informe Hidráulica</t>
  </si>
  <si>
    <t>OMIXOM Diario</t>
  </si>
  <si>
    <t>OMIXOM 9-9hs</t>
  </si>
  <si>
    <t>may-25</t>
  </si>
  <si>
    <t>jun-25</t>
  </si>
  <si>
    <t>jul-25</t>
  </si>
  <si>
    <t>Cementos asfálticos</t>
  </si>
  <si>
    <t>Emulsiones asfálticas</t>
  </si>
  <si>
    <t>Aditivos para hormigones</t>
  </si>
  <si>
    <t>Piedra triturada</t>
  </si>
  <si>
    <t>Suelo seleccionado</t>
  </si>
  <si>
    <t>Filler calcáreo</t>
  </si>
  <si>
    <t>Aluminio en chapa</t>
  </si>
  <si>
    <t>Esferillas de vidrio</t>
  </si>
  <si>
    <t>Equipo nacional</t>
  </si>
  <si>
    <t>Equipo importado</t>
  </si>
  <si>
    <t>OTROS</t>
  </si>
  <si>
    <t>Membrana de polietileno o geotextil</t>
  </si>
  <si>
    <t>Apoyo neopreno</t>
  </si>
  <si>
    <t>Tachas reflectantes</t>
  </si>
  <si>
    <t>Lamina reflectiva p/señalamiento</t>
  </si>
  <si>
    <t>2.9</t>
  </si>
  <si>
    <t>2.10</t>
  </si>
  <si>
    <t>2.11</t>
  </si>
  <si>
    <t>3.4</t>
  </si>
  <si>
    <t>3.5</t>
  </si>
  <si>
    <t>3.6</t>
  </si>
  <si>
    <t>5.7</t>
  </si>
  <si>
    <t>15.3</t>
  </si>
  <si>
    <t>16.4</t>
  </si>
  <si>
    <t>16.5</t>
  </si>
  <si>
    <t>20</t>
  </si>
  <si>
    <t>20.1</t>
  </si>
  <si>
    <t>20.2</t>
  </si>
  <si>
    <t>20.3</t>
  </si>
  <si>
    <t>20.4</t>
  </si>
  <si>
    <t>ago-25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</si>
</sst>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 #,##0.00_-;\-&quot;$&quot;\ * #,##0.00_-;_-&quot;$&quot;\ * &quot;-&quot;??_-;_-@_-"/>
    <numFmt numFmtId="43" formatCode="_-* #,##0.00_-;\-* #,##0.00_-;_-* &quot;-&quot;??_-;_-@_-"/>
    <numFmt numFmtId="164" formatCode="mm\-yy"/>
    <numFmt numFmtId="165" formatCode="#,##0.000"/>
    <numFmt numFmtId="166" formatCode="dd\-mm\-yy;@"/>
    <numFmt numFmtId="167" formatCode="[$-C0A]mmmm\-yy;@"/>
    <numFmt numFmtId="168" formatCode="mmmm\ &quot;-&quot;\ yy"/>
    <numFmt numFmtId="169" formatCode="mmm/yy;@"/>
    <numFmt numFmtId="170" formatCode="mmm/yy"/>
    <numFmt numFmtId="171" formatCode="0.000"/>
    <numFmt numFmtId="172" formatCode="#,##0.0000"/>
    <numFmt numFmtId="173" formatCode="0.0"/>
    <numFmt numFmtId="174" formatCode="d\ * mmm\-yy"/>
    <numFmt numFmtId="175" formatCode="mmm\ yyyy"/>
    <numFmt numFmtId="176" formatCode="mmmm\ yy"/>
    <numFmt numFmtId="177" formatCode="mmm\ yy"/>
    <numFmt numFmtId="178" formatCode="dddd\ * dd\ mmm\ yy"/>
    <numFmt numFmtId="179" formatCode="dd/mm/yy;@"/>
  </numFmts>
  <fonts count="40" x14ac:knownFonts="1">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4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38" fillId="0" borderId="0" applyFont="0" applyFill="0" applyBorder="0" applyAlignment="0" applyProtection="0"/>
    <xf numFmtId="44" fontId="38" fillId="0" borderId="0" applyFont="0" applyFill="0" applyBorder="0" applyAlignment="0" applyProtection="0"/>
    <xf numFmtId="9" fontId="38" fillId="0" borderId="0" applyFont="0" applyFill="0" applyBorder="0" applyAlignment="0" applyProtection="0"/>
  </cellStyleXfs>
  <cellXfs count="717">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4"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4"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4"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4"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4"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4"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4"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4"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4"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4"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4"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4"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4"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4"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4"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4"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4"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4"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4"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4"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4"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4"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4"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5"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4"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4"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4"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4"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4"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4"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4"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4"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4"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4"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4"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4"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4"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4"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6" fontId="26" fillId="7" borderId="84" xfId="1" applyNumberFormat="1" applyFont="1" applyFill="1" applyBorder="1" applyAlignment="1">
      <alignment horizontal="center" vertical="center"/>
    </xf>
    <xf numFmtId="166" fontId="26" fillId="7" borderId="85" xfId="1" applyNumberFormat="1" applyFont="1" applyFill="1" applyBorder="1" applyAlignment="1">
      <alignment horizontal="center" vertical="center"/>
    </xf>
    <xf numFmtId="166" fontId="26" fillId="7" borderId="86" xfId="1" applyNumberFormat="1" applyFont="1" applyFill="1" applyBorder="1" applyAlignment="1">
      <alignment horizontal="center" vertical="center"/>
    </xf>
    <xf numFmtId="166" fontId="26" fillId="0" borderId="87" xfId="1" applyNumberFormat="1" applyFont="1" applyBorder="1" applyAlignment="1">
      <alignment horizontal="center" vertical="center"/>
    </xf>
    <xf numFmtId="166"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6" fontId="26" fillId="0" borderId="81" xfId="1" applyNumberFormat="1" applyFont="1" applyBorder="1" applyAlignment="1">
      <alignment horizontal="center" vertical="center"/>
    </xf>
    <xf numFmtId="166" fontId="26" fillId="0" borderId="92" xfId="1" applyNumberFormat="1" applyFont="1" applyBorder="1" applyAlignment="1">
      <alignment horizontal="center" vertical="center"/>
    </xf>
    <xf numFmtId="166" fontId="26" fillId="0" borderId="93" xfId="1" applyNumberFormat="1" applyFont="1" applyBorder="1" applyAlignment="1">
      <alignment horizontal="center" vertical="center"/>
    </xf>
    <xf numFmtId="166" fontId="26" fillId="0" borderId="94" xfId="1" applyNumberFormat="1" applyFont="1" applyBorder="1" applyAlignment="1">
      <alignment horizontal="center" vertical="center"/>
    </xf>
    <xf numFmtId="166" fontId="26" fillId="0" borderId="95" xfId="1" applyNumberFormat="1" applyFont="1" applyBorder="1" applyAlignment="1">
      <alignment horizontal="center" vertical="center"/>
    </xf>
    <xf numFmtId="166" fontId="26" fillId="0" borderId="96" xfId="1" applyNumberFormat="1" applyFont="1" applyBorder="1" applyAlignment="1">
      <alignment horizontal="center" vertical="center"/>
    </xf>
    <xf numFmtId="166" fontId="26" fillId="0" borderId="97" xfId="1" applyNumberFormat="1" applyFont="1" applyBorder="1" applyAlignment="1">
      <alignment horizontal="center" vertical="center"/>
    </xf>
    <xf numFmtId="166" fontId="26" fillId="0" borderId="98" xfId="1" applyNumberFormat="1" applyFont="1" applyBorder="1" applyAlignment="1">
      <alignment horizontal="center" vertical="center"/>
    </xf>
    <xf numFmtId="166" fontId="26" fillId="0" borderId="99" xfId="1" applyNumberFormat="1" applyFont="1" applyBorder="1" applyAlignment="1">
      <alignment horizontal="center" vertical="center"/>
    </xf>
    <xf numFmtId="166" fontId="26" fillId="0" borderId="100" xfId="1" applyNumberFormat="1" applyFont="1" applyBorder="1" applyAlignment="1">
      <alignment horizontal="center" vertical="center"/>
    </xf>
    <xf numFmtId="166" fontId="26" fillId="0" borderId="64" xfId="1" applyNumberFormat="1" applyFont="1" applyBorder="1" applyAlignment="1">
      <alignment horizontal="center" vertical="center"/>
    </xf>
    <xf numFmtId="166" fontId="26" fillId="19" borderId="101" xfId="1" applyNumberFormat="1" applyFont="1" applyFill="1" applyBorder="1" applyAlignment="1">
      <alignment horizontal="center" vertical="center"/>
    </xf>
    <xf numFmtId="166" fontId="26" fillId="19" borderId="64" xfId="1" applyNumberFormat="1" applyFont="1" applyFill="1" applyBorder="1" applyAlignment="1">
      <alignment horizontal="center" vertical="center"/>
    </xf>
    <xf numFmtId="166" fontId="26" fillId="2" borderId="102" xfId="1" applyNumberFormat="1" applyFont="1" applyFill="1" applyBorder="1" applyAlignment="1">
      <alignment horizontal="center" vertical="center"/>
    </xf>
    <xf numFmtId="166" fontId="26" fillId="2" borderId="86" xfId="1" applyNumberFormat="1" applyFont="1" applyFill="1" applyBorder="1" applyAlignment="1">
      <alignment horizontal="center" vertical="center"/>
    </xf>
    <xf numFmtId="166" fontId="26" fillId="20" borderId="103" xfId="1" applyNumberFormat="1" applyFont="1" applyFill="1" applyBorder="1" applyAlignment="1">
      <alignment horizontal="center" vertical="center"/>
    </xf>
    <xf numFmtId="166" fontId="26" fillId="20" borderId="104" xfId="1" applyNumberFormat="1" applyFont="1" applyFill="1" applyBorder="1" applyAlignment="1">
      <alignment horizontal="center" vertical="center"/>
    </xf>
    <xf numFmtId="166" fontId="26" fillId="2" borderId="105" xfId="1" applyNumberFormat="1" applyFont="1" applyFill="1" applyBorder="1" applyAlignment="1">
      <alignment horizontal="center" vertical="center"/>
    </xf>
    <xf numFmtId="166" fontId="26" fillId="2" borderId="0" xfId="1" applyNumberFormat="1" applyFont="1" applyFill="1" applyAlignment="1">
      <alignment horizontal="center" vertical="center"/>
    </xf>
    <xf numFmtId="166" fontId="26" fillId="14" borderId="105" xfId="1" applyNumberFormat="1" applyFont="1" applyFill="1" applyBorder="1" applyAlignment="1">
      <alignment horizontal="center" vertical="center"/>
    </xf>
    <xf numFmtId="166" fontId="26" fillId="14" borderId="0" xfId="1" applyNumberFormat="1" applyFont="1" applyFill="1" applyAlignment="1">
      <alignment horizontal="center" vertical="center"/>
    </xf>
    <xf numFmtId="168"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7" fontId="19" fillId="3" borderId="122" xfId="1" applyNumberFormat="1" applyFont="1" applyFill="1" applyBorder="1" applyAlignment="1">
      <alignment horizontal="center" vertical="center"/>
    </xf>
    <xf numFmtId="167" fontId="19" fillId="21" borderId="122" xfId="1" applyNumberFormat="1" applyFont="1" applyFill="1" applyBorder="1" applyAlignment="1">
      <alignment horizontal="center" vertical="center"/>
    </xf>
    <xf numFmtId="167" fontId="19" fillId="22" borderId="122" xfId="1" applyNumberFormat="1" applyFont="1" applyFill="1" applyBorder="1" applyAlignment="1">
      <alignment horizontal="center" vertical="center"/>
    </xf>
    <xf numFmtId="167" fontId="19" fillId="23" borderId="122" xfId="1" applyNumberFormat="1" applyFont="1" applyFill="1" applyBorder="1" applyAlignment="1">
      <alignment horizontal="center" vertical="center"/>
    </xf>
    <xf numFmtId="169" fontId="19" fillId="3" borderId="122" xfId="1" applyNumberFormat="1" applyFont="1" applyFill="1" applyBorder="1" applyAlignment="1">
      <alignment horizontal="center" vertical="center"/>
    </xf>
    <xf numFmtId="169" fontId="19" fillId="24" borderId="122" xfId="1" applyNumberFormat="1" applyFont="1" applyFill="1" applyBorder="1" applyAlignment="1">
      <alignment horizontal="center" vertical="center"/>
    </xf>
    <xf numFmtId="169" fontId="19" fillId="24" borderId="123" xfId="1" applyNumberFormat="1" applyFont="1" applyFill="1" applyBorder="1" applyAlignment="1">
      <alignment horizontal="center" vertical="center"/>
    </xf>
    <xf numFmtId="169" fontId="19" fillId="4" borderId="124" xfId="1" applyNumberFormat="1" applyFont="1" applyFill="1" applyBorder="1" applyAlignment="1">
      <alignment horizontal="center" vertical="center"/>
    </xf>
    <xf numFmtId="169" fontId="19" fillId="4" borderId="125" xfId="1" applyNumberFormat="1" applyFont="1" applyFill="1" applyBorder="1" applyAlignment="1">
      <alignment horizontal="center" vertical="center"/>
    </xf>
    <xf numFmtId="169" fontId="19" fillId="4" borderId="126" xfId="1" applyNumberFormat="1" applyFont="1" applyFill="1" applyBorder="1" applyAlignment="1">
      <alignment horizontal="center" vertical="center"/>
    </xf>
    <xf numFmtId="169" fontId="19" fillId="5" borderId="127" xfId="1" applyNumberFormat="1" applyFont="1" applyFill="1" applyBorder="1" applyAlignment="1">
      <alignment horizontal="center" vertical="center"/>
    </xf>
    <xf numFmtId="169" fontId="19" fillId="19" borderId="128" xfId="1" applyNumberFormat="1" applyFont="1" applyFill="1" applyBorder="1" applyAlignment="1">
      <alignment horizontal="center" vertical="center"/>
    </xf>
    <xf numFmtId="169" fontId="19" fillId="19" borderId="121" xfId="1" applyNumberFormat="1" applyFont="1" applyFill="1" applyBorder="1" applyAlignment="1">
      <alignment horizontal="center" vertical="center"/>
    </xf>
    <xf numFmtId="169" fontId="19" fillId="2" borderId="129" xfId="1" applyNumberFormat="1" applyFont="1" applyFill="1" applyBorder="1" applyAlignment="1">
      <alignment horizontal="center" vertical="center"/>
    </xf>
    <xf numFmtId="169" fontId="19" fillId="2" borderId="130" xfId="1" applyNumberFormat="1" applyFont="1" applyFill="1" applyBorder="1" applyAlignment="1">
      <alignment horizontal="center" vertical="center"/>
    </xf>
    <xf numFmtId="170" fontId="19" fillId="2" borderId="130" xfId="1" applyNumberFormat="1" applyFont="1" applyFill="1" applyBorder="1" applyAlignment="1">
      <alignment horizontal="center" vertical="center"/>
    </xf>
    <xf numFmtId="170"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1"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1" fontId="19" fillId="0" borderId="137" xfId="1" applyNumberFormat="1" applyFont="1" applyBorder="1" applyAlignment="1">
      <alignment vertical="center"/>
    </xf>
    <xf numFmtId="171" fontId="19" fillId="0" borderId="138" xfId="1" applyNumberFormat="1" applyFont="1" applyBorder="1" applyAlignment="1">
      <alignment vertical="center"/>
    </xf>
    <xf numFmtId="171" fontId="19" fillId="0" borderId="139" xfId="1" applyNumberFormat="1" applyFont="1" applyBorder="1" applyAlignment="1">
      <alignment vertical="center"/>
    </xf>
    <xf numFmtId="171" fontId="19" fillId="0" borderId="140" xfId="1" applyNumberFormat="1" applyFont="1" applyBorder="1" applyAlignment="1">
      <alignment vertical="center"/>
    </xf>
    <xf numFmtId="171" fontId="19" fillId="0" borderId="141" xfId="1" applyNumberFormat="1" applyFont="1" applyBorder="1" applyAlignment="1">
      <alignment vertical="center"/>
    </xf>
    <xf numFmtId="171"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2"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5" fontId="19" fillId="0" borderId="139" xfId="1" applyNumberFormat="1" applyFont="1" applyBorder="1" applyAlignment="1">
      <alignment horizontal="right" vertical="center" indent="1"/>
    </xf>
    <xf numFmtId="171" fontId="19" fillId="0" borderId="139" xfId="1" applyNumberFormat="1" applyFont="1" applyBorder="1" applyAlignment="1">
      <alignment horizontal="right" vertical="center" indent="1"/>
    </xf>
    <xf numFmtId="171" fontId="19" fillId="0" borderId="111" xfId="1" applyNumberFormat="1" applyFont="1" applyBorder="1" applyAlignment="1">
      <alignment horizontal="right" vertical="center" indent="2"/>
    </xf>
    <xf numFmtId="171" fontId="19" fillId="0" borderId="0" xfId="1" applyNumberFormat="1" applyFont="1" applyAlignment="1">
      <alignment horizontal="right" vertical="center" indent="2"/>
    </xf>
    <xf numFmtId="171" fontId="19" fillId="26" borderId="0" xfId="1" applyNumberFormat="1" applyFont="1" applyFill="1" applyAlignment="1">
      <alignment horizontal="right" vertical="center" indent="2"/>
    </xf>
    <xf numFmtId="171" fontId="19" fillId="0" borderId="112" xfId="1" applyNumberFormat="1" applyFont="1" applyBorder="1" applyAlignment="1">
      <alignment horizontal="right" vertical="center" indent="2"/>
    </xf>
    <xf numFmtId="173" fontId="19" fillId="0" borderId="0" xfId="1" applyNumberFormat="1" applyFont="1" applyAlignment="1">
      <alignment horizontal="right" vertical="center" indent="2"/>
    </xf>
    <xf numFmtId="173" fontId="19" fillId="0" borderId="112" xfId="1" applyNumberFormat="1" applyFont="1" applyBorder="1" applyAlignment="1">
      <alignment horizontal="right" vertical="center" indent="2"/>
    </xf>
    <xf numFmtId="174" fontId="1" fillId="0" borderId="0" xfId="1" applyNumberFormat="1"/>
    <xf numFmtId="43"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5" fontId="1" fillId="0" borderId="0" xfId="1" applyNumberFormat="1" applyAlignment="1">
      <alignment horizontal="center"/>
    </xf>
    <xf numFmtId="10" fontId="0" fillId="0" borderId="0" xfId="3" applyNumberFormat="1" applyFont="1" applyBorder="1" applyAlignment="1">
      <alignment horizontal="center"/>
    </xf>
    <xf numFmtId="175" fontId="35" fillId="0" borderId="0" xfId="1" applyNumberFormat="1" applyFont="1" applyAlignment="1">
      <alignment horizontal="center"/>
    </xf>
    <xf numFmtId="43" fontId="35" fillId="0" borderId="0" xfId="2" applyFont="1" applyAlignment="1">
      <alignment horizontal="center"/>
    </xf>
    <xf numFmtId="10" fontId="35" fillId="0" borderId="0" xfId="3" applyNumberFormat="1" applyFont="1" applyBorder="1" applyAlignment="1">
      <alignment horizontal="center"/>
    </xf>
    <xf numFmtId="175" fontId="8" fillId="0" borderId="0" xfId="1" applyNumberFormat="1" applyFont="1" applyAlignment="1">
      <alignment horizontal="center"/>
    </xf>
    <xf numFmtId="43" fontId="8" fillId="0" borderId="0" xfId="2" applyFont="1" applyAlignment="1">
      <alignment horizontal="center"/>
    </xf>
    <xf numFmtId="10" fontId="8" fillId="0" borderId="0" xfId="3" applyNumberFormat="1" applyFont="1" applyBorder="1" applyAlignment="1">
      <alignment horizontal="center"/>
    </xf>
    <xf numFmtId="43" fontId="36" fillId="0" borderId="0" xfId="2" applyFont="1" applyAlignment="1">
      <alignment horizontal="center"/>
    </xf>
    <xf numFmtId="43" fontId="1" fillId="0" borderId="0" xfId="1" applyNumberFormat="1"/>
    <xf numFmtId="176" fontId="1" fillId="0" borderId="0" xfId="1" applyNumberFormat="1"/>
    <xf numFmtId="4" fontId="1" fillId="0" borderId="11" xfId="1" applyNumberFormat="1" applyBorder="1"/>
    <xf numFmtId="10" fontId="0" fillId="0" borderId="0" xfId="3" applyNumberFormat="1" applyFont="1"/>
    <xf numFmtId="44" fontId="0" fillId="0" borderId="0" xfId="4" applyFont="1"/>
    <xf numFmtId="44" fontId="1" fillId="0" borderId="0" xfId="1" applyNumberFormat="1"/>
    <xf numFmtId="4" fontId="0" fillId="0" borderId="11" xfId="3" applyNumberFormat="1" applyFont="1" applyBorder="1"/>
    <xf numFmtId="0" fontId="37" fillId="0" borderId="0" xfId="1" applyFont="1" applyAlignment="1">
      <alignment horizontal="center" wrapText="1"/>
    </xf>
    <xf numFmtId="177" fontId="1" fillId="0" borderId="0" xfId="1" applyNumberFormat="1"/>
    <xf numFmtId="4" fontId="1" fillId="0" borderId="0" xfId="1" applyNumberFormat="1"/>
    <xf numFmtId="178" fontId="1" fillId="0" borderId="0" xfId="1" applyNumberFormat="1"/>
    <xf numFmtId="10" fontId="1" fillId="0" borderId="0" xfId="1" applyNumberFormat="1"/>
    <xf numFmtId="43" fontId="1" fillId="0" borderId="0" xfId="5" applyFont="1" applyAlignment="1">
      <alignment horizontal="center"/>
    </xf>
    <xf numFmtId="43" fontId="0" fillId="0" borderId="0" xfId="5" applyFont="1" applyAlignment="1">
      <alignment horizontal="center"/>
    </xf>
    <xf numFmtId="10" fontId="1" fillId="0" borderId="0" xfId="7" applyNumberFormat="1" applyFont="1"/>
    <xf numFmtId="44" fontId="1" fillId="0" borderId="0" xfId="6" applyFont="1"/>
    <xf numFmtId="43" fontId="8" fillId="0" borderId="0" xfId="1" applyNumberFormat="1" applyFont="1" applyAlignment="1">
      <alignment horizontal="center"/>
    </xf>
    <xf numFmtId="179"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4"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39" fillId="0" borderId="0" xfId="0" applyFont="1"/>
    <xf numFmtId="43" fontId="35" fillId="0" borderId="0" xfId="1" applyNumberFormat="1" applyFont="1" applyAlignment="1">
      <alignment horizontal="center"/>
    </xf>
    <xf numFmtId="10" fontId="35" fillId="0" borderId="0" xfId="1" applyNumberFormat="1" applyFont="1" applyAlignment="1">
      <alignment horizontal="center"/>
    </xf>
    <xf numFmtId="17" fontId="19" fillId="14" borderId="0" xfId="1" applyNumberFormat="1" applyFont="1" applyFill="1" applyAlignment="1">
      <alignment horizontal="center" vertical="center"/>
    </xf>
    <xf numFmtId="0" fontId="16" fillId="2" borderId="76" xfId="0" applyFont="1" applyFill="1" applyBorder="1" applyAlignment="1">
      <alignment horizontal="right" vertical="center"/>
    </xf>
    <xf numFmtId="164" fontId="16" fillId="2" borderId="77" xfId="0" applyNumberFormat="1" applyFont="1" applyFill="1" applyBorder="1" applyAlignment="1">
      <alignment horizontal="center" vertical="center"/>
    </xf>
    <xf numFmtId="3" fontId="14" fillId="0" borderId="76" xfId="0" applyNumberFormat="1" applyFont="1" applyBorder="1" applyAlignment="1">
      <alignment vertical="center"/>
    </xf>
    <xf numFmtId="3" fontId="14" fillId="0" borderId="78" xfId="0" applyNumberFormat="1" applyFont="1" applyBorder="1" applyAlignment="1">
      <alignment vertical="center"/>
    </xf>
    <xf numFmtId="4" fontId="14" fillId="0" borderId="78" xfId="0" applyNumberFormat="1" applyFont="1" applyBorder="1" applyAlignment="1">
      <alignment vertical="center"/>
    </xf>
    <xf numFmtId="4" fontId="14" fillId="0" borderId="77" xfId="0" applyNumberFormat="1" applyFont="1" applyBorder="1" applyAlignment="1">
      <alignment vertical="center"/>
    </xf>
    <xf numFmtId="3" fontId="6" fillId="0" borderId="76" xfId="0" applyNumberFormat="1" applyFont="1" applyBorder="1" applyAlignment="1">
      <alignment vertical="center"/>
    </xf>
    <xf numFmtId="3" fontId="6" fillId="0" borderId="78" xfId="0" applyNumberFormat="1" applyFont="1" applyBorder="1" applyAlignment="1">
      <alignment vertical="center"/>
    </xf>
    <xf numFmtId="4" fontId="6" fillId="0" borderId="78" xfId="0" applyNumberFormat="1" applyFont="1" applyBorder="1" applyAlignment="1">
      <alignment vertical="center"/>
    </xf>
    <xf numFmtId="4" fontId="6" fillId="0" borderId="77" xfId="0" applyNumberFormat="1" applyFont="1" applyBorder="1" applyAlignment="1">
      <alignment vertical="center"/>
    </xf>
    <xf numFmtId="0" fontId="36" fillId="0" borderId="0" xfId="1" applyFont="1"/>
    <xf numFmtId="178" fontId="36" fillId="0" borderId="0" xfId="1" applyNumberFormat="1" applyFont="1"/>
    <xf numFmtId="14" fontId="0" fillId="0" borderId="0" xfId="0" applyNumberFormat="1"/>
    <xf numFmtId="167" fontId="26" fillId="0" borderId="89" xfId="1" applyNumberFormat="1" applyFont="1" applyBorder="1" applyAlignment="1">
      <alignment horizontal="center" vertical="center"/>
    </xf>
    <xf numFmtId="167" fontId="26" fillId="0" borderId="90" xfId="1" applyNumberFormat="1" applyFont="1" applyBorder="1" applyAlignment="1">
      <alignment horizontal="center" vertical="center"/>
    </xf>
    <xf numFmtId="167" fontId="26" fillId="0" borderId="91" xfId="1" applyNumberFormat="1" applyFont="1" applyBorder="1" applyAlignment="1">
      <alignment horizontal="center" vertical="center"/>
    </xf>
  </cellXfs>
  <cellStyles count="8">
    <cellStyle name="Millares" xfId="5" builtinId="3"/>
    <cellStyle name="Millares 2" xfId="2" xr:uid="{C7AD5FC2-04CB-4F73-8F12-5C40123186A1}"/>
    <cellStyle name="Moneda" xfId="6" builtinId="4"/>
    <cellStyle name="Moneda 2" xfId="4" xr:uid="{18B6F046-E7C9-4101-9B89-D4D6DB9064BF}"/>
    <cellStyle name="Normal" xfId="0" builtinId="0"/>
    <cellStyle name="Normal 2" xfId="1" xr:uid="{549AA2C8-3D2F-45FD-AD7E-AA5E0115E898}"/>
    <cellStyle name="Porcentaje" xfId="7" builtinId="5"/>
    <cellStyle name="Porcentaje 2" xfId="3" xr:uid="{E6E03356-7D41-4246-B629-C6C57F011132}"/>
  </cellStyles>
  <dxfs count="299">
    <dxf>
      <numFmt numFmtId="2" formatCode="0.00"/>
    </dxf>
    <dxf>
      <numFmt numFmtId="179" formatCode="dd/mm/yy;@"/>
    </dxf>
    <dxf>
      <numFmt numFmtId="178"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6"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7" formatCode="mmm\ yy"/>
    </dxf>
    <dxf>
      <font>
        <b val="0"/>
        <i val="0"/>
        <strike val="0"/>
        <condense val="0"/>
        <extend val="0"/>
        <outline val="0"/>
        <shadow val="0"/>
        <u val="none"/>
        <vertAlign val="baseline"/>
        <sz val="11"/>
        <color auto="1"/>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5"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4" formatCode="d\ * mmm\-yy"/>
    </dxf>
    <dxf>
      <font>
        <b val="0"/>
        <i val="0"/>
        <strike val="0"/>
        <condense val="0"/>
        <extend val="0"/>
        <outline val="0"/>
        <shadow val="0"/>
        <u val="none"/>
        <vertAlign val="baseline"/>
        <sz val="8"/>
        <color auto="1"/>
        <name val="Aptos Display"/>
        <family val="1"/>
        <scheme val="major"/>
      </font>
      <numFmt numFmtId="4" formatCode="#,##0.00"/>
      <fill>
        <patternFill patternType="none">
          <fgColor indexed="64"/>
          <bgColor indexed="65"/>
        </patternFill>
      </fill>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298">
  <autoFilter ref="A1:A2" xr:uid="{C5A90AB0-A146-4E3F-B988-4CE97DC972D6}"/>
  <tableColumns count="1">
    <tableColumn id="1" xr3:uid="{D11F943F-E754-4326-8993-26913B3E29DD}" name="FileName" dataDxfId="29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6" headerRowCellStyle="Normal 2" dataCellStyle="Normal 2">
  <autoFilter ref="B1:O1048576" xr:uid="{DE94A5C5-FC12-4483-B651-A63F806518BA}"/>
  <tableColumns count="14">
    <tableColumn id="1" xr3:uid="{F419FD1E-2AE8-4B25-B5E1-ADE19E162D8D}" name="Columna1" dataDxfId="295" dataCellStyle="Normal 2"/>
    <tableColumn id="2" xr3:uid="{E850B99C-F1F5-449B-9F79-008D99073D0E}" name="Columna2" dataDxfId="294" dataCellStyle="Normal 2"/>
    <tableColumn id="3" xr3:uid="{4DD276E5-3336-4AB4-80D6-F5B9E34D0FA3}" name="Columna3" dataDxfId="293" dataCellStyle="Normal 2"/>
    <tableColumn id="4" xr3:uid="{00681FF0-1785-4076-A0C6-07FFD403B66F}" name="Columna4" dataDxfId="292" dataCellStyle="Normal 2"/>
    <tableColumn id="5" xr3:uid="{FBB78090-90E3-42FC-B5A0-BD88311C71AE}" name="Columna5" dataDxfId="291" dataCellStyle="Normal 2"/>
    <tableColumn id="6" xr3:uid="{2EAE96A4-8411-4BDC-B6CD-7A481768DA77}" name="Columna6" dataDxfId="290" dataCellStyle="Normal 2"/>
    <tableColumn id="7" xr3:uid="{C27DE35F-68C8-4FEE-B202-606E1ABDBBA3}" name="Columna7" dataDxfId="289" dataCellStyle="Normal 2"/>
    <tableColumn id="8" xr3:uid="{6568508E-3203-4C8A-B1D5-D1F1480A86CA}" name="Columna8" dataDxfId="288" dataCellStyle="Normal 2"/>
    <tableColumn id="9" xr3:uid="{1558C208-A010-48A5-8234-BF956A1B5CFD}" name="Columna9" dataDxfId="287" dataCellStyle="Normal 2"/>
    <tableColumn id="10" xr3:uid="{FFF7991C-F3A4-4821-A1DF-1351BFEB0DB4}" name="Columna10" dataDxfId="286" dataCellStyle="Normal 2"/>
    <tableColumn id="11" xr3:uid="{B8284E62-4E00-4DFF-9E2B-F91112CE2F59}" name="Columna11" dataDxfId="285" dataCellStyle="Normal 2"/>
    <tableColumn id="12" xr3:uid="{8159186F-8A01-4FCB-982F-B7571A026C7E}" name="Columna12" dataDxfId="284" dataCellStyle="Normal 2"/>
    <tableColumn id="13" xr3:uid="{C00B16D9-3038-459E-B891-C4D3F52F2975}" name="Columna13" dataDxfId="283" dataCellStyle="Normal 2"/>
    <tableColumn id="14" xr3:uid="{F2F1E0DC-6837-4331-910B-1C6DEA8B3C37}" name="Columna14" dataDxfId="282"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M228" totalsRowShown="0" headerRowDxfId="281" dataDxfId="280" tableBorderDxfId="279" headerRowCellStyle="Normal 2" dataCellStyle="Normal 2">
  <autoFilter ref="A8:IM228" xr:uid="{C012F7BF-6A57-4B21-ACED-0E383BA0312A}"/>
  <tableColumns count="247">
    <tableColumn id="1" xr3:uid="{2E5E772D-D643-431C-A2CA-E6C0C5A790EB}" name="COD" dataDxfId="278" dataCellStyle="Normal 2"/>
    <tableColumn id="2" xr3:uid="{02A3692A-502F-438A-9BC8-88A5DFCB6C49}" name="MATERIAL.-" dataDxfId="277" dataCellStyle="Normal 2"/>
    <tableColumn id="3" xr3:uid="{0CD5E731-886E-49E1-BF7C-04CDADE33001}" name="Un." dataDxfId="276" dataCellStyle="Normal 2"/>
    <tableColumn id="4" xr3:uid="{C3782040-938F-4EC2-B794-FF1DD59F925E}" name="mayo-05" dataDxfId="275" dataCellStyle="Normal 2"/>
    <tableColumn id="5" xr3:uid="{E3AF7702-40F3-4049-9351-21978DF7F4BD}" name="junio-05" dataDxfId="274" dataCellStyle="Normal 2"/>
    <tableColumn id="6" xr3:uid="{5EEDBA57-B8D7-4A44-BD0C-0D1BED203A13}" name="julio-05" dataDxfId="273" dataCellStyle="Normal 2"/>
    <tableColumn id="7" xr3:uid="{92643D49-4B40-45AF-812E-2B9B8614D8BD}" name="agosto-05" dataDxfId="272" dataCellStyle="Normal 2"/>
    <tableColumn id="8" xr3:uid="{6AA1E920-DCAA-4E2E-8979-7BA9BFE5FFA9}" name="septiembre-05" dataDxfId="271" dataCellStyle="Normal 2"/>
    <tableColumn id="9" xr3:uid="{BC499D36-A5FF-464F-BB4D-99E1844A22DF}" name="octubre-05" dataDxfId="270" dataCellStyle="Normal 2"/>
    <tableColumn id="10" xr3:uid="{F6064955-7FC9-463E-BAFE-71BABD3262FC}" name="noviembre-05" dataDxfId="269" dataCellStyle="Normal 2"/>
    <tableColumn id="11" xr3:uid="{05905E2C-466B-4BCB-9831-BEC3C38E9ADA}" name="diciembre-05" dataDxfId="268" dataCellStyle="Normal 2"/>
    <tableColumn id="12" xr3:uid="{2F3EF698-5BFA-4AE8-8258-50E775DF0BBD}" name="enero-06" dataDxfId="267" dataCellStyle="Normal 2"/>
    <tableColumn id="13" xr3:uid="{00D2F174-75DB-4334-9FC5-C6107FE63A56}" name="febrero-06" dataDxfId="266" dataCellStyle="Normal 2"/>
    <tableColumn id="14" xr3:uid="{E2560387-E89D-4CAE-87AC-BF209097B781}" name="marzo-06" dataDxfId="265" dataCellStyle="Normal 2"/>
    <tableColumn id="15" xr3:uid="{D07C728B-872C-4C02-8EF5-8BD15B30B821}" name="abril-06" dataDxfId="264" dataCellStyle="Normal 2"/>
    <tableColumn id="16" xr3:uid="{92C77054-F3C8-401A-9CB7-C25079A9A3EB}" name="mayo-06" dataDxfId="263" dataCellStyle="Normal 2"/>
    <tableColumn id="17" xr3:uid="{45631061-1ACB-4164-8029-1F32D04A9EF1}" name="junio-06" dataDxfId="262" dataCellStyle="Normal 2"/>
    <tableColumn id="18" xr3:uid="{6A5A4091-FB99-486D-B9E7-1DCE71393DDB}" name="julio-06" dataDxfId="261" dataCellStyle="Normal 2"/>
    <tableColumn id="19" xr3:uid="{635A48FE-BBA2-4208-BDD5-5D3489AA9DB0}" name="agosto-06" dataDxfId="260" dataCellStyle="Normal 2"/>
    <tableColumn id="20" xr3:uid="{C5DF7B9B-A642-4D80-9129-AB2361A9BEB3}" name="septiembre-06" dataDxfId="259" dataCellStyle="Normal 2"/>
    <tableColumn id="21" xr3:uid="{65A08C23-9321-4673-9F9B-1E531FEC9552}" name="octubre-06" dataDxfId="258" dataCellStyle="Normal 2"/>
    <tableColumn id="22" xr3:uid="{089E85E9-D8FD-4735-8429-0E302B0D0D03}" name="noviembre-06" dataDxfId="257" dataCellStyle="Normal 2"/>
    <tableColumn id="23" xr3:uid="{EF568161-654B-4C81-B1BC-4DAEFC3365B9}" name="diciembre-06" dataDxfId="256" dataCellStyle="Normal 2"/>
    <tableColumn id="24" xr3:uid="{B066FF6C-C1D8-4E4F-A72B-43A4F128D95E}" name="enero-07" dataDxfId="255" dataCellStyle="Normal 2"/>
    <tableColumn id="25" xr3:uid="{13D889C5-E9A8-49D3-BA17-26F1D4E91745}" name="febrero-07" dataDxfId="254" dataCellStyle="Normal 2"/>
    <tableColumn id="26" xr3:uid="{1B56C0B7-C1DC-4AC0-A83B-14556AB7B88F}" name="marzo-07" dataDxfId="253" dataCellStyle="Normal 2"/>
    <tableColumn id="27" xr3:uid="{07072F99-0FEE-4621-BAC8-1D151DC841D4}" name="abril-07" dataDxfId="252" dataCellStyle="Normal 2"/>
    <tableColumn id="28" xr3:uid="{49CC504B-C6CE-47E0-82BB-AAEDE779A50B}" name="mayo-07" dataDxfId="251" dataCellStyle="Normal 2"/>
    <tableColumn id="29" xr3:uid="{1E67C1D4-5CC2-4F5B-9829-C622A839E7BE}" name="junio-07" dataDxfId="250" dataCellStyle="Normal 2"/>
    <tableColumn id="30" xr3:uid="{5DFD4BAD-E1D4-40EB-83D0-735BBBB45963}" name="julio-07" dataDxfId="249" dataCellStyle="Normal 2"/>
    <tableColumn id="31" xr3:uid="{42ADCC3E-DB1E-4E8F-A049-62560191EEF3}" name="agosto-07" dataDxfId="248" dataCellStyle="Normal 2"/>
    <tableColumn id="32" xr3:uid="{2880DE66-A72A-49DB-A6B9-5FC1B1074BED}" name="septiembre-07" dataDxfId="247" dataCellStyle="Normal 2"/>
    <tableColumn id="33" xr3:uid="{44AF0EBC-65A5-47F3-BEF3-82A1008038C3}" name="octubre-07" dataDxfId="246" dataCellStyle="Normal 2"/>
    <tableColumn id="34" xr3:uid="{75C42F38-11AF-4156-A2D6-DE89969AD1F6}" name="noviembre-07" dataDxfId="245" dataCellStyle="Normal 2"/>
    <tableColumn id="35" xr3:uid="{8A93C012-D3D2-40FC-BD3A-0AE1DA8B7863}" name="diciembre-07" dataDxfId="244" dataCellStyle="Normal 2"/>
    <tableColumn id="36" xr3:uid="{3191A365-87A6-44CC-9582-ADC5801FE0C7}" name="enero-08" dataDxfId="243" dataCellStyle="Normal 2"/>
    <tableColumn id="37" xr3:uid="{9524255A-80D6-4424-A5A7-437BE6FABFE3}" name="febrero-08" dataDxfId="242" dataCellStyle="Normal 2"/>
    <tableColumn id="38" xr3:uid="{3C4D59FE-6C5E-45E2-8530-303D8F328F3B}" name="marzo-08" dataDxfId="241" dataCellStyle="Normal 2"/>
    <tableColumn id="39" xr3:uid="{CA3AC3E7-D68F-483C-8326-3A64C05A50C2}" name="abril-08" dataDxfId="240" dataCellStyle="Normal 2"/>
    <tableColumn id="40" xr3:uid="{DC911539-92D7-424F-B1CA-5FF9DC128E2A}" name="mayo-08" dataDxfId="239" dataCellStyle="Normal 2"/>
    <tableColumn id="41" xr3:uid="{C1E1FC82-1F75-4993-B8B3-0665E2DF4D13}" name="junio-08" dataDxfId="238" dataCellStyle="Normal 2"/>
    <tableColumn id="42" xr3:uid="{15634516-BD93-4C7D-AC0F-ED5860598C7A}" name="julio-08" dataDxfId="237" dataCellStyle="Normal 2"/>
    <tableColumn id="43" xr3:uid="{4F29EFA9-95C2-4DE4-A533-97EEEB9DBB09}" name="agosto-08" dataDxfId="236" dataCellStyle="Normal 2"/>
    <tableColumn id="44" xr3:uid="{0FD83518-5319-4861-BF03-0D536D89796D}" name="septiembre-08" dataDxfId="235" dataCellStyle="Normal 2"/>
    <tableColumn id="45" xr3:uid="{CD0A5600-0168-4B35-BB08-26B21A55E754}" name="octubre-08" dataDxfId="234" dataCellStyle="Normal 2"/>
    <tableColumn id="46" xr3:uid="{1633F294-ABE6-4496-8D74-9CC85E077378}" name="noviembre-08" dataDxfId="233" dataCellStyle="Normal 2"/>
    <tableColumn id="47" xr3:uid="{11F17D8E-1A06-4127-8869-B6758B6E754D}" name="diciembre-08" dataDxfId="232" dataCellStyle="Normal 2"/>
    <tableColumn id="48" xr3:uid="{40DBD4C3-9E8F-4584-9193-CE7E5ECA9877}" name="enero-09" dataDxfId="231" dataCellStyle="Normal 2"/>
    <tableColumn id="49" xr3:uid="{866867F5-A6A2-4B5F-9B09-74395AB47FCC}" name="febrero-09" dataDxfId="230" dataCellStyle="Normal 2"/>
    <tableColumn id="50" xr3:uid="{EAE6D216-4865-42E1-AA5D-D50AE31B6382}" name="marzo-09" dataDxfId="229" dataCellStyle="Normal 2"/>
    <tableColumn id="51" xr3:uid="{2127D1FE-422F-49F9-91CB-6624853CB248}" name="abril-09" dataDxfId="228" dataCellStyle="Normal 2"/>
    <tableColumn id="52" xr3:uid="{DFB82F0D-C45F-4D2E-B73E-E0797607A874}" name="mayo-09" dataDxfId="227" dataCellStyle="Normal 2"/>
    <tableColumn id="53" xr3:uid="{F4598430-9457-477F-A31B-0D149FF6D84B}" name="junio-09" dataDxfId="226" dataCellStyle="Normal 2"/>
    <tableColumn id="54" xr3:uid="{C1D0F715-BE8B-4D64-8321-2E857B77A96D}" name="julio-09" dataDxfId="225" dataCellStyle="Normal 2"/>
    <tableColumn id="55" xr3:uid="{13FC35FB-B8E8-430E-965A-0FF902B6BEF5}" name="agosto-09" dataDxfId="224" dataCellStyle="Normal 2"/>
    <tableColumn id="56" xr3:uid="{9F0E07B0-D451-4F42-AF47-BB8504592B08}" name="septiembre-09" dataDxfId="223" dataCellStyle="Normal 2"/>
    <tableColumn id="57" xr3:uid="{0B8D2418-FC43-4F42-818C-2246A6C4068E}" name="octubre-09" dataDxfId="222" dataCellStyle="Normal 2"/>
    <tableColumn id="58" xr3:uid="{477948A9-C61C-429D-89F6-77DF2513D9BC}" name="noviembre-09" dataDxfId="221" dataCellStyle="Normal 2"/>
    <tableColumn id="59" xr3:uid="{3DD3F6AD-D146-4433-A522-E21303306B06}" name="diciembre-09" dataDxfId="220" dataCellStyle="Normal 2"/>
    <tableColumn id="60" xr3:uid="{49BF8017-8F60-436D-AF38-21E846AA18FD}" name="enero-10" dataDxfId="219" dataCellStyle="Normal 2"/>
    <tableColumn id="61" xr3:uid="{82F1E800-A79F-4B85-ABE8-AD21A56BF11A}" name="febrero-10" dataDxfId="218" dataCellStyle="Normal 2"/>
    <tableColumn id="62" xr3:uid="{0250F66A-E81B-465A-BE26-368630EDED98}" name="marzo-10" dataDxfId="217" dataCellStyle="Normal 2"/>
    <tableColumn id="63" xr3:uid="{BF03B159-7CE1-457A-9B55-AF0B11A4CF67}" name="abril-10" dataDxfId="216" dataCellStyle="Normal 2"/>
    <tableColumn id="64" xr3:uid="{37CD87B1-20A2-4EA0-903B-57445C1B8316}" name="mayo-10" dataDxfId="215" dataCellStyle="Normal 2"/>
    <tableColumn id="65" xr3:uid="{077C284F-DBCE-4A90-B81B-7744EDE161A8}" name="junio-10" dataDxfId="214" dataCellStyle="Normal 2"/>
    <tableColumn id="66" xr3:uid="{8042CA69-B1DF-4524-8779-7F3604112E4D}" name="julio-10" dataDxfId="213" dataCellStyle="Normal 2"/>
    <tableColumn id="67" xr3:uid="{0A26350B-7EA1-4B5E-984F-24D5EF35E9B0}" name="agosto-10" dataDxfId="212" dataCellStyle="Normal 2"/>
    <tableColumn id="68" xr3:uid="{BCF5B6B5-5B11-4FB3-95E0-09095A67FE63}" name="septiembre-10" dataDxfId="211" dataCellStyle="Normal 2"/>
    <tableColumn id="69" xr3:uid="{EF8BE7DB-8D4F-4D42-A80B-E4F269BAC96D}" name="octubre-10" dataDxfId="210" dataCellStyle="Normal 2"/>
    <tableColumn id="70" xr3:uid="{745BACD0-5B39-4E7D-AC21-853FB726985C}" name="noviembre-10" dataDxfId="209" dataCellStyle="Normal 2"/>
    <tableColumn id="71" xr3:uid="{2F879D46-FD8D-410C-B16A-6A7C5B7FA4B5}" name="diciembre-10" dataDxfId="208" dataCellStyle="Normal 2"/>
    <tableColumn id="72" xr3:uid="{A7BE9D6F-37F4-44D1-820D-024562B84ABC}" name="ene/11" dataDxfId="207" dataCellStyle="Normal 2"/>
    <tableColumn id="73" xr3:uid="{408FB9D2-88AC-4595-AE99-86FB4A08EE26}" name="feb/11" dataDxfId="206" dataCellStyle="Normal 2"/>
    <tableColumn id="74" xr3:uid="{1272C776-1B3A-4B81-942D-83FEB513EEBE}" name="mar/11" dataDxfId="205" dataCellStyle="Normal 2"/>
    <tableColumn id="75" xr3:uid="{DAB3965A-5A52-4FA4-AB3E-FFEBE605CB45}" name="abr/11" dataDxfId="204" dataCellStyle="Normal 2"/>
    <tableColumn id="76" xr3:uid="{D1321103-909B-49A1-8326-7643B1DAD505}" name="may/11" dataDxfId="203" dataCellStyle="Normal 2"/>
    <tableColumn id="77" xr3:uid="{92906B54-DD78-4D38-8B68-0642645C92FF}" name="jun/11" dataDxfId="202" dataCellStyle="Normal 2"/>
    <tableColumn id="78" xr3:uid="{E5C8B202-2162-4AB7-95E5-84D8884284EF}" name="jul/11" dataDxfId="201" dataCellStyle="Normal 2"/>
    <tableColumn id="79" xr3:uid="{4F8891C6-3E59-478D-9B9B-1B24A5BB5913}" name="ago/11" dataDxfId="200" dataCellStyle="Normal 2"/>
    <tableColumn id="80" xr3:uid="{118870AE-A43B-4C8A-BECB-902F6B513FB9}" name="sept/11" dataDxfId="199" dataCellStyle="Normal 2"/>
    <tableColumn id="81" xr3:uid="{7876B14A-62CF-49C6-A4C2-7C70D644DCF2}" name="oct/11" dataDxfId="198" dataCellStyle="Normal 2"/>
    <tableColumn id="82" xr3:uid="{839AF87D-7441-4514-B63E-1D0422C27823}" name="nov/11" dataDxfId="197" dataCellStyle="Normal 2"/>
    <tableColumn id="83" xr3:uid="{70E4E9B4-84D5-46C9-8CF6-E4FF0B377C1E}" name="dic/11" dataDxfId="196" dataCellStyle="Normal 2"/>
    <tableColumn id="84" xr3:uid="{0A5E8227-8B14-485B-8F90-DFC4FF82980E}" name="ene/12" dataDxfId="195" dataCellStyle="Normal 2"/>
    <tableColumn id="85" xr3:uid="{2ACB5042-79E8-4EA3-A5F9-26F8BB275CF2}" name="feb/12" dataDxfId="194" dataCellStyle="Normal 2"/>
    <tableColumn id="86" xr3:uid="{49B20AB2-3CF4-4A6C-92FF-BF11730F2A76}" name="mar/12" dataDxfId="193" dataCellStyle="Normal 2"/>
    <tableColumn id="87" xr3:uid="{DCC9DF9A-1A45-4704-AC92-A3828E3AADEE}" name="abr/12" dataDxfId="192" dataCellStyle="Normal 2"/>
    <tableColumn id="88" xr3:uid="{4C279A79-4490-4A35-A227-1355A9BF330A}" name="may/12" dataDxfId="191" dataCellStyle="Normal 2"/>
    <tableColumn id="89" xr3:uid="{ED4EF1A3-B918-40D2-9DAE-C9AB91A8BC75}" name="jun/12" dataDxfId="190" dataCellStyle="Normal 2"/>
    <tableColumn id="90" xr3:uid="{BDAF82D4-643F-4A23-B398-04C2BAD5D69A}" name="jul/12" dataDxfId="189" dataCellStyle="Normal 2"/>
    <tableColumn id="91" xr3:uid="{867AB648-5F89-41D6-9670-C1B18A351B85}" name="ago/12" dataDxfId="188" dataCellStyle="Normal 2"/>
    <tableColumn id="92" xr3:uid="{D83AC794-0D63-4D00-96C1-63BA51C51A45}" name="sept/12" dataDxfId="187" dataCellStyle="Normal 2"/>
    <tableColumn id="93" xr3:uid="{E3968202-0C6D-429E-A06A-219DBCABE74D}" name="oct/12" dataDxfId="186" dataCellStyle="Normal 2"/>
    <tableColumn id="94" xr3:uid="{E2B041FA-1F63-4A1D-89DF-6E3EB480C303}" name="nov/12" dataDxfId="185" dataCellStyle="Normal 2"/>
    <tableColumn id="95" xr3:uid="{A0C329DD-97F3-4D0B-BBAB-F158D25C38B7}" name="dic/12" dataDxfId="184" dataCellStyle="Normal 2"/>
    <tableColumn id="96" xr3:uid="{7D400395-1AE0-4D1B-9849-4676483AB8D5}" name="ene/13" dataDxfId="183" dataCellStyle="Normal 2"/>
    <tableColumn id="97" xr3:uid="{15252520-1BE9-4B50-B3A5-8F9AE0F35D7C}" name="feb/13" dataDxfId="182" dataCellStyle="Normal 2"/>
    <tableColumn id="98" xr3:uid="{56398069-CBC3-4D98-9CB5-40FE1C4DB6F8}" name="mar/13" dataDxfId="181" dataCellStyle="Normal 2"/>
    <tableColumn id="99" xr3:uid="{89023CC2-B30F-4FCD-BA80-03B8F431E3E9}" name="abr/13" dataDxfId="180" dataCellStyle="Normal 2"/>
    <tableColumn id="100" xr3:uid="{E93953FE-B392-49F7-86B0-12810CC4EF36}" name="may/13" dataDxfId="179" dataCellStyle="Normal 2"/>
    <tableColumn id="101" xr3:uid="{6149DF7B-B3D3-444D-8804-261469FB0FCC}" name="jun/13" dataDxfId="178" dataCellStyle="Normal 2"/>
    <tableColumn id="102" xr3:uid="{932A1212-A9B1-4653-B024-ABEB33A2713C}" name="jul/13" dataDxfId="177" dataCellStyle="Normal 2"/>
    <tableColumn id="103" xr3:uid="{386EA752-07FD-4436-B6F5-3E98AF57FD1B}" name="ago/13" dataDxfId="176" dataCellStyle="Normal 2"/>
    <tableColumn id="104" xr3:uid="{0454E1E4-B8ED-4E07-A4F3-31578EE75F84}" name="sept/13" dataDxfId="175" dataCellStyle="Normal 2"/>
    <tableColumn id="105" xr3:uid="{6A35FA86-3CAD-4D1C-A3E5-71AA771E9238}" name="oct/13" dataDxfId="174" dataCellStyle="Normal 2"/>
    <tableColumn id="106" xr3:uid="{604F1D50-BFE3-439A-92A7-73085EDC3029}" name="nov/13" dataDxfId="173" dataCellStyle="Normal 2"/>
    <tableColumn id="107" xr3:uid="{7401CFD9-687F-4FEC-A636-FD22BB732406}" name="dic/13" dataDxfId="172" dataCellStyle="Normal 2"/>
    <tableColumn id="108" xr3:uid="{138473FF-E2E4-4F2A-BB23-5D358A506DDD}" name="ene/14" dataDxfId="171" dataCellStyle="Normal 2"/>
    <tableColumn id="109" xr3:uid="{DCB40236-B5B7-4A54-9309-2345AD67BB7B}" name="feb/14" dataDxfId="170" dataCellStyle="Normal 2"/>
    <tableColumn id="110" xr3:uid="{B14132A9-E8E3-448A-8ED2-C43DB4483139}" name="mar/14" dataDxfId="169" dataCellStyle="Normal 2"/>
    <tableColumn id="111" xr3:uid="{A3E0AE14-46F6-40B7-85B8-6C16DCC47046}" name="abr/14" dataDxfId="168" dataCellStyle="Normal 2"/>
    <tableColumn id="112" xr3:uid="{6A6723EA-5786-4655-AA67-4EDC3FE19146}" name="may/14" dataDxfId="167" dataCellStyle="Normal 2"/>
    <tableColumn id="113" xr3:uid="{B14BCF25-7B18-4105-A028-5B9AF73198E8}" name="jun/14" dataDxfId="166" dataCellStyle="Normal 2"/>
    <tableColumn id="114" xr3:uid="{5243E410-ED24-4960-B8D7-B71505875B72}" name="jul/14" dataDxfId="165" dataCellStyle="Normal 2"/>
    <tableColumn id="115" xr3:uid="{909ACFC6-19C6-4152-B695-D853990462E7}" name="ago/14" dataDxfId="164" dataCellStyle="Normal 2"/>
    <tableColumn id="116" xr3:uid="{FDC43E10-EE52-4CF2-BDCA-FBEC11AEFB7A}" name="sept/14" dataDxfId="163" dataCellStyle="Normal 2"/>
    <tableColumn id="117" xr3:uid="{C142B8BA-A0B2-4EA6-89D4-926AFAD4A899}" name="oct/14" dataDxfId="162" dataCellStyle="Normal 2"/>
    <tableColumn id="118" xr3:uid="{875E88FD-7542-4C7A-B95E-714DD3A2140D}" name="nov/14" dataDxfId="161" dataCellStyle="Normal 2"/>
    <tableColumn id="119" xr3:uid="{219D33B6-2497-4D75-97A5-2235BA5BD992}" name="dic/14" dataDxfId="160" dataCellStyle="Normal 2"/>
    <tableColumn id="120" xr3:uid="{BE49F4E1-ED58-4275-AAA9-E1798FA52B87}" name="ene/15" dataDxfId="159" dataCellStyle="Normal 2"/>
    <tableColumn id="121" xr3:uid="{23205523-706E-4432-BE27-16895634DA10}" name="feb/15" dataDxfId="158" dataCellStyle="Normal 2"/>
    <tableColumn id="122" xr3:uid="{6B51374E-D6EA-4C51-8F87-1D44FC8C03C6}" name="mar/15" dataDxfId="157" dataCellStyle="Normal 2"/>
    <tableColumn id="123" xr3:uid="{9163FCBE-2F26-4774-98BA-E331B30DA873}" name="abr/15" dataDxfId="156" dataCellStyle="Normal 2"/>
    <tableColumn id="124" xr3:uid="{10BF557A-84BE-4729-A1B7-61A2118B88FD}" name="may/15" dataDxfId="155" dataCellStyle="Normal 2"/>
    <tableColumn id="125" xr3:uid="{C60CC391-9E8A-4A50-8A3A-99E4070F99AC}" name="jun/15" dataDxfId="154" dataCellStyle="Normal 2"/>
    <tableColumn id="126" xr3:uid="{912F5BD5-E72B-4848-839A-C96BAE87A595}" name="jul/15" dataDxfId="153" dataCellStyle="Normal 2"/>
    <tableColumn id="127" xr3:uid="{D83AD085-3C51-4054-B28D-A934B96FBA94}" name="ago/15" dataDxfId="152" dataCellStyle="Normal 2"/>
    <tableColumn id="128" xr3:uid="{698844F8-DC5C-4BDB-A22D-BBCAB734E880}" name="sept/15" dataDxfId="151" dataCellStyle="Normal 2"/>
    <tableColumn id="129" xr3:uid="{822F55E4-CE3E-4419-83AA-0E447D71F2D8}" name="oct/15" dataDxfId="150" dataCellStyle="Normal 2"/>
    <tableColumn id="130" xr3:uid="{C45D89A0-F4C5-4061-8330-2A8B37E1442F}" name="nov/15" dataDxfId="149" dataCellStyle="Normal 2"/>
    <tableColumn id="131" xr3:uid="{19D3DEF4-40CB-462A-B5D8-7C62056FEC3E}" name="dic/15" dataDxfId="148" dataCellStyle="Normal 2"/>
    <tableColumn id="132" xr3:uid="{A305C6E5-6856-4DD9-86A7-CF1150DD4EFC}" name="ene/16" dataDxfId="147" dataCellStyle="Normal 2"/>
    <tableColumn id="133" xr3:uid="{841AD1B4-A17D-4CB2-87D9-A8DA5803D5C8}" name="feb/16" dataDxfId="146" dataCellStyle="Normal 2"/>
    <tableColumn id="134" xr3:uid="{2402F08D-D0D6-4CF3-8EA4-BE50747D648A}" name="mar/16" dataDxfId="145" dataCellStyle="Normal 2"/>
    <tableColumn id="135" xr3:uid="{FE09DD74-ADE6-42B0-9937-268883F76B4C}" name="abr/16" dataDxfId="144" dataCellStyle="Normal 2"/>
    <tableColumn id="136" xr3:uid="{AF9B2AD7-C9A5-4D55-88E7-7EF4F2731A98}" name="may/16" dataDxfId="143" dataCellStyle="Normal 2"/>
    <tableColumn id="137" xr3:uid="{D6BFF38D-D985-4115-A9EC-5C4B83666CB5}" name="jun/16" dataDxfId="142" dataCellStyle="Normal 2"/>
    <tableColumn id="138" xr3:uid="{917484B5-1305-41D3-9C9E-2877774AA832}" name="jul/16" dataDxfId="141" dataCellStyle="Normal 2"/>
    <tableColumn id="139" xr3:uid="{65390740-C171-4026-9CDC-67754E54C1CA}" name="ago/16" dataDxfId="140" dataCellStyle="Normal 2"/>
    <tableColumn id="140" xr3:uid="{400FB2B0-4234-4325-A890-E80F870AF42D}" name="sept/16" dataDxfId="139" dataCellStyle="Normal 2"/>
    <tableColumn id="141" xr3:uid="{8F541C4B-B225-450F-ACDC-DE22257AE285}" name="oct/16" dataDxfId="138" dataCellStyle="Normal 2"/>
    <tableColumn id="142" xr3:uid="{E58B8E8F-A6FD-4EA0-A778-B313B5693175}" name="nov/16" dataDxfId="137" dataCellStyle="Normal 2"/>
    <tableColumn id="143" xr3:uid="{A6AA77EA-E06F-46C1-BC00-924CF24AD2E2}" name="dic/16" dataDxfId="136" dataCellStyle="Normal 2"/>
    <tableColumn id="144" xr3:uid="{5D752BC2-EA2A-47FE-8B55-148239B1DF45}" name="ene/17" dataDxfId="135" dataCellStyle="Normal 2"/>
    <tableColumn id="145" xr3:uid="{9158A643-BDB5-4457-B0FF-2B698EA7A488}" name="feb/17" dataDxfId="134" dataCellStyle="Normal 2"/>
    <tableColumn id="146" xr3:uid="{05C0CE44-0FD6-410E-BBD1-709DAF8B6A95}" name="mar/17" dataDxfId="133" dataCellStyle="Normal 2"/>
    <tableColumn id="147" xr3:uid="{E5E515AF-EE42-4FBA-85BE-9E7AD0007BA4}" name="abr/17" dataDxfId="132" dataCellStyle="Normal 2"/>
    <tableColumn id="148" xr3:uid="{C759A3C4-FC6B-463B-9B7A-2DB54D9526A8}" name="may/17" dataDxfId="131" dataCellStyle="Normal 2"/>
    <tableColumn id="149" xr3:uid="{D5FEF1CB-44B5-462E-8488-CD6737BA914A}" name="jun/17" dataDxfId="130" dataCellStyle="Normal 2"/>
    <tableColumn id="150" xr3:uid="{485A91FD-75E5-4107-AEC6-68F79DE668E4}" name="jul/17" dataDxfId="129" dataCellStyle="Normal 2"/>
    <tableColumn id="151" xr3:uid="{EF0B9901-7456-45CE-AC95-249C363F2CA5}" name="ago/17" dataDxfId="128" dataCellStyle="Normal 2"/>
    <tableColumn id="152" xr3:uid="{45E0B17A-4E1D-42DD-AE1D-758F1D1A936C}" name="sept/17" dataDxfId="127" dataCellStyle="Normal 2"/>
    <tableColumn id="153" xr3:uid="{CF61BF77-9B92-4367-9942-8A38BF355103}" name="oct/17" dataDxfId="126" dataCellStyle="Normal 2"/>
    <tableColumn id="154" xr3:uid="{04CF091E-F851-4A51-A017-AF01F2B39AE4}" name="nov/17" dataDxfId="125" dataCellStyle="Normal 2"/>
    <tableColumn id="155" xr3:uid="{CF1C2E5D-FC6C-4CF7-8153-36F6BE8F9B39}" name="dic/17" dataDxfId="124" dataCellStyle="Normal 2"/>
    <tableColumn id="156" xr3:uid="{F6AA38AB-E2F9-467A-BABC-FE9BEC60171D}" name="ene/18" dataDxfId="123" dataCellStyle="Normal 2"/>
    <tableColumn id="157" xr3:uid="{CAD57A17-FE74-4C0F-AE52-8D5B3B93C119}" name="feb/18" dataDxfId="122" dataCellStyle="Normal 2"/>
    <tableColumn id="158" xr3:uid="{0BDE3AF1-AD94-438A-B241-224BC2956482}" name="mar/18" dataDxfId="121" dataCellStyle="Normal 2"/>
    <tableColumn id="159" xr3:uid="{1EA32332-553A-459D-A334-D73637B1EFFE}" name="abr/18" dataDxfId="120" dataCellStyle="Normal 2"/>
    <tableColumn id="160" xr3:uid="{0B481B85-EB7D-4862-9339-55BC8464D714}" name="may/18" dataDxfId="119" dataCellStyle="Normal 2"/>
    <tableColumn id="161" xr3:uid="{03DA29ED-0227-49C7-8519-8EDFCB16F9E4}" name="jun/18" dataDxfId="118" dataCellStyle="Normal 2"/>
    <tableColumn id="162" xr3:uid="{67F532A9-0442-4513-BDF8-58535372D86B}" name="jul/18" dataDxfId="117" dataCellStyle="Normal 2"/>
    <tableColumn id="163" xr3:uid="{57549E37-C2D9-4D61-8138-13CF50387DE9}" name="ago/18" dataDxfId="116" dataCellStyle="Normal 2"/>
    <tableColumn id="164" xr3:uid="{00307B68-23BB-4BA7-BC12-2EF32A2909C0}" name="sept/18" dataDxfId="115" dataCellStyle="Normal 2"/>
    <tableColumn id="165" xr3:uid="{846152DA-368A-4779-8CDA-E99901E340EF}" name="oct/18" dataDxfId="114" dataCellStyle="Normal 2"/>
    <tableColumn id="166" xr3:uid="{D8497039-A824-4DDB-8F1C-223863F6DDDF}" name="nov/18" dataDxfId="113" dataCellStyle="Normal 2"/>
    <tableColumn id="167" xr3:uid="{CEB4BFE9-2CA7-4185-AD24-B3D769E029C2}" name="dic/18" dataDxfId="112" dataCellStyle="Normal 2"/>
    <tableColumn id="168" xr3:uid="{74521230-D23A-419B-AAFC-378BDC12BB9E}" name="ene/19" dataDxfId="111" dataCellStyle="Normal 2"/>
    <tableColumn id="169" xr3:uid="{E1E157A6-6DE1-43A4-AE59-6CB562388FF9}" name="feb/19" dataDxfId="110" dataCellStyle="Normal 2"/>
    <tableColumn id="170" xr3:uid="{F739244B-944F-4861-88FB-78E41433829C}" name="mar/19" dataDxfId="109" dataCellStyle="Normal 2"/>
    <tableColumn id="171" xr3:uid="{A999DBD0-1830-4B1A-ACF0-25BF54D8E21C}" name="abr/19" dataDxfId="108" dataCellStyle="Normal 2"/>
    <tableColumn id="172" xr3:uid="{63441FE1-6203-4C09-9213-21BA81F214A9}" name="may/19" dataDxfId="107" dataCellStyle="Normal 2"/>
    <tableColumn id="173" xr3:uid="{0F587908-417E-407F-B865-741E17E8944A}" name="jun/19" dataDxfId="106" dataCellStyle="Normal 2"/>
    <tableColumn id="174" xr3:uid="{6DB93191-E8E4-40B0-AB87-8CC35ADD5851}" name="jul/19" dataDxfId="105" dataCellStyle="Normal 2"/>
    <tableColumn id="175" xr3:uid="{DA5BAC86-1146-4775-BDE1-AD843604C32F}" name="ago/19" dataDxfId="104" dataCellStyle="Normal 2"/>
    <tableColumn id="176" xr3:uid="{6AEBE95D-3F08-4D69-990D-B80A7DCA89F4}" name="sept/19" dataDxfId="103" dataCellStyle="Normal 2"/>
    <tableColumn id="177" xr3:uid="{A6C70EAD-AB40-455C-A091-27531F56B017}" name="oct/19" dataDxfId="102" dataCellStyle="Normal 2"/>
    <tableColumn id="178" xr3:uid="{C86C9023-C796-48DA-9338-20A9E48EA93A}" name="nov/19" dataDxfId="101" dataCellStyle="Normal 2"/>
    <tableColumn id="179" xr3:uid="{6CDD4B26-D93E-4E36-8EEB-305880B0C1E3}" name="dic/19" dataDxfId="100" dataCellStyle="Normal 2"/>
    <tableColumn id="180" xr3:uid="{CC6C0AEC-2B5A-4908-80C8-0B07C4FF5031}" name="ene/20" dataDxfId="99" dataCellStyle="Normal 2"/>
    <tableColumn id="181" xr3:uid="{51DFFFF3-155F-4D3E-8DF9-F9DAC28F4272}" name="feb/20" dataDxfId="98" dataCellStyle="Normal 2"/>
    <tableColumn id="182" xr3:uid="{5B05F23F-8F34-4F3D-8E5D-286EF868A385}" name="mar/20" dataDxfId="97" dataCellStyle="Normal 2"/>
    <tableColumn id="183" xr3:uid="{24AEC88D-3989-4B80-AA0C-21A69C74C2D2}" name="abr/20" dataDxfId="96" dataCellStyle="Normal 2"/>
    <tableColumn id="184" xr3:uid="{C14B25B4-3046-4C11-B2E6-AE6760575AAF}" name="may/20" dataDxfId="95" dataCellStyle="Normal 2"/>
    <tableColumn id="185" xr3:uid="{3FD9C40D-E302-4737-976C-74CCA44AFED7}" name="jun/20" dataDxfId="94" dataCellStyle="Normal 2"/>
    <tableColumn id="186" xr3:uid="{F4147D43-8265-4BA8-B8B3-CEC2FE31F36E}" name="jul/20" dataDxfId="93" dataCellStyle="Normal 2"/>
    <tableColumn id="187" xr3:uid="{4AD3E8F7-267B-45F9-AFDB-CABEB0C1BFD5}" name="ago/20" dataDxfId="92" dataCellStyle="Normal 2"/>
    <tableColumn id="188" xr3:uid="{A57E0F25-92C3-403A-9442-C1C613A7E24A}" name="sept/20" dataDxfId="91" dataCellStyle="Normal 2"/>
    <tableColumn id="189" xr3:uid="{59F1BE90-4984-4E6E-B463-1BF449FF0C1A}" name="oct/20" dataDxfId="90" dataCellStyle="Normal 2"/>
    <tableColumn id="190" xr3:uid="{2FA8B02A-615D-41A3-A0E1-C06CE04E78B4}" name="nov/20" dataDxfId="89" dataCellStyle="Normal 2"/>
    <tableColumn id="191" xr3:uid="{DF9C5208-0EE2-4892-BAD8-44D57DE78626}" name="dic/20" dataDxfId="88" dataCellStyle="Normal 2"/>
    <tableColumn id="192" xr3:uid="{391482FE-91F2-45F7-80E6-689CF38CD791}" name="ene/21" dataDxfId="87" dataCellStyle="Normal 2"/>
    <tableColumn id="193" xr3:uid="{D7CBF0EF-98E4-4E0A-A097-E479423229D9}" name="feb/21" dataDxfId="86" dataCellStyle="Normal 2"/>
    <tableColumn id="194" xr3:uid="{0806861F-1A2F-4CEA-9FEF-19DFD2218AB3}" name="mar/21" dataDxfId="85" dataCellStyle="Normal 2"/>
    <tableColumn id="195" xr3:uid="{D251567F-7071-4B22-8145-3F5C0159E9DA}" name="abr/21" dataDxfId="84" dataCellStyle="Normal 2"/>
    <tableColumn id="196" xr3:uid="{FE40861C-4086-41BB-A7DC-43E2E2EA6E34}" name="may/21" dataDxfId="83" dataCellStyle="Normal 2"/>
    <tableColumn id="197" xr3:uid="{A4569813-7C4B-4104-9C2F-72F899A1087E}" name="jun/21" dataDxfId="82" dataCellStyle="Normal 2"/>
    <tableColumn id="198" xr3:uid="{31C6341E-D61F-400C-8787-62B6D75ACA08}" name="jul/21" dataDxfId="81" dataCellStyle="Normal 2"/>
    <tableColumn id="199" xr3:uid="{64D0606A-510F-4733-88A1-F2522725EB24}" name="ago/21" dataDxfId="80" dataCellStyle="Normal 2"/>
    <tableColumn id="200" xr3:uid="{20CD7CE9-6716-4245-93B9-186C6A8E844F}" name="sept/21" dataDxfId="79" dataCellStyle="Normal 2"/>
    <tableColumn id="201" xr3:uid="{CF2FCDC4-7F19-4D8E-881B-CD997E6B3273}" name="oct/21" dataDxfId="78" dataCellStyle="Normal 2"/>
    <tableColumn id="202" xr3:uid="{C8097C52-E2D2-4E71-A8D3-B0D79D4848D8}" name="nov/21" dataDxfId="77" dataCellStyle="Normal 2"/>
    <tableColumn id="203" xr3:uid="{8702D7FA-DE54-4811-A24C-0C53CDAA7BFB}" name="dic/21" dataDxfId="76" dataCellStyle="Normal 2"/>
    <tableColumn id="204" xr3:uid="{80C3DB64-9D88-4707-9D9B-B67222265E68}" name="ene-22" dataDxfId="75" dataCellStyle="Normal 2"/>
    <tableColumn id="205" xr3:uid="{E62FAAD8-B1B7-4490-828A-A93CF506D958}" name="feb-22" dataDxfId="74" dataCellStyle="Normal 2"/>
    <tableColumn id="206" xr3:uid="{026EF75C-3D18-4A69-ADEE-E7BDB82990D5}" name="mar-22" dataDxfId="73" dataCellStyle="Normal 2"/>
    <tableColumn id="207" xr3:uid="{67AAD622-D56B-4EF1-B8DB-02B8ABE3B225}" name="abr-22" dataDxfId="72" dataCellStyle="Normal 2"/>
    <tableColumn id="208" xr3:uid="{4A2A8806-C04A-4B87-87F9-EC4F4576F4D9}" name="may-22" dataDxfId="71" dataCellStyle="Normal 2"/>
    <tableColumn id="209" xr3:uid="{22B55944-280E-4D3F-BB7B-53A06321A92C}" name="jun-22" dataDxfId="70" dataCellStyle="Normal 2"/>
    <tableColumn id="210" xr3:uid="{4AC319CA-6656-4C46-957F-A0F595AADA3D}" name="jul-22" dataDxfId="69" dataCellStyle="Normal 2"/>
    <tableColumn id="211" xr3:uid="{AA6F6153-7E41-49C8-A552-8DCC02E699DA}" name="ago-22" dataDxfId="68" dataCellStyle="Normal 2"/>
    <tableColumn id="212" xr3:uid="{3040A0F7-57B7-43DA-A7DD-E49CA098CD1D}" name="sept-22" dataDxfId="67" dataCellStyle="Normal 2"/>
    <tableColumn id="213" xr3:uid="{CF64C8A0-AF9F-4C18-86C4-A6D977EB658E}" name="oct-22" dataDxfId="66" dataCellStyle="Normal 2"/>
    <tableColumn id="214" xr3:uid="{1F495AF3-491F-4845-ADB0-37E12AD1DE90}" name="nov-22" dataDxfId="65" dataCellStyle="Normal 2"/>
    <tableColumn id="215" xr3:uid="{7FD0B6A6-0279-4304-84B7-D1F64DFBF4C5}" name="dic-22" dataDxfId="64" dataCellStyle="Normal 2"/>
    <tableColumn id="216" xr3:uid="{688E3C61-23A4-4CE7-8409-FAAE0BA53219}" name="ene-23" dataDxfId="63" dataCellStyle="Normal 2"/>
    <tableColumn id="217" xr3:uid="{1FE06DB6-9DFF-42A9-95FD-7EEE67E911EF}" name="feb-23" dataDxfId="62" dataCellStyle="Normal 2"/>
    <tableColumn id="218" xr3:uid="{7D5223F8-508E-48CA-B6C1-7558308C7924}" name="mar-23" dataDxfId="61" dataCellStyle="Normal 2"/>
    <tableColumn id="219" xr3:uid="{A179EC8F-C8B8-4373-8503-5FFC9B4C5914}" name="abr-23" dataDxfId="60" dataCellStyle="Normal 2"/>
    <tableColumn id="220" xr3:uid="{D08EE3F3-DDFB-40BF-8A7C-3DD4324BA5B8}" name="may-23" dataDxfId="59" dataCellStyle="Normal 2"/>
    <tableColumn id="221" xr3:uid="{B7EA5A99-56C6-444B-B215-9DBEB184F1A2}" name="jun-23" dataDxfId="58" dataCellStyle="Normal 2"/>
    <tableColumn id="222" xr3:uid="{1146C9AF-1A91-4F0B-8856-07F3B6EAB52C}" name="jul-23" dataDxfId="57" dataCellStyle="Normal 2"/>
    <tableColumn id="223" xr3:uid="{031521B7-8EF7-49D1-AD68-156506C917FB}" name="ago-23" dataDxfId="56" dataCellStyle="Normal 2"/>
    <tableColumn id="224" xr3:uid="{AA332BD2-2BC8-4A18-84D6-8404F4041822}" name="sept-23" dataDxfId="55" dataCellStyle="Normal 2"/>
    <tableColumn id="225" xr3:uid="{0D7EF39D-F224-4D5F-90AB-977C53A151EC}" name="oct-23" dataDxfId="54" dataCellStyle="Normal 2"/>
    <tableColumn id="226" xr3:uid="{7837920E-CE6F-4612-994F-F723BE2F81AF}" name="nov-23" dataDxfId="53" dataCellStyle="Normal 2"/>
    <tableColumn id="227" xr3:uid="{43341B32-62B9-4A7E-B16A-0FE7A539217A}" name="dic-23" dataDxfId="52" dataCellStyle="Normal 2"/>
    <tableColumn id="228" xr3:uid="{B3FC4A2B-11E5-4D4F-AB90-C91241B37395}" name="ene-24" dataDxfId="51" dataCellStyle="Normal 2"/>
    <tableColumn id="229" xr3:uid="{5BF4A588-19C1-4441-BB6E-878A32DEB1B0}" name="feb-24" dataDxfId="50" dataCellStyle="Normal 2"/>
    <tableColumn id="230" xr3:uid="{4C5CD5DA-5146-409E-A4D5-4B63CC0E0945}" name="mar-24" dataDxfId="49" dataCellStyle="Normal 2"/>
    <tableColumn id="231" xr3:uid="{651D9018-5294-4C4B-852E-DD42C6947E83}" name="abr-24" dataDxfId="48" dataCellStyle="Normal 2"/>
    <tableColumn id="232" xr3:uid="{68D27D42-4C6A-4FFF-ABCD-B68AF62260E6}" name="may-24" dataDxfId="47" dataCellStyle="Normal 2"/>
    <tableColumn id="233" xr3:uid="{A2E0FE0A-4C3D-45C3-A4DD-37961E1797C8}" name="jun-24" dataDxfId="46" dataCellStyle="Normal 2"/>
    <tableColumn id="234" xr3:uid="{C4475136-4C43-4FBD-BD72-C039759C09D0}" name="jul-24" dataDxfId="45" dataCellStyle="Normal 2"/>
    <tableColumn id="235" xr3:uid="{143509E6-5556-48A2-998D-61EF696B7D03}" name="ago-24" dataDxfId="44" dataCellStyle="Normal 2"/>
    <tableColumn id="236" xr3:uid="{510B43D4-5699-465C-AD04-61AA5E8BAB11}" name="sept-24" dataDxfId="43" dataCellStyle="Normal 2"/>
    <tableColumn id="237" xr3:uid="{6B0255F9-378A-441A-9A42-3AC2B31E6D08}" name="oct-24" dataDxfId="42" dataCellStyle="Normal 2"/>
    <tableColumn id="238" xr3:uid="{B384F6F9-037E-43ED-A6B7-71D85AC13657}" name="nov-24" dataDxfId="41" dataCellStyle="Normal 2"/>
    <tableColumn id="239" xr3:uid="{75B7518F-EB41-4BC7-9EF5-FE4197FA049F}" name="dic-24" dataDxfId="40" dataCellStyle="Normal 2"/>
    <tableColumn id="240" xr3:uid="{0719B82B-DA38-44D7-A976-717C0188D6BA}" name="ene-25" dataDxfId="39" dataCellStyle="Normal 2"/>
    <tableColumn id="241" xr3:uid="{311D8E63-FFD0-46E1-B7D2-34B3BCC344D6}" name="feb-25" dataDxfId="38" dataCellStyle="Normal 2"/>
    <tableColumn id="242" xr3:uid="{BE56EC69-AED6-4116-B020-4B64FF2780DE}" name="mar-25" dataDxfId="37" dataCellStyle="Normal 2"/>
    <tableColumn id="243" xr3:uid="{4F997545-DBA5-4119-9C90-DD23D3BF17EA}" name="abr-25" dataDxfId="36" dataCellStyle="Normal 2"/>
    <tableColumn id="244" xr3:uid="{9B9E48F0-D67D-47BE-AEAF-8B9CD5B16505}" name="may-25" dataDxfId="35" dataCellStyle="Normal 2"/>
    <tableColumn id="245" xr3:uid="{0130F323-972B-4BD9-B08A-9198FEADF4EC}" name="jun-25" dataDxfId="34" dataCellStyle="Normal 2"/>
    <tableColumn id="246" xr3:uid="{16E9C60B-95EC-4F74-B236-22AEE8445406}" name="jul-25" dataDxfId="33" dataCellStyle="Normal 2"/>
    <tableColumn id="247" xr3:uid="{E2DD9972-AEF7-42A9-9E13-C2BC09E04AAA}" name="ago-25" dataDxfId="32"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7" totalsRowShown="0">
  <autoFilter ref="A1:D177" xr:uid="{00000000-0009-0000-0100-000006000000}"/>
  <sortState xmlns:xlrd2="http://schemas.microsoft.com/office/spreadsheetml/2017/richdata2" ref="A2:D170">
    <sortCondition ref="A1:A170"/>
  </sortState>
  <tableColumns count="4">
    <tableColumn id="1" xr3:uid="{C213A574-A052-4946-A7EC-CA4EC764774A}" name="Mes" dataDxfId="31"/>
    <tableColumn id="2" xr3:uid="{10EDE71D-DA68-485E-95B0-7011A77D8862}" name="General" dataDxfId="30"/>
    <tableColumn id="3" xr3:uid="{5C265DBE-E555-4C95-B6A7-602812F75480}" name="Materiales" dataDxfId="29"/>
    <tableColumn id="4" xr3:uid="{2D333A59-7F3F-4B3A-AF50-1B2FBB124A65}" name="Mano de Obra" dataDxfId="2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7" totalsRowShown="0" headerRowDxfId="27" dataDxfId="26">
  <tableColumns count="8">
    <tableColumn id="1" xr3:uid="{08237942-9CFD-4534-A9BE-7D183B9DC820}" name="Mes" dataDxfId="25"/>
    <tableColumn id="2" xr3:uid="{8B48D31B-E03A-4D00-9923-6082E1A001FE}" name="Oficial Especializado" dataDxfId="24"/>
    <tableColumn id="3" xr3:uid="{1FF23626-FC72-48FA-B8E1-F261585FF117}" name="Oficial" dataDxfId="23"/>
    <tableColumn id="4" xr3:uid="{FC00A368-C172-419C-B5E6-6427F468A5DC}" name="Medio Oficial" dataDxfId="22"/>
    <tableColumn id="5" xr3:uid="{FA26C004-AAA0-47D5-B09F-9912ADAE54B8}" name="Ayudante" dataDxfId="21"/>
    <tableColumn id="6" xr3:uid="{89FE24AE-C98C-4C72-9DD8-FCF7D81F1C20}" name="Sereno" dataDxfId="20"/>
    <tableColumn id="7" xr3:uid="{9929DEE2-C775-413C-99B7-F90D05F50E25}" name="Act. Mensual" dataDxfId="19">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18">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6" totalsRowShown="0">
  <autoFilter ref="B2:J46" xr:uid="{8D04BD0B-B427-4982-B9B7-346138BE98F3}"/>
  <tableColumns count="9">
    <tableColumn id="1" xr3:uid="{42B0E071-74D9-432C-B65C-332DF24C8555}" name="Mes" dataDxfId="17"/>
    <tableColumn id="2" xr3:uid="{428E99A0-E539-462D-A6C5-8BC958AC8DEB}" name="Mod.1" dataDxfId="16"/>
    <tableColumn id="3" xr3:uid="{659FBD1B-4069-4EF9-9219-D1CBCDE1B702}" name="Mod.2" dataDxfId="15"/>
    <tableColumn id="4" xr3:uid="{556FA34B-2FA7-4881-AC60-323196486D44}" name="Mod.3" dataDxfId="14"/>
    <tableColumn id="5" xr3:uid="{7A77B8B4-FA82-4DA6-9F4C-6DA977EFE5D3}" name="Mod.4" dataDxfId="13"/>
    <tableColumn id="6" xr3:uid="{1AFA27B4-8805-453F-B200-5CCACEE8397A}" name="%.1" dataDxfId="12">
      <calculatedColumnFormula>IFERROR(CAPER[[#This Row],[Mod.1]]/C2-1,"")</calculatedColumnFormula>
    </tableColumn>
    <tableColumn id="7" xr3:uid="{F837679C-F0C4-48F3-B067-8350091FDBC7}" name="%.2" dataDxfId="11">
      <calculatedColumnFormula>IFERROR(CAPER[[#This Row],[Mod.2]]/D2-1,"")</calculatedColumnFormula>
    </tableColumn>
    <tableColumn id="8" xr3:uid="{33E2D378-91EF-4BA3-B73C-E0F51B840DCF}" name="%.3" dataDxfId="10">
      <calculatedColumnFormula>IFERROR(CAPER[[#This Row],[Mod.3]]/E2-1,"")</calculatedColumnFormula>
    </tableColumn>
    <tableColumn id="9" xr3:uid="{80BEEE0A-FD15-4B92-A769-AA5AC5C63C7E}" name="%.4" dataDxfId="9">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7" totalsRowShown="0">
  <autoFilter ref="B1:H57" xr:uid="{00000000-0009-0000-0100-000009000000}"/>
  <tableColumns count="7">
    <tableColumn id="1" xr3:uid="{6B43B36C-7525-4075-B769-0A2B3F416056}" name="Mes" dataDxfId="8"/>
    <tableColumn id="2" xr3:uid="{29D06F66-A8E7-4D63-BCF6-01774B371EC4}" name="IPC" dataDxfId="7"/>
    <tableColumn id="3" xr3:uid="{4843AD8F-453C-478D-AB27-24EE71F17EB7}" name="% Mensual" dataDxfId="6">
      <calculatedColumnFormula>IFERROR(IPC_INDEC[[#This Row],[IPC]]/C1-1,"")</calculatedColumnFormula>
    </tableColumn>
    <tableColumn id="4" xr3:uid="{79EF8462-399D-43B2-BCC5-244E9C47EFE2}" name="% Anual"/>
    <tableColumn id="5" xr3:uid="{55F28F1D-7A96-43BE-B3EC-A34617678EBA}" name="Pampeana" dataDxfId="5"/>
    <tableColumn id="6" xr3:uid="{BC1CCEFF-B9F4-4538-9E41-434ECE5E8170}" name="% Mes" dataDxfId="4">
      <calculatedColumnFormula>IFERROR(IPC_INDEC[[#This Row],[Pampeana]]/F1-1,"")</calculatedColumnFormula>
    </tableColumn>
    <tableColumn id="7" xr3:uid="{2B182080-4A0F-4103-B864-BC6F4475435A}" name="% Año"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92" totalsRowShown="0">
  <autoFilter ref="B2:D92"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2"/>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60" totalsRowShown="0">
  <sortState xmlns:xlrd2="http://schemas.microsoft.com/office/spreadsheetml/2017/richdata2" ref="A2:C239">
    <sortCondition ref="A2:A239"/>
  </sortState>
  <tableColumns count="3">
    <tableColumn id="1" xr3:uid="{69A93161-DC28-48FC-B684-8CD6DFAECCA6}" name="Fecha" dataDxfId="1"/>
    <tableColumn id="2" xr3:uid="{EF7CFDC8-83A0-4407-8717-2B3856F9F9F6}" name="Precipitacion" dataDxfId="0"/>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baseColWidth="10" defaultColWidth="11.33203125" defaultRowHeight="13.8" x14ac:dyDescent="0.3"/>
  <cols>
    <col min="1" max="1" width="40.6640625" customWidth="1"/>
  </cols>
  <sheetData>
    <row r="1" spans="1:1" x14ac:dyDescent="0.3">
      <c r="A1" t="s">
        <v>0</v>
      </c>
    </row>
    <row r="2" spans="1:1" x14ac:dyDescent="0.3">
      <c r="A2" s="697" t="str" cm="1">
        <f t="array" aca="1" ref="A2" ca="1">MID(CELL("filename"),FIND("[",CELL("filename"))+1,FIND("]",CELL("filename"))-FIND("[",CELL("filename"))-1)</f>
        <v>Carga_Manual.xlsx</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54"/>
  <sheetViews>
    <sheetView topLeftCell="A6" workbookViewId="0">
      <pane ySplit="3" topLeftCell="A240" activePane="bottomLeft" state="frozen"/>
      <selection activeCell="D17" sqref="D17"/>
      <selection pane="bottomLeft" activeCell="C254" sqref="C254"/>
    </sheetView>
  </sheetViews>
  <sheetFormatPr baseColWidth="10" defaultColWidth="11.44140625" defaultRowHeight="14.4" x14ac:dyDescent="0.3"/>
  <cols>
    <col min="1" max="1" width="1.109375" style="1" customWidth="1"/>
    <col min="2" max="2" width="16.44140625" style="14" customWidth="1"/>
    <col min="3" max="3" width="11.5546875" style="429" bestFit="1" customWidth="1"/>
    <col min="4" max="4" width="22.5546875" style="14" customWidth="1"/>
    <col min="5" max="5" width="15" style="14" customWidth="1"/>
    <col min="6" max="6" width="15.88671875" style="14" customWidth="1"/>
    <col min="7" max="7" width="14.88671875" style="14" customWidth="1"/>
    <col min="8" max="9" width="12.6640625" style="14" customWidth="1"/>
    <col min="10" max="10" width="15" style="14" customWidth="1"/>
    <col min="11" max="11" width="15.88671875" style="14" customWidth="1"/>
    <col min="12" max="12" width="15.44140625" style="14" customWidth="1"/>
    <col min="13" max="13" width="12.5546875" style="14" customWidth="1"/>
    <col min="14" max="14" width="12.33203125" style="14" customWidth="1"/>
    <col min="15" max="15" width="12.33203125" style="436" customWidth="1"/>
    <col min="16" max="16384" width="11.44140625" style="14"/>
  </cols>
  <sheetData>
    <row r="1" spans="1:15" s="2" customFormat="1" ht="15" thickBot="1" x14ac:dyDescent="0.35">
      <c r="A1" s="1"/>
      <c r="B1" s="2" t="s">
        <v>1</v>
      </c>
      <c r="C1" s="2" t="s">
        <v>2</v>
      </c>
      <c r="D1" s="2" t="s">
        <v>3</v>
      </c>
      <c r="E1" s="2" t="s">
        <v>4</v>
      </c>
      <c r="F1" s="2" t="s">
        <v>5</v>
      </c>
      <c r="G1" s="2" t="s">
        <v>6</v>
      </c>
      <c r="H1" s="2" t="s">
        <v>7</v>
      </c>
      <c r="I1" s="2" t="s">
        <v>8</v>
      </c>
      <c r="J1" s="2" t="s">
        <v>9</v>
      </c>
      <c r="K1" s="2" t="s">
        <v>10</v>
      </c>
      <c r="L1" s="2" t="s">
        <v>11</v>
      </c>
      <c r="M1" s="2" t="s">
        <v>12</v>
      </c>
      <c r="N1" s="2" t="s">
        <v>13</v>
      </c>
      <c r="O1" s="2" t="s">
        <v>14</v>
      </c>
    </row>
    <row r="2" spans="1:15" s="2" customFormat="1" ht="15" customHeight="1" thickTop="1" x14ac:dyDescent="0.3">
      <c r="A2" s="3" t="s">
        <v>15</v>
      </c>
    </row>
    <row r="3" spans="1:15" s="2" customFormat="1" ht="14.4" customHeight="1" x14ac:dyDescent="0.3">
      <c r="A3" s="4" t="s">
        <v>16</v>
      </c>
    </row>
    <row r="4" spans="1:15" s="2" customFormat="1" ht="15" customHeight="1" thickBot="1" x14ac:dyDescent="0.35">
      <c r="A4" s="4" t="s">
        <v>17</v>
      </c>
    </row>
    <row r="5" spans="1:15" s="2" customFormat="1" ht="15.6" customHeight="1" thickTop="1" thickBot="1" x14ac:dyDescent="0.35">
      <c r="A5" s="3" t="s">
        <v>18</v>
      </c>
    </row>
    <row r="6" spans="1:15" ht="16.95" customHeight="1" thickBot="1" x14ac:dyDescent="0.35">
      <c r="A6" s="5"/>
      <c r="B6" s="2"/>
      <c r="C6" s="2"/>
      <c r="D6" s="2"/>
      <c r="E6" s="2"/>
      <c r="F6" s="2"/>
      <c r="G6" s="2"/>
      <c r="H6" s="2"/>
      <c r="I6" s="2"/>
      <c r="J6" s="2"/>
      <c r="K6" s="2"/>
      <c r="L6" s="2"/>
      <c r="M6" s="2"/>
      <c r="N6" s="2"/>
      <c r="O6" s="2"/>
    </row>
    <row r="7" spans="1:15" ht="16.8" thickTop="1" thickBot="1" x14ac:dyDescent="0.35">
      <c r="A7" s="15"/>
      <c r="B7" s="6"/>
      <c r="C7" s="7"/>
      <c r="D7" s="8"/>
      <c r="E7" s="9" t="s">
        <v>19</v>
      </c>
      <c r="F7" s="9"/>
      <c r="G7" s="9"/>
      <c r="H7" s="9"/>
      <c r="I7" s="10"/>
      <c r="J7" s="11" t="s">
        <v>20</v>
      </c>
      <c r="K7" s="12"/>
      <c r="L7" s="12"/>
      <c r="M7" s="12"/>
      <c r="N7" s="12"/>
      <c r="O7" s="13"/>
    </row>
    <row r="8" spans="1:15" ht="16.8" thickTop="1" thickBot="1" x14ac:dyDescent="0.35">
      <c r="A8" s="26"/>
      <c r="B8" s="16"/>
      <c r="C8" s="17"/>
      <c r="D8" s="18" t="s">
        <v>21</v>
      </c>
      <c r="E8" s="18"/>
      <c r="F8" s="19"/>
      <c r="G8" s="20" t="s">
        <v>22</v>
      </c>
      <c r="H8" s="21"/>
      <c r="I8" s="22"/>
      <c r="J8" s="23" t="s">
        <v>21</v>
      </c>
      <c r="K8" s="23"/>
      <c r="L8" s="24"/>
      <c r="M8" s="25" t="s">
        <v>22</v>
      </c>
      <c r="N8" s="23"/>
      <c r="O8" s="24"/>
    </row>
    <row r="9" spans="1:15" ht="18.600000000000001" thickBot="1" x14ac:dyDescent="0.35">
      <c r="A9" s="34">
        <v>2005</v>
      </c>
      <c r="B9" s="27"/>
      <c r="C9" s="28"/>
      <c r="D9" s="29" t="s">
        <v>23</v>
      </c>
      <c r="E9" s="30" t="s">
        <v>24</v>
      </c>
      <c r="F9" s="30" t="s">
        <v>25</v>
      </c>
      <c r="G9" s="31" t="s">
        <v>23</v>
      </c>
      <c r="H9" s="31" t="s">
        <v>24</v>
      </c>
      <c r="I9" s="31" t="s">
        <v>25</v>
      </c>
      <c r="J9" s="32" t="s">
        <v>23</v>
      </c>
      <c r="K9" s="33" t="s">
        <v>24</v>
      </c>
      <c r="L9" s="33" t="s">
        <v>25</v>
      </c>
      <c r="M9" s="33" t="s">
        <v>23</v>
      </c>
      <c r="N9" s="33" t="s">
        <v>24</v>
      </c>
      <c r="O9" s="33" t="s">
        <v>25</v>
      </c>
    </row>
    <row r="10" spans="1:15" ht="16.8" thickTop="1" thickBot="1" x14ac:dyDescent="0.35">
      <c r="A10" s="48"/>
      <c r="B10" s="35" t="s">
        <v>26</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2" thickTop="1" x14ac:dyDescent="0.3">
      <c r="A11" s="48"/>
      <c r="B11" s="49" t="s">
        <v>27</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x14ac:dyDescent="0.3">
      <c r="A12" s="48"/>
      <c r="B12" s="49" t="s">
        <v>28</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x14ac:dyDescent="0.3">
      <c r="A13" s="48"/>
      <c r="B13" s="49" t="s">
        <v>29</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x14ac:dyDescent="0.3">
      <c r="A14" s="48"/>
      <c r="B14" s="49" t="s">
        <v>30</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x14ac:dyDescent="0.3">
      <c r="A15" s="48"/>
      <c r="B15" s="49" t="s">
        <v>31</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2" thickBot="1" x14ac:dyDescent="0.35">
      <c r="A16" s="48"/>
      <c r="B16" s="49" t="s">
        <v>32</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2" thickTop="1" thickBot="1" x14ac:dyDescent="0.35">
      <c r="A17" s="65">
        <v>2006</v>
      </c>
      <c r="B17" s="49" t="s">
        <v>33</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2" thickTop="1" x14ac:dyDescent="0.3">
      <c r="A18" s="48"/>
      <c r="B18" s="35" t="s">
        <v>34</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x14ac:dyDescent="0.3">
      <c r="A19" s="48"/>
      <c r="B19" s="49" t="s">
        <v>35</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x14ac:dyDescent="0.3">
      <c r="A20" s="48"/>
      <c r="B20" s="49" t="s">
        <v>36</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x14ac:dyDescent="0.3">
      <c r="A21" s="48"/>
      <c r="B21" s="49" t="s">
        <v>37</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x14ac:dyDescent="0.3">
      <c r="A22" s="48"/>
      <c r="B22" s="49" t="s">
        <v>26</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x14ac:dyDescent="0.3">
      <c r="A23" s="48"/>
      <c r="B23" s="49" t="s">
        <v>27</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x14ac:dyDescent="0.3">
      <c r="A24" s="48"/>
      <c r="B24" s="49" t="s">
        <v>28</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x14ac:dyDescent="0.3">
      <c r="A25" s="48"/>
      <c r="B25" s="49" t="s">
        <v>29</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x14ac:dyDescent="0.3">
      <c r="A26" s="48"/>
      <c r="B26" s="49" t="s">
        <v>30</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x14ac:dyDescent="0.3">
      <c r="A27" s="48"/>
      <c r="B27" s="49" t="s">
        <v>31</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2" thickBot="1" x14ac:dyDescent="0.35">
      <c r="A28" s="48"/>
      <c r="B28" s="49" t="s">
        <v>32</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2" thickTop="1" thickBot="1" x14ac:dyDescent="0.35">
      <c r="A29" s="65">
        <v>2007</v>
      </c>
      <c r="B29" s="66" t="s">
        <v>33</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2" thickTop="1" x14ac:dyDescent="0.3">
      <c r="A30" s="48"/>
      <c r="B30" s="73" t="s">
        <v>34</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x14ac:dyDescent="0.3">
      <c r="A31" s="48"/>
      <c r="B31" s="49" t="s">
        <v>35</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x14ac:dyDescent="0.3">
      <c r="A32" s="48"/>
      <c r="B32" s="49" t="s">
        <v>36</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x14ac:dyDescent="0.3">
      <c r="A33" s="48"/>
      <c r="B33" s="49" t="s">
        <v>37</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x14ac:dyDescent="0.3">
      <c r="A34" s="48"/>
      <c r="B34" s="49" t="s">
        <v>26</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x14ac:dyDescent="0.3">
      <c r="A35" s="48"/>
      <c r="B35" s="49" t="s">
        <v>27</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x14ac:dyDescent="0.3">
      <c r="A36" s="48"/>
      <c r="B36" s="49" t="s">
        <v>28</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x14ac:dyDescent="0.3">
      <c r="A37" s="48"/>
      <c r="B37" s="49" t="s">
        <v>29</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x14ac:dyDescent="0.3">
      <c r="A38" s="48"/>
      <c r="B38" s="49" t="s">
        <v>30</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x14ac:dyDescent="0.3">
      <c r="A39" s="48"/>
      <c r="B39" s="49" t="s">
        <v>31</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2" thickBot="1" x14ac:dyDescent="0.35">
      <c r="A40" s="48"/>
      <c r="B40" s="49" t="s">
        <v>32</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2" thickTop="1" thickBot="1" x14ac:dyDescent="0.35">
      <c r="A41" s="65">
        <v>2008</v>
      </c>
      <c r="B41" s="66" t="s">
        <v>33</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2" thickTop="1" x14ac:dyDescent="0.3">
      <c r="A42" s="48"/>
      <c r="B42" s="73" t="s">
        <v>34</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x14ac:dyDescent="0.3">
      <c r="A43" s="48"/>
      <c r="B43" s="49" t="s">
        <v>35</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x14ac:dyDescent="0.3">
      <c r="A44" s="48"/>
      <c r="B44" s="49" t="s">
        <v>36</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2" thickBot="1" x14ac:dyDescent="0.35">
      <c r="A45" s="48"/>
      <c r="B45" s="49" t="s">
        <v>37</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2" thickTop="1" x14ac:dyDescent="0.3">
      <c r="A46" s="48"/>
      <c r="B46" s="49" t="s">
        <v>26</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x14ac:dyDescent="0.3">
      <c r="A47" s="48"/>
      <c r="B47" s="49" t="s">
        <v>27</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x14ac:dyDescent="0.3">
      <c r="A48" s="48"/>
      <c r="B48" s="49" t="s">
        <v>28</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x14ac:dyDescent="0.3">
      <c r="A49" s="48"/>
      <c r="B49" s="49" t="s">
        <v>29</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x14ac:dyDescent="0.3">
      <c r="A50" s="48"/>
      <c r="B50" s="49" t="s">
        <v>30</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x14ac:dyDescent="0.3">
      <c r="A51" s="48"/>
      <c r="B51" s="49" t="s">
        <v>31</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2" thickBot="1" x14ac:dyDescent="0.35">
      <c r="A52" s="48"/>
      <c r="B52" s="49" t="s">
        <v>32</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2" thickTop="1" thickBot="1" x14ac:dyDescent="0.35">
      <c r="A53" s="65">
        <v>2009</v>
      </c>
      <c r="B53" s="66" t="s">
        <v>33</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2" thickTop="1" x14ac:dyDescent="0.3">
      <c r="A54" s="48"/>
      <c r="B54" s="73" t="s">
        <v>34</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x14ac:dyDescent="0.3">
      <c r="A55" s="48"/>
      <c r="B55" s="49" t="s">
        <v>35</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x14ac:dyDescent="0.3">
      <c r="A56" s="48"/>
      <c r="B56" s="49" t="s">
        <v>36</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x14ac:dyDescent="0.3">
      <c r="A57" s="48"/>
      <c r="B57" s="49" t="s">
        <v>37</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x14ac:dyDescent="0.3">
      <c r="A58" s="48"/>
      <c r="B58" s="49" t="s">
        <v>26</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x14ac:dyDescent="0.3">
      <c r="A59" s="48"/>
      <c r="B59" s="49" t="s">
        <v>27</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x14ac:dyDescent="0.3">
      <c r="A60" s="48"/>
      <c r="B60" s="49" t="s">
        <v>28</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x14ac:dyDescent="0.3">
      <c r="A61" s="48"/>
      <c r="B61" s="49" t="s">
        <v>29</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x14ac:dyDescent="0.3">
      <c r="A62" s="48"/>
      <c r="B62" s="49" t="s">
        <v>30</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x14ac:dyDescent="0.3">
      <c r="A63" s="48"/>
      <c r="B63" s="49" t="s">
        <v>31</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2" thickBot="1" x14ac:dyDescent="0.35">
      <c r="A64" s="48"/>
      <c r="B64" s="49" t="s">
        <v>32</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2" thickTop="1" thickBot="1" x14ac:dyDescent="0.35">
      <c r="A65" s="98">
        <v>2010</v>
      </c>
      <c r="B65" s="66" t="s">
        <v>33</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2" thickTop="1" x14ac:dyDescent="0.3">
      <c r="A66" s="48"/>
      <c r="B66" s="99" t="s">
        <v>34</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x14ac:dyDescent="0.3">
      <c r="A67" s="48"/>
      <c r="B67" s="49" t="s">
        <v>35</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x14ac:dyDescent="0.3">
      <c r="A68" s="48"/>
      <c r="B68" s="49" t="s">
        <v>36</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x14ac:dyDescent="0.3">
      <c r="A69" s="48"/>
      <c r="B69" s="49" t="s">
        <v>37</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x14ac:dyDescent="0.3">
      <c r="A70" s="48"/>
      <c r="B70" s="49" t="s">
        <v>26</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x14ac:dyDescent="0.3">
      <c r="A71" s="48"/>
      <c r="B71" s="49" t="s">
        <v>27</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x14ac:dyDescent="0.3">
      <c r="A72" s="48"/>
      <c r="B72" s="49" t="s">
        <v>28</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x14ac:dyDescent="0.3">
      <c r="A73" s="48"/>
      <c r="B73" s="49" t="s">
        <v>29</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x14ac:dyDescent="0.3">
      <c r="A74" s="48"/>
      <c r="B74" s="49" t="s">
        <v>30</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x14ac:dyDescent="0.3">
      <c r="A75" s="48"/>
      <c r="B75" s="49" t="s">
        <v>31</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2" thickBot="1" x14ac:dyDescent="0.35">
      <c r="A76" s="48"/>
      <c r="B76" s="49" t="s">
        <v>32</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 thickTop="1" thickBot="1" x14ac:dyDescent="0.35">
      <c r="A77" s="100">
        <v>2011</v>
      </c>
      <c r="B77" s="66" t="s">
        <v>33</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2" thickTop="1" x14ac:dyDescent="0.3">
      <c r="A78" s="48"/>
      <c r="B78" s="101" t="s">
        <v>38</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x14ac:dyDescent="0.3">
      <c r="A79" s="48"/>
      <c r="B79" s="108" t="s">
        <v>39</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x14ac:dyDescent="0.3">
      <c r="A80" s="48"/>
      <c r="B80" s="108" t="s">
        <v>40</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x14ac:dyDescent="0.3">
      <c r="B81" s="108" t="s">
        <v>41</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x14ac:dyDescent="0.3">
      <c r="B82" s="108" t="s">
        <v>42</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x14ac:dyDescent="0.3">
      <c r="B83" s="108" t="s">
        <v>43</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x14ac:dyDescent="0.3">
      <c r="B84" s="108" t="s">
        <v>44</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x14ac:dyDescent="0.3">
      <c r="B85" s="108" t="s">
        <v>45</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x14ac:dyDescent="0.3">
      <c r="B86" s="108" t="s">
        <v>46</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x14ac:dyDescent="0.3">
      <c r="B87" s="108" t="s">
        <v>47</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x14ac:dyDescent="0.3">
      <c r="B88" s="108" t="s">
        <v>32</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2" thickBot="1" x14ac:dyDescent="0.35">
      <c r="B89" s="119" t="s">
        <v>33</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2" thickTop="1" x14ac:dyDescent="0.3">
      <c r="B90" s="125" t="s">
        <v>34</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x14ac:dyDescent="0.3">
      <c r="B91" s="139" t="s">
        <v>35</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x14ac:dyDescent="0.3">
      <c r="B92" s="139" t="s">
        <v>36</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x14ac:dyDescent="0.3">
      <c r="B93" s="139" t="s">
        <v>37</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x14ac:dyDescent="0.3">
      <c r="B94" s="139" t="s">
        <v>26</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x14ac:dyDescent="0.3">
      <c r="B95" s="139" t="s">
        <v>27</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x14ac:dyDescent="0.3">
      <c r="B96" s="139" t="s">
        <v>28</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x14ac:dyDescent="0.3">
      <c r="B97" s="139" t="s">
        <v>29</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x14ac:dyDescent="0.3">
      <c r="B98" s="139" t="s">
        <v>48</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x14ac:dyDescent="0.3">
      <c r="B99" s="139" t="s">
        <v>31</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x14ac:dyDescent="0.3">
      <c r="B100" s="139" t="s">
        <v>32</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2" thickBot="1" x14ac:dyDescent="0.35">
      <c r="B101" s="153" t="s">
        <v>33</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2" thickTop="1" x14ac:dyDescent="0.3">
      <c r="B102" s="167" t="s">
        <v>34</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x14ac:dyDescent="0.3">
      <c r="B103" s="181" t="s">
        <v>35</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x14ac:dyDescent="0.3">
      <c r="B104" s="181" t="s">
        <v>36</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x14ac:dyDescent="0.3">
      <c r="B105" s="181" t="s">
        <v>37</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x14ac:dyDescent="0.3">
      <c r="B106" s="181" t="s">
        <v>26</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x14ac:dyDescent="0.3">
      <c r="B107" s="181" t="s">
        <v>27</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x14ac:dyDescent="0.3">
      <c r="B108" s="181" t="s">
        <v>28</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x14ac:dyDescent="0.3">
      <c r="B109" s="181" t="s">
        <v>29</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x14ac:dyDescent="0.3">
      <c r="B110" s="181" t="s">
        <v>46</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x14ac:dyDescent="0.3">
      <c r="B111" s="181" t="s">
        <v>31</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x14ac:dyDescent="0.3">
      <c r="B112" s="181" t="s">
        <v>32</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2" thickBot="1" x14ac:dyDescent="0.35">
      <c r="B113" s="195" t="s">
        <v>33</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2" thickTop="1" x14ac:dyDescent="0.3">
      <c r="B114" s="209" t="s">
        <v>34</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x14ac:dyDescent="0.3">
      <c r="B115" s="223" t="s">
        <v>35</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x14ac:dyDescent="0.3">
      <c r="B116" s="223" t="s">
        <v>36</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x14ac:dyDescent="0.3">
      <c r="B117" s="223" t="s">
        <v>37</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x14ac:dyDescent="0.3">
      <c r="B118" s="223" t="s">
        <v>26</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x14ac:dyDescent="0.3">
      <c r="B119" s="237" t="s">
        <v>27</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x14ac:dyDescent="0.3">
      <c r="B120" s="237" t="s">
        <v>28</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x14ac:dyDescent="0.3">
      <c r="B121" s="237" t="s">
        <v>29</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x14ac:dyDescent="0.3">
      <c r="B122" s="237" t="s">
        <v>30</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x14ac:dyDescent="0.3">
      <c r="B123" s="237" t="s">
        <v>31</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x14ac:dyDescent="0.3">
      <c r="B124" s="237" t="s">
        <v>32</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2" thickBot="1" x14ac:dyDescent="0.35">
      <c r="B125" s="237" t="s">
        <v>33</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2" thickTop="1" x14ac:dyDescent="0.3">
      <c r="B126" s="245" t="s">
        <v>34</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x14ac:dyDescent="0.3">
      <c r="B127" s="257" t="s">
        <v>35</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x14ac:dyDescent="0.3">
      <c r="B128" s="257" t="s">
        <v>36</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x14ac:dyDescent="0.3">
      <c r="B129" s="257" t="s">
        <v>37</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x14ac:dyDescent="0.3">
      <c r="B130" s="257" t="s">
        <v>26</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x14ac:dyDescent="0.3">
      <c r="B131" s="257" t="s">
        <v>27</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x14ac:dyDescent="0.3">
      <c r="B132" s="257" t="s">
        <v>28</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x14ac:dyDescent="0.3">
      <c r="B133" s="257" t="s">
        <v>29</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x14ac:dyDescent="0.3">
      <c r="B134" s="257" t="s">
        <v>30</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x14ac:dyDescent="0.3">
      <c r="B135" s="257" t="s">
        <v>31</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x14ac:dyDescent="0.3">
      <c r="B136" s="257" t="s">
        <v>32</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2" thickBot="1" x14ac:dyDescent="0.35">
      <c r="B137" s="275" t="s">
        <v>33</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2" thickTop="1" x14ac:dyDescent="0.3">
      <c r="B138" s="287" t="s">
        <v>34</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x14ac:dyDescent="0.3">
      <c r="B139" s="300" t="s">
        <v>35</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x14ac:dyDescent="0.3">
      <c r="B140" s="300" t="s">
        <v>36</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x14ac:dyDescent="0.3">
      <c r="B141" s="300" t="s">
        <v>37</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x14ac:dyDescent="0.3">
      <c r="B142" s="300" t="s">
        <v>26</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x14ac:dyDescent="0.3">
      <c r="B143" s="300" t="s">
        <v>27</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x14ac:dyDescent="0.3">
      <c r="B144" s="300" t="s">
        <v>28</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x14ac:dyDescent="0.3">
      <c r="B145" s="300" t="s">
        <v>29</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x14ac:dyDescent="0.3">
      <c r="B146" s="300" t="s">
        <v>30</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x14ac:dyDescent="0.3">
      <c r="B147" s="300" t="s">
        <v>31</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x14ac:dyDescent="0.3">
      <c r="B148" s="300" t="s">
        <v>32</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2" thickBot="1" x14ac:dyDescent="0.35">
      <c r="B149" s="300" t="s">
        <v>33</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2" thickTop="1" x14ac:dyDescent="0.3">
      <c r="B150" s="319" t="s">
        <v>34</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x14ac:dyDescent="0.3">
      <c r="B151" s="327" t="s">
        <v>35</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x14ac:dyDescent="0.3">
      <c r="B152" s="327" t="s">
        <v>36</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x14ac:dyDescent="0.3">
      <c r="B153" s="327" t="s">
        <v>37</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x14ac:dyDescent="0.3">
      <c r="B154" s="327" t="s">
        <v>26</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x14ac:dyDescent="0.3">
      <c r="B155" s="327" t="s">
        <v>27</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x14ac:dyDescent="0.3">
      <c r="B156" s="327" t="s">
        <v>28</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x14ac:dyDescent="0.3">
      <c r="B157" s="327" t="s">
        <v>29</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x14ac:dyDescent="0.3">
      <c r="B158" s="327" t="s">
        <v>30</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x14ac:dyDescent="0.3">
      <c r="B159" s="327" t="s">
        <v>31</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x14ac:dyDescent="0.3">
      <c r="B160" s="327" t="s">
        <v>32</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2" thickBot="1" x14ac:dyDescent="0.35">
      <c r="B161" s="327" t="s">
        <v>33</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x14ac:dyDescent="0.3">
      <c r="B162" s="332" t="s">
        <v>34</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x14ac:dyDescent="0.3">
      <c r="B163" s="341" t="s">
        <v>35</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x14ac:dyDescent="0.3">
      <c r="B164" s="341" t="s">
        <v>36</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x14ac:dyDescent="0.3">
      <c r="B165" s="341" t="s">
        <v>37</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x14ac:dyDescent="0.3">
      <c r="B166" s="341" t="s">
        <v>26</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x14ac:dyDescent="0.3">
      <c r="B167" s="341" t="s">
        <v>27</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x14ac:dyDescent="0.3">
      <c r="B168" s="341" t="s">
        <v>28</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x14ac:dyDescent="0.3">
      <c r="B169" s="341" t="s">
        <v>29</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x14ac:dyDescent="0.3">
      <c r="B170" s="341" t="s">
        <v>30</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x14ac:dyDescent="0.3">
      <c r="B171" s="341" t="s">
        <v>31</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x14ac:dyDescent="0.3">
      <c r="B172" s="341" t="s">
        <v>32</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2" thickBot="1" x14ac:dyDescent="0.35">
      <c r="B173" s="341" t="s">
        <v>33</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2" thickTop="1" x14ac:dyDescent="0.3">
      <c r="B174" s="348" t="s">
        <v>34</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x14ac:dyDescent="0.3">
      <c r="B175" s="356" t="s">
        <v>35</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x14ac:dyDescent="0.3">
      <c r="B176" s="356" t="s">
        <v>36</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x14ac:dyDescent="0.3">
      <c r="B177" s="356" t="s">
        <v>37</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x14ac:dyDescent="0.3">
      <c r="B178" s="356" t="s">
        <v>26</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x14ac:dyDescent="0.3">
      <c r="B179" s="356" t="s">
        <v>27</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x14ac:dyDescent="0.3">
      <c r="B180" s="356" t="s">
        <v>28</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x14ac:dyDescent="0.3">
      <c r="B181" s="356" t="s">
        <v>29</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x14ac:dyDescent="0.3">
      <c r="B182" s="356" t="s">
        <v>48</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x14ac:dyDescent="0.3">
      <c r="B183" s="356" t="s">
        <v>31</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x14ac:dyDescent="0.3">
      <c r="B184" s="356" t="s">
        <v>32</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2" thickBot="1" x14ac:dyDescent="0.35">
      <c r="B185" s="356" t="s">
        <v>33</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x14ac:dyDescent="0.3">
      <c r="B186" s="360" t="s">
        <v>34</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x14ac:dyDescent="0.3">
      <c r="B187" s="365" t="s">
        <v>35</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x14ac:dyDescent="0.3">
      <c r="B188" s="365" t="s">
        <v>36</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x14ac:dyDescent="0.3">
      <c r="B189" s="365" t="s">
        <v>37</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x14ac:dyDescent="0.3">
      <c r="B190" s="365" t="s">
        <v>26</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x14ac:dyDescent="0.3">
      <c r="B191" s="365" t="s">
        <v>27</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x14ac:dyDescent="0.3">
      <c r="B192" s="365" t="s">
        <v>28</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x14ac:dyDescent="0.3">
      <c r="B193" s="365" t="s">
        <v>29</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x14ac:dyDescent="0.3">
      <c r="B194" s="365" t="s">
        <v>30</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x14ac:dyDescent="0.3">
      <c r="B195" s="365" t="s">
        <v>31</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x14ac:dyDescent="0.3">
      <c r="B196" s="365" t="s">
        <v>32</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x14ac:dyDescent="0.35">
      <c r="B197" s="370" t="s">
        <v>33</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x14ac:dyDescent="0.3">
      <c r="B198" s="379" t="s">
        <v>38</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x14ac:dyDescent="0.3">
      <c r="B199" s="379" t="s">
        <v>39</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x14ac:dyDescent="0.3">
      <c r="B200" s="379" t="s">
        <v>40</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x14ac:dyDescent="0.3">
      <c r="B201" s="379" t="s">
        <v>41</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x14ac:dyDescent="0.3">
      <c r="B202" s="379" t="s">
        <v>42</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x14ac:dyDescent="0.3">
      <c r="B203" s="379" t="s">
        <v>43</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x14ac:dyDescent="0.3">
      <c r="B204" s="379" t="s">
        <v>44</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x14ac:dyDescent="0.3">
      <c r="B205" s="379" t="s">
        <v>45</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x14ac:dyDescent="0.3">
      <c r="B206" s="379" t="s">
        <v>49</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x14ac:dyDescent="0.3">
      <c r="B207" s="379" t="s">
        <v>47</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x14ac:dyDescent="0.3">
      <c r="B208" s="379" t="s">
        <v>50</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x14ac:dyDescent="0.35">
      <c r="B209" s="379" t="s">
        <v>51</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x14ac:dyDescent="0.3">
      <c r="B210" s="381" t="s">
        <v>34</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x14ac:dyDescent="0.3">
      <c r="B211" s="391" t="s">
        <v>35</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x14ac:dyDescent="0.3">
      <c r="B212" s="391" t="s">
        <v>36</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x14ac:dyDescent="0.3">
      <c r="B213" s="391" t="s">
        <v>37</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x14ac:dyDescent="0.3">
      <c r="B214" s="391" t="s">
        <v>26</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x14ac:dyDescent="0.3">
      <c r="B215" s="391" t="s">
        <v>27</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x14ac:dyDescent="0.3">
      <c r="B216" s="391" t="s">
        <v>28</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x14ac:dyDescent="0.3">
      <c r="B217" s="391" t="s">
        <v>29</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x14ac:dyDescent="0.3">
      <c r="B218" s="391" t="s">
        <v>30</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x14ac:dyDescent="0.3">
      <c r="B219" s="391" t="s">
        <v>31</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x14ac:dyDescent="0.3">
      <c r="B220" s="391" t="s">
        <v>32</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x14ac:dyDescent="0.35">
      <c r="B221" s="399" t="s">
        <v>33</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x14ac:dyDescent="0.3">
      <c r="B222" s="409" t="s">
        <v>34</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x14ac:dyDescent="0.3">
      <c r="B223" s="415" t="s">
        <v>35</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x14ac:dyDescent="0.3">
      <c r="B224" s="415" t="s">
        <v>36</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x14ac:dyDescent="0.3">
      <c r="B225" s="415" t="s">
        <v>37</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x14ac:dyDescent="0.3">
      <c r="B226" s="415" t="s">
        <v>26</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x14ac:dyDescent="0.3">
      <c r="B227" s="415" t="s">
        <v>27</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x14ac:dyDescent="0.3">
      <c r="B228" s="415" t="s">
        <v>28</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x14ac:dyDescent="0.3">
      <c r="B229" s="415" t="s">
        <v>29</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x14ac:dyDescent="0.3">
      <c r="B230" s="415" t="s">
        <v>30</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x14ac:dyDescent="0.3">
      <c r="B231" s="415" t="s">
        <v>31</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x14ac:dyDescent="0.3">
      <c r="B232" s="415" t="s">
        <v>32</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x14ac:dyDescent="0.35">
      <c r="B233" s="421" t="s">
        <v>33</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x14ac:dyDescent="0.3">
      <c r="B234" s="379" t="s">
        <v>34</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x14ac:dyDescent="0.3">
      <c r="B235" s="379" t="s">
        <v>35</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x14ac:dyDescent="0.3">
      <c r="B236" s="379" t="s">
        <v>36</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x14ac:dyDescent="0.3">
      <c r="B237" s="379" t="s">
        <v>37</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x14ac:dyDescent="0.3">
      <c r="B238" s="379" t="s">
        <v>26</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x14ac:dyDescent="0.3">
      <c r="B239" s="379" t="s">
        <v>27</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x14ac:dyDescent="0.3">
      <c r="B240" s="379" t="s">
        <v>28</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x14ac:dyDescent="0.3">
      <c r="B241" s="379" t="s">
        <v>29</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x14ac:dyDescent="0.3">
      <c r="A242" s="429"/>
      <c r="B242" s="379" t="s">
        <v>30</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x14ac:dyDescent="0.3">
      <c r="A243" s="429"/>
      <c r="B243" s="379" t="s">
        <v>31</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x14ac:dyDescent="0.3">
      <c r="A244" s="429"/>
      <c r="B244" s="379" t="s">
        <v>32</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x14ac:dyDescent="0.35">
      <c r="A245" s="429"/>
      <c r="B245" s="430" t="s">
        <v>33</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688" customFormat="1" ht="18" customHeight="1" thickTop="1" x14ac:dyDescent="0.3">
      <c r="A246" s="677"/>
      <c r="B246" s="678" t="s">
        <v>34</v>
      </c>
      <c r="C246" s="679">
        <v>45658</v>
      </c>
      <c r="D246" s="680">
        <v>564346376</v>
      </c>
      <c r="E246" s="681">
        <v>471231089</v>
      </c>
      <c r="F246" s="681">
        <v>1035577465</v>
      </c>
      <c r="G246" s="682">
        <v>79645.33</v>
      </c>
      <c r="H246" s="682">
        <v>103002.83</v>
      </c>
      <c r="I246" s="683">
        <v>88809.59</v>
      </c>
      <c r="J246" s="684">
        <v>1903573192</v>
      </c>
      <c r="K246" s="685">
        <v>578640143</v>
      </c>
      <c r="L246" s="685">
        <v>2482213335</v>
      </c>
      <c r="M246" s="686">
        <v>110479.1</v>
      </c>
      <c r="N246" s="686">
        <v>103003.27</v>
      </c>
      <c r="O246" s="687">
        <v>108642.19</v>
      </c>
    </row>
    <row r="247" spans="1:15" s="688" customFormat="1" ht="18" customHeight="1" x14ac:dyDescent="0.3">
      <c r="A247" s="677"/>
      <c r="B247" s="678" t="s">
        <v>35</v>
      </c>
      <c r="C247" s="679">
        <v>45689</v>
      </c>
      <c r="D247" s="689">
        <v>570678339</v>
      </c>
      <c r="E247" s="690">
        <v>479791654</v>
      </c>
      <c r="F247" s="690">
        <v>1050469993</v>
      </c>
      <c r="G247" s="691">
        <v>80538.95</v>
      </c>
      <c r="H247" s="691">
        <v>104874.02</v>
      </c>
      <c r="I247" s="692">
        <v>90086.75</v>
      </c>
      <c r="J247" s="693">
        <v>1865200214</v>
      </c>
      <c r="K247" s="694">
        <v>589151942</v>
      </c>
      <c r="L247" s="694">
        <v>2454352156</v>
      </c>
      <c r="M247" s="695">
        <v>108252.02</v>
      </c>
      <c r="N247" s="695">
        <v>104874.47</v>
      </c>
      <c r="O247" s="696">
        <v>107422.75</v>
      </c>
    </row>
    <row r="248" spans="1:15" s="688" customFormat="1" ht="18" customHeight="1" x14ac:dyDescent="0.3">
      <c r="A248" s="677"/>
      <c r="B248" s="678" t="s">
        <v>36</v>
      </c>
      <c r="C248" s="679">
        <v>45717</v>
      </c>
      <c r="D248" s="689">
        <v>575598839</v>
      </c>
      <c r="E248" s="690">
        <v>484623772</v>
      </c>
      <c r="F248" s="690">
        <v>1060222611</v>
      </c>
      <c r="G248" s="691">
        <v>81233.37</v>
      </c>
      <c r="H248" s="691">
        <v>105930.23</v>
      </c>
      <c r="I248" s="692">
        <v>90923.12</v>
      </c>
      <c r="J248" s="693">
        <v>1953394859</v>
      </c>
      <c r="K248" s="694">
        <v>595085459</v>
      </c>
      <c r="L248" s="694">
        <v>2548480318</v>
      </c>
      <c r="M248" s="695">
        <v>113370.64</v>
      </c>
      <c r="N248" s="695">
        <v>105930.69</v>
      </c>
      <c r="O248" s="696">
        <v>111542.58</v>
      </c>
    </row>
    <row r="249" spans="1:15" s="688" customFormat="1" ht="18" customHeight="1" x14ac:dyDescent="0.3">
      <c r="A249" s="677"/>
      <c r="B249" s="678" t="s">
        <v>37</v>
      </c>
      <c r="C249" s="679">
        <v>45748</v>
      </c>
      <c r="D249" s="689">
        <v>588694938</v>
      </c>
      <c r="E249" s="690">
        <v>484623772</v>
      </c>
      <c r="F249" s="690">
        <v>1073318710</v>
      </c>
      <c r="G249" s="691">
        <v>83081.600000000006</v>
      </c>
      <c r="H249" s="691">
        <v>105930.23</v>
      </c>
      <c r="I249" s="692">
        <v>92046.22</v>
      </c>
      <c r="J249" s="693">
        <v>2053347614</v>
      </c>
      <c r="K249" s="694">
        <v>595085459</v>
      </c>
      <c r="L249" s="694">
        <v>2648433073</v>
      </c>
      <c r="M249" s="695">
        <v>119171.67</v>
      </c>
      <c r="N249" s="695">
        <v>105930.69</v>
      </c>
      <c r="O249" s="696">
        <v>115917.34</v>
      </c>
    </row>
    <row r="250" spans="1:15" s="688" customFormat="1" ht="18" customHeight="1" x14ac:dyDescent="0.3">
      <c r="A250" s="677"/>
      <c r="B250" s="678" t="s">
        <v>26</v>
      </c>
      <c r="C250" s="679">
        <v>45778</v>
      </c>
      <c r="D250" s="689">
        <v>593506689</v>
      </c>
      <c r="E250" s="690">
        <v>501050535</v>
      </c>
      <c r="F250" s="690">
        <v>1094557224</v>
      </c>
      <c r="G250" s="691">
        <v>83760.679999999993</v>
      </c>
      <c r="H250" s="691">
        <v>109520.83</v>
      </c>
      <c r="I250" s="692">
        <v>93867.61</v>
      </c>
      <c r="J250" s="693">
        <v>2036328850</v>
      </c>
      <c r="K250" s="694">
        <v>615256422</v>
      </c>
      <c r="L250" s="694">
        <v>2651585272</v>
      </c>
      <c r="M250" s="695">
        <v>118183.94</v>
      </c>
      <c r="N250" s="695">
        <v>109521.31</v>
      </c>
      <c r="O250" s="696">
        <v>116055.31</v>
      </c>
    </row>
    <row r="251" spans="1:15" s="688" customFormat="1" ht="18" customHeight="1" x14ac:dyDescent="0.3">
      <c r="A251" s="677"/>
      <c r="B251" s="678" t="s">
        <v>27</v>
      </c>
      <c r="C251" s="679">
        <v>45809</v>
      </c>
      <c r="D251" s="689">
        <v>601427307</v>
      </c>
      <c r="E251" s="690">
        <v>507485038</v>
      </c>
      <c r="F251" s="690">
        <v>1108912345</v>
      </c>
      <c r="G251" s="691">
        <v>84878.5</v>
      </c>
      <c r="H251" s="691">
        <v>110927.3</v>
      </c>
      <c r="I251" s="692">
        <v>95098.68</v>
      </c>
      <c r="J251" s="693">
        <v>2006453624</v>
      </c>
      <c r="K251" s="694">
        <v>623157559</v>
      </c>
      <c r="L251" s="694">
        <v>2629611183</v>
      </c>
      <c r="M251" s="695">
        <v>116450.05</v>
      </c>
      <c r="N251" s="695">
        <v>110927.79</v>
      </c>
      <c r="O251" s="696">
        <v>115093.54</v>
      </c>
    </row>
    <row r="252" spans="1:15" s="688" customFormat="1" ht="18" customHeight="1" x14ac:dyDescent="0.3">
      <c r="A252" s="677"/>
      <c r="B252" s="678" t="s">
        <v>28</v>
      </c>
      <c r="C252" s="679">
        <v>45839</v>
      </c>
      <c r="D252" s="689">
        <v>612539509</v>
      </c>
      <c r="E252" s="690">
        <v>515545148</v>
      </c>
      <c r="F252" s="690">
        <v>1128084657</v>
      </c>
      <c r="G252" s="691">
        <v>86446.75</v>
      </c>
      <c r="H252" s="691">
        <v>112689.1</v>
      </c>
      <c r="I252" s="692">
        <v>96742.87</v>
      </c>
      <c r="J252" s="693">
        <v>1997915827</v>
      </c>
      <c r="K252" s="694">
        <v>633054833</v>
      </c>
      <c r="L252" s="694">
        <v>2630970660</v>
      </c>
      <c r="M252" s="695">
        <v>115954.54</v>
      </c>
      <c r="N252" s="695">
        <v>112689.60000000001</v>
      </c>
      <c r="O252" s="696">
        <v>115153.04</v>
      </c>
    </row>
    <row r="253" spans="1:15" s="688" customFormat="1" ht="35.25" customHeight="1" thickBot="1" x14ac:dyDescent="0.35">
      <c r="A253" s="677"/>
      <c r="B253" s="701" t="s">
        <v>29</v>
      </c>
      <c r="C253" s="702">
        <v>45870</v>
      </c>
      <c r="D253" s="703">
        <v>624150766</v>
      </c>
      <c r="E253" s="704">
        <v>520966549</v>
      </c>
      <c r="F253" s="704">
        <v>1145117315</v>
      </c>
      <c r="G253" s="705">
        <v>88085.43</v>
      </c>
      <c r="H253" s="705">
        <v>113874.12</v>
      </c>
      <c r="I253" s="706">
        <v>98203.57</v>
      </c>
      <c r="J253" s="707"/>
      <c r="K253" s="708"/>
      <c r="L253" s="708"/>
      <c r="M253" s="709"/>
      <c r="N253" s="709"/>
      <c r="O253" s="710"/>
    </row>
    <row r="254" spans="1:15" ht="15" thickTop="1" x14ac:dyDescent="0.3"/>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O229"/>
  <sheetViews>
    <sheetView workbookViewId="0">
      <pane xSplit="3" ySplit="8" topLeftCell="IH46" activePane="bottomRight" state="frozen"/>
      <selection pane="topRight" activeCell="D17" sqref="D17"/>
      <selection pane="bottomLeft" activeCell="D17" sqref="D17"/>
      <selection pane="bottomRight" activeCell="IO51" sqref="IO51"/>
    </sheetView>
  </sheetViews>
  <sheetFormatPr baseColWidth="10" defaultColWidth="11.44140625" defaultRowHeight="13.8" x14ac:dyDescent="0.3"/>
  <cols>
    <col min="1" max="1" width="5.88671875" style="437" customWidth="1"/>
    <col min="2" max="2" width="62" style="440" customWidth="1"/>
    <col min="3" max="3" width="15.6640625" style="439" customWidth="1"/>
    <col min="4" max="4" width="13.88671875" style="440" customWidth="1"/>
    <col min="5" max="22" width="12.6640625" style="440" customWidth="1"/>
    <col min="23" max="23" width="12.6640625" style="439" customWidth="1"/>
    <col min="24" max="24" width="10.88671875" style="439" bestFit="1" customWidth="1"/>
    <col min="25" max="30" width="10.88671875" style="440" bestFit="1" customWidth="1"/>
    <col min="31" max="32" width="12.6640625" style="440" bestFit="1" customWidth="1"/>
    <col min="33" max="34" width="12" style="440" bestFit="1" customWidth="1"/>
    <col min="35" max="35" width="11.44140625" style="440"/>
    <col min="36" max="36" width="14.6640625" style="440" customWidth="1"/>
    <col min="37" max="37" width="14.6640625" style="439" customWidth="1"/>
    <col min="38" max="38" width="14.6640625" style="441" customWidth="1"/>
    <col min="39" max="44" width="14.6640625" style="442" customWidth="1"/>
    <col min="45" max="47" width="14.6640625" style="440" customWidth="1"/>
    <col min="48" max="52" width="14.6640625" style="443" customWidth="1"/>
    <col min="53" max="67" width="14.6640625" style="440" customWidth="1"/>
    <col min="68" max="68" width="12" style="440" customWidth="1"/>
    <col min="69" max="69" width="11.44140625" style="440"/>
    <col min="70" max="70" width="11.5546875" style="440" customWidth="1"/>
    <col min="71" max="71" width="11.33203125" style="440" customWidth="1"/>
    <col min="72" max="72" width="11.44140625" style="440"/>
    <col min="73" max="75" width="10.44140625" style="440" bestFit="1" customWidth="1"/>
    <col min="76" max="76" width="13" style="440" customWidth="1"/>
    <col min="77" max="78" width="11.44140625" style="440"/>
    <col min="79" max="80" width="11.109375" style="440" bestFit="1" customWidth="1"/>
    <col min="81" max="81" width="11.44140625" style="440"/>
    <col min="82" max="82" width="11.109375" style="440" bestFit="1" customWidth="1"/>
    <col min="83" max="83" width="11.44140625" style="440"/>
    <col min="84" max="86" width="11.109375" style="440" bestFit="1" customWidth="1"/>
    <col min="87" max="130" width="11.44140625" style="440"/>
    <col min="131" max="131" width="15" style="440" customWidth="1"/>
    <col min="132" max="132" width="14.44140625" style="440" customWidth="1"/>
    <col min="133" max="133" width="14.33203125" style="440" customWidth="1"/>
    <col min="134" max="134" width="13.5546875" style="440" customWidth="1"/>
    <col min="135" max="143" width="13.33203125" style="440" customWidth="1"/>
    <col min="144" max="146" width="13" style="440" bestFit="1" customWidth="1"/>
    <col min="147" max="151" width="13.332031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8671875" style="440" bestFit="1" customWidth="1"/>
    <col min="205" max="247" width="13.88671875" style="440" customWidth="1"/>
    <col min="248" max="16384" width="11.44140625" style="440"/>
  </cols>
  <sheetData>
    <row r="1" spans="1:247" ht="26.25" customHeight="1" thickBot="1" x14ac:dyDescent="0.35">
      <c r="B1" s="438" t="s">
        <v>52</v>
      </c>
    </row>
    <row r="2" spans="1:247" ht="25.5" customHeight="1" thickTop="1" thickBot="1" x14ac:dyDescent="0.35">
      <c r="A2" s="444"/>
      <c r="B2" s="445" t="s">
        <v>53</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7" ht="15" thickTop="1" thickBot="1" x14ac:dyDescent="0.35">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7" ht="31.8" thickBot="1" x14ac:dyDescent="0.35">
      <c r="C4" s="453" t="s">
        <v>54</v>
      </c>
      <c r="BR4" s="454"/>
      <c r="BV4" s="452"/>
      <c r="BX4" s="455" t="s">
        <v>55</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c r="II4" s="462">
        <v>45786</v>
      </c>
      <c r="IJ4" s="462">
        <v>45818</v>
      </c>
      <c r="IK4" s="462">
        <v>45848</v>
      </c>
      <c r="IL4" s="462">
        <v>45877</v>
      </c>
      <c r="IM4" s="462">
        <v>45909</v>
      </c>
    </row>
    <row r="5" spans="1:247" ht="31.2" x14ac:dyDescent="0.3">
      <c r="A5" s="463"/>
      <c r="B5" s="446"/>
      <c r="C5" s="453" t="s">
        <v>56</v>
      </c>
      <c r="D5" s="714">
        <v>38687</v>
      </c>
      <c r="E5" s="715"/>
      <c r="F5" s="715"/>
      <c r="G5" s="715"/>
      <c r="H5" s="715"/>
      <c r="I5" s="715"/>
      <c r="J5" s="716"/>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c r="II5" s="484">
        <v>45785</v>
      </c>
      <c r="IJ5" s="484">
        <v>45818</v>
      </c>
      <c r="IK5" s="484">
        <v>45848</v>
      </c>
      <c r="IL5" s="484">
        <v>45876</v>
      </c>
      <c r="IM5" s="484">
        <v>45909</v>
      </c>
    </row>
    <row r="6" spans="1:247" ht="25.5" customHeight="1" x14ac:dyDescent="0.3">
      <c r="A6" s="463"/>
      <c r="B6" s="485"/>
      <c r="C6" s="486" t="s">
        <v>57</v>
      </c>
      <c r="D6" s="487">
        <v>729</v>
      </c>
      <c r="E6" s="487">
        <v>729</v>
      </c>
      <c r="F6" s="487">
        <v>729</v>
      </c>
      <c r="G6" s="487">
        <v>729</v>
      </c>
      <c r="H6" s="487">
        <v>729</v>
      </c>
      <c r="I6" s="487">
        <v>729</v>
      </c>
      <c r="J6" s="487">
        <v>729</v>
      </c>
      <c r="K6" s="488" t="s">
        <v>58</v>
      </c>
      <c r="L6" s="488" t="s">
        <v>59</v>
      </c>
      <c r="M6" s="488" t="s">
        <v>60</v>
      </c>
      <c r="N6" s="488" t="s">
        <v>61</v>
      </c>
      <c r="O6" s="488" t="s">
        <v>62</v>
      </c>
      <c r="P6" s="488" t="s">
        <v>63</v>
      </c>
      <c r="Q6" s="488" t="s">
        <v>64</v>
      </c>
      <c r="R6" s="488" t="s">
        <v>65</v>
      </c>
      <c r="S6" s="488" t="s">
        <v>66</v>
      </c>
      <c r="T6" s="488" t="s">
        <v>67</v>
      </c>
      <c r="U6" s="488" t="s">
        <v>68</v>
      </c>
      <c r="V6" s="488" t="s">
        <v>69</v>
      </c>
      <c r="W6" s="488" t="s">
        <v>70</v>
      </c>
      <c r="X6" s="488" t="s">
        <v>71</v>
      </c>
      <c r="Y6" s="488" t="s">
        <v>72</v>
      </c>
      <c r="Z6" s="488" t="s">
        <v>73</v>
      </c>
      <c r="AA6" s="488" t="s">
        <v>74</v>
      </c>
      <c r="AB6" s="488" t="s">
        <v>75</v>
      </c>
      <c r="AC6" s="488" t="s">
        <v>76</v>
      </c>
      <c r="AD6" s="488" t="s">
        <v>77</v>
      </c>
      <c r="AE6" s="488" t="s">
        <v>78</v>
      </c>
      <c r="AF6" s="488" t="s">
        <v>79</v>
      </c>
      <c r="AG6" s="488" t="s">
        <v>80</v>
      </c>
      <c r="AH6" s="488" t="s">
        <v>81</v>
      </c>
      <c r="AI6" s="489" t="s">
        <v>82</v>
      </c>
      <c r="AJ6" s="490" t="s">
        <v>83</v>
      </c>
      <c r="AK6" s="491" t="s">
        <v>84</v>
      </c>
      <c r="AL6" s="492" t="s">
        <v>85</v>
      </c>
      <c r="AM6" s="492" t="s">
        <v>86</v>
      </c>
      <c r="AN6" s="492" t="s">
        <v>87</v>
      </c>
      <c r="AO6" s="492" t="s">
        <v>88</v>
      </c>
      <c r="AP6" s="492" t="s">
        <v>89</v>
      </c>
      <c r="AQ6" s="492" t="s">
        <v>90</v>
      </c>
      <c r="AR6" s="492" t="s">
        <v>91</v>
      </c>
      <c r="AS6" s="492">
        <v>754</v>
      </c>
      <c r="AT6" s="492" t="s">
        <v>92</v>
      </c>
      <c r="AU6" s="492" t="s">
        <v>93</v>
      </c>
      <c r="AV6" s="492" t="s">
        <v>94</v>
      </c>
      <c r="AW6" s="492" t="s">
        <v>95</v>
      </c>
      <c r="AX6" s="492" t="s">
        <v>72</v>
      </c>
      <c r="AY6" s="492" t="s">
        <v>96</v>
      </c>
      <c r="AZ6" s="492" t="s">
        <v>97</v>
      </c>
      <c r="BA6" s="492" t="s">
        <v>98</v>
      </c>
      <c r="BB6" s="492" t="s">
        <v>99</v>
      </c>
      <c r="BC6" s="492" t="s">
        <v>90</v>
      </c>
      <c r="BD6" s="492" t="s">
        <v>100</v>
      </c>
      <c r="BE6" s="492" t="s">
        <v>101</v>
      </c>
      <c r="BF6" s="492" t="s">
        <v>102</v>
      </c>
      <c r="BG6" s="492" t="s">
        <v>103</v>
      </c>
      <c r="BH6" s="492" t="s">
        <v>104</v>
      </c>
      <c r="BI6" s="492" t="s">
        <v>105</v>
      </c>
      <c r="BJ6" s="492" t="s">
        <v>106</v>
      </c>
      <c r="BK6" s="492" t="s">
        <v>107</v>
      </c>
      <c r="BL6" s="492" t="s">
        <v>108</v>
      </c>
      <c r="BM6" s="492" t="s">
        <v>109</v>
      </c>
      <c r="BN6" s="492" t="s">
        <v>110</v>
      </c>
      <c r="BO6" s="492" t="s">
        <v>111</v>
      </c>
      <c r="BP6" s="492" t="s">
        <v>112</v>
      </c>
      <c r="BQ6" s="492" t="s">
        <v>113</v>
      </c>
      <c r="BR6" s="492" t="s">
        <v>114</v>
      </c>
      <c r="BS6" s="492" t="s">
        <v>115</v>
      </c>
      <c r="BT6" s="492" t="s">
        <v>116</v>
      </c>
      <c r="BU6" s="492" t="s">
        <v>117</v>
      </c>
      <c r="BV6" s="492" t="s">
        <v>118</v>
      </c>
      <c r="BW6" s="492" t="s">
        <v>119</v>
      </c>
      <c r="BX6" s="492" t="s">
        <v>120</v>
      </c>
      <c r="BY6" s="492" t="s">
        <v>121</v>
      </c>
      <c r="BZ6" s="492" t="s">
        <v>122</v>
      </c>
      <c r="CA6" s="492" t="s">
        <v>123</v>
      </c>
      <c r="CB6" s="492" t="s">
        <v>124</v>
      </c>
      <c r="CC6" s="492" t="s">
        <v>125</v>
      </c>
      <c r="CD6" s="492" t="s">
        <v>126</v>
      </c>
      <c r="CE6" s="492" t="s">
        <v>127</v>
      </c>
      <c r="CF6" s="492" t="s">
        <v>128</v>
      </c>
      <c r="CG6" s="492" t="s">
        <v>84</v>
      </c>
      <c r="CH6" s="492" t="s">
        <v>129</v>
      </c>
      <c r="CI6" s="492" t="s">
        <v>130</v>
      </c>
      <c r="CJ6" s="492" t="s">
        <v>131</v>
      </c>
      <c r="CK6" s="492" t="s">
        <v>132</v>
      </c>
      <c r="CL6" s="492" t="s">
        <v>133</v>
      </c>
      <c r="CM6" s="492" t="s">
        <v>134</v>
      </c>
      <c r="CN6" s="492" t="s">
        <v>135</v>
      </c>
      <c r="CO6" s="492" t="s">
        <v>136</v>
      </c>
      <c r="CP6" s="492" t="s">
        <v>137</v>
      </c>
      <c r="CQ6" s="492" t="s">
        <v>138</v>
      </c>
      <c r="CR6" s="492" t="s">
        <v>139</v>
      </c>
      <c r="CS6" s="492" t="s">
        <v>140</v>
      </c>
      <c r="CT6" s="492" t="s">
        <v>141</v>
      </c>
      <c r="CU6" s="492" t="s">
        <v>142</v>
      </c>
      <c r="CV6" s="492" t="s">
        <v>143</v>
      </c>
      <c r="CW6" s="492" t="s">
        <v>144</v>
      </c>
      <c r="CX6" s="492" t="s">
        <v>145</v>
      </c>
      <c r="CY6" s="492" t="s">
        <v>146</v>
      </c>
      <c r="CZ6" s="492" t="s">
        <v>147</v>
      </c>
      <c r="DA6" s="492" t="s">
        <v>148</v>
      </c>
      <c r="DB6" s="492" t="s">
        <v>135</v>
      </c>
      <c r="DC6" s="492" t="s">
        <v>149</v>
      </c>
      <c r="DD6" s="492" t="s">
        <v>71</v>
      </c>
      <c r="DE6" s="492" t="s">
        <v>150</v>
      </c>
      <c r="DF6" s="492" t="s">
        <v>151</v>
      </c>
      <c r="DG6" s="492" t="s">
        <v>152</v>
      </c>
      <c r="DH6" s="492" t="s">
        <v>153</v>
      </c>
      <c r="DI6" s="492" t="s">
        <v>154</v>
      </c>
      <c r="DJ6" s="492" t="s">
        <v>155</v>
      </c>
      <c r="DK6" s="492" t="s">
        <v>156</v>
      </c>
      <c r="DL6" s="492" t="s">
        <v>157</v>
      </c>
      <c r="DM6" s="492" t="s">
        <v>158</v>
      </c>
      <c r="DN6" s="492" t="s">
        <v>159</v>
      </c>
      <c r="DO6" s="492" t="s">
        <v>160</v>
      </c>
      <c r="DP6" s="493" t="s">
        <v>161</v>
      </c>
      <c r="DQ6" s="437" t="s">
        <v>162</v>
      </c>
      <c r="DR6" s="437" t="s">
        <v>163</v>
      </c>
      <c r="DS6" s="437" t="s">
        <v>109</v>
      </c>
      <c r="DT6" s="437" t="s">
        <v>144</v>
      </c>
      <c r="DU6" s="437" t="s">
        <v>137</v>
      </c>
      <c r="DV6" s="437" t="s">
        <v>164</v>
      </c>
      <c r="DW6" s="437" t="s">
        <v>165</v>
      </c>
      <c r="DX6" s="437" t="s">
        <v>166</v>
      </c>
      <c r="DY6" s="437" t="s">
        <v>167</v>
      </c>
      <c r="DZ6" s="437" t="s">
        <v>168</v>
      </c>
      <c r="EA6" s="494" t="s">
        <v>105</v>
      </c>
      <c r="EB6" s="437" t="s">
        <v>169</v>
      </c>
      <c r="EC6" s="437" t="s">
        <v>170</v>
      </c>
      <c r="ED6" s="437" t="s">
        <v>62</v>
      </c>
      <c r="EE6" s="437" t="s">
        <v>171</v>
      </c>
      <c r="EF6" s="437" t="s">
        <v>172</v>
      </c>
      <c r="EG6" s="437" t="s">
        <v>173</v>
      </c>
      <c r="EH6" s="437" t="s">
        <v>174</v>
      </c>
      <c r="EI6" s="437" t="s">
        <v>175</v>
      </c>
      <c r="EJ6" s="437" t="s">
        <v>176</v>
      </c>
      <c r="EK6" s="437" t="s">
        <v>177</v>
      </c>
      <c r="EL6" s="437" t="s">
        <v>178</v>
      </c>
      <c r="EM6" s="437" t="s">
        <v>179</v>
      </c>
      <c r="EN6" s="495" t="s">
        <v>180</v>
      </c>
      <c r="EO6" s="496" t="s">
        <v>181</v>
      </c>
      <c r="EP6" s="496" t="s">
        <v>182</v>
      </c>
      <c r="EQ6" s="496" t="s">
        <v>183</v>
      </c>
      <c r="ER6" s="496" t="s">
        <v>184</v>
      </c>
      <c r="ES6" s="496" t="s">
        <v>185</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186</v>
      </c>
      <c r="FW6" s="499" t="s">
        <v>187</v>
      </c>
      <c r="FX6" s="499" t="s">
        <v>188</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189</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c r="II6" s="504">
        <v>869</v>
      </c>
      <c r="IJ6" s="504">
        <v>1154</v>
      </c>
      <c r="IK6" s="504">
        <v>2</v>
      </c>
      <c r="IL6" s="504">
        <v>1506</v>
      </c>
      <c r="IM6" s="504">
        <v>1747</v>
      </c>
    </row>
    <row r="7" spans="1:247" ht="11.4" thickBot="1" x14ac:dyDescent="0.35">
      <c r="B7" s="505"/>
      <c r="C7" s="506" t="s">
        <v>190</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c r="II7" s="525">
        <v>243</v>
      </c>
      <c r="IJ7" s="525">
        <v>244</v>
      </c>
      <c r="IK7" s="525">
        <v>245</v>
      </c>
      <c r="IL7" s="525">
        <v>246</v>
      </c>
      <c r="IM7" s="525">
        <v>247</v>
      </c>
    </row>
    <row r="8" spans="1:247" ht="11.4" thickBot="1" x14ac:dyDescent="0.35">
      <c r="A8" s="526" t="s">
        <v>191</v>
      </c>
      <c r="B8" s="527" t="s">
        <v>192</v>
      </c>
      <c r="C8" s="528" t="s">
        <v>193</v>
      </c>
      <c r="D8" s="529" t="s">
        <v>194</v>
      </c>
      <c r="E8" s="529" t="s">
        <v>195</v>
      </c>
      <c r="F8" s="529" t="s">
        <v>196</v>
      </c>
      <c r="G8" s="529" t="s">
        <v>197</v>
      </c>
      <c r="H8" s="529" t="s">
        <v>198</v>
      </c>
      <c r="I8" s="529" t="s">
        <v>199</v>
      </c>
      <c r="J8" s="529" t="s">
        <v>200</v>
      </c>
      <c r="K8" s="529" t="s">
        <v>201</v>
      </c>
      <c r="L8" s="529" t="s">
        <v>202</v>
      </c>
      <c r="M8" s="529" t="s">
        <v>203</v>
      </c>
      <c r="N8" s="529" t="s">
        <v>204</v>
      </c>
      <c r="O8" s="529" t="s">
        <v>205</v>
      </c>
      <c r="P8" s="529" t="s">
        <v>206</v>
      </c>
      <c r="Q8" s="529" t="s">
        <v>207</v>
      </c>
      <c r="R8" s="529" t="s">
        <v>208</v>
      </c>
      <c r="S8" s="529" t="s">
        <v>209</v>
      </c>
      <c r="T8" s="529" t="s">
        <v>210</v>
      </c>
      <c r="U8" s="529" t="s">
        <v>211</v>
      </c>
      <c r="V8" s="529" t="s">
        <v>212</v>
      </c>
      <c r="W8" s="529" t="s">
        <v>213</v>
      </c>
      <c r="X8" s="530" t="s">
        <v>214</v>
      </c>
      <c r="Y8" s="530" t="s">
        <v>215</v>
      </c>
      <c r="Z8" s="530" t="s">
        <v>216</v>
      </c>
      <c r="AA8" s="530" t="s">
        <v>217</v>
      </c>
      <c r="AB8" s="530" t="s">
        <v>218</v>
      </c>
      <c r="AC8" s="530" t="s">
        <v>219</v>
      </c>
      <c r="AD8" s="530" t="s">
        <v>220</v>
      </c>
      <c r="AE8" s="530" t="s">
        <v>221</v>
      </c>
      <c r="AF8" s="530" t="s">
        <v>222</v>
      </c>
      <c r="AG8" s="530" t="s">
        <v>223</v>
      </c>
      <c r="AH8" s="530" t="s">
        <v>224</v>
      </c>
      <c r="AI8" s="530" t="s">
        <v>225</v>
      </c>
      <c r="AJ8" s="531" t="s">
        <v>226</v>
      </c>
      <c r="AK8" s="531" t="s">
        <v>227</v>
      </c>
      <c r="AL8" s="531" t="s">
        <v>228</v>
      </c>
      <c r="AM8" s="531" t="s">
        <v>229</v>
      </c>
      <c r="AN8" s="531" t="s">
        <v>230</v>
      </c>
      <c r="AO8" s="531" t="s">
        <v>231</v>
      </c>
      <c r="AP8" s="531" t="s">
        <v>232</v>
      </c>
      <c r="AQ8" s="531" t="s">
        <v>233</v>
      </c>
      <c r="AR8" s="531" t="s">
        <v>234</v>
      </c>
      <c r="AS8" s="531" t="s">
        <v>235</v>
      </c>
      <c r="AT8" s="531" t="s">
        <v>236</v>
      </c>
      <c r="AU8" s="531" t="s">
        <v>237</v>
      </c>
      <c r="AV8" s="529" t="s">
        <v>238</v>
      </c>
      <c r="AW8" s="529" t="s">
        <v>239</v>
      </c>
      <c r="AX8" s="529" t="s">
        <v>240</v>
      </c>
      <c r="AY8" s="529" t="s">
        <v>241</v>
      </c>
      <c r="AZ8" s="529" t="s">
        <v>242</v>
      </c>
      <c r="BA8" s="529" t="s">
        <v>243</v>
      </c>
      <c r="BB8" s="529" t="s">
        <v>244</v>
      </c>
      <c r="BC8" s="529" t="s">
        <v>245</v>
      </c>
      <c r="BD8" s="529" t="s">
        <v>246</v>
      </c>
      <c r="BE8" s="529" t="s">
        <v>247</v>
      </c>
      <c r="BF8" s="529" t="s">
        <v>248</v>
      </c>
      <c r="BG8" s="529" t="s">
        <v>249</v>
      </c>
      <c r="BH8" s="532" t="s">
        <v>250</v>
      </c>
      <c r="BI8" s="532" t="s">
        <v>251</v>
      </c>
      <c r="BJ8" s="532" t="s">
        <v>252</v>
      </c>
      <c r="BK8" s="532" t="s">
        <v>253</v>
      </c>
      <c r="BL8" s="532" t="s">
        <v>254</v>
      </c>
      <c r="BM8" s="532" t="s">
        <v>255</v>
      </c>
      <c r="BN8" s="532" t="s">
        <v>256</v>
      </c>
      <c r="BO8" s="532" t="s">
        <v>257</v>
      </c>
      <c r="BP8" s="532" t="s">
        <v>258</v>
      </c>
      <c r="BQ8" s="532" t="s">
        <v>259</v>
      </c>
      <c r="BR8" s="532" t="s">
        <v>260</v>
      </c>
      <c r="BS8" s="532" t="s">
        <v>261</v>
      </c>
      <c r="BT8" s="533" t="s">
        <v>262</v>
      </c>
      <c r="BU8" s="533" t="s">
        <v>263</v>
      </c>
      <c r="BV8" s="533" t="s">
        <v>264</v>
      </c>
      <c r="BW8" s="533" t="s">
        <v>265</v>
      </c>
      <c r="BX8" s="533" t="s">
        <v>266</v>
      </c>
      <c r="BY8" s="533" t="s">
        <v>267</v>
      </c>
      <c r="BZ8" s="533" t="s">
        <v>268</v>
      </c>
      <c r="CA8" s="533" t="s">
        <v>269</v>
      </c>
      <c r="CB8" s="533" t="s">
        <v>270</v>
      </c>
      <c r="CC8" s="533" t="s">
        <v>271</v>
      </c>
      <c r="CD8" s="533" t="s">
        <v>272</v>
      </c>
      <c r="CE8" s="533" t="s">
        <v>273</v>
      </c>
      <c r="CF8" s="533" t="s">
        <v>274</v>
      </c>
      <c r="CG8" s="533" t="s">
        <v>275</v>
      </c>
      <c r="CH8" s="533" t="s">
        <v>276</v>
      </c>
      <c r="CI8" s="533" t="s">
        <v>277</v>
      </c>
      <c r="CJ8" s="533" t="s">
        <v>278</v>
      </c>
      <c r="CK8" s="533" t="s">
        <v>279</v>
      </c>
      <c r="CL8" s="533" t="s">
        <v>280</v>
      </c>
      <c r="CM8" s="533" t="s">
        <v>281</v>
      </c>
      <c r="CN8" s="533" t="s">
        <v>282</v>
      </c>
      <c r="CO8" s="533" t="s">
        <v>283</v>
      </c>
      <c r="CP8" s="533" t="s">
        <v>284</v>
      </c>
      <c r="CQ8" s="533" t="s">
        <v>285</v>
      </c>
      <c r="CR8" s="534" t="s">
        <v>286</v>
      </c>
      <c r="CS8" s="534" t="s">
        <v>287</v>
      </c>
      <c r="CT8" s="534" t="s">
        <v>288</v>
      </c>
      <c r="CU8" s="534" t="s">
        <v>289</v>
      </c>
      <c r="CV8" s="534" t="s">
        <v>290</v>
      </c>
      <c r="CW8" s="534" t="s">
        <v>291</v>
      </c>
      <c r="CX8" s="534" t="s">
        <v>292</v>
      </c>
      <c r="CY8" s="534" t="s">
        <v>293</v>
      </c>
      <c r="CZ8" s="534" t="s">
        <v>294</v>
      </c>
      <c r="DA8" s="534" t="s">
        <v>295</v>
      </c>
      <c r="DB8" s="534" t="s">
        <v>296</v>
      </c>
      <c r="DC8" s="534" t="s">
        <v>297</v>
      </c>
      <c r="DD8" s="534" t="s">
        <v>298</v>
      </c>
      <c r="DE8" s="534" t="s">
        <v>299</v>
      </c>
      <c r="DF8" s="534" t="s">
        <v>300</v>
      </c>
      <c r="DG8" s="534" t="s">
        <v>301</v>
      </c>
      <c r="DH8" s="534" t="s">
        <v>302</v>
      </c>
      <c r="DI8" s="534" t="s">
        <v>303</v>
      </c>
      <c r="DJ8" s="534" t="s">
        <v>304</v>
      </c>
      <c r="DK8" s="534" t="s">
        <v>305</v>
      </c>
      <c r="DL8" s="534" t="s">
        <v>306</v>
      </c>
      <c r="DM8" s="534" t="s">
        <v>307</v>
      </c>
      <c r="DN8" s="534" t="s">
        <v>308</v>
      </c>
      <c r="DO8" s="535" t="s">
        <v>309</v>
      </c>
      <c r="DP8" s="536" t="s">
        <v>310</v>
      </c>
      <c r="DQ8" s="537" t="s">
        <v>311</v>
      </c>
      <c r="DR8" s="537" t="s">
        <v>312</v>
      </c>
      <c r="DS8" s="537" t="s">
        <v>313</v>
      </c>
      <c r="DT8" s="537" t="s">
        <v>314</v>
      </c>
      <c r="DU8" s="537" t="s">
        <v>315</v>
      </c>
      <c r="DV8" s="537" t="s">
        <v>316</v>
      </c>
      <c r="DW8" s="537" t="s">
        <v>317</v>
      </c>
      <c r="DX8" s="537" t="s">
        <v>318</v>
      </c>
      <c r="DY8" s="537" t="s">
        <v>319</v>
      </c>
      <c r="DZ8" s="537" t="s">
        <v>320</v>
      </c>
      <c r="EA8" s="538" t="s">
        <v>321</v>
      </c>
      <c r="EB8" s="539" t="s">
        <v>322</v>
      </c>
      <c r="EC8" s="539" t="s">
        <v>323</v>
      </c>
      <c r="ED8" s="539" t="s">
        <v>324</v>
      </c>
      <c r="EE8" s="539" t="s">
        <v>325</v>
      </c>
      <c r="EF8" s="539" t="s">
        <v>326</v>
      </c>
      <c r="EG8" s="539" t="s">
        <v>327</v>
      </c>
      <c r="EH8" s="539" t="s">
        <v>328</v>
      </c>
      <c r="EI8" s="539" t="s">
        <v>329</v>
      </c>
      <c r="EJ8" s="539" t="s">
        <v>330</v>
      </c>
      <c r="EK8" s="539" t="s">
        <v>331</v>
      </c>
      <c r="EL8" s="539" t="s">
        <v>332</v>
      </c>
      <c r="EM8" s="539" t="s">
        <v>333</v>
      </c>
      <c r="EN8" s="540" t="s">
        <v>334</v>
      </c>
      <c r="EO8" s="541" t="s">
        <v>335</v>
      </c>
      <c r="EP8" s="541" t="s">
        <v>336</v>
      </c>
      <c r="EQ8" s="541" t="s">
        <v>337</v>
      </c>
      <c r="ER8" s="541" t="s">
        <v>338</v>
      </c>
      <c r="ES8" s="541" t="s">
        <v>339</v>
      </c>
      <c r="ET8" s="541" t="s">
        <v>340</v>
      </c>
      <c r="EU8" s="541" t="s">
        <v>341</v>
      </c>
      <c r="EV8" s="541" t="s">
        <v>342</v>
      </c>
      <c r="EW8" s="541" t="s">
        <v>343</v>
      </c>
      <c r="EX8" s="541" t="s">
        <v>344</v>
      </c>
      <c r="EY8" s="541" t="s">
        <v>345</v>
      </c>
      <c r="EZ8" s="542" t="s">
        <v>346</v>
      </c>
      <c r="FA8" s="543" t="s">
        <v>347</v>
      </c>
      <c r="FB8" s="543" t="s">
        <v>348</v>
      </c>
      <c r="FC8" s="543" t="s">
        <v>349</v>
      </c>
      <c r="FD8" s="543" t="s">
        <v>350</v>
      </c>
      <c r="FE8" s="543" t="s">
        <v>351</v>
      </c>
      <c r="FF8" s="543" t="s">
        <v>352</v>
      </c>
      <c r="FG8" s="543" t="s">
        <v>353</v>
      </c>
      <c r="FH8" s="543" t="s">
        <v>354</v>
      </c>
      <c r="FI8" s="543" t="s">
        <v>355</v>
      </c>
      <c r="FJ8" s="543" t="s">
        <v>356</v>
      </c>
      <c r="FK8" s="543" t="s">
        <v>357</v>
      </c>
      <c r="FL8" s="543" t="s">
        <v>358</v>
      </c>
      <c r="FM8" s="543" t="s">
        <v>359</v>
      </c>
      <c r="FN8" s="543" t="s">
        <v>360</v>
      </c>
      <c r="FO8" s="543" t="s">
        <v>361</v>
      </c>
      <c r="FP8" s="543" t="s">
        <v>362</v>
      </c>
      <c r="FQ8" s="543" t="s">
        <v>363</v>
      </c>
      <c r="FR8" s="543" t="s">
        <v>364</v>
      </c>
      <c r="FS8" s="543" t="s">
        <v>365</v>
      </c>
      <c r="FT8" s="543" t="s">
        <v>366</v>
      </c>
      <c r="FU8" s="543" t="s">
        <v>367</v>
      </c>
      <c r="FV8" s="543" t="s">
        <v>368</v>
      </c>
      <c r="FW8" s="543" t="s">
        <v>369</v>
      </c>
      <c r="FX8" s="543" t="s">
        <v>370</v>
      </c>
      <c r="FY8" s="544" t="s">
        <v>371</v>
      </c>
      <c r="FZ8" s="544" t="s">
        <v>372</v>
      </c>
      <c r="GA8" s="544" t="s">
        <v>373</v>
      </c>
      <c r="GB8" s="544" t="s">
        <v>374</v>
      </c>
      <c r="GC8" s="544" t="s">
        <v>375</v>
      </c>
      <c r="GD8" s="544" t="s">
        <v>376</v>
      </c>
      <c r="GE8" s="544" t="s">
        <v>377</v>
      </c>
      <c r="GF8" s="544" t="s">
        <v>378</v>
      </c>
      <c r="GG8" s="544" t="s">
        <v>379</v>
      </c>
      <c r="GH8" s="544" t="s">
        <v>380</v>
      </c>
      <c r="GI8" s="544" t="s">
        <v>381</v>
      </c>
      <c r="GJ8" s="544" t="s">
        <v>382</v>
      </c>
      <c r="GK8" s="544" t="s">
        <v>383</v>
      </c>
      <c r="GL8" s="544" t="s">
        <v>384</v>
      </c>
      <c r="GM8" s="544" t="s">
        <v>385</v>
      </c>
      <c r="GN8" s="544" t="s">
        <v>386</v>
      </c>
      <c r="GO8" s="544" t="s">
        <v>387</v>
      </c>
      <c r="GP8" s="544" t="s">
        <v>388</v>
      </c>
      <c r="GQ8" s="544" t="s">
        <v>389</v>
      </c>
      <c r="GR8" s="544" t="s">
        <v>390</v>
      </c>
      <c r="GS8" s="544" t="s">
        <v>391</v>
      </c>
      <c r="GT8" s="544" t="s">
        <v>392</v>
      </c>
      <c r="GU8" s="545" t="s">
        <v>393</v>
      </c>
      <c r="GV8" s="546" t="s">
        <v>394</v>
      </c>
      <c r="GW8" s="546" t="s">
        <v>395</v>
      </c>
      <c r="GX8" s="546" t="s">
        <v>396</v>
      </c>
      <c r="GY8" s="546" t="s">
        <v>397</v>
      </c>
      <c r="GZ8" s="546" t="s">
        <v>398</v>
      </c>
      <c r="HA8" s="546" t="s">
        <v>399</v>
      </c>
      <c r="HB8" s="546" t="s">
        <v>400</v>
      </c>
      <c r="HC8" s="546" t="s">
        <v>401</v>
      </c>
      <c r="HD8" s="546" t="s">
        <v>402</v>
      </c>
      <c r="HE8" s="546" t="s">
        <v>403</v>
      </c>
      <c r="HF8" s="546" t="s">
        <v>404</v>
      </c>
      <c r="HG8" s="546" t="s">
        <v>405</v>
      </c>
      <c r="HH8" s="547" t="s">
        <v>406</v>
      </c>
      <c r="HI8" s="548" t="s">
        <v>407</v>
      </c>
      <c r="HJ8" s="548" t="s">
        <v>408</v>
      </c>
      <c r="HK8" s="548" t="s">
        <v>409</v>
      </c>
      <c r="HL8" s="548" t="s">
        <v>410</v>
      </c>
      <c r="HM8" s="548" t="s">
        <v>411</v>
      </c>
      <c r="HN8" s="548" t="s">
        <v>412</v>
      </c>
      <c r="HO8" s="548" t="s">
        <v>413</v>
      </c>
      <c r="HP8" s="548" t="s">
        <v>414</v>
      </c>
      <c r="HQ8" s="548" t="s">
        <v>415</v>
      </c>
      <c r="HR8" s="548" t="s">
        <v>416</v>
      </c>
      <c r="HS8" s="548" t="s">
        <v>417</v>
      </c>
      <c r="HT8" s="549" t="s">
        <v>418</v>
      </c>
      <c r="HU8" s="550" t="s">
        <v>419</v>
      </c>
      <c r="HV8" s="550" t="s">
        <v>420</v>
      </c>
      <c r="HW8" s="550" t="s">
        <v>421</v>
      </c>
      <c r="HX8" s="550" t="s">
        <v>422</v>
      </c>
      <c r="HY8" s="550" t="s">
        <v>423</v>
      </c>
      <c r="HZ8" s="550" t="s">
        <v>424</v>
      </c>
      <c r="IA8" s="550" t="s">
        <v>425</v>
      </c>
      <c r="IB8" s="550" t="s">
        <v>426</v>
      </c>
      <c r="IC8" s="550" t="s">
        <v>427</v>
      </c>
      <c r="ID8" s="550" t="s">
        <v>428</v>
      </c>
      <c r="IE8" s="550" t="s">
        <v>429</v>
      </c>
      <c r="IF8" s="550" t="s">
        <v>430</v>
      </c>
      <c r="IG8" s="550" t="s">
        <v>431</v>
      </c>
      <c r="IH8" s="550" t="s">
        <v>432</v>
      </c>
      <c r="II8" s="550" t="s">
        <v>433</v>
      </c>
      <c r="IJ8" s="700" t="s">
        <v>837</v>
      </c>
      <c r="IK8" s="700" t="s">
        <v>838</v>
      </c>
      <c r="IL8" s="700" t="s">
        <v>839</v>
      </c>
      <c r="IM8" s="700" t="s">
        <v>870</v>
      </c>
    </row>
    <row r="9" spans="1:247" ht="14.4" thickTop="1" x14ac:dyDescent="0.3">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c r="II9" s="561"/>
      <c r="IJ9" s="587"/>
      <c r="IK9" s="587"/>
      <c r="IL9" s="587"/>
      <c r="IM9" s="587"/>
    </row>
    <row r="10" spans="1:247" x14ac:dyDescent="0.3">
      <c r="A10" s="562">
        <v>1</v>
      </c>
      <c r="B10" s="563" t="s">
        <v>434</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c r="IJ10" s="587"/>
      <c r="IK10" s="587"/>
      <c r="IL10" s="587"/>
      <c r="IM10" s="587"/>
    </row>
    <row r="11" spans="1:247" x14ac:dyDescent="0.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c r="IJ11" s="587"/>
      <c r="IK11" s="587"/>
      <c r="IL11" s="587"/>
      <c r="IM11" s="587"/>
    </row>
    <row r="12" spans="1:247" ht="10.8" x14ac:dyDescent="0.3">
      <c r="A12" s="575" t="s">
        <v>435</v>
      </c>
      <c r="B12" s="440" t="s">
        <v>436</v>
      </c>
      <c r="C12" s="564" t="s">
        <v>437</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c r="II12" s="587">
        <v>9737.8700000000008</v>
      </c>
      <c r="IJ12" s="587">
        <v>10064.65</v>
      </c>
      <c r="IK12" s="587">
        <v>10187.66</v>
      </c>
      <c r="IL12" s="587">
        <v>10342.74</v>
      </c>
      <c r="IM12" s="587">
        <v>10452.36</v>
      </c>
    </row>
    <row r="13" spans="1:247" ht="10.8" x14ac:dyDescent="0.3">
      <c r="A13" s="575" t="s">
        <v>438</v>
      </c>
      <c r="B13" s="440" t="s">
        <v>439</v>
      </c>
      <c r="C13" s="564" t="s">
        <v>437</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c r="II13" s="587">
        <v>8347.32</v>
      </c>
      <c r="IJ13" s="587">
        <v>8630.26</v>
      </c>
      <c r="IK13" s="587">
        <v>8741.09</v>
      </c>
      <c r="IL13" s="587">
        <v>8879.92</v>
      </c>
      <c r="IM13" s="587">
        <v>8973.2999999999993</v>
      </c>
    </row>
    <row r="14" spans="1:247" ht="10.8" x14ac:dyDescent="0.3">
      <c r="A14" s="575" t="s">
        <v>440</v>
      </c>
      <c r="B14" s="440" t="s">
        <v>441</v>
      </c>
      <c r="C14" s="564" t="s">
        <v>437</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c r="II14" s="587">
        <v>7722.08</v>
      </c>
      <c r="IJ14" s="587">
        <v>7970.11</v>
      </c>
      <c r="IK14" s="587">
        <v>8072.82</v>
      </c>
      <c r="IL14" s="587">
        <v>8205.56</v>
      </c>
      <c r="IM14" s="587">
        <v>8292.85</v>
      </c>
    </row>
    <row r="15" spans="1:247" ht="10.8" x14ac:dyDescent="0.3">
      <c r="A15" s="575" t="s">
        <v>442</v>
      </c>
      <c r="B15" s="440" t="s">
        <v>443</v>
      </c>
      <c r="C15" s="564" t="s">
        <v>437</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c r="II15" s="587">
        <v>7117.14</v>
      </c>
      <c r="IJ15" s="587">
        <v>7345.28</v>
      </c>
      <c r="IK15" s="587">
        <v>7441.9</v>
      </c>
      <c r="IL15" s="587">
        <v>7560.84</v>
      </c>
      <c r="IM15" s="587">
        <v>7642.04</v>
      </c>
    </row>
    <row r="16" spans="1:247" ht="10.8" x14ac:dyDescent="0.3">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c r="II16" s="587">
        <v>0</v>
      </c>
      <c r="IJ16" s="587">
        <v>0</v>
      </c>
      <c r="IK16" s="587">
        <v>0</v>
      </c>
      <c r="IL16" s="587">
        <v>0</v>
      </c>
      <c r="IM16" s="587">
        <v>0</v>
      </c>
    </row>
    <row r="17" spans="1:247" ht="10.8" x14ac:dyDescent="0.3">
      <c r="A17" s="575" t="s">
        <v>444</v>
      </c>
      <c r="B17" s="591" t="s">
        <v>445</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c r="II17" s="587">
        <v>0</v>
      </c>
      <c r="IJ17" s="587">
        <v>0</v>
      </c>
      <c r="IK17" s="587">
        <v>0</v>
      </c>
      <c r="IL17" s="587">
        <v>0</v>
      </c>
      <c r="IM17" s="587">
        <v>0</v>
      </c>
    </row>
    <row r="18" spans="1:247" ht="10.8" x14ac:dyDescent="0.3">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c r="II18" s="587">
        <v>0</v>
      </c>
      <c r="IJ18" s="587">
        <v>0</v>
      </c>
      <c r="IK18" s="587">
        <v>0</v>
      </c>
      <c r="IL18" s="587">
        <v>0</v>
      </c>
      <c r="IM18" s="587">
        <v>0</v>
      </c>
    </row>
    <row r="19" spans="1:247" ht="10.8" x14ac:dyDescent="0.3">
      <c r="A19" s="575" t="s">
        <v>446</v>
      </c>
      <c r="B19" s="595" t="s">
        <v>447</v>
      </c>
      <c r="C19" s="564" t="s">
        <v>448</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c r="II19" s="587">
        <v>4730.24</v>
      </c>
      <c r="IJ19" s="587">
        <v>4913.72</v>
      </c>
      <c r="IK19" s="587">
        <v>4988.28</v>
      </c>
      <c r="IL19" s="587">
        <v>5008.55</v>
      </c>
      <c r="IM19" s="587">
        <v>5077.75</v>
      </c>
    </row>
    <row r="20" spans="1:247" ht="10.8" x14ac:dyDescent="0.3">
      <c r="A20" s="575" t="s">
        <v>449</v>
      </c>
      <c r="B20" s="595" t="s">
        <v>450</v>
      </c>
      <c r="C20" s="564" t="s">
        <v>448</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c r="II20" s="587">
        <v>8641.84</v>
      </c>
      <c r="IJ20" s="587">
        <v>8728.73</v>
      </c>
      <c r="IK20" s="587">
        <v>8996.73</v>
      </c>
      <c r="IL20" s="587">
        <v>9188.51</v>
      </c>
      <c r="IM20" s="587">
        <v>9333.81</v>
      </c>
    </row>
    <row r="21" spans="1:247" ht="10.8" x14ac:dyDescent="0.3">
      <c r="A21" s="575" t="s">
        <v>451</v>
      </c>
      <c r="B21" s="595" t="s">
        <v>452</v>
      </c>
      <c r="C21" s="564" t="s">
        <v>448</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c r="II21" s="587">
        <v>10919.17</v>
      </c>
      <c r="IJ21" s="587">
        <v>11028.95</v>
      </c>
      <c r="IK21" s="587">
        <v>11367.58</v>
      </c>
      <c r="IL21" s="587">
        <v>11609.9</v>
      </c>
      <c r="IM21" s="587">
        <v>11793.48</v>
      </c>
    </row>
    <row r="22" spans="1:247" ht="10.8" x14ac:dyDescent="0.3">
      <c r="A22" s="575" t="s">
        <v>453</v>
      </c>
      <c r="B22" s="595" t="s">
        <v>454</v>
      </c>
      <c r="C22" s="564" t="s">
        <v>455</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c r="II22" s="587">
        <v>2461.21</v>
      </c>
      <c r="IJ22" s="587">
        <v>2461.21</v>
      </c>
      <c r="IK22" s="587">
        <v>2461.21</v>
      </c>
      <c r="IL22" s="587">
        <v>2461.21</v>
      </c>
      <c r="IM22" s="587">
        <v>2461.21</v>
      </c>
    </row>
    <row r="23" spans="1:247" ht="10.8" x14ac:dyDescent="0.3">
      <c r="A23" s="575" t="s">
        <v>456</v>
      </c>
      <c r="B23" s="595" t="s">
        <v>457</v>
      </c>
      <c r="C23" s="564" t="s">
        <v>455</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c r="II23" s="587">
        <v>1740.95</v>
      </c>
      <c r="IJ23" s="587">
        <v>1862.82</v>
      </c>
      <c r="IK23" s="587">
        <v>1862.82</v>
      </c>
      <c r="IL23" s="587">
        <v>1890.76</v>
      </c>
      <c r="IM23" s="587">
        <v>1890.76</v>
      </c>
    </row>
    <row r="24" spans="1:247" ht="10.8" x14ac:dyDescent="0.3">
      <c r="A24" s="575" t="s">
        <v>458</v>
      </c>
      <c r="B24" s="595" t="s">
        <v>459</v>
      </c>
      <c r="C24" s="564" t="s">
        <v>448</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c r="II24" s="587">
        <v>7592.69</v>
      </c>
      <c r="IJ24" s="587">
        <v>8124.18</v>
      </c>
      <c r="IK24" s="587">
        <v>8124.18</v>
      </c>
      <c r="IL24" s="587">
        <v>8246.0400000000009</v>
      </c>
      <c r="IM24" s="587">
        <v>8246.0400000000009</v>
      </c>
    </row>
    <row r="25" spans="1:247" ht="10.8" x14ac:dyDescent="0.3">
      <c r="A25" s="575" t="s">
        <v>460</v>
      </c>
      <c r="B25" s="595" t="s">
        <v>461</v>
      </c>
      <c r="C25" s="564" t="s">
        <v>462</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c r="II25" s="587">
        <v>158869.82</v>
      </c>
      <c r="IJ25" s="587">
        <v>160050.81</v>
      </c>
      <c r="IK25" s="587">
        <v>162330.12</v>
      </c>
      <c r="IL25" s="587">
        <v>164649.06</v>
      </c>
      <c r="IM25" s="587">
        <v>167382.06</v>
      </c>
    </row>
    <row r="26" spans="1:247" ht="10.8" x14ac:dyDescent="0.3">
      <c r="A26" s="575" t="s">
        <v>463</v>
      </c>
      <c r="B26" s="595" t="s">
        <v>464</v>
      </c>
      <c r="C26" s="564" t="s">
        <v>465</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c r="II26" s="587">
        <v>15265.74</v>
      </c>
      <c r="IJ26" s="587">
        <v>16334.34</v>
      </c>
      <c r="IK26" s="587">
        <v>16334.34</v>
      </c>
      <c r="IL26" s="587">
        <v>16579.349999999999</v>
      </c>
      <c r="IM26" s="587">
        <v>16579.349999999999</v>
      </c>
    </row>
    <row r="27" spans="1:247" ht="10.8" x14ac:dyDescent="0.3">
      <c r="A27" s="575" t="s">
        <v>855</v>
      </c>
      <c r="B27" s="604" t="s">
        <v>840</v>
      </c>
      <c r="C27" s="564" t="s">
        <v>790</v>
      </c>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633"/>
      <c r="AW27" s="577"/>
      <c r="AX27" s="577"/>
      <c r="AY27" s="577"/>
      <c r="AZ27" s="577"/>
      <c r="BA27" s="577"/>
      <c r="BB27" s="577"/>
      <c r="BC27" s="634"/>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85"/>
      <c r="CH27" s="585"/>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636"/>
      <c r="DY27" s="636"/>
      <c r="DZ27" s="636"/>
      <c r="EA27" s="636"/>
      <c r="EB27" s="636"/>
      <c r="EC27" s="636"/>
      <c r="ED27" s="636"/>
      <c r="EE27" s="636"/>
      <c r="EF27" s="636"/>
      <c r="EG27" s="636"/>
      <c r="EH27" s="636"/>
      <c r="EI27" s="636"/>
      <c r="EJ27" s="636"/>
      <c r="EK27" s="636"/>
      <c r="EL27" s="637"/>
      <c r="EM27" s="637"/>
      <c r="EN27" s="638"/>
      <c r="EO27" s="639"/>
      <c r="EP27" s="639"/>
      <c r="EQ27" s="639"/>
      <c r="ER27" s="639"/>
      <c r="ES27" s="639"/>
      <c r="ET27" s="639"/>
      <c r="EU27" s="639"/>
      <c r="EV27" s="639"/>
      <c r="EW27" s="639"/>
      <c r="EX27" s="639"/>
      <c r="EY27" s="639"/>
      <c r="EZ27" s="641"/>
      <c r="FA27" s="639"/>
      <c r="FB27" s="639"/>
      <c r="FC27" s="639"/>
      <c r="FD27" s="639"/>
      <c r="FE27" s="639"/>
      <c r="FF27" s="639"/>
      <c r="FG27" s="639"/>
      <c r="FH27" s="639"/>
      <c r="FI27" s="639"/>
      <c r="FJ27" s="639"/>
      <c r="FK27" s="639"/>
      <c r="FL27" s="639"/>
      <c r="FM27" s="639"/>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c r="HM27" s="587"/>
      <c r="HN27" s="587"/>
      <c r="HO27" s="587"/>
      <c r="HP27" s="587"/>
      <c r="HQ27" s="587"/>
      <c r="HR27" s="587"/>
      <c r="HS27" s="587"/>
      <c r="HT27" s="590"/>
      <c r="HU27" s="587"/>
      <c r="HV27" s="587"/>
      <c r="HW27" s="587"/>
      <c r="HX27" s="587"/>
      <c r="HY27" s="587"/>
      <c r="HZ27" s="587"/>
      <c r="IA27" s="587"/>
      <c r="IB27" s="587"/>
      <c r="IC27" s="587"/>
      <c r="ID27" s="587"/>
      <c r="IE27" s="587"/>
      <c r="IF27" s="587"/>
      <c r="IG27" s="587"/>
      <c r="IH27" s="587"/>
      <c r="II27" s="587"/>
      <c r="IJ27" s="587"/>
      <c r="IK27" s="587"/>
      <c r="IL27" s="587">
        <v>113.15</v>
      </c>
      <c r="IM27" s="587">
        <v>119.75</v>
      </c>
    </row>
    <row r="28" spans="1:247" ht="10.8" x14ac:dyDescent="0.3">
      <c r="A28" s="575" t="s">
        <v>856</v>
      </c>
      <c r="B28" s="604" t="s">
        <v>841</v>
      </c>
      <c r="C28" s="564" t="s">
        <v>790</v>
      </c>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633"/>
      <c r="AW28" s="577"/>
      <c r="AX28" s="577"/>
      <c r="AY28" s="577"/>
      <c r="AZ28" s="577"/>
      <c r="BA28" s="577"/>
      <c r="BB28" s="577"/>
      <c r="BC28" s="634"/>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85"/>
      <c r="CH28" s="585"/>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636"/>
      <c r="DY28" s="636"/>
      <c r="DZ28" s="636"/>
      <c r="EA28" s="636"/>
      <c r="EB28" s="636"/>
      <c r="EC28" s="636"/>
      <c r="ED28" s="636"/>
      <c r="EE28" s="636"/>
      <c r="EF28" s="636"/>
      <c r="EG28" s="636"/>
      <c r="EH28" s="636"/>
      <c r="EI28" s="636"/>
      <c r="EJ28" s="636"/>
      <c r="EK28" s="636"/>
      <c r="EL28" s="637"/>
      <c r="EM28" s="637"/>
      <c r="EN28" s="638"/>
      <c r="EO28" s="639"/>
      <c r="EP28" s="639"/>
      <c r="EQ28" s="639"/>
      <c r="ER28" s="639"/>
      <c r="ES28" s="639"/>
      <c r="ET28" s="639"/>
      <c r="EU28" s="639"/>
      <c r="EV28" s="639"/>
      <c r="EW28" s="639"/>
      <c r="EX28" s="639"/>
      <c r="EY28" s="639"/>
      <c r="EZ28" s="641"/>
      <c r="FA28" s="639"/>
      <c r="FB28" s="639"/>
      <c r="FC28" s="639"/>
      <c r="FD28" s="639"/>
      <c r="FE28" s="639"/>
      <c r="FF28" s="639"/>
      <c r="FG28" s="639"/>
      <c r="FH28" s="639"/>
      <c r="FI28" s="639"/>
      <c r="FJ28" s="639"/>
      <c r="FK28" s="639"/>
      <c r="FL28" s="639"/>
      <c r="FM28" s="639"/>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c r="HM28" s="587"/>
      <c r="HN28" s="587"/>
      <c r="HO28" s="587"/>
      <c r="HP28" s="587"/>
      <c r="HQ28" s="587"/>
      <c r="HR28" s="587"/>
      <c r="HS28" s="587"/>
      <c r="HT28" s="590"/>
      <c r="HU28" s="587"/>
      <c r="HV28" s="587"/>
      <c r="HW28" s="587"/>
      <c r="HX28" s="587"/>
      <c r="HY28" s="587"/>
      <c r="HZ28" s="587"/>
      <c r="IA28" s="587"/>
      <c r="IB28" s="587"/>
      <c r="IC28" s="587"/>
      <c r="ID28" s="587"/>
      <c r="IE28" s="587"/>
      <c r="IF28" s="587"/>
      <c r="IG28" s="587"/>
      <c r="IH28" s="587"/>
      <c r="II28" s="587"/>
      <c r="IJ28" s="587"/>
      <c r="IK28" s="587"/>
      <c r="IL28" s="587">
        <v>113.15</v>
      </c>
      <c r="IM28" s="587">
        <v>119.75</v>
      </c>
    </row>
    <row r="29" spans="1:247" ht="10.8" x14ac:dyDescent="0.3">
      <c r="A29" s="575" t="s">
        <v>857</v>
      </c>
      <c r="B29" s="604" t="s">
        <v>842</v>
      </c>
      <c r="C29" s="564" t="s">
        <v>790</v>
      </c>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633"/>
      <c r="AW29" s="577"/>
      <c r="AX29" s="577"/>
      <c r="AY29" s="577"/>
      <c r="AZ29" s="577"/>
      <c r="BA29" s="577"/>
      <c r="BB29" s="577"/>
      <c r="BC29" s="634"/>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85"/>
      <c r="CH29" s="585"/>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636"/>
      <c r="DY29" s="636"/>
      <c r="DZ29" s="636"/>
      <c r="EA29" s="636"/>
      <c r="EB29" s="636"/>
      <c r="EC29" s="636"/>
      <c r="ED29" s="636"/>
      <c r="EE29" s="636"/>
      <c r="EF29" s="636"/>
      <c r="EG29" s="636"/>
      <c r="EH29" s="636"/>
      <c r="EI29" s="636"/>
      <c r="EJ29" s="636"/>
      <c r="EK29" s="636"/>
      <c r="EL29" s="637"/>
      <c r="EM29" s="637"/>
      <c r="EN29" s="638"/>
      <c r="EO29" s="639"/>
      <c r="EP29" s="639"/>
      <c r="EQ29" s="639"/>
      <c r="ER29" s="639"/>
      <c r="ES29" s="639"/>
      <c r="ET29" s="639"/>
      <c r="EU29" s="639"/>
      <c r="EV29" s="639"/>
      <c r="EW29" s="639"/>
      <c r="EX29" s="639"/>
      <c r="EY29" s="639"/>
      <c r="EZ29" s="641"/>
      <c r="FA29" s="639"/>
      <c r="FB29" s="639"/>
      <c r="FC29" s="639"/>
      <c r="FD29" s="639"/>
      <c r="FE29" s="639"/>
      <c r="FF29" s="639"/>
      <c r="FG29" s="639"/>
      <c r="FH29" s="639"/>
      <c r="FI29" s="639"/>
      <c r="FJ29" s="639"/>
      <c r="FK29" s="639"/>
      <c r="FL29" s="639"/>
      <c r="FM29" s="639"/>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c r="HM29" s="587"/>
      <c r="HN29" s="587"/>
      <c r="HO29" s="587"/>
      <c r="HP29" s="587"/>
      <c r="HQ29" s="587"/>
      <c r="HR29" s="587"/>
      <c r="HS29" s="587"/>
      <c r="HT29" s="590"/>
      <c r="HU29" s="587"/>
      <c r="HV29" s="587"/>
      <c r="HW29" s="587"/>
      <c r="HX29" s="587"/>
      <c r="HY29" s="587"/>
      <c r="HZ29" s="587"/>
      <c r="IA29" s="587"/>
      <c r="IB29" s="587"/>
      <c r="IC29" s="587"/>
      <c r="ID29" s="587"/>
      <c r="IE29" s="587"/>
      <c r="IF29" s="587"/>
      <c r="IG29" s="587"/>
      <c r="IH29" s="587"/>
      <c r="II29" s="587"/>
      <c r="IJ29" s="587"/>
      <c r="IK29" s="587"/>
      <c r="IL29" s="587">
        <v>110.55</v>
      </c>
      <c r="IM29" s="587">
        <v>115.34</v>
      </c>
    </row>
    <row r="30" spans="1:247" ht="10.8" x14ac:dyDescent="0.3">
      <c r="A30" s="575"/>
      <c r="B30" s="604"/>
      <c r="C30" s="564"/>
      <c r="D30" s="576"/>
      <c r="E30" s="577"/>
      <c r="F30" s="577"/>
      <c r="G30" s="577"/>
      <c r="H30" s="577"/>
      <c r="I30" s="577"/>
      <c r="J30" s="577"/>
      <c r="K30" s="577"/>
      <c r="L30" s="577"/>
      <c r="M30" s="577"/>
      <c r="N30" s="577"/>
      <c r="O30" s="577"/>
      <c r="P30" s="577"/>
      <c r="Q30" s="577"/>
      <c r="R30" s="577"/>
      <c r="S30" s="577"/>
      <c r="T30" s="577"/>
      <c r="U30" s="577"/>
      <c r="V30" s="577"/>
      <c r="W30" s="578"/>
      <c r="X30" s="579"/>
      <c r="Y30" s="580"/>
      <c r="Z30" s="580"/>
      <c r="AA30" s="580"/>
      <c r="AB30" s="580"/>
      <c r="AC30" s="580"/>
      <c r="AD30" s="580"/>
      <c r="AE30" s="580"/>
      <c r="AF30" s="580"/>
      <c r="AG30" s="580"/>
      <c r="AH30" s="580"/>
      <c r="AI30" s="581"/>
      <c r="AJ30" s="579"/>
      <c r="AK30" s="580"/>
      <c r="AL30" s="580"/>
      <c r="AM30" s="580"/>
      <c r="AN30" s="580"/>
      <c r="AO30" s="580"/>
      <c r="AP30" s="580"/>
      <c r="AQ30" s="580"/>
      <c r="AR30" s="580"/>
      <c r="AS30" s="580"/>
      <c r="AT30" s="580"/>
      <c r="AU30" s="581"/>
      <c r="AV30" s="582"/>
      <c r="AW30" s="577"/>
      <c r="AX30" s="577"/>
      <c r="AY30" s="577"/>
      <c r="AZ30" s="577"/>
      <c r="BA30" s="577"/>
      <c r="BB30" s="577"/>
      <c r="BC30" s="583"/>
      <c r="BD30" s="577"/>
      <c r="BE30" s="577"/>
      <c r="BF30" s="577"/>
      <c r="BG30" s="577"/>
      <c r="BH30" s="577"/>
      <c r="BI30" s="577"/>
      <c r="BJ30" s="577"/>
      <c r="BK30" s="577"/>
      <c r="BL30" s="577"/>
      <c r="BM30" s="577"/>
      <c r="BN30" s="577"/>
      <c r="BO30" s="577"/>
      <c r="BP30" s="577"/>
      <c r="BQ30" s="577"/>
      <c r="BR30" s="577"/>
      <c r="BS30" s="577"/>
      <c r="BT30" s="577"/>
      <c r="BU30" s="578"/>
      <c r="BV30" s="578"/>
      <c r="BW30" s="578"/>
      <c r="BX30" s="578"/>
      <c r="BY30" s="578"/>
      <c r="BZ30" s="578"/>
      <c r="CA30" s="578"/>
      <c r="CB30" s="578"/>
      <c r="CC30" s="578"/>
      <c r="CD30" s="578"/>
      <c r="CE30" s="578"/>
      <c r="CF30" s="578"/>
      <c r="CG30" s="578"/>
      <c r="CH30" s="578"/>
      <c r="CI30" s="578"/>
      <c r="CJ30" s="578"/>
      <c r="CK30" s="578"/>
      <c r="CL30" s="578"/>
      <c r="CM30" s="578"/>
      <c r="CN30" s="578"/>
      <c r="CO30" s="578"/>
      <c r="CP30" s="578"/>
      <c r="CQ30" s="578"/>
      <c r="CR30" s="578"/>
      <c r="CS30" s="578"/>
      <c r="CT30" s="578"/>
      <c r="CU30" s="578"/>
      <c r="CV30" s="578"/>
      <c r="CW30" s="578"/>
      <c r="CX30" s="578"/>
      <c r="CY30" s="578"/>
      <c r="CZ30" s="578"/>
      <c r="DA30" s="578"/>
      <c r="DB30" s="578"/>
      <c r="DC30" s="578"/>
      <c r="DD30" s="578"/>
      <c r="DE30" s="578"/>
      <c r="DF30" s="578"/>
      <c r="DG30" s="578"/>
      <c r="DH30" s="578"/>
      <c r="DI30" s="578"/>
      <c r="DJ30" s="578"/>
      <c r="DK30" s="578"/>
      <c r="DL30" s="578"/>
      <c r="DM30" s="578"/>
      <c r="DN30" s="578"/>
      <c r="DO30" s="578"/>
      <c r="DP30" s="578"/>
      <c r="DQ30" s="578"/>
      <c r="DR30" s="578"/>
      <c r="DS30" s="578"/>
      <c r="DT30" s="578"/>
      <c r="DU30" s="578"/>
      <c r="DV30" s="578"/>
      <c r="DW30" s="578"/>
      <c r="DX30" s="578"/>
      <c r="DY30" s="578"/>
      <c r="DZ30" s="578"/>
      <c r="EA30" s="578"/>
      <c r="EB30" s="578"/>
      <c r="EC30" s="578"/>
      <c r="ED30" s="578"/>
      <c r="EE30" s="578"/>
      <c r="EF30" s="578"/>
      <c r="EG30" s="578"/>
      <c r="EH30" s="578"/>
      <c r="EI30" s="578"/>
      <c r="EJ30" s="578"/>
      <c r="EK30" s="578"/>
      <c r="EL30" s="578"/>
      <c r="EM30" s="578"/>
      <c r="EN30" s="586"/>
      <c r="EO30" s="587"/>
      <c r="EP30" s="587"/>
      <c r="EQ30" s="587"/>
      <c r="ER30" s="587"/>
      <c r="ES30" s="587"/>
      <c r="ET30" s="587"/>
      <c r="EU30" s="587"/>
      <c r="EV30" s="587"/>
      <c r="EW30" s="587"/>
      <c r="EX30" s="587"/>
      <c r="EY30" s="587"/>
      <c r="EZ30" s="588"/>
      <c r="FA30" s="587"/>
      <c r="FB30" s="587"/>
      <c r="FC30" s="587"/>
      <c r="FD30" s="587"/>
      <c r="FE30" s="587"/>
      <c r="FF30" s="587"/>
      <c r="FG30" s="587"/>
      <c r="FH30" s="587"/>
      <c r="FI30" s="587"/>
      <c r="FJ30" s="587"/>
      <c r="FK30" s="587"/>
      <c r="FL30" s="587"/>
      <c r="FM30" s="587"/>
      <c r="FN30" s="587"/>
      <c r="FO30" s="587"/>
      <c r="FP30" s="587"/>
      <c r="FQ30" s="587"/>
      <c r="FR30" s="587"/>
      <c r="FS30" s="587"/>
      <c r="FT30" s="587"/>
      <c r="FU30" s="587"/>
      <c r="FV30" s="587"/>
      <c r="FW30" s="587"/>
      <c r="FX30" s="587"/>
      <c r="FY30" s="587"/>
      <c r="FZ30" s="587"/>
      <c r="GA30" s="587"/>
      <c r="GB30" s="587"/>
      <c r="GC30" s="587"/>
      <c r="GD30" s="587"/>
      <c r="GE30" s="587"/>
      <c r="GF30" s="587"/>
      <c r="GG30" s="587"/>
      <c r="GH30" s="587"/>
      <c r="GI30" s="587"/>
      <c r="GJ30" s="587"/>
      <c r="GK30" s="587"/>
      <c r="GL30" s="587"/>
      <c r="GM30" s="587"/>
      <c r="GN30" s="587"/>
      <c r="GO30" s="587"/>
      <c r="GP30" s="587"/>
      <c r="GQ30" s="587"/>
      <c r="GR30" s="587"/>
      <c r="GS30" s="587"/>
      <c r="GT30" s="587"/>
      <c r="GU30" s="587"/>
      <c r="GV30" s="587"/>
      <c r="GW30" s="587"/>
      <c r="GX30" s="587"/>
      <c r="GY30" s="587"/>
      <c r="GZ30" s="587"/>
      <c r="HA30" s="587"/>
      <c r="HB30" s="587"/>
      <c r="HC30" s="587"/>
      <c r="HD30" s="587"/>
      <c r="HE30" s="587"/>
      <c r="HF30" s="587"/>
      <c r="HG30" s="587"/>
      <c r="HH30" s="590"/>
      <c r="HI30" s="587"/>
      <c r="HJ30" s="587"/>
      <c r="HK30" s="587"/>
      <c r="HL30" s="587">
        <v>0</v>
      </c>
      <c r="HM30" s="587">
        <v>0</v>
      </c>
      <c r="HN30" s="587">
        <v>0</v>
      </c>
      <c r="HO30" s="587">
        <v>0</v>
      </c>
      <c r="HP30" s="587">
        <v>0</v>
      </c>
      <c r="HQ30" s="587">
        <v>0</v>
      </c>
      <c r="HR30" s="587">
        <v>0</v>
      </c>
      <c r="HS30" s="587">
        <v>0</v>
      </c>
      <c r="HT30" s="590">
        <v>0</v>
      </c>
      <c r="HU30" s="587">
        <v>0</v>
      </c>
      <c r="HV30" s="587">
        <v>0</v>
      </c>
      <c r="HW30" s="587">
        <v>0</v>
      </c>
      <c r="HX30" s="587">
        <v>0</v>
      </c>
      <c r="HY30" s="587">
        <v>0</v>
      </c>
      <c r="HZ30" s="587">
        <v>0</v>
      </c>
      <c r="IA30" s="587">
        <v>0</v>
      </c>
      <c r="IB30" s="587">
        <v>0</v>
      </c>
      <c r="IC30" s="587">
        <v>0</v>
      </c>
      <c r="ID30" s="587">
        <v>0</v>
      </c>
      <c r="IE30" s="587">
        <v>0</v>
      </c>
      <c r="IF30" s="587">
        <v>0</v>
      </c>
      <c r="IG30" s="587">
        <v>0</v>
      </c>
      <c r="IH30" s="587">
        <v>0</v>
      </c>
      <c r="II30" s="587">
        <v>0</v>
      </c>
      <c r="IJ30" s="587">
        <v>0</v>
      </c>
      <c r="IK30" s="587">
        <v>0</v>
      </c>
      <c r="IL30" s="587">
        <v>0</v>
      </c>
      <c r="IM30" s="587">
        <v>0</v>
      </c>
    </row>
    <row r="31" spans="1:247" ht="10.8" x14ac:dyDescent="0.3">
      <c r="A31" s="575" t="s">
        <v>466</v>
      </c>
      <c r="B31" s="605" t="s">
        <v>467</v>
      </c>
      <c r="C31" s="564"/>
      <c r="D31" s="576"/>
      <c r="E31" s="577"/>
      <c r="F31" s="577"/>
      <c r="G31" s="577"/>
      <c r="H31" s="577"/>
      <c r="I31" s="577"/>
      <c r="J31" s="577"/>
      <c r="K31" s="577"/>
      <c r="L31" s="577"/>
      <c r="M31" s="577"/>
      <c r="N31" s="577"/>
      <c r="O31" s="577"/>
      <c r="P31" s="577"/>
      <c r="Q31" s="577"/>
      <c r="R31" s="577"/>
      <c r="S31" s="577"/>
      <c r="T31" s="577"/>
      <c r="U31" s="577"/>
      <c r="V31" s="577"/>
      <c r="W31" s="578"/>
      <c r="X31" s="579"/>
      <c r="Y31" s="580"/>
      <c r="Z31" s="580"/>
      <c r="AA31" s="580"/>
      <c r="AB31" s="580"/>
      <c r="AC31" s="580"/>
      <c r="AD31" s="580"/>
      <c r="AE31" s="580"/>
      <c r="AF31" s="580"/>
      <c r="AG31" s="580"/>
      <c r="AH31" s="580"/>
      <c r="AI31" s="581"/>
      <c r="AJ31" s="579"/>
      <c r="AK31" s="580"/>
      <c r="AL31" s="580"/>
      <c r="AM31" s="580"/>
      <c r="AN31" s="580"/>
      <c r="AO31" s="580"/>
      <c r="AP31" s="580"/>
      <c r="AQ31" s="580"/>
      <c r="AR31" s="580"/>
      <c r="AS31" s="580"/>
      <c r="AT31" s="580"/>
      <c r="AU31" s="581"/>
      <c r="AV31" s="582"/>
      <c r="AW31" s="577"/>
      <c r="AX31" s="577"/>
      <c r="AY31" s="577"/>
      <c r="AZ31" s="577"/>
      <c r="BA31" s="577"/>
      <c r="BB31" s="577"/>
      <c r="BC31" s="583"/>
      <c r="BD31" s="577"/>
      <c r="BE31" s="577"/>
      <c r="BF31" s="577"/>
      <c r="BG31" s="577"/>
      <c r="BH31" s="577"/>
      <c r="BI31" s="577"/>
      <c r="BJ31" s="577"/>
      <c r="BK31" s="577"/>
      <c r="BL31" s="577"/>
      <c r="BM31" s="577"/>
      <c r="BN31" s="577"/>
      <c r="BO31" s="577"/>
      <c r="BP31" s="577"/>
      <c r="BQ31" s="577"/>
      <c r="BR31" s="577"/>
      <c r="BS31" s="577"/>
      <c r="BT31" s="577"/>
      <c r="BU31" s="578"/>
      <c r="BV31" s="578"/>
      <c r="BW31" s="578"/>
      <c r="BX31" s="578"/>
      <c r="BY31" s="578"/>
      <c r="BZ31" s="578"/>
      <c r="CA31" s="578"/>
      <c r="CB31" s="578"/>
      <c r="CC31" s="578"/>
      <c r="CD31" s="578"/>
      <c r="CE31" s="578"/>
      <c r="CF31" s="578"/>
      <c r="CG31" s="578"/>
      <c r="CH31" s="578"/>
      <c r="CI31" s="578"/>
      <c r="CJ31" s="578"/>
      <c r="CK31" s="578"/>
      <c r="CL31" s="578"/>
      <c r="CM31" s="578"/>
      <c r="CN31" s="578"/>
      <c r="CO31" s="578"/>
      <c r="CP31" s="578"/>
      <c r="CQ31" s="578"/>
      <c r="CR31" s="578"/>
      <c r="CS31" s="578"/>
      <c r="CT31" s="578"/>
      <c r="CU31" s="578"/>
      <c r="CV31" s="578"/>
      <c r="CW31" s="578"/>
      <c r="CX31" s="578"/>
      <c r="CY31" s="578"/>
      <c r="CZ31" s="578"/>
      <c r="DA31" s="578"/>
      <c r="DB31" s="578"/>
      <c r="DC31" s="578"/>
      <c r="DD31" s="578"/>
      <c r="DE31" s="578"/>
      <c r="DF31" s="578"/>
      <c r="DG31" s="578"/>
      <c r="DH31" s="578"/>
      <c r="DI31" s="578"/>
      <c r="DJ31" s="578"/>
      <c r="DK31" s="578"/>
      <c r="DL31" s="578"/>
      <c r="DM31" s="578"/>
      <c r="DN31" s="578"/>
      <c r="DO31" s="578"/>
      <c r="DP31" s="578"/>
      <c r="DQ31" s="578"/>
      <c r="DR31" s="578"/>
      <c r="DS31" s="578"/>
      <c r="DT31" s="578"/>
      <c r="DU31" s="578"/>
      <c r="DV31" s="578"/>
      <c r="DW31" s="578"/>
      <c r="DX31" s="578"/>
      <c r="DY31" s="578"/>
      <c r="DZ31" s="578"/>
      <c r="EA31" s="578"/>
      <c r="EB31" s="578"/>
      <c r="EC31" s="578"/>
      <c r="ED31" s="578"/>
      <c r="EE31" s="578"/>
      <c r="EF31" s="578"/>
      <c r="EG31" s="578"/>
      <c r="EH31" s="578"/>
      <c r="EI31" s="578"/>
      <c r="EJ31" s="578"/>
      <c r="EK31" s="578"/>
      <c r="EL31" s="578"/>
      <c r="EM31" s="578"/>
      <c r="EN31" s="586"/>
      <c r="EO31" s="587"/>
      <c r="EP31" s="587"/>
      <c r="EQ31" s="587"/>
      <c r="ER31" s="587"/>
      <c r="ES31" s="587"/>
      <c r="ET31" s="587"/>
      <c r="EU31" s="587"/>
      <c r="EV31" s="587"/>
      <c r="EW31" s="587"/>
      <c r="EX31" s="587"/>
      <c r="EY31" s="587"/>
      <c r="EZ31" s="588"/>
      <c r="FA31" s="587"/>
      <c r="FB31" s="587"/>
      <c r="FC31" s="587"/>
      <c r="FD31" s="587"/>
      <c r="FE31" s="587"/>
      <c r="FF31" s="587"/>
      <c r="FG31" s="587"/>
      <c r="FH31" s="587"/>
      <c r="FI31" s="587"/>
      <c r="FJ31" s="587"/>
      <c r="FK31" s="587"/>
      <c r="FL31" s="587"/>
      <c r="FM31" s="587"/>
      <c r="FN31" s="587"/>
      <c r="FO31" s="587"/>
      <c r="FP31" s="587"/>
      <c r="FQ31" s="587"/>
      <c r="FR31" s="587"/>
      <c r="FS31" s="587"/>
      <c r="FT31" s="587"/>
      <c r="FU31" s="587"/>
      <c r="FV31" s="587"/>
      <c r="FW31" s="587"/>
      <c r="FX31" s="587"/>
      <c r="FY31" s="587"/>
      <c r="FZ31" s="587"/>
      <c r="GA31" s="587"/>
      <c r="GB31" s="587"/>
      <c r="GC31" s="587"/>
      <c r="GD31" s="587"/>
      <c r="GE31" s="587"/>
      <c r="GF31" s="587"/>
      <c r="GG31" s="587"/>
      <c r="GH31" s="587"/>
      <c r="GI31" s="587"/>
      <c r="GJ31" s="587"/>
      <c r="GK31" s="587"/>
      <c r="GL31" s="587"/>
      <c r="GM31" s="587"/>
      <c r="GN31" s="587"/>
      <c r="GO31" s="587"/>
      <c r="GP31" s="587"/>
      <c r="GQ31" s="587"/>
      <c r="GR31" s="587"/>
      <c r="GS31" s="587"/>
      <c r="GT31" s="587"/>
      <c r="GU31" s="587"/>
      <c r="GV31" s="587"/>
      <c r="GW31" s="587"/>
      <c r="GX31" s="587"/>
      <c r="GY31" s="587"/>
      <c r="GZ31" s="587"/>
      <c r="HA31" s="587"/>
      <c r="HB31" s="587"/>
      <c r="HC31" s="587"/>
      <c r="HD31" s="587"/>
      <c r="HE31" s="587"/>
      <c r="HF31" s="587"/>
      <c r="HG31" s="587"/>
      <c r="HH31" s="590"/>
      <c r="HI31" s="587"/>
      <c r="HJ31" s="587"/>
      <c r="HK31" s="587"/>
      <c r="HL31" s="587">
        <v>0</v>
      </c>
      <c r="HM31" s="587">
        <v>0</v>
      </c>
      <c r="HN31" s="587">
        <v>0</v>
      </c>
      <c r="HO31" s="587">
        <v>0</v>
      </c>
      <c r="HP31" s="587">
        <v>0</v>
      </c>
      <c r="HQ31" s="587">
        <v>0</v>
      </c>
      <c r="HR31" s="587">
        <v>0</v>
      </c>
      <c r="HS31" s="587">
        <v>0</v>
      </c>
      <c r="HT31" s="590">
        <v>0</v>
      </c>
      <c r="HU31" s="587">
        <v>0</v>
      </c>
      <c r="HV31" s="587">
        <v>0</v>
      </c>
      <c r="HW31" s="587">
        <v>0</v>
      </c>
      <c r="HX31" s="587">
        <v>0</v>
      </c>
      <c r="HY31" s="587">
        <v>0</v>
      </c>
      <c r="HZ31" s="587">
        <v>0</v>
      </c>
      <c r="IA31" s="587">
        <v>0</v>
      </c>
      <c r="IB31" s="587">
        <v>0</v>
      </c>
      <c r="IC31" s="587">
        <v>0</v>
      </c>
      <c r="ID31" s="587">
        <v>0</v>
      </c>
      <c r="IE31" s="587">
        <v>0</v>
      </c>
      <c r="IF31" s="587">
        <v>0</v>
      </c>
      <c r="IG31" s="587">
        <v>0</v>
      </c>
      <c r="IH31" s="587">
        <v>0</v>
      </c>
      <c r="II31" s="587">
        <v>0</v>
      </c>
      <c r="IJ31" s="587">
        <v>0</v>
      </c>
      <c r="IK31" s="587">
        <v>0</v>
      </c>
      <c r="IL31" s="587">
        <v>0</v>
      </c>
      <c r="IM31" s="587">
        <v>0</v>
      </c>
    </row>
    <row r="32" spans="1:247" ht="10.8" x14ac:dyDescent="0.3">
      <c r="A32" s="575"/>
      <c r="B32" s="604"/>
      <c r="C32" s="564"/>
      <c r="D32" s="576"/>
      <c r="E32" s="577"/>
      <c r="F32" s="577"/>
      <c r="G32" s="577"/>
      <c r="H32" s="577"/>
      <c r="I32" s="577"/>
      <c r="J32" s="577"/>
      <c r="K32" s="577"/>
      <c r="L32" s="577"/>
      <c r="M32" s="577"/>
      <c r="N32" s="577"/>
      <c r="O32" s="577"/>
      <c r="P32" s="577"/>
      <c r="Q32" s="577"/>
      <c r="R32" s="577"/>
      <c r="S32" s="577"/>
      <c r="T32" s="577"/>
      <c r="U32" s="577"/>
      <c r="V32" s="577"/>
      <c r="W32" s="578"/>
      <c r="X32" s="579"/>
      <c r="Y32" s="580"/>
      <c r="Z32" s="580"/>
      <c r="AA32" s="580"/>
      <c r="AB32" s="580"/>
      <c r="AC32" s="580"/>
      <c r="AD32" s="580"/>
      <c r="AE32" s="580"/>
      <c r="AF32" s="580"/>
      <c r="AG32" s="580"/>
      <c r="AH32" s="580"/>
      <c r="AI32" s="581"/>
      <c r="AJ32" s="579"/>
      <c r="AK32" s="580"/>
      <c r="AL32" s="580"/>
      <c r="AM32" s="580"/>
      <c r="AN32" s="580"/>
      <c r="AO32" s="580"/>
      <c r="AP32" s="580"/>
      <c r="AQ32" s="580"/>
      <c r="AR32" s="580"/>
      <c r="AS32" s="580"/>
      <c r="AT32" s="580"/>
      <c r="AU32" s="581"/>
      <c r="AV32" s="582"/>
      <c r="AW32" s="577"/>
      <c r="AX32" s="577"/>
      <c r="AY32" s="577"/>
      <c r="AZ32" s="577"/>
      <c r="BA32" s="577"/>
      <c r="BB32" s="577"/>
      <c r="BC32" s="593"/>
      <c r="BD32" s="577"/>
      <c r="BE32" s="577"/>
      <c r="BF32" s="577"/>
      <c r="BG32" s="577"/>
      <c r="BH32" s="577"/>
      <c r="BI32" s="577"/>
      <c r="BJ32" s="577"/>
      <c r="BK32" s="577"/>
      <c r="BL32" s="577"/>
      <c r="BM32" s="577"/>
      <c r="BN32" s="577"/>
      <c r="BO32" s="577"/>
      <c r="BP32" s="577"/>
      <c r="BQ32" s="577"/>
      <c r="BR32" s="577"/>
      <c r="BS32" s="577"/>
      <c r="BT32" s="577"/>
      <c r="BU32" s="578"/>
      <c r="BV32" s="578"/>
      <c r="BW32" s="578"/>
      <c r="BX32" s="578"/>
      <c r="BY32" s="578"/>
      <c r="BZ32" s="578"/>
      <c r="CA32" s="578"/>
      <c r="CB32" s="578"/>
      <c r="CC32" s="578"/>
      <c r="CD32" s="578"/>
      <c r="CE32" s="578"/>
      <c r="CF32" s="578"/>
      <c r="CG32" s="578"/>
      <c r="CH32" s="578"/>
      <c r="CI32" s="578"/>
      <c r="CJ32" s="578"/>
      <c r="CK32" s="578"/>
      <c r="CL32" s="578"/>
      <c r="CM32" s="578"/>
      <c r="CN32" s="578"/>
      <c r="CO32" s="578"/>
      <c r="CP32" s="578"/>
      <c r="CQ32" s="578"/>
      <c r="CR32" s="578"/>
      <c r="CS32" s="578"/>
      <c r="CT32" s="578"/>
      <c r="CU32" s="578"/>
      <c r="CV32" s="578"/>
      <c r="CW32" s="578"/>
      <c r="CX32" s="578"/>
      <c r="CY32" s="578"/>
      <c r="CZ32" s="578"/>
      <c r="DA32" s="578"/>
      <c r="DB32" s="578"/>
      <c r="DC32" s="578"/>
      <c r="DD32" s="578"/>
      <c r="DE32" s="578"/>
      <c r="DF32" s="578"/>
      <c r="DG32" s="578"/>
      <c r="DH32" s="578"/>
      <c r="DI32" s="578"/>
      <c r="DJ32" s="578"/>
      <c r="DK32" s="578"/>
      <c r="DL32" s="578"/>
      <c r="DM32" s="578"/>
      <c r="DN32" s="578"/>
      <c r="DO32" s="578"/>
      <c r="DP32" s="578"/>
      <c r="DQ32" s="578"/>
      <c r="DR32" s="578"/>
      <c r="DS32" s="578"/>
      <c r="DT32" s="578"/>
      <c r="DU32" s="578"/>
      <c r="DV32" s="578"/>
      <c r="DW32" s="578"/>
      <c r="DX32" s="578"/>
      <c r="DY32" s="578"/>
      <c r="DZ32" s="578"/>
      <c r="EA32" s="578"/>
      <c r="EB32" s="578"/>
      <c r="EC32" s="578"/>
      <c r="ED32" s="578"/>
      <c r="EE32" s="578"/>
      <c r="EF32" s="578"/>
      <c r="EG32" s="578"/>
      <c r="EH32" s="578"/>
      <c r="EI32" s="578"/>
      <c r="EJ32" s="578"/>
      <c r="EK32" s="578"/>
      <c r="EL32" s="578"/>
      <c r="EM32" s="578"/>
      <c r="EN32" s="586"/>
      <c r="EO32" s="587"/>
      <c r="EP32" s="587"/>
      <c r="EQ32" s="587"/>
      <c r="ER32" s="587"/>
      <c r="ES32" s="587"/>
      <c r="ET32" s="587"/>
      <c r="EU32" s="587"/>
      <c r="EV32" s="587"/>
      <c r="EW32" s="587"/>
      <c r="EX32" s="587"/>
      <c r="EY32" s="587"/>
      <c r="EZ32" s="588"/>
      <c r="FA32" s="587"/>
      <c r="FB32" s="587"/>
      <c r="FC32" s="587"/>
      <c r="FD32" s="587"/>
      <c r="FE32" s="587"/>
      <c r="FF32" s="587"/>
      <c r="FG32" s="587"/>
      <c r="FH32" s="587"/>
      <c r="FI32" s="587"/>
      <c r="FJ32" s="587"/>
      <c r="FK32" s="587"/>
      <c r="FL32" s="587"/>
      <c r="FM32" s="587"/>
      <c r="FN32" s="587"/>
      <c r="FO32" s="587"/>
      <c r="FP32" s="587"/>
      <c r="FQ32" s="587"/>
      <c r="FR32" s="587"/>
      <c r="FS32" s="587"/>
      <c r="FT32" s="587"/>
      <c r="FU32" s="587"/>
      <c r="FV32" s="587"/>
      <c r="FW32" s="587"/>
      <c r="FX32" s="587"/>
      <c r="FY32" s="587"/>
      <c r="FZ32" s="587"/>
      <c r="GA32" s="587"/>
      <c r="GB32" s="587"/>
      <c r="GC32" s="587"/>
      <c r="GD32" s="587"/>
      <c r="GE32" s="587"/>
      <c r="GF32" s="587"/>
      <c r="GG32" s="587"/>
      <c r="GH32" s="587"/>
      <c r="GI32" s="587"/>
      <c r="GJ32" s="587"/>
      <c r="GK32" s="587"/>
      <c r="GL32" s="587"/>
      <c r="GM32" s="587"/>
      <c r="GN32" s="587"/>
      <c r="GO32" s="587"/>
      <c r="GP32" s="587"/>
      <c r="GQ32" s="587"/>
      <c r="GR32" s="587"/>
      <c r="GS32" s="587"/>
      <c r="GT32" s="587"/>
      <c r="GU32" s="587"/>
      <c r="GV32" s="587"/>
      <c r="GW32" s="587"/>
      <c r="GX32" s="587"/>
      <c r="GY32" s="587"/>
      <c r="GZ32" s="587"/>
      <c r="HA32" s="587"/>
      <c r="HB32" s="587"/>
      <c r="HC32" s="587"/>
      <c r="HD32" s="587"/>
      <c r="HE32" s="587"/>
      <c r="HF32" s="587"/>
      <c r="HG32" s="587"/>
      <c r="HH32" s="590"/>
      <c r="HI32" s="587"/>
      <c r="HJ32" s="587"/>
      <c r="HK32" s="587"/>
      <c r="HL32" s="587">
        <v>0</v>
      </c>
      <c r="HM32" s="587">
        <v>0</v>
      </c>
      <c r="HN32" s="587">
        <v>0</v>
      </c>
      <c r="HO32" s="587">
        <v>0</v>
      </c>
      <c r="HP32" s="587">
        <v>0</v>
      </c>
      <c r="HQ32" s="587">
        <v>0</v>
      </c>
      <c r="HR32" s="587">
        <v>0</v>
      </c>
      <c r="HS32" s="587">
        <v>0</v>
      </c>
      <c r="HT32" s="590">
        <v>0</v>
      </c>
      <c r="HU32" s="587">
        <v>0</v>
      </c>
      <c r="HV32" s="587">
        <v>0</v>
      </c>
      <c r="HW32" s="587">
        <v>0</v>
      </c>
      <c r="HX32" s="587">
        <v>0</v>
      </c>
      <c r="HY32" s="587">
        <v>0</v>
      </c>
      <c r="HZ32" s="587">
        <v>0</v>
      </c>
      <c r="IA32" s="587">
        <v>0</v>
      </c>
      <c r="IB32" s="587">
        <v>0</v>
      </c>
      <c r="IC32" s="587">
        <v>0</v>
      </c>
      <c r="ID32" s="587">
        <v>0</v>
      </c>
      <c r="IE32" s="587">
        <v>0</v>
      </c>
      <c r="IF32" s="587">
        <v>0</v>
      </c>
      <c r="IG32" s="587">
        <v>0</v>
      </c>
      <c r="IH32" s="587">
        <v>0</v>
      </c>
      <c r="II32" s="587">
        <v>0</v>
      </c>
      <c r="IJ32" s="587">
        <v>0</v>
      </c>
      <c r="IK32" s="587">
        <v>0</v>
      </c>
      <c r="IL32" s="587">
        <v>0</v>
      </c>
      <c r="IM32" s="587">
        <v>0</v>
      </c>
    </row>
    <row r="33" spans="1:247" ht="10.8" x14ac:dyDescent="0.3">
      <c r="A33" s="575" t="s">
        <v>468</v>
      </c>
      <c r="B33" s="595" t="s">
        <v>469</v>
      </c>
      <c r="C33" s="564" t="s">
        <v>462</v>
      </c>
      <c r="D33" s="576">
        <v>10.119999999999999</v>
      </c>
      <c r="E33" s="577">
        <v>10.119999999999999</v>
      </c>
      <c r="F33" s="577">
        <v>10.119999999999999</v>
      </c>
      <c r="G33" s="577">
        <v>10.119999999999999</v>
      </c>
      <c r="H33" s="577">
        <v>14.19</v>
      </c>
      <c r="I33" s="577">
        <v>14.19</v>
      </c>
      <c r="J33" s="577">
        <v>14.88</v>
      </c>
      <c r="K33" s="577">
        <v>15.15</v>
      </c>
      <c r="L33" s="577">
        <v>15.15</v>
      </c>
      <c r="M33" s="577">
        <v>15.29</v>
      </c>
      <c r="N33" s="577">
        <v>15.15</v>
      </c>
      <c r="O33" s="577">
        <v>15.15</v>
      </c>
      <c r="P33" s="577">
        <v>15.15</v>
      </c>
      <c r="Q33" s="577">
        <v>15.15</v>
      </c>
      <c r="R33" s="577">
        <v>15.15</v>
      </c>
      <c r="S33" s="577">
        <v>15.7</v>
      </c>
      <c r="T33" s="577">
        <v>15.7</v>
      </c>
      <c r="U33" s="577">
        <v>15.7</v>
      </c>
      <c r="V33" s="577">
        <v>15.7</v>
      </c>
      <c r="W33" s="578">
        <v>15.7</v>
      </c>
      <c r="X33" s="579">
        <v>15.7</v>
      </c>
      <c r="Y33" s="580">
        <v>15.7</v>
      </c>
      <c r="Z33" s="580">
        <v>15.7</v>
      </c>
      <c r="AA33" s="580">
        <v>15.7</v>
      </c>
      <c r="AB33" s="580">
        <v>16.12</v>
      </c>
      <c r="AC33" s="580">
        <v>17.41</v>
      </c>
      <c r="AD33" s="580">
        <v>17.41</v>
      </c>
      <c r="AE33" s="580">
        <v>17.989999999999998</v>
      </c>
      <c r="AF33" s="580">
        <v>17.989999999999998</v>
      </c>
      <c r="AG33" s="580">
        <v>18.36</v>
      </c>
      <c r="AH33" s="580">
        <v>18.36</v>
      </c>
      <c r="AI33" s="581">
        <v>19.8</v>
      </c>
      <c r="AJ33" s="579">
        <v>20.53</v>
      </c>
      <c r="AK33" s="580">
        <v>20.53</v>
      </c>
      <c r="AL33" s="580">
        <v>23.61</v>
      </c>
      <c r="AM33" s="580">
        <v>23.61</v>
      </c>
      <c r="AN33" s="580">
        <v>24.4</v>
      </c>
      <c r="AO33" s="580">
        <v>25.42</v>
      </c>
      <c r="AP33" s="580">
        <v>26.45</v>
      </c>
      <c r="AQ33" s="580">
        <v>26.45</v>
      </c>
      <c r="AR33" s="580">
        <v>26.45</v>
      </c>
      <c r="AS33" s="580">
        <v>26.45</v>
      </c>
      <c r="AT33" s="580">
        <v>26.45</v>
      </c>
      <c r="AU33" s="581">
        <v>26.45</v>
      </c>
      <c r="AV33" s="606">
        <v>27.18</v>
      </c>
      <c r="AW33" s="577">
        <v>27.18</v>
      </c>
      <c r="AX33" s="577">
        <v>27.18</v>
      </c>
      <c r="AY33" s="577">
        <v>27.18</v>
      </c>
      <c r="AZ33" s="577">
        <v>27.18</v>
      </c>
      <c r="BA33" s="577">
        <v>27.18</v>
      </c>
      <c r="BB33" s="577">
        <v>27.6</v>
      </c>
      <c r="BC33" s="583">
        <v>27.6</v>
      </c>
      <c r="BD33" s="577">
        <v>27.6</v>
      </c>
      <c r="BE33" s="577">
        <v>28.04</v>
      </c>
      <c r="BF33" s="577">
        <v>28.04</v>
      </c>
      <c r="BG33" s="577">
        <v>28.04</v>
      </c>
      <c r="BH33" s="577">
        <v>29.08</v>
      </c>
      <c r="BI33" s="577">
        <v>29.89</v>
      </c>
      <c r="BJ33" s="577">
        <v>29.89</v>
      </c>
      <c r="BK33" s="577">
        <v>30.14</v>
      </c>
      <c r="BL33" s="584">
        <v>32.6</v>
      </c>
      <c r="BM33" s="577">
        <v>32.6</v>
      </c>
      <c r="BN33" s="577">
        <v>32.6</v>
      </c>
      <c r="BO33" s="577">
        <v>32.6</v>
      </c>
      <c r="BP33" s="577">
        <v>32.6</v>
      </c>
      <c r="BQ33" s="577">
        <v>33.340000000000003</v>
      </c>
      <c r="BR33" s="577">
        <v>34.04</v>
      </c>
      <c r="BS33" s="577">
        <v>34.04</v>
      </c>
      <c r="BT33" s="577">
        <v>34.24</v>
      </c>
      <c r="BU33" s="578">
        <v>34.96</v>
      </c>
      <c r="BV33" s="578">
        <v>37.65</v>
      </c>
      <c r="BW33" s="578">
        <v>42.37</v>
      </c>
      <c r="BX33" s="578">
        <v>45.03</v>
      </c>
      <c r="BY33" s="578">
        <v>47.9</v>
      </c>
      <c r="BZ33" s="578">
        <v>47.9</v>
      </c>
      <c r="CA33" s="578">
        <v>49.07</v>
      </c>
      <c r="CB33" s="578">
        <v>49.07</v>
      </c>
      <c r="CC33" s="578">
        <v>49.07</v>
      </c>
      <c r="CD33" s="578">
        <v>49.07</v>
      </c>
      <c r="CE33" s="578">
        <v>51.31</v>
      </c>
      <c r="CF33" s="578">
        <v>52.89</v>
      </c>
      <c r="CG33" s="578">
        <v>52.89</v>
      </c>
      <c r="CH33" s="578">
        <v>54.12</v>
      </c>
      <c r="CI33" s="578">
        <v>54.12</v>
      </c>
      <c r="CJ33" s="578">
        <v>55.57</v>
      </c>
      <c r="CK33" s="578">
        <v>55.57</v>
      </c>
      <c r="CL33" s="578">
        <v>55.57</v>
      </c>
      <c r="CM33" s="578">
        <v>57.86</v>
      </c>
      <c r="CN33" s="578">
        <v>57.86</v>
      </c>
      <c r="CO33" s="578">
        <v>58.89</v>
      </c>
      <c r="CP33" s="578">
        <v>61.01</v>
      </c>
      <c r="CQ33" s="578">
        <v>65.12</v>
      </c>
      <c r="CR33" s="578">
        <v>65.12</v>
      </c>
      <c r="CS33" s="578">
        <v>71.010000000000005</v>
      </c>
      <c r="CT33" s="578">
        <v>74.31</v>
      </c>
      <c r="CU33" s="578">
        <v>74.31</v>
      </c>
      <c r="CV33" s="578">
        <v>74.31</v>
      </c>
      <c r="CW33" s="578">
        <v>81.06</v>
      </c>
      <c r="CX33" s="578">
        <v>84.99</v>
      </c>
      <c r="CY33" s="578">
        <v>88.88</v>
      </c>
      <c r="CZ33" s="578">
        <v>93.13</v>
      </c>
      <c r="DA33" s="578">
        <v>93.13</v>
      </c>
      <c r="DB33" s="578">
        <v>93.13</v>
      </c>
      <c r="DC33" s="578">
        <v>99.37</v>
      </c>
      <c r="DD33" s="578">
        <v>103.93</v>
      </c>
      <c r="DE33" s="578">
        <v>106.99</v>
      </c>
      <c r="DF33" s="578">
        <v>109.46</v>
      </c>
      <c r="DG33" s="578">
        <v>112.23</v>
      </c>
      <c r="DH33" s="578">
        <v>117.29</v>
      </c>
      <c r="DI33" s="578">
        <v>120.3</v>
      </c>
      <c r="DJ33" s="578">
        <v>120.3</v>
      </c>
      <c r="DK33" s="578">
        <v>120.3</v>
      </c>
      <c r="DL33" s="578">
        <v>120.3</v>
      </c>
      <c r="DM33" s="578">
        <v>120.3</v>
      </c>
      <c r="DN33" s="578">
        <v>120.3</v>
      </c>
      <c r="DO33" s="578">
        <v>130.35</v>
      </c>
      <c r="DP33" s="578">
        <v>132.53</v>
      </c>
      <c r="DQ33" s="578">
        <v>134.55000000000001</v>
      </c>
      <c r="DR33" s="578">
        <v>134.55000000000001</v>
      </c>
      <c r="DS33" s="578">
        <v>136.05000000000001</v>
      </c>
      <c r="DT33" s="578">
        <v>147.61000000000001</v>
      </c>
      <c r="DU33" s="578">
        <v>148.26</v>
      </c>
      <c r="DV33" s="578">
        <v>151.63999999999999</v>
      </c>
      <c r="DW33" s="578">
        <v>153.28</v>
      </c>
      <c r="DX33" s="578">
        <v>157.13999999999999</v>
      </c>
      <c r="DY33" s="578">
        <v>161.04</v>
      </c>
      <c r="DZ33" s="578">
        <v>164.37</v>
      </c>
      <c r="EA33" s="578">
        <v>164.37</v>
      </c>
      <c r="EB33" s="578">
        <v>164.37</v>
      </c>
      <c r="EC33" s="578">
        <v>177.42</v>
      </c>
      <c r="ED33" s="578">
        <v>180.99</v>
      </c>
      <c r="EE33" s="578">
        <v>183.47</v>
      </c>
      <c r="EF33" s="578">
        <v>190.61</v>
      </c>
      <c r="EG33" s="578">
        <v>191.62</v>
      </c>
      <c r="EH33" s="578">
        <v>193.15</v>
      </c>
      <c r="EI33" s="578">
        <v>194.56</v>
      </c>
      <c r="EJ33" s="578">
        <v>196.84</v>
      </c>
      <c r="EK33" s="578">
        <v>198.08</v>
      </c>
      <c r="EL33" s="578">
        <v>198.38</v>
      </c>
      <c r="EM33" s="578">
        <v>198.38</v>
      </c>
      <c r="EN33" s="586">
        <v>199.04</v>
      </c>
      <c r="EO33" s="587">
        <v>200.75</v>
      </c>
      <c r="EP33" s="587">
        <v>204.58</v>
      </c>
      <c r="EQ33" s="587">
        <v>204.58</v>
      </c>
      <c r="ER33" s="587">
        <v>204.58</v>
      </c>
      <c r="ES33" s="587">
        <v>206.87</v>
      </c>
      <c r="ET33" s="587">
        <v>208.16</v>
      </c>
      <c r="EU33" s="587">
        <v>208.16</v>
      </c>
      <c r="EV33" s="587">
        <v>209.65</v>
      </c>
      <c r="EW33" s="587">
        <v>215.37</v>
      </c>
      <c r="EX33" s="587">
        <v>218.57</v>
      </c>
      <c r="EY33" s="587">
        <v>225.47</v>
      </c>
      <c r="EZ33" s="588">
        <v>233.98</v>
      </c>
      <c r="FA33" s="587">
        <v>238.1</v>
      </c>
      <c r="FB33" s="587">
        <v>238.1</v>
      </c>
      <c r="FC33" s="587">
        <v>238.1</v>
      </c>
      <c r="FD33" s="587">
        <v>250.13</v>
      </c>
      <c r="FE33" s="587">
        <v>250.13</v>
      </c>
      <c r="FF33" s="587">
        <v>255.84</v>
      </c>
      <c r="FG33" s="587">
        <v>256.12</v>
      </c>
      <c r="FH33" s="587">
        <v>274.47000000000003</v>
      </c>
      <c r="FI33" s="587">
        <v>286.04000000000002</v>
      </c>
      <c r="FJ33" s="587">
        <v>305.38</v>
      </c>
      <c r="FK33" s="587">
        <v>311.41000000000003</v>
      </c>
      <c r="FL33" s="587">
        <v>318.69</v>
      </c>
      <c r="FM33" s="587">
        <v>324.77</v>
      </c>
      <c r="FN33" s="587">
        <v>326.64</v>
      </c>
      <c r="FO33" s="587">
        <v>326.64</v>
      </c>
      <c r="FP33" s="587">
        <v>329.17</v>
      </c>
      <c r="FQ33" s="587">
        <v>331.94</v>
      </c>
      <c r="FR33" s="587">
        <v>336.09</v>
      </c>
      <c r="FS33" s="587">
        <v>352.73</v>
      </c>
      <c r="FT33" s="587">
        <v>362.11</v>
      </c>
      <c r="FU33" s="587">
        <v>362.11</v>
      </c>
      <c r="FV33" s="587">
        <v>384.02</v>
      </c>
      <c r="FW33" s="587">
        <v>397.01</v>
      </c>
      <c r="FX33" s="587">
        <v>397.01</v>
      </c>
      <c r="FY33" s="587">
        <v>415.13</v>
      </c>
      <c r="FZ33" s="589">
        <v>425.77</v>
      </c>
      <c r="GA33" s="589">
        <v>431.37</v>
      </c>
      <c r="GB33" s="587">
        <v>447.76</v>
      </c>
      <c r="GC33" s="587">
        <v>458.42</v>
      </c>
      <c r="GD33" s="587">
        <v>477.01</v>
      </c>
      <c r="GE33" s="587">
        <v>477.01</v>
      </c>
      <c r="GF33" s="587">
        <v>495.15</v>
      </c>
      <c r="GG33" s="587">
        <v>545.54</v>
      </c>
      <c r="GH33" s="587">
        <v>619.67999999999995</v>
      </c>
      <c r="GI33" s="587">
        <v>703.34</v>
      </c>
      <c r="GJ33" s="587">
        <v>717.53</v>
      </c>
      <c r="GK33" s="587">
        <v>754.85</v>
      </c>
      <c r="GL33" s="587">
        <v>759.74</v>
      </c>
      <c r="GM33" s="587">
        <v>812.72</v>
      </c>
      <c r="GN33" s="587">
        <v>818.75</v>
      </c>
      <c r="GO33" s="587">
        <v>831.84</v>
      </c>
      <c r="GP33" s="587">
        <v>887.3</v>
      </c>
      <c r="GQ33" s="587">
        <v>952.76</v>
      </c>
      <c r="GR33" s="587">
        <v>952.76</v>
      </c>
      <c r="GS33" s="587">
        <v>967.89</v>
      </c>
      <c r="GT33" s="587">
        <v>967.89</v>
      </c>
      <c r="GU33" s="587">
        <v>967.89</v>
      </c>
      <c r="GV33" s="587">
        <v>996.63</v>
      </c>
      <c r="GW33" s="587">
        <v>996.63</v>
      </c>
      <c r="GX33" s="587">
        <v>1089.95</v>
      </c>
      <c r="GY33" s="587">
        <v>1139.29</v>
      </c>
      <c r="GZ33" s="587">
        <v>1204.57</v>
      </c>
      <c r="HA33" s="587">
        <v>1241.69</v>
      </c>
      <c r="HB33" s="587">
        <v>1481.78</v>
      </c>
      <c r="HC33" s="587">
        <v>1587.55</v>
      </c>
      <c r="HD33" s="587">
        <v>1771.63</v>
      </c>
      <c r="HE33" s="587">
        <v>1871.65</v>
      </c>
      <c r="HF33" s="587">
        <v>2023.24</v>
      </c>
      <c r="HG33" s="587">
        <v>2085.2600000000002</v>
      </c>
      <c r="HH33" s="590">
        <v>2085.2600000000002</v>
      </c>
      <c r="HI33" s="587">
        <v>2085.2600000000002</v>
      </c>
      <c r="HJ33" s="587">
        <v>2174.06</v>
      </c>
      <c r="HK33" s="587">
        <v>2247.1999999999998</v>
      </c>
      <c r="HL33" s="587">
        <v>2356.0700000000002</v>
      </c>
      <c r="HM33" s="587">
        <v>2614.96</v>
      </c>
      <c r="HN33" s="587">
        <v>2687.6</v>
      </c>
      <c r="HO33" s="587">
        <v>3097.65</v>
      </c>
      <c r="HP33" s="587">
        <v>3282.72</v>
      </c>
      <c r="HQ33" s="587">
        <v>3835.81</v>
      </c>
      <c r="HR33" s="587">
        <v>4533.96</v>
      </c>
      <c r="HS33" s="587">
        <v>5510.01</v>
      </c>
      <c r="HT33" s="590">
        <v>6563.73</v>
      </c>
      <c r="HU33" s="587">
        <v>7083.02</v>
      </c>
      <c r="HV33" s="587">
        <v>7331.55</v>
      </c>
      <c r="HW33" s="587">
        <v>7981.86</v>
      </c>
      <c r="HX33" s="587">
        <v>8112.71</v>
      </c>
      <c r="HY33" s="587">
        <v>8316.6</v>
      </c>
      <c r="HZ33" s="587">
        <v>8523.99</v>
      </c>
      <c r="IA33" s="587">
        <v>8739.4</v>
      </c>
      <c r="IB33" s="587">
        <v>8628.07</v>
      </c>
      <c r="IC33" s="587">
        <v>8628.07</v>
      </c>
      <c r="ID33" s="587">
        <v>8825.51</v>
      </c>
      <c r="IE33" s="587">
        <v>8825.51</v>
      </c>
      <c r="IF33" s="587">
        <v>8854.73</v>
      </c>
      <c r="IG33" s="587">
        <v>9042.3700000000008</v>
      </c>
      <c r="IH33" s="587">
        <v>8860.41</v>
      </c>
      <c r="II33" s="587">
        <v>8887.82</v>
      </c>
      <c r="IJ33" s="587">
        <v>8887.82</v>
      </c>
      <c r="IK33" s="587">
        <v>8962.51</v>
      </c>
      <c r="IL33" s="587">
        <v>9011.34</v>
      </c>
      <c r="IM33" s="587">
        <v>9300.1200000000008</v>
      </c>
    </row>
    <row r="34" spans="1:247" ht="10.8" x14ac:dyDescent="0.3">
      <c r="A34" s="575" t="s">
        <v>470</v>
      </c>
      <c r="B34" s="595" t="s">
        <v>471</v>
      </c>
      <c r="C34" s="564" t="s">
        <v>462</v>
      </c>
      <c r="D34" s="576">
        <v>66.12</v>
      </c>
      <c r="E34" s="577">
        <v>66.12</v>
      </c>
      <c r="F34" s="577">
        <v>66.12</v>
      </c>
      <c r="G34" s="577">
        <v>66.12</v>
      </c>
      <c r="H34" s="577">
        <v>64.88</v>
      </c>
      <c r="I34" s="577">
        <v>64.88</v>
      </c>
      <c r="J34" s="577">
        <v>64.88</v>
      </c>
      <c r="K34" s="577">
        <v>64.88</v>
      </c>
      <c r="L34" s="577">
        <v>64.88</v>
      </c>
      <c r="M34" s="577">
        <v>66.94</v>
      </c>
      <c r="N34" s="577">
        <v>78.930000000000007</v>
      </c>
      <c r="O34" s="577">
        <v>78.930000000000007</v>
      </c>
      <c r="P34" s="577">
        <v>78.930000000000007</v>
      </c>
      <c r="Q34" s="577">
        <v>78.930000000000007</v>
      </c>
      <c r="R34" s="577">
        <v>78.930000000000007</v>
      </c>
      <c r="S34" s="577">
        <v>79.75</v>
      </c>
      <c r="T34" s="577">
        <v>79.75</v>
      </c>
      <c r="U34" s="577">
        <v>79.75</v>
      </c>
      <c r="V34" s="577">
        <v>79.75</v>
      </c>
      <c r="W34" s="578">
        <v>80.58</v>
      </c>
      <c r="X34" s="579">
        <v>80.58</v>
      </c>
      <c r="Y34" s="580">
        <v>80.58</v>
      </c>
      <c r="Z34" s="580">
        <v>80.58</v>
      </c>
      <c r="AA34" s="580">
        <v>82.23</v>
      </c>
      <c r="AB34" s="580">
        <v>92.15</v>
      </c>
      <c r="AC34" s="580">
        <v>92.15</v>
      </c>
      <c r="AD34" s="580">
        <v>92.15</v>
      </c>
      <c r="AE34" s="580">
        <v>100.13</v>
      </c>
      <c r="AF34" s="580">
        <v>104.68</v>
      </c>
      <c r="AG34" s="580">
        <v>104.68</v>
      </c>
      <c r="AH34" s="580">
        <v>107.06</v>
      </c>
      <c r="AI34" s="581">
        <v>107.06</v>
      </c>
      <c r="AJ34" s="579">
        <v>107.06</v>
      </c>
      <c r="AK34" s="580">
        <v>112.38</v>
      </c>
      <c r="AL34" s="580">
        <v>113.96</v>
      </c>
      <c r="AM34" s="580">
        <v>113.96</v>
      </c>
      <c r="AN34" s="580">
        <v>121.27</v>
      </c>
      <c r="AO34" s="580">
        <v>121.27</v>
      </c>
      <c r="AP34" s="580">
        <v>121.27</v>
      </c>
      <c r="AQ34" s="580">
        <v>121.27</v>
      </c>
      <c r="AR34" s="580">
        <v>121.27</v>
      </c>
      <c r="AS34" s="580">
        <v>121.27</v>
      </c>
      <c r="AT34" s="580">
        <v>126.38</v>
      </c>
      <c r="AU34" s="581">
        <v>126.38</v>
      </c>
      <c r="AV34" s="582">
        <v>129.41</v>
      </c>
      <c r="AW34" s="577">
        <v>129.47999999999999</v>
      </c>
      <c r="AX34" s="577">
        <v>129.47999999999999</v>
      </c>
      <c r="AY34" s="577">
        <v>129.47999999999999</v>
      </c>
      <c r="AZ34" s="577">
        <v>129.47999999999999</v>
      </c>
      <c r="BA34" s="577">
        <v>129.47999999999999</v>
      </c>
      <c r="BB34" s="577">
        <v>127.7</v>
      </c>
      <c r="BC34" s="583">
        <v>127.7</v>
      </c>
      <c r="BD34" s="577">
        <v>127.7</v>
      </c>
      <c r="BE34" s="577">
        <v>127.7</v>
      </c>
      <c r="BF34" s="577">
        <v>127.7</v>
      </c>
      <c r="BG34" s="577">
        <v>126.47</v>
      </c>
      <c r="BH34" s="577">
        <v>126.47</v>
      </c>
      <c r="BI34" s="577">
        <v>126.47</v>
      </c>
      <c r="BJ34" s="577">
        <v>126.47</v>
      </c>
      <c r="BK34" s="577">
        <v>132.05000000000001</v>
      </c>
      <c r="BL34" s="577">
        <v>136.01</v>
      </c>
      <c r="BM34" s="577">
        <v>142.56</v>
      </c>
      <c r="BN34" s="577">
        <v>142.56</v>
      </c>
      <c r="BO34" s="577">
        <v>142.56</v>
      </c>
      <c r="BP34" s="577">
        <v>142.56</v>
      </c>
      <c r="BQ34" s="577">
        <v>151.01</v>
      </c>
      <c r="BR34" s="577">
        <v>154.61000000000001</v>
      </c>
      <c r="BS34" s="577">
        <v>172.18</v>
      </c>
      <c r="BT34" s="577">
        <v>172.18</v>
      </c>
      <c r="BU34" s="578">
        <v>193.27</v>
      </c>
      <c r="BV34" s="578">
        <v>219.33</v>
      </c>
      <c r="BW34" s="578">
        <v>244.86</v>
      </c>
      <c r="BX34" s="578">
        <v>262.73</v>
      </c>
      <c r="BY34" s="578">
        <v>262.73</v>
      </c>
      <c r="BZ34" s="578">
        <v>274.17</v>
      </c>
      <c r="CA34" s="578">
        <v>285.41000000000003</v>
      </c>
      <c r="CB34" s="578">
        <v>285.41000000000003</v>
      </c>
      <c r="CC34" s="578">
        <v>285.41000000000003</v>
      </c>
      <c r="CD34" s="578">
        <v>297.97000000000003</v>
      </c>
      <c r="CE34" s="578">
        <v>304.25</v>
      </c>
      <c r="CF34" s="578">
        <v>304.25</v>
      </c>
      <c r="CG34" s="578">
        <v>304.25</v>
      </c>
      <c r="CH34" s="578">
        <v>304.25</v>
      </c>
      <c r="CI34" s="578">
        <v>304.25</v>
      </c>
      <c r="CJ34" s="578">
        <v>304.25</v>
      </c>
      <c r="CK34" s="578">
        <v>319.29000000000002</v>
      </c>
      <c r="CL34" s="578">
        <v>319.29000000000002</v>
      </c>
      <c r="CM34" s="578">
        <v>319.29000000000002</v>
      </c>
      <c r="CN34" s="578">
        <v>319.29000000000002</v>
      </c>
      <c r="CO34" s="578">
        <v>319.29000000000002</v>
      </c>
      <c r="CP34" s="578">
        <v>319.29000000000002</v>
      </c>
      <c r="CQ34" s="578">
        <v>319.29000000000002</v>
      </c>
      <c r="CR34" s="578">
        <v>338.44</v>
      </c>
      <c r="CS34" s="578">
        <v>357.58</v>
      </c>
      <c r="CT34" s="578">
        <v>391.08</v>
      </c>
      <c r="CU34" s="578">
        <v>391.08</v>
      </c>
      <c r="CV34" s="578">
        <v>391.08</v>
      </c>
      <c r="CW34" s="578">
        <v>391.08</v>
      </c>
      <c r="CX34" s="578">
        <v>391.08</v>
      </c>
      <c r="CY34" s="578">
        <v>391.08</v>
      </c>
      <c r="CZ34" s="578">
        <v>391.08</v>
      </c>
      <c r="DA34" s="578">
        <v>391.08</v>
      </c>
      <c r="DB34" s="578">
        <v>392.45</v>
      </c>
      <c r="DC34" s="578">
        <v>392.45</v>
      </c>
      <c r="DD34" s="578">
        <v>428.05</v>
      </c>
      <c r="DE34" s="578">
        <v>436.45</v>
      </c>
      <c r="DF34" s="578">
        <v>436.45</v>
      </c>
      <c r="DG34" s="578">
        <v>438.42</v>
      </c>
      <c r="DH34" s="578">
        <v>438.42</v>
      </c>
      <c r="DI34" s="578">
        <v>455.18</v>
      </c>
      <c r="DJ34" s="578">
        <v>460.42</v>
      </c>
      <c r="DK34" s="578">
        <v>460.42</v>
      </c>
      <c r="DL34" s="578">
        <v>483.33</v>
      </c>
      <c r="DM34" s="578">
        <v>483.33</v>
      </c>
      <c r="DN34" s="578">
        <v>483.33</v>
      </c>
      <c r="DO34" s="578">
        <v>483.33</v>
      </c>
      <c r="DP34" s="578">
        <v>486.38</v>
      </c>
      <c r="DQ34" s="578">
        <v>486.38</v>
      </c>
      <c r="DR34" s="578">
        <v>486.38</v>
      </c>
      <c r="DS34" s="578">
        <v>486.38</v>
      </c>
      <c r="DT34" s="578">
        <v>495.88</v>
      </c>
      <c r="DU34" s="578">
        <v>515.14</v>
      </c>
      <c r="DV34" s="578">
        <v>539.53</v>
      </c>
      <c r="DW34" s="578">
        <v>539.53</v>
      </c>
      <c r="DX34" s="578">
        <v>569.14</v>
      </c>
      <c r="DY34" s="578">
        <v>584.80999999999995</v>
      </c>
      <c r="DZ34" s="578">
        <v>595.98</v>
      </c>
      <c r="EA34" s="578">
        <v>609.11</v>
      </c>
      <c r="EB34" s="578">
        <v>627.38</v>
      </c>
      <c r="EC34" s="578">
        <v>656.01</v>
      </c>
      <c r="ED34" s="578">
        <v>679.06</v>
      </c>
      <c r="EE34" s="578">
        <v>696.34</v>
      </c>
      <c r="EF34" s="578">
        <v>711.68</v>
      </c>
      <c r="EG34" s="578">
        <v>725.55</v>
      </c>
      <c r="EH34" s="578">
        <v>725.55</v>
      </c>
      <c r="EI34" s="578">
        <v>751.17</v>
      </c>
      <c r="EJ34" s="578">
        <v>777.26</v>
      </c>
      <c r="EK34" s="578">
        <v>777.26</v>
      </c>
      <c r="EL34" s="578">
        <v>777.26</v>
      </c>
      <c r="EM34" s="578">
        <v>777.26</v>
      </c>
      <c r="EN34" s="586">
        <v>781.48</v>
      </c>
      <c r="EO34" s="587">
        <v>807.88</v>
      </c>
      <c r="EP34" s="587">
        <v>811.86</v>
      </c>
      <c r="EQ34" s="587">
        <v>811.86</v>
      </c>
      <c r="ER34" s="587">
        <v>811.86</v>
      </c>
      <c r="ES34" s="587">
        <v>822.95</v>
      </c>
      <c r="ET34" s="587">
        <v>863.15</v>
      </c>
      <c r="EU34" s="587">
        <v>863.15</v>
      </c>
      <c r="EV34" s="587">
        <v>863.15</v>
      </c>
      <c r="EW34" s="587">
        <v>887.99</v>
      </c>
      <c r="EX34" s="587">
        <v>896.45</v>
      </c>
      <c r="EY34" s="587">
        <v>907.33</v>
      </c>
      <c r="EZ34" s="588">
        <v>949.16</v>
      </c>
      <c r="FA34" s="587">
        <v>986.61</v>
      </c>
      <c r="FB34" s="587">
        <v>1022.17</v>
      </c>
      <c r="FC34" s="587">
        <v>1036.71</v>
      </c>
      <c r="FD34" s="587">
        <v>1072.92</v>
      </c>
      <c r="FE34" s="587">
        <v>1084.3800000000001</v>
      </c>
      <c r="FF34" s="587">
        <v>1142.1199999999999</v>
      </c>
      <c r="FG34" s="587">
        <v>1144.82</v>
      </c>
      <c r="FH34" s="587">
        <v>1351.21</v>
      </c>
      <c r="FI34" s="587">
        <v>1393.57</v>
      </c>
      <c r="FJ34" s="587">
        <v>1462.21</v>
      </c>
      <c r="FK34" s="587">
        <v>1474.65</v>
      </c>
      <c r="FL34" s="587">
        <v>1502.34</v>
      </c>
      <c r="FM34" s="587">
        <v>1502.34</v>
      </c>
      <c r="FN34" s="587">
        <v>1552.09</v>
      </c>
      <c r="FO34" s="587">
        <v>1598.67</v>
      </c>
      <c r="FP34" s="587">
        <v>1598.67</v>
      </c>
      <c r="FQ34" s="587">
        <v>1629.03</v>
      </c>
      <c r="FR34" s="587">
        <v>1646.32</v>
      </c>
      <c r="FS34" s="587">
        <v>1903.13</v>
      </c>
      <c r="FT34" s="587">
        <v>1928.14</v>
      </c>
      <c r="FU34" s="587">
        <v>1928.14</v>
      </c>
      <c r="FV34" s="587">
        <v>1967.08</v>
      </c>
      <c r="FW34" s="587">
        <v>2047.21</v>
      </c>
      <c r="FX34" s="587">
        <v>2047.21</v>
      </c>
      <c r="FY34" s="587">
        <v>2054.6</v>
      </c>
      <c r="FZ34" s="589">
        <v>2103.52</v>
      </c>
      <c r="GA34" s="589">
        <v>2131.39</v>
      </c>
      <c r="GB34" s="587">
        <v>2182.98</v>
      </c>
      <c r="GC34" s="587">
        <v>2197.34</v>
      </c>
      <c r="GD34" s="587">
        <v>2231.0500000000002</v>
      </c>
      <c r="GE34" s="587">
        <v>2231.0500000000002</v>
      </c>
      <c r="GF34" s="587">
        <v>2292.1</v>
      </c>
      <c r="GG34" s="587">
        <v>2371.14</v>
      </c>
      <c r="GH34" s="587">
        <v>2531.08</v>
      </c>
      <c r="GI34" s="587">
        <v>2656.23</v>
      </c>
      <c r="GJ34" s="587">
        <v>2807.84</v>
      </c>
      <c r="GK34" s="587">
        <v>2870.24</v>
      </c>
      <c r="GL34" s="587">
        <v>2914.57</v>
      </c>
      <c r="GM34" s="587">
        <v>3068.75</v>
      </c>
      <c r="GN34" s="587">
        <v>3228.53</v>
      </c>
      <c r="GO34" s="587">
        <v>3250.99</v>
      </c>
      <c r="GP34" s="587">
        <v>3431.64</v>
      </c>
      <c r="GQ34" s="587">
        <v>3454.52</v>
      </c>
      <c r="GR34" s="587">
        <v>3454.52</v>
      </c>
      <c r="GS34" s="587">
        <v>3578.67</v>
      </c>
      <c r="GT34" s="587">
        <v>4273.38</v>
      </c>
      <c r="GU34" s="587">
        <v>4396.3900000000003</v>
      </c>
      <c r="GV34" s="587">
        <v>4583.05</v>
      </c>
      <c r="GW34" s="587">
        <v>4634.05</v>
      </c>
      <c r="GX34" s="587">
        <v>5543.15</v>
      </c>
      <c r="GY34" s="587">
        <v>5857</v>
      </c>
      <c r="GZ34" s="587">
        <v>6260.76</v>
      </c>
      <c r="HA34" s="587">
        <v>6622.97</v>
      </c>
      <c r="HB34" s="587">
        <v>7067.68</v>
      </c>
      <c r="HC34" s="587">
        <v>7124.45</v>
      </c>
      <c r="HD34" s="587">
        <v>7524.34</v>
      </c>
      <c r="HE34" s="587">
        <v>7888.8</v>
      </c>
      <c r="HF34" s="587">
        <v>8209.09</v>
      </c>
      <c r="HG34" s="587">
        <v>8600.08</v>
      </c>
      <c r="HH34" s="590">
        <v>9071.65</v>
      </c>
      <c r="HI34" s="587">
        <v>9687.7099999999991</v>
      </c>
      <c r="HJ34" s="587">
        <v>10422.98</v>
      </c>
      <c r="HK34" s="587">
        <v>10639</v>
      </c>
      <c r="HL34" s="587">
        <v>10961.39</v>
      </c>
      <c r="HM34" s="587">
        <v>12292.76</v>
      </c>
      <c r="HN34" s="587">
        <v>12292.76</v>
      </c>
      <c r="HO34" s="587">
        <v>15365.96</v>
      </c>
      <c r="HP34" s="587">
        <v>15864.11</v>
      </c>
      <c r="HQ34" s="587">
        <v>18034.75</v>
      </c>
      <c r="HR34" s="587">
        <v>19666.86</v>
      </c>
      <c r="HS34" s="587">
        <v>27182.59</v>
      </c>
      <c r="HT34" s="590">
        <v>34909.69</v>
      </c>
      <c r="HU34" s="587">
        <v>37448.57</v>
      </c>
      <c r="HV34" s="587">
        <v>39670.1</v>
      </c>
      <c r="HW34" s="587">
        <v>41447.32</v>
      </c>
      <c r="HX34" s="587">
        <v>42526.35</v>
      </c>
      <c r="HY34" s="587">
        <v>43732.32</v>
      </c>
      <c r="HZ34" s="587">
        <v>45636.480000000003</v>
      </c>
      <c r="IA34" s="587">
        <v>45636.480000000003</v>
      </c>
      <c r="IB34" s="587">
        <v>45636.480000000003</v>
      </c>
      <c r="IC34" s="587">
        <v>46076.5</v>
      </c>
      <c r="ID34" s="587">
        <v>46076.5</v>
      </c>
      <c r="IE34" s="587">
        <v>46076.5</v>
      </c>
      <c r="IF34" s="587">
        <v>46387.83</v>
      </c>
      <c r="IG34" s="587">
        <v>46697.08</v>
      </c>
      <c r="IH34" s="587">
        <v>47107.75</v>
      </c>
      <c r="II34" s="587">
        <v>47107.75</v>
      </c>
      <c r="IJ34" s="587">
        <v>47520.98</v>
      </c>
      <c r="IK34" s="587">
        <v>47520.98</v>
      </c>
      <c r="IL34" s="587">
        <v>47520.98</v>
      </c>
      <c r="IM34" s="587">
        <v>47520.98</v>
      </c>
    </row>
    <row r="35" spans="1:247" ht="10.8" x14ac:dyDescent="0.3">
      <c r="A35" s="607" t="s">
        <v>472</v>
      </c>
      <c r="B35" s="595" t="s">
        <v>473</v>
      </c>
      <c r="C35" s="564" t="s">
        <v>462</v>
      </c>
      <c r="D35" s="608">
        <v>27.315399999999986</v>
      </c>
      <c r="E35" s="599">
        <v>36.438699999999983</v>
      </c>
      <c r="F35" s="599">
        <v>33.571999999999989</v>
      </c>
      <c r="G35" s="599">
        <v>34.007999999999988</v>
      </c>
      <c r="H35" s="599">
        <v>34.007999999999988</v>
      </c>
      <c r="I35" s="599">
        <v>25.789399999999993</v>
      </c>
      <c r="J35" s="599">
        <v>29.190199999999994</v>
      </c>
      <c r="K35" s="599">
        <v>29.190199999999994</v>
      </c>
      <c r="L35" s="599">
        <v>29.865999999999993</v>
      </c>
      <c r="M35" s="599">
        <v>29.865999999999993</v>
      </c>
      <c r="N35" s="599">
        <v>30.792499999999993</v>
      </c>
      <c r="O35" s="599">
        <v>33.059699999999992</v>
      </c>
      <c r="P35" s="599">
        <v>33.059699999999992</v>
      </c>
      <c r="Q35" s="599">
        <v>33.059699999999992</v>
      </c>
      <c r="R35" s="599">
        <v>33.059699999999992</v>
      </c>
      <c r="S35" s="599">
        <v>33.059699999999992</v>
      </c>
      <c r="T35" s="599">
        <v>33.059699999999992</v>
      </c>
      <c r="U35" s="599">
        <v>43.599999999999994</v>
      </c>
      <c r="V35" s="599">
        <v>29.190199999999997</v>
      </c>
      <c r="W35" s="600">
        <v>47.229699999999994</v>
      </c>
      <c r="X35" s="601">
        <v>47.229699999999994</v>
      </c>
      <c r="Y35" s="602">
        <v>47.229699999999994</v>
      </c>
      <c r="Z35" s="602">
        <v>47.229699999999994</v>
      </c>
      <c r="AA35" s="602">
        <v>47.229699999999994</v>
      </c>
      <c r="AB35" s="602">
        <v>51.589699999999993</v>
      </c>
      <c r="AC35" s="602">
        <v>51.589699999999993</v>
      </c>
      <c r="AD35" s="602">
        <v>51.589699999999993</v>
      </c>
      <c r="AE35" s="602">
        <v>51.589699999999993</v>
      </c>
      <c r="AF35" s="602">
        <v>51.589699999999993</v>
      </c>
      <c r="AG35" s="602">
        <v>51.589699999999993</v>
      </c>
      <c r="AH35" s="602">
        <v>63.219999999999992</v>
      </c>
      <c r="AI35" s="603">
        <v>63.219999999999992</v>
      </c>
      <c r="AJ35" s="601">
        <v>63.219999999999992</v>
      </c>
      <c r="AK35" s="602">
        <v>63.219999999999992</v>
      </c>
      <c r="AL35" s="602">
        <v>63.219999999999992</v>
      </c>
      <c r="AM35" s="602">
        <v>63.219999999999992</v>
      </c>
      <c r="AN35" s="602">
        <v>64.309999999999988</v>
      </c>
      <c r="AO35" s="602">
        <v>63.22</v>
      </c>
      <c r="AP35" s="602">
        <v>63.22</v>
      </c>
      <c r="AQ35" s="602">
        <v>63.22</v>
      </c>
      <c r="AR35" s="602">
        <v>63.22</v>
      </c>
      <c r="AS35" s="580">
        <v>63.22</v>
      </c>
      <c r="AT35" s="580">
        <v>63.22</v>
      </c>
      <c r="AU35" s="581">
        <v>63.22</v>
      </c>
      <c r="AV35" s="582">
        <v>63.22</v>
      </c>
      <c r="AW35" s="577">
        <v>63.22</v>
      </c>
      <c r="AX35" s="577">
        <v>63.22</v>
      </c>
      <c r="AY35" s="577">
        <v>63.22</v>
      </c>
      <c r="AZ35" s="577">
        <v>63.22</v>
      </c>
      <c r="BA35" s="577">
        <v>63.22</v>
      </c>
      <c r="BB35" s="577">
        <v>65.290000000000006</v>
      </c>
      <c r="BC35" s="583">
        <v>65.290000000000006</v>
      </c>
      <c r="BD35" s="577">
        <v>65.290000000000006</v>
      </c>
      <c r="BE35" s="577">
        <v>65.290000000000006</v>
      </c>
      <c r="BF35" s="577">
        <v>65.290000000000006</v>
      </c>
      <c r="BG35" s="577">
        <v>65.290000000000006</v>
      </c>
      <c r="BH35" s="577">
        <v>65.290000000000006</v>
      </c>
      <c r="BI35" s="577">
        <v>65.290000000000006</v>
      </c>
      <c r="BJ35" s="577">
        <v>65.290000000000006</v>
      </c>
      <c r="BK35" s="577">
        <v>65.290000000000006</v>
      </c>
      <c r="BL35" s="577">
        <v>65.290000000000006</v>
      </c>
      <c r="BM35" s="577">
        <v>65.290000000000006</v>
      </c>
      <c r="BN35" s="577">
        <v>65.290000000000006</v>
      </c>
      <c r="BO35" s="577">
        <v>65.290000000000006</v>
      </c>
      <c r="BP35" s="577">
        <v>65.290000000000006</v>
      </c>
      <c r="BQ35" s="577">
        <v>65.290000000000006</v>
      </c>
      <c r="BR35" s="577">
        <v>65.290000000000006</v>
      </c>
      <c r="BS35" s="577">
        <v>65.290000000000006</v>
      </c>
      <c r="BT35" s="577">
        <v>65.290000000000006</v>
      </c>
      <c r="BU35" s="578">
        <v>73.28</v>
      </c>
      <c r="BV35" s="578">
        <v>81.27</v>
      </c>
      <c r="BW35" s="578">
        <v>84.75</v>
      </c>
      <c r="BX35" s="578">
        <v>84.75</v>
      </c>
      <c r="BY35" s="578">
        <v>98.5</v>
      </c>
      <c r="BZ35" s="578">
        <v>98.5</v>
      </c>
      <c r="CA35" s="578">
        <v>104.19</v>
      </c>
      <c r="CB35" s="578">
        <v>104.19</v>
      </c>
      <c r="CC35" s="578">
        <v>104.19</v>
      </c>
      <c r="CD35" s="578">
        <v>107.53</v>
      </c>
      <c r="CE35" s="578">
        <v>108.2</v>
      </c>
      <c r="CF35" s="578">
        <v>108.2</v>
      </c>
      <c r="CG35" s="585">
        <v>119.74</v>
      </c>
      <c r="CH35" s="578">
        <v>128.85</v>
      </c>
      <c r="CI35" s="578">
        <v>128.85</v>
      </c>
      <c r="CJ35" s="578">
        <v>128.85</v>
      </c>
      <c r="CK35" s="578">
        <v>128.85</v>
      </c>
      <c r="CL35" s="578">
        <v>141.62</v>
      </c>
      <c r="CM35" s="578">
        <v>149.03</v>
      </c>
      <c r="CN35" s="578">
        <v>153.80000000000001</v>
      </c>
      <c r="CO35" s="578">
        <v>153.80000000000001</v>
      </c>
      <c r="CP35" s="578">
        <v>161.56</v>
      </c>
      <c r="CQ35" s="578">
        <v>167.48</v>
      </c>
      <c r="CR35" s="578">
        <v>167.48</v>
      </c>
      <c r="CS35" s="578">
        <v>168.5</v>
      </c>
      <c r="CT35" s="578">
        <v>181.12</v>
      </c>
      <c r="CU35" s="578">
        <v>181.12</v>
      </c>
      <c r="CV35" s="578">
        <v>199.23</v>
      </c>
      <c r="CW35" s="578">
        <v>199.23</v>
      </c>
      <c r="CX35" s="578">
        <v>199.23</v>
      </c>
      <c r="CY35" s="578">
        <v>199.23</v>
      </c>
      <c r="CZ35" s="578">
        <v>200.96</v>
      </c>
      <c r="DA35" s="578">
        <v>200.96</v>
      </c>
      <c r="DB35" s="578">
        <v>212.15</v>
      </c>
      <c r="DC35" s="578">
        <v>212.15</v>
      </c>
      <c r="DD35" s="578">
        <v>222.83</v>
      </c>
      <c r="DE35" s="578">
        <v>222.83</v>
      </c>
      <c r="DF35" s="578">
        <v>226.08</v>
      </c>
      <c r="DG35" s="578">
        <v>221.35</v>
      </c>
      <c r="DH35" s="578">
        <v>221.35</v>
      </c>
      <c r="DI35" s="578">
        <v>224.68</v>
      </c>
      <c r="DJ35" s="578">
        <v>224.68</v>
      </c>
      <c r="DK35" s="578">
        <v>224.68</v>
      </c>
      <c r="DL35" s="578">
        <v>228.44</v>
      </c>
      <c r="DM35" s="578">
        <v>242.69</v>
      </c>
      <c r="DN35" s="578">
        <v>242.69</v>
      </c>
      <c r="DO35" s="578">
        <v>250.27</v>
      </c>
      <c r="DP35" s="578">
        <v>250.27</v>
      </c>
      <c r="DQ35" s="578">
        <v>255.04</v>
      </c>
      <c r="DR35" s="578">
        <v>256.76</v>
      </c>
      <c r="DS35" s="578">
        <v>259.3</v>
      </c>
      <c r="DT35" s="578">
        <v>267.11</v>
      </c>
      <c r="DU35" s="578">
        <v>269.39999999999998</v>
      </c>
      <c r="DV35" s="578">
        <v>269.39999999999998</v>
      </c>
      <c r="DW35" s="578">
        <v>269.39999999999998</v>
      </c>
      <c r="DX35" s="578">
        <v>274.52</v>
      </c>
      <c r="DY35" s="578">
        <v>274.52</v>
      </c>
      <c r="DZ35" s="578">
        <v>274.52</v>
      </c>
      <c r="EA35" s="578">
        <v>280.62</v>
      </c>
      <c r="EB35" s="578">
        <v>302.42</v>
      </c>
      <c r="EC35" s="578">
        <v>306.64999999999998</v>
      </c>
      <c r="ED35" s="578">
        <v>309.05</v>
      </c>
      <c r="EE35" s="578">
        <v>309.05</v>
      </c>
      <c r="EF35" s="578">
        <v>313.23</v>
      </c>
      <c r="EG35" s="578">
        <v>314.85000000000002</v>
      </c>
      <c r="EH35" s="578">
        <v>316.3</v>
      </c>
      <c r="EI35" s="578">
        <v>321.3</v>
      </c>
      <c r="EJ35" s="578">
        <v>326.52999999999997</v>
      </c>
      <c r="EK35" s="578">
        <v>326.52999999999997</v>
      </c>
      <c r="EL35" s="578">
        <v>331.3</v>
      </c>
      <c r="EM35" s="578">
        <v>331.3</v>
      </c>
      <c r="EN35" s="586">
        <v>331.3</v>
      </c>
      <c r="EO35" s="587">
        <v>332.65</v>
      </c>
      <c r="EP35" s="587">
        <v>334.59</v>
      </c>
      <c r="EQ35" s="587">
        <v>334.59</v>
      </c>
      <c r="ER35" s="587">
        <v>334.59</v>
      </c>
      <c r="ES35" s="587">
        <v>341.08</v>
      </c>
      <c r="ET35" s="587">
        <v>341.08</v>
      </c>
      <c r="EU35" s="587">
        <v>348.81</v>
      </c>
      <c r="EV35" s="587">
        <v>356.59</v>
      </c>
      <c r="EW35" s="587">
        <v>366.75</v>
      </c>
      <c r="EX35" s="587">
        <v>375.55</v>
      </c>
      <c r="EY35" s="587">
        <v>389.65</v>
      </c>
      <c r="EZ35" s="588">
        <v>398.56</v>
      </c>
      <c r="FA35" s="587">
        <v>398.56</v>
      </c>
      <c r="FB35" s="587">
        <v>398.56</v>
      </c>
      <c r="FC35" s="587">
        <v>394.81</v>
      </c>
      <c r="FD35" s="587">
        <v>398.13</v>
      </c>
      <c r="FE35" s="587">
        <v>411.11</v>
      </c>
      <c r="FF35" s="587">
        <v>427.08</v>
      </c>
      <c r="FG35" s="587">
        <v>427.08</v>
      </c>
      <c r="FH35" s="587">
        <v>457.34</v>
      </c>
      <c r="FI35" s="587">
        <v>471.38</v>
      </c>
      <c r="FJ35" s="587">
        <v>476.57</v>
      </c>
      <c r="FK35" s="587">
        <v>488.8</v>
      </c>
      <c r="FL35" s="587">
        <v>513.38</v>
      </c>
      <c r="FM35" s="587">
        <v>513.38</v>
      </c>
      <c r="FN35" s="587">
        <v>516.30999999999995</v>
      </c>
      <c r="FO35" s="587">
        <v>516.30999999999995</v>
      </c>
      <c r="FP35" s="587">
        <v>528.79999999999995</v>
      </c>
      <c r="FQ35" s="587">
        <v>534.26</v>
      </c>
      <c r="FR35" s="587">
        <v>538.42999999999995</v>
      </c>
      <c r="FS35" s="587">
        <v>569.27</v>
      </c>
      <c r="FT35" s="587">
        <v>581.76</v>
      </c>
      <c r="FU35" s="587">
        <v>581.76</v>
      </c>
      <c r="FV35" s="587">
        <v>593.5</v>
      </c>
      <c r="FW35" s="587">
        <v>617.67999999999995</v>
      </c>
      <c r="FX35" s="587">
        <v>617.67999999999995</v>
      </c>
      <c r="FY35" s="587">
        <v>619.91</v>
      </c>
      <c r="FZ35" s="589">
        <v>634.66999999999996</v>
      </c>
      <c r="GA35" s="589">
        <v>643.08000000000004</v>
      </c>
      <c r="GB35" s="587">
        <v>658.65</v>
      </c>
      <c r="GC35" s="587">
        <v>662.98</v>
      </c>
      <c r="GD35" s="587">
        <v>673.15</v>
      </c>
      <c r="GE35" s="587">
        <v>673.15</v>
      </c>
      <c r="GF35" s="587">
        <v>691.57</v>
      </c>
      <c r="GG35" s="587">
        <v>715.42</v>
      </c>
      <c r="GH35" s="587">
        <v>763.67</v>
      </c>
      <c r="GI35" s="587">
        <v>801.44</v>
      </c>
      <c r="GJ35" s="587">
        <v>847.18</v>
      </c>
      <c r="GK35" s="587">
        <v>866</v>
      </c>
      <c r="GL35" s="587">
        <v>879.38</v>
      </c>
      <c r="GM35" s="587">
        <v>925.9</v>
      </c>
      <c r="GN35" s="587">
        <v>974.11</v>
      </c>
      <c r="GO35" s="587">
        <v>980.89</v>
      </c>
      <c r="GP35" s="587">
        <v>1035.3900000000001</v>
      </c>
      <c r="GQ35" s="587">
        <v>1042.29</v>
      </c>
      <c r="GR35" s="587">
        <v>1042.29</v>
      </c>
      <c r="GS35" s="587">
        <v>1079.75</v>
      </c>
      <c r="GT35" s="587">
        <v>1289.3599999999999</v>
      </c>
      <c r="GU35" s="587">
        <v>1326.47</v>
      </c>
      <c r="GV35" s="587">
        <v>1382.79</v>
      </c>
      <c r="GW35" s="587">
        <v>1398.18</v>
      </c>
      <c r="GX35" s="587">
        <v>1672.47</v>
      </c>
      <c r="GY35" s="587">
        <v>1767.17</v>
      </c>
      <c r="GZ35" s="587">
        <v>1888.99</v>
      </c>
      <c r="HA35" s="587">
        <v>1998.28</v>
      </c>
      <c r="HB35" s="587">
        <v>2132.4499999999998</v>
      </c>
      <c r="HC35" s="587">
        <v>2149.58</v>
      </c>
      <c r="HD35" s="587">
        <v>2270.23</v>
      </c>
      <c r="HE35" s="587">
        <v>2380.1999999999998</v>
      </c>
      <c r="HF35" s="587">
        <v>2476.84</v>
      </c>
      <c r="HG35" s="587">
        <v>2594.81</v>
      </c>
      <c r="HH35" s="590">
        <v>2737.09</v>
      </c>
      <c r="HI35" s="587">
        <v>2922.96</v>
      </c>
      <c r="HJ35" s="587">
        <v>3144.81</v>
      </c>
      <c r="HK35" s="587">
        <v>3209.99</v>
      </c>
      <c r="HL35" s="587">
        <v>3307.26</v>
      </c>
      <c r="HM35" s="587">
        <v>3708.96</v>
      </c>
      <c r="HN35" s="587">
        <v>3708.96</v>
      </c>
      <c r="HO35" s="587">
        <v>4636.2</v>
      </c>
      <c r="HP35" s="587">
        <v>4786.5</v>
      </c>
      <c r="HQ35" s="587">
        <v>5441.42</v>
      </c>
      <c r="HR35" s="587">
        <v>5933.86</v>
      </c>
      <c r="HS35" s="587">
        <v>8201.5</v>
      </c>
      <c r="HT35" s="590">
        <v>10532.91</v>
      </c>
      <c r="HU35" s="587">
        <v>11298.94</v>
      </c>
      <c r="HV35" s="587">
        <v>11969.21</v>
      </c>
      <c r="HW35" s="587">
        <v>12505.44</v>
      </c>
      <c r="HX35" s="587">
        <v>12831</v>
      </c>
      <c r="HY35" s="587">
        <v>13194.86</v>
      </c>
      <c r="HZ35" s="587">
        <v>13769.38</v>
      </c>
      <c r="IA35" s="587">
        <v>13769.38</v>
      </c>
      <c r="IB35" s="587">
        <v>13769.38</v>
      </c>
      <c r="IC35" s="587">
        <v>13902.15</v>
      </c>
      <c r="ID35" s="587">
        <v>13902.15</v>
      </c>
      <c r="IE35" s="587">
        <v>13902.15</v>
      </c>
      <c r="IF35" s="587">
        <v>13996.08</v>
      </c>
      <c r="IG35" s="587">
        <v>14089.39</v>
      </c>
      <c r="IH35" s="587">
        <v>14213.29</v>
      </c>
      <c r="II35" s="587">
        <v>14213.29</v>
      </c>
      <c r="IJ35" s="587">
        <v>14337.97</v>
      </c>
      <c r="IK35" s="587">
        <v>14337.97</v>
      </c>
      <c r="IL35" s="587">
        <v>14337.97</v>
      </c>
      <c r="IM35" s="587">
        <v>14337.97</v>
      </c>
    </row>
    <row r="36" spans="1:247" ht="10.8" x14ac:dyDescent="0.3">
      <c r="A36" s="575" t="s">
        <v>858</v>
      </c>
      <c r="B36" s="604" t="s">
        <v>843</v>
      </c>
      <c r="C36" s="564" t="s">
        <v>790</v>
      </c>
      <c r="D36" s="576"/>
      <c r="E36" s="577"/>
      <c r="F36" s="577"/>
      <c r="G36" s="577"/>
      <c r="H36" s="577"/>
      <c r="I36" s="577"/>
      <c r="J36" s="577"/>
      <c r="K36" s="577"/>
      <c r="L36" s="577"/>
      <c r="M36" s="577"/>
      <c r="N36" s="577"/>
      <c r="O36" s="577"/>
      <c r="P36" s="577"/>
      <c r="Q36" s="577"/>
      <c r="R36" s="577"/>
      <c r="S36" s="577"/>
      <c r="T36" s="577"/>
      <c r="U36" s="577"/>
      <c r="V36" s="577"/>
      <c r="W36" s="578"/>
      <c r="X36" s="579"/>
      <c r="Y36" s="580"/>
      <c r="Z36" s="580"/>
      <c r="AA36" s="580"/>
      <c r="AB36" s="580"/>
      <c r="AC36" s="580"/>
      <c r="AD36" s="580"/>
      <c r="AE36" s="580"/>
      <c r="AF36" s="580"/>
      <c r="AG36" s="580"/>
      <c r="AH36" s="580"/>
      <c r="AI36" s="581"/>
      <c r="AJ36" s="579"/>
      <c r="AK36" s="580"/>
      <c r="AL36" s="580"/>
      <c r="AM36" s="580"/>
      <c r="AN36" s="580"/>
      <c r="AO36" s="580"/>
      <c r="AP36" s="580"/>
      <c r="AQ36" s="580"/>
      <c r="AR36" s="580"/>
      <c r="AS36" s="580"/>
      <c r="AT36" s="580"/>
      <c r="AU36" s="581"/>
      <c r="AV36" s="633"/>
      <c r="AW36" s="577"/>
      <c r="AX36" s="577"/>
      <c r="AY36" s="577"/>
      <c r="AZ36" s="577"/>
      <c r="BA36" s="577"/>
      <c r="BB36" s="577"/>
      <c r="BC36" s="634"/>
      <c r="BD36" s="577"/>
      <c r="BE36" s="577"/>
      <c r="BF36" s="577"/>
      <c r="BG36" s="577"/>
      <c r="BH36" s="577"/>
      <c r="BI36" s="577"/>
      <c r="BJ36" s="577"/>
      <c r="BK36" s="577"/>
      <c r="BL36" s="577"/>
      <c r="BM36" s="577"/>
      <c r="BN36" s="577"/>
      <c r="BO36" s="577"/>
      <c r="BP36" s="577"/>
      <c r="BQ36" s="577"/>
      <c r="BR36" s="577"/>
      <c r="BS36" s="577"/>
      <c r="BT36" s="577"/>
      <c r="BU36" s="578"/>
      <c r="BV36" s="578"/>
      <c r="BW36" s="578"/>
      <c r="BX36" s="578"/>
      <c r="BY36" s="578"/>
      <c r="BZ36" s="578"/>
      <c r="CA36" s="578"/>
      <c r="CB36" s="578"/>
      <c r="CC36" s="578"/>
      <c r="CD36" s="578"/>
      <c r="CE36" s="578"/>
      <c r="CF36" s="578"/>
      <c r="CG36" s="585"/>
      <c r="CH36" s="585"/>
      <c r="CI36" s="578"/>
      <c r="CJ36" s="578"/>
      <c r="CK36" s="578"/>
      <c r="CL36" s="578"/>
      <c r="CM36" s="578"/>
      <c r="CN36" s="578"/>
      <c r="CO36" s="578"/>
      <c r="CP36" s="578"/>
      <c r="CQ36" s="578"/>
      <c r="CR36" s="578"/>
      <c r="CS36" s="578"/>
      <c r="CT36" s="578"/>
      <c r="CU36" s="578"/>
      <c r="CV36" s="578"/>
      <c r="CW36" s="578"/>
      <c r="CX36" s="578"/>
      <c r="CY36" s="578"/>
      <c r="CZ36" s="578"/>
      <c r="DA36" s="578"/>
      <c r="DB36" s="578"/>
      <c r="DC36" s="578"/>
      <c r="DD36" s="578"/>
      <c r="DE36" s="578"/>
      <c r="DF36" s="578"/>
      <c r="DG36" s="578"/>
      <c r="DH36" s="578"/>
      <c r="DI36" s="578"/>
      <c r="DJ36" s="578"/>
      <c r="DK36" s="578"/>
      <c r="DL36" s="578"/>
      <c r="DM36" s="578"/>
      <c r="DN36" s="578"/>
      <c r="DO36" s="578"/>
      <c r="DP36" s="578"/>
      <c r="DQ36" s="578"/>
      <c r="DR36" s="578"/>
      <c r="DS36" s="578"/>
      <c r="DT36" s="578"/>
      <c r="DU36" s="578"/>
      <c r="DV36" s="578"/>
      <c r="DW36" s="578"/>
      <c r="DX36" s="636"/>
      <c r="DY36" s="636"/>
      <c r="DZ36" s="636"/>
      <c r="EA36" s="636"/>
      <c r="EB36" s="636"/>
      <c r="EC36" s="636"/>
      <c r="ED36" s="636"/>
      <c r="EE36" s="636"/>
      <c r="EF36" s="636"/>
      <c r="EG36" s="636"/>
      <c r="EH36" s="636"/>
      <c r="EI36" s="636"/>
      <c r="EJ36" s="636"/>
      <c r="EK36" s="636"/>
      <c r="EL36" s="637"/>
      <c r="EM36" s="637"/>
      <c r="EN36" s="638"/>
      <c r="EO36" s="639"/>
      <c r="EP36" s="639"/>
      <c r="EQ36" s="639"/>
      <c r="ER36" s="639"/>
      <c r="ES36" s="639"/>
      <c r="ET36" s="639"/>
      <c r="EU36" s="639"/>
      <c r="EV36" s="639"/>
      <c r="EW36" s="639"/>
      <c r="EX36" s="639"/>
      <c r="EY36" s="639"/>
      <c r="EZ36" s="641"/>
      <c r="FA36" s="639"/>
      <c r="FB36" s="639"/>
      <c r="FC36" s="639"/>
      <c r="FD36" s="639"/>
      <c r="FE36" s="639"/>
      <c r="FF36" s="639"/>
      <c r="FG36" s="639"/>
      <c r="FH36" s="639"/>
      <c r="FI36" s="639"/>
      <c r="FJ36" s="639"/>
      <c r="FK36" s="639"/>
      <c r="FL36" s="639"/>
      <c r="FM36" s="639"/>
      <c r="FN36" s="587"/>
      <c r="FO36" s="587"/>
      <c r="FP36" s="587"/>
      <c r="FQ36" s="587"/>
      <c r="FR36" s="587"/>
      <c r="FS36" s="587"/>
      <c r="FT36" s="587"/>
      <c r="FU36" s="587"/>
      <c r="FV36" s="587"/>
      <c r="FW36" s="587"/>
      <c r="FX36" s="587"/>
      <c r="FY36" s="587"/>
      <c r="FZ36" s="587"/>
      <c r="GA36" s="587"/>
      <c r="GB36" s="587"/>
      <c r="GC36" s="587"/>
      <c r="GD36" s="587"/>
      <c r="GE36" s="587"/>
      <c r="GF36" s="587"/>
      <c r="GG36" s="587"/>
      <c r="GH36" s="587"/>
      <c r="GI36" s="587"/>
      <c r="GJ36" s="587"/>
      <c r="GK36" s="587"/>
      <c r="GL36" s="587"/>
      <c r="GM36" s="587"/>
      <c r="GN36" s="587"/>
      <c r="GO36" s="587"/>
      <c r="GP36" s="587"/>
      <c r="GQ36" s="587"/>
      <c r="GR36" s="587"/>
      <c r="GS36" s="587"/>
      <c r="GT36" s="587"/>
      <c r="GU36" s="587"/>
      <c r="GV36" s="587"/>
      <c r="GW36" s="587"/>
      <c r="GX36" s="587"/>
      <c r="GY36" s="587"/>
      <c r="GZ36" s="587"/>
      <c r="HA36" s="587"/>
      <c r="HB36" s="587"/>
      <c r="HC36" s="587"/>
      <c r="HD36" s="587"/>
      <c r="HE36" s="587"/>
      <c r="HF36" s="587"/>
      <c r="HG36" s="587"/>
      <c r="HH36" s="590"/>
      <c r="HI36" s="587"/>
      <c r="HJ36" s="587"/>
      <c r="HK36" s="587"/>
      <c r="HL36" s="587"/>
      <c r="HM36" s="587"/>
      <c r="HN36" s="587"/>
      <c r="HO36" s="587"/>
      <c r="HP36" s="587"/>
      <c r="HQ36" s="587"/>
      <c r="HR36" s="587"/>
      <c r="HS36" s="587"/>
      <c r="HT36" s="590"/>
      <c r="HU36" s="587"/>
      <c r="HV36" s="587"/>
      <c r="HW36" s="587"/>
      <c r="HX36" s="587"/>
      <c r="HY36" s="587"/>
      <c r="HZ36" s="587"/>
      <c r="IA36" s="587"/>
      <c r="IB36" s="587"/>
      <c r="IC36" s="587"/>
      <c r="ID36" s="587"/>
      <c r="IE36" s="587"/>
      <c r="IF36" s="587"/>
      <c r="IG36" s="587"/>
      <c r="IH36" s="587"/>
      <c r="II36" s="587"/>
      <c r="IJ36" s="587"/>
      <c r="IK36" s="587"/>
      <c r="IL36" s="587">
        <v>103.82</v>
      </c>
      <c r="IM36" s="587">
        <v>103.82</v>
      </c>
    </row>
    <row r="37" spans="1:247" ht="10.8" x14ac:dyDescent="0.3">
      <c r="A37" s="575" t="s">
        <v>859</v>
      </c>
      <c r="B37" s="604" t="s">
        <v>844</v>
      </c>
      <c r="C37" s="564" t="s">
        <v>790</v>
      </c>
      <c r="D37" s="576"/>
      <c r="E37" s="577"/>
      <c r="F37" s="577"/>
      <c r="G37" s="577"/>
      <c r="H37" s="577"/>
      <c r="I37" s="577"/>
      <c r="J37" s="577"/>
      <c r="K37" s="577"/>
      <c r="L37" s="577"/>
      <c r="M37" s="577"/>
      <c r="N37" s="577"/>
      <c r="O37" s="577"/>
      <c r="P37" s="577"/>
      <c r="Q37" s="577"/>
      <c r="R37" s="577"/>
      <c r="S37" s="577"/>
      <c r="T37" s="577"/>
      <c r="U37" s="577"/>
      <c r="V37" s="577"/>
      <c r="W37" s="578"/>
      <c r="X37" s="579"/>
      <c r="Y37" s="580"/>
      <c r="Z37" s="580"/>
      <c r="AA37" s="580"/>
      <c r="AB37" s="580"/>
      <c r="AC37" s="580"/>
      <c r="AD37" s="580"/>
      <c r="AE37" s="580"/>
      <c r="AF37" s="580"/>
      <c r="AG37" s="580"/>
      <c r="AH37" s="580"/>
      <c r="AI37" s="581"/>
      <c r="AJ37" s="579"/>
      <c r="AK37" s="580"/>
      <c r="AL37" s="580"/>
      <c r="AM37" s="580"/>
      <c r="AN37" s="580"/>
      <c r="AO37" s="580"/>
      <c r="AP37" s="580"/>
      <c r="AQ37" s="580"/>
      <c r="AR37" s="580"/>
      <c r="AS37" s="580"/>
      <c r="AT37" s="580"/>
      <c r="AU37" s="581"/>
      <c r="AV37" s="633"/>
      <c r="AW37" s="577"/>
      <c r="AX37" s="577"/>
      <c r="AY37" s="577"/>
      <c r="AZ37" s="577"/>
      <c r="BA37" s="577"/>
      <c r="BB37" s="577"/>
      <c r="BC37" s="634"/>
      <c r="BD37" s="577"/>
      <c r="BE37" s="577"/>
      <c r="BF37" s="577"/>
      <c r="BG37" s="577"/>
      <c r="BH37" s="577"/>
      <c r="BI37" s="577"/>
      <c r="BJ37" s="577"/>
      <c r="BK37" s="577"/>
      <c r="BL37" s="577"/>
      <c r="BM37" s="577"/>
      <c r="BN37" s="577"/>
      <c r="BO37" s="577"/>
      <c r="BP37" s="577"/>
      <c r="BQ37" s="577"/>
      <c r="BR37" s="577"/>
      <c r="BS37" s="577"/>
      <c r="BT37" s="577"/>
      <c r="BU37" s="578"/>
      <c r="BV37" s="578"/>
      <c r="BW37" s="578"/>
      <c r="BX37" s="578"/>
      <c r="BY37" s="578"/>
      <c r="BZ37" s="578"/>
      <c r="CA37" s="578"/>
      <c r="CB37" s="578"/>
      <c r="CC37" s="578"/>
      <c r="CD37" s="578"/>
      <c r="CE37" s="578"/>
      <c r="CF37" s="578"/>
      <c r="CG37" s="585"/>
      <c r="CH37" s="585"/>
      <c r="CI37" s="578"/>
      <c r="CJ37" s="578"/>
      <c r="CK37" s="578"/>
      <c r="CL37" s="578"/>
      <c r="CM37" s="578"/>
      <c r="CN37" s="578"/>
      <c r="CO37" s="578"/>
      <c r="CP37" s="578"/>
      <c r="CQ37" s="578"/>
      <c r="CR37" s="578"/>
      <c r="CS37" s="578"/>
      <c r="CT37" s="578"/>
      <c r="CU37" s="578"/>
      <c r="CV37" s="578"/>
      <c r="CW37" s="578"/>
      <c r="CX37" s="578"/>
      <c r="CY37" s="578"/>
      <c r="CZ37" s="578"/>
      <c r="DA37" s="578"/>
      <c r="DB37" s="578"/>
      <c r="DC37" s="578"/>
      <c r="DD37" s="578"/>
      <c r="DE37" s="578"/>
      <c r="DF37" s="578"/>
      <c r="DG37" s="578"/>
      <c r="DH37" s="578"/>
      <c r="DI37" s="578"/>
      <c r="DJ37" s="578"/>
      <c r="DK37" s="578"/>
      <c r="DL37" s="578"/>
      <c r="DM37" s="578"/>
      <c r="DN37" s="578"/>
      <c r="DO37" s="578"/>
      <c r="DP37" s="578"/>
      <c r="DQ37" s="578"/>
      <c r="DR37" s="578"/>
      <c r="DS37" s="578"/>
      <c r="DT37" s="578"/>
      <c r="DU37" s="578"/>
      <c r="DV37" s="578"/>
      <c r="DW37" s="578"/>
      <c r="DX37" s="636"/>
      <c r="DY37" s="636"/>
      <c r="DZ37" s="636"/>
      <c r="EA37" s="636"/>
      <c r="EB37" s="636"/>
      <c r="EC37" s="636"/>
      <c r="ED37" s="636"/>
      <c r="EE37" s="636"/>
      <c r="EF37" s="636"/>
      <c r="EG37" s="636"/>
      <c r="EH37" s="636"/>
      <c r="EI37" s="636"/>
      <c r="EJ37" s="636"/>
      <c r="EK37" s="636"/>
      <c r="EL37" s="637"/>
      <c r="EM37" s="637"/>
      <c r="EN37" s="638"/>
      <c r="EO37" s="639"/>
      <c r="EP37" s="639"/>
      <c r="EQ37" s="639"/>
      <c r="ER37" s="639"/>
      <c r="ES37" s="639"/>
      <c r="ET37" s="639"/>
      <c r="EU37" s="639"/>
      <c r="EV37" s="639"/>
      <c r="EW37" s="639"/>
      <c r="EX37" s="639"/>
      <c r="EY37" s="639"/>
      <c r="EZ37" s="641"/>
      <c r="FA37" s="639"/>
      <c r="FB37" s="639"/>
      <c r="FC37" s="639"/>
      <c r="FD37" s="639"/>
      <c r="FE37" s="639"/>
      <c r="FF37" s="639"/>
      <c r="FG37" s="639"/>
      <c r="FH37" s="639"/>
      <c r="FI37" s="639"/>
      <c r="FJ37" s="639"/>
      <c r="FK37" s="639"/>
      <c r="FL37" s="639"/>
      <c r="FM37" s="639"/>
      <c r="FN37" s="587"/>
      <c r="FO37" s="587"/>
      <c r="FP37" s="587"/>
      <c r="FQ37" s="587"/>
      <c r="FR37" s="587"/>
      <c r="FS37" s="587"/>
      <c r="FT37" s="587"/>
      <c r="FU37" s="587"/>
      <c r="FV37" s="587"/>
      <c r="FW37" s="587"/>
      <c r="FX37" s="587"/>
      <c r="FY37" s="587"/>
      <c r="FZ37" s="587"/>
      <c r="GA37" s="587"/>
      <c r="GB37" s="587"/>
      <c r="GC37" s="587"/>
      <c r="GD37" s="587"/>
      <c r="GE37" s="587"/>
      <c r="GF37" s="587"/>
      <c r="GG37" s="587"/>
      <c r="GH37" s="587"/>
      <c r="GI37" s="587"/>
      <c r="GJ37" s="587"/>
      <c r="GK37" s="587"/>
      <c r="GL37" s="587"/>
      <c r="GM37" s="587"/>
      <c r="GN37" s="587"/>
      <c r="GO37" s="587"/>
      <c r="GP37" s="587"/>
      <c r="GQ37" s="587"/>
      <c r="GR37" s="587"/>
      <c r="GS37" s="587"/>
      <c r="GT37" s="587"/>
      <c r="GU37" s="587"/>
      <c r="GV37" s="587"/>
      <c r="GW37" s="587"/>
      <c r="GX37" s="587"/>
      <c r="GY37" s="587"/>
      <c r="GZ37" s="587"/>
      <c r="HA37" s="587"/>
      <c r="HB37" s="587"/>
      <c r="HC37" s="587"/>
      <c r="HD37" s="587"/>
      <c r="HE37" s="587"/>
      <c r="HF37" s="587"/>
      <c r="HG37" s="587"/>
      <c r="HH37" s="590"/>
      <c r="HI37" s="587"/>
      <c r="HJ37" s="587"/>
      <c r="HK37" s="587"/>
      <c r="HL37" s="587"/>
      <c r="HM37" s="587"/>
      <c r="HN37" s="587"/>
      <c r="HO37" s="587"/>
      <c r="HP37" s="587"/>
      <c r="HQ37" s="587"/>
      <c r="HR37" s="587"/>
      <c r="HS37" s="587"/>
      <c r="HT37" s="590"/>
      <c r="HU37" s="587"/>
      <c r="HV37" s="587"/>
      <c r="HW37" s="587"/>
      <c r="HX37" s="587"/>
      <c r="HY37" s="587"/>
      <c r="HZ37" s="587"/>
      <c r="IA37" s="587"/>
      <c r="IB37" s="587"/>
      <c r="IC37" s="587"/>
      <c r="ID37" s="587"/>
      <c r="IE37" s="587"/>
      <c r="IF37" s="587"/>
      <c r="IG37" s="587"/>
      <c r="IH37" s="587"/>
      <c r="II37" s="587"/>
      <c r="IJ37" s="587"/>
      <c r="IK37" s="587"/>
      <c r="IL37" s="587">
        <v>105.58</v>
      </c>
      <c r="IM37" s="587">
        <v>105.58</v>
      </c>
    </row>
    <row r="38" spans="1:247" ht="10.8" x14ac:dyDescent="0.3">
      <c r="A38" s="575" t="s">
        <v>860</v>
      </c>
      <c r="B38" s="604" t="s">
        <v>845</v>
      </c>
      <c r="C38" s="564" t="s">
        <v>790</v>
      </c>
      <c r="D38" s="576"/>
      <c r="E38" s="577"/>
      <c r="F38" s="577"/>
      <c r="G38" s="577"/>
      <c r="H38" s="577"/>
      <c r="I38" s="577"/>
      <c r="J38" s="577"/>
      <c r="K38" s="577"/>
      <c r="L38" s="577"/>
      <c r="M38" s="577"/>
      <c r="N38" s="577"/>
      <c r="O38" s="577"/>
      <c r="P38" s="577"/>
      <c r="Q38" s="577"/>
      <c r="R38" s="577"/>
      <c r="S38" s="577"/>
      <c r="T38" s="577"/>
      <c r="U38" s="577"/>
      <c r="V38" s="577"/>
      <c r="W38" s="578"/>
      <c r="X38" s="579"/>
      <c r="Y38" s="580"/>
      <c r="Z38" s="580"/>
      <c r="AA38" s="580"/>
      <c r="AB38" s="580"/>
      <c r="AC38" s="580"/>
      <c r="AD38" s="580"/>
      <c r="AE38" s="580"/>
      <c r="AF38" s="580"/>
      <c r="AG38" s="580"/>
      <c r="AH38" s="580"/>
      <c r="AI38" s="581"/>
      <c r="AJ38" s="579"/>
      <c r="AK38" s="580"/>
      <c r="AL38" s="580"/>
      <c r="AM38" s="580"/>
      <c r="AN38" s="580"/>
      <c r="AO38" s="580"/>
      <c r="AP38" s="580"/>
      <c r="AQ38" s="580"/>
      <c r="AR38" s="580"/>
      <c r="AS38" s="580"/>
      <c r="AT38" s="580"/>
      <c r="AU38" s="581"/>
      <c r="AV38" s="633"/>
      <c r="AW38" s="577"/>
      <c r="AX38" s="577"/>
      <c r="AY38" s="577"/>
      <c r="AZ38" s="577"/>
      <c r="BA38" s="577"/>
      <c r="BB38" s="577"/>
      <c r="BC38" s="634"/>
      <c r="BD38" s="577"/>
      <c r="BE38" s="577"/>
      <c r="BF38" s="577"/>
      <c r="BG38" s="577"/>
      <c r="BH38" s="577"/>
      <c r="BI38" s="577"/>
      <c r="BJ38" s="577"/>
      <c r="BK38" s="577"/>
      <c r="BL38" s="577"/>
      <c r="BM38" s="577"/>
      <c r="BN38" s="577"/>
      <c r="BO38" s="577"/>
      <c r="BP38" s="577"/>
      <c r="BQ38" s="577"/>
      <c r="BR38" s="577"/>
      <c r="BS38" s="577"/>
      <c r="BT38" s="577"/>
      <c r="BU38" s="578"/>
      <c r="BV38" s="578"/>
      <c r="BW38" s="578"/>
      <c r="BX38" s="578"/>
      <c r="BY38" s="578"/>
      <c r="BZ38" s="578"/>
      <c r="CA38" s="578"/>
      <c r="CB38" s="578"/>
      <c r="CC38" s="578"/>
      <c r="CD38" s="578"/>
      <c r="CE38" s="578"/>
      <c r="CF38" s="578"/>
      <c r="CG38" s="585"/>
      <c r="CH38" s="585"/>
      <c r="CI38" s="578"/>
      <c r="CJ38" s="578"/>
      <c r="CK38" s="578"/>
      <c r="CL38" s="578"/>
      <c r="CM38" s="578"/>
      <c r="CN38" s="578"/>
      <c r="CO38" s="578"/>
      <c r="CP38" s="578"/>
      <c r="CQ38" s="578"/>
      <c r="CR38" s="578"/>
      <c r="CS38" s="578"/>
      <c r="CT38" s="578"/>
      <c r="CU38" s="578"/>
      <c r="CV38" s="578"/>
      <c r="CW38" s="578"/>
      <c r="CX38" s="578"/>
      <c r="CY38" s="578"/>
      <c r="CZ38" s="578"/>
      <c r="DA38" s="578"/>
      <c r="DB38" s="578"/>
      <c r="DC38" s="578"/>
      <c r="DD38" s="578"/>
      <c r="DE38" s="578"/>
      <c r="DF38" s="578"/>
      <c r="DG38" s="578"/>
      <c r="DH38" s="578"/>
      <c r="DI38" s="578"/>
      <c r="DJ38" s="578"/>
      <c r="DK38" s="578"/>
      <c r="DL38" s="578"/>
      <c r="DM38" s="578"/>
      <c r="DN38" s="578"/>
      <c r="DO38" s="578"/>
      <c r="DP38" s="578"/>
      <c r="DQ38" s="578"/>
      <c r="DR38" s="578"/>
      <c r="DS38" s="578"/>
      <c r="DT38" s="578"/>
      <c r="DU38" s="578"/>
      <c r="DV38" s="578"/>
      <c r="DW38" s="578"/>
      <c r="DX38" s="636"/>
      <c r="DY38" s="636"/>
      <c r="DZ38" s="636"/>
      <c r="EA38" s="636"/>
      <c r="EB38" s="636"/>
      <c r="EC38" s="636"/>
      <c r="ED38" s="636"/>
      <c r="EE38" s="636"/>
      <c r="EF38" s="636"/>
      <c r="EG38" s="636"/>
      <c r="EH38" s="636"/>
      <c r="EI38" s="636"/>
      <c r="EJ38" s="636"/>
      <c r="EK38" s="636"/>
      <c r="EL38" s="637"/>
      <c r="EM38" s="637"/>
      <c r="EN38" s="638"/>
      <c r="EO38" s="639"/>
      <c r="EP38" s="639"/>
      <c r="EQ38" s="639"/>
      <c r="ER38" s="639"/>
      <c r="ES38" s="639"/>
      <c r="ET38" s="639"/>
      <c r="EU38" s="639"/>
      <c r="EV38" s="639"/>
      <c r="EW38" s="639"/>
      <c r="EX38" s="639"/>
      <c r="EY38" s="639"/>
      <c r="EZ38" s="641"/>
      <c r="FA38" s="639"/>
      <c r="FB38" s="639"/>
      <c r="FC38" s="639"/>
      <c r="FD38" s="639"/>
      <c r="FE38" s="639"/>
      <c r="FF38" s="639"/>
      <c r="FG38" s="639"/>
      <c r="FH38" s="639"/>
      <c r="FI38" s="639"/>
      <c r="FJ38" s="639"/>
      <c r="FK38" s="639"/>
      <c r="FL38" s="639"/>
      <c r="FM38" s="639"/>
      <c r="FN38" s="587"/>
      <c r="FO38" s="587"/>
      <c r="FP38" s="587"/>
      <c r="FQ38" s="587"/>
      <c r="FR38" s="587"/>
      <c r="FS38" s="587"/>
      <c r="FT38" s="587"/>
      <c r="FU38" s="587"/>
      <c r="FV38" s="587"/>
      <c r="FW38" s="587"/>
      <c r="FX38" s="587"/>
      <c r="FY38" s="587"/>
      <c r="FZ38" s="587"/>
      <c r="GA38" s="587"/>
      <c r="GB38" s="587"/>
      <c r="GC38" s="587"/>
      <c r="GD38" s="587"/>
      <c r="GE38" s="587"/>
      <c r="GF38" s="587"/>
      <c r="GG38" s="587"/>
      <c r="GH38" s="587"/>
      <c r="GI38" s="587"/>
      <c r="GJ38" s="587"/>
      <c r="GK38" s="587"/>
      <c r="GL38" s="587"/>
      <c r="GM38" s="587"/>
      <c r="GN38" s="587"/>
      <c r="GO38" s="587"/>
      <c r="GP38" s="587"/>
      <c r="GQ38" s="587"/>
      <c r="GR38" s="587"/>
      <c r="GS38" s="587"/>
      <c r="GT38" s="587"/>
      <c r="GU38" s="587"/>
      <c r="GV38" s="587"/>
      <c r="GW38" s="587"/>
      <c r="GX38" s="587"/>
      <c r="GY38" s="587"/>
      <c r="GZ38" s="587"/>
      <c r="HA38" s="587"/>
      <c r="HB38" s="587"/>
      <c r="HC38" s="587"/>
      <c r="HD38" s="587"/>
      <c r="HE38" s="587"/>
      <c r="HF38" s="587"/>
      <c r="HG38" s="587"/>
      <c r="HH38" s="590"/>
      <c r="HI38" s="587"/>
      <c r="HJ38" s="587"/>
      <c r="HK38" s="587"/>
      <c r="HL38" s="587"/>
      <c r="HM38" s="587"/>
      <c r="HN38" s="587"/>
      <c r="HO38" s="587"/>
      <c r="HP38" s="587"/>
      <c r="HQ38" s="587"/>
      <c r="HR38" s="587"/>
      <c r="HS38" s="587"/>
      <c r="HT38" s="590"/>
      <c r="HU38" s="587"/>
      <c r="HV38" s="587"/>
      <c r="HW38" s="587"/>
      <c r="HX38" s="587"/>
      <c r="HY38" s="587"/>
      <c r="HZ38" s="587"/>
      <c r="IA38" s="587"/>
      <c r="IB38" s="587"/>
      <c r="IC38" s="587"/>
      <c r="ID38" s="587"/>
      <c r="IE38" s="587"/>
      <c r="IF38" s="587"/>
      <c r="IG38" s="587"/>
      <c r="IH38" s="587"/>
      <c r="II38" s="587"/>
      <c r="IJ38" s="587"/>
      <c r="IK38" s="587"/>
      <c r="IL38" s="587">
        <v>109.4</v>
      </c>
      <c r="IM38" s="587">
        <v>110.91</v>
      </c>
    </row>
    <row r="39" spans="1:247" ht="10.8" x14ac:dyDescent="0.3">
      <c r="A39" s="575"/>
      <c r="B39" s="595"/>
      <c r="C39" s="564"/>
      <c r="D39" s="576"/>
      <c r="E39" s="577"/>
      <c r="F39" s="577"/>
      <c r="G39" s="577"/>
      <c r="H39" s="577"/>
      <c r="I39" s="577"/>
      <c r="J39" s="577"/>
      <c r="K39" s="577"/>
      <c r="L39" s="577"/>
      <c r="M39" s="577"/>
      <c r="N39" s="577"/>
      <c r="O39" s="577"/>
      <c r="P39" s="577"/>
      <c r="Q39" s="577"/>
      <c r="R39" s="577"/>
      <c r="S39" s="577"/>
      <c r="T39" s="577"/>
      <c r="U39" s="577"/>
      <c r="V39" s="577"/>
      <c r="W39" s="578"/>
      <c r="X39" s="579"/>
      <c r="Y39" s="580"/>
      <c r="Z39" s="580"/>
      <c r="AA39" s="580"/>
      <c r="AB39" s="580"/>
      <c r="AC39" s="580"/>
      <c r="AD39" s="580"/>
      <c r="AE39" s="580"/>
      <c r="AF39" s="580"/>
      <c r="AG39" s="580"/>
      <c r="AH39" s="580"/>
      <c r="AI39" s="581"/>
      <c r="AJ39" s="579"/>
      <c r="AK39" s="580"/>
      <c r="AL39" s="580"/>
      <c r="AM39" s="580"/>
      <c r="AN39" s="580"/>
      <c r="AO39" s="580"/>
      <c r="AP39" s="580"/>
      <c r="AQ39" s="580"/>
      <c r="AR39" s="580"/>
      <c r="AS39" s="580"/>
      <c r="AT39" s="580"/>
      <c r="AU39" s="581"/>
      <c r="AV39" s="582"/>
      <c r="AW39" s="577"/>
      <c r="AX39" s="577"/>
      <c r="AY39" s="577"/>
      <c r="AZ39" s="577"/>
      <c r="BA39" s="577"/>
      <c r="BB39" s="577"/>
      <c r="BC39" s="583"/>
      <c r="BD39" s="577"/>
      <c r="BE39" s="577"/>
      <c r="BF39" s="577"/>
      <c r="BG39" s="577"/>
      <c r="BH39" s="577"/>
      <c r="BI39" s="577"/>
      <c r="BJ39" s="577"/>
      <c r="BK39" s="577"/>
      <c r="BL39" s="577"/>
      <c r="BM39" s="577"/>
      <c r="BN39" s="577"/>
      <c r="BO39" s="577"/>
      <c r="BP39" s="577"/>
      <c r="BQ39" s="577"/>
      <c r="BR39" s="577"/>
      <c r="BS39" s="577"/>
      <c r="BT39" s="577"/>
      <c r="BU39" s="578"/>
      <c r="BV39" s="578"/>
      <c r="BW39" s="578"/>
      <c r="BX39" s="578"/>
      <c r="BY39" s="578"/>
      <c r="BZ39" s="578"/>
      <c r="CA39" s="578"/>
      <c r="CB39" s="578"/>
      <c r="CC39" s="578"/>
      <c r="CD39" s="578"/>
      <c r="CE39" s="578"/>
      <c r="CF39" s="578"/>
      <c r="CG39" s="578"/>
      <c r="CH39" s="578"/>
      <c r="CI39" s="578"/>
      <c r="CJ39" s="578"/>
      <c r="CK39" s="578"/>
      <c r="CL39" s="578"/>
      <c r="CM39" s="578"/>
      <c r="CN39" s="578"/>
      <c r="CO39" s="578"/>
      <c r="CP39" s="578"/>
      <c r="CQ39" s="578"/>
      <c r="CR39" s="578"/>
      <c r="CS39" s="578"/>
      <c r="CT39" s="578"/>
      <c r="CU39" s="578"/>
      <c r="CV39" s="578"/>
      <c r="CW39" s="578"/>
      <c r="CX39" s="578"/>
      <c r="CY39" s="578"/>
      <c r="CZ39" s="578"/>
      <c r="DA39" s="578"/>
      <c r="DB39" s="578"/>
      <c r="DC39" s="578"/>
      <c r="DD39" s="578"/>
      <c r="DE39" s="578"/>
      <c r="DF39" s="578"/>
      <c r="DG39" s="578"/>
      <c r="DH39" s="578"/>
      <c r="DI39" s="578"/>
      <c r="DJ39" s="578"/>
      <c r="DK39" s="578"/>
      <c r="DL39" s="578"/>
      <c r="DM39" s="578"/>
      <c r="DN39" s="578"/>
      <c r="DO39" s="578"/>
      <c r="DP39" s="578"/>
      <c r="DQ39" s="578"/>
      <c r="DR39" s="578"/>
      <c r="DS39" s="578"/>
      <c r="DT39" s="578"/>
      <c r="DU39" s="578"/>
      <c r="DV39" s="578"/>
      <c r="DW39" s="578"/>
      <c r="DX39" s="578"/>
      <c r="DY39" s="578"/>
      <c r="DZ39" s="578"/>
      <c r="EA39" s="578"/>
      <c r="EB39" s="578"/>
      <c r="EC39" s="578"/>
      <c r="ED39" s="578"/>
      <c r="EE39" s="578"/>
      <c r="EF39" s="578"/>
      <c r="EG39" s="578"/>
      <c r="EH39" s="578"/>
      <c r="EI39" s="578"/>
      <c r="EJ39" s="578"/>
      <c r="EK39" s="578"/>
      <c r="EL39" s="578"/>
      <c r="EM39" s="578"/>
      <c r="EN39" s="586"/>
      <c r="EO39" s="587"/>
      <c r="EP39" s="587"/>
      <c r="EQ39" s="587"/>
      <c r="ER39" s="587"/>
      <c r="ES39" s="587"/>
      <c r="ET39" s="587"/>
      <c r="EU39" s="587"/>
      <c r="EV39" s="587"/>
      <c r="EW39" s="587"/>
      <c r="EX39" s="587"/>
      <c r="EY39" s="587"/>
      <c r="EZ39" s="588"/>
      <c r="FA39" s="587"/>
      <c r="FB39" s="587"/>
      <c r="FC39" s="587"/>
      <c r="FD39" s="587"/>
      <c r="FE39" s="587"/>
      <c r="FF39" s="587"/>
      <c r="FG39" s="587"/>
      <c r="FH39" s="587"/>
      <c r="FI39" s="587"/>
      <c r="FJ39" s="587"/>
      <c r="FK39" s="587"/>
      <c r="FL39" s="587"/>
      <c r="FM39" s="587"/>
      <c r="FN39" s="587"/>
      <c r="FO39" s="587"/>
      <c r="FP39" s="587"/>
      <c r="FQ39" s="587"/>
      <c r="FR39" s="587"/>
      <c r="FS39" s="587"/>
      <c r="FT39" s="587"/>
      <c r="FU39" s="587"/>
      <c r="FV39" s="587"/>
      <c r="FW39" s="587"/>
      <c r="FX39" s="587"/>
      <c r="FY39" s="587"/>
      <c r="FZ39" s="587"/>
      <c r="GA39" s="587"/>
      <c r="GB39" s="587"/>
      <c r="GC39" s="587"/>
      <c r="GD39" s="587"/>
      <c r="GE39" s="587"/>
      <c r="GF39" s="587"/>
      <c r="GG39" s="587"/>
      <c r="GH39" s="587"/>
      <c r="GI39" s="587"/>
      <c r="GJ39" s="587"/>
      <c r="GK39" s="587"/>
      <c r="GL39" s="587"/>
      <c r="GM39" s="587"/>
      <c r="GN39" s="587"/>
      <c r="GO39" s="587"/>
      <c r="GP39" s="587"/>
      <c r="GQ39" s="587"/>
      <c r="GR39" s="587"/>
      <c r="GS39" s="587"/>
      <c r="GT39" s="587"/>
      <c r="GU39" s="587"/>
      <c r="GV39" s="587"/>
      <c r="GW39" s="587"/>
      <c r="GX39" s="587"/>
      <c r="GY39" s="587"/>
      <c r="GZ39" s="587"/>
      <c r="HA39" s="587"/>
      <c r="HB39" s="587"/>
      <c r="HC39" s="587"/>
      <c r="HD39" s="587"/>
      <c r="HE39" s="587"/>
      <c r="HF39" s="587"/>
      <c r="HG39" s="587"/>
      <c r="HH39" s="590"/>
      <c r="HI39" s="587"/>
      <c r="HJ39" s="587"/>
      <c r="HK39" s="587"/>
      <c r="HL39" s="587">
        <v>0</v>
      </c>
      <c r="HM39" s="587">
        <v>0</v>
      </c>
      <c r="HN39" s="587">
        <v>0</v>
      </c>
      <c r="HO39" s="587">
        <v>0</v>
      </c>
      <c r="HP39" s="587">
        <v>0</v>
      </c>
      <c r="HQ39" s="587">
        <v>0</v>
      </c>
      <c r="HR39" s="587">
        <v>0</v>
      </c>
      <c r="HS39" s="587">
        <v>0</v>
      </c>
      <c r="HT39" s="590">
        <v>0</v>
      </c>
      <c r="HU39" s="587">
        <v>0</v>
      </c>
      <c r="HV39" s="587">
        <v>0</v>
      </c>
      <c r="HW39" s="587">
        <v>0</v>
      </c>
      <c r="HX39" s="587">
        <v>0</v>
      </c>
      <c r="HY39" s="587">
        <v>0</v>
      </c>
      <c r="HZ39" s="587">
        <v>0</v>
      </c>
      <c r="IA39" s="587">
        <v>0</v>
      </c>
      <c r="IB39" s="587">
        <v>0</v>
      </c>
      <c r="IC39" s="587">
        <v>0</v>
      </c>
      <c r="ID39" s="587">
        <v>0</v>
      </c>
      <c r="IE39" s="587">
        <v>0</v>
      </c>
      <c r="IF39" s="587">
        <v>0</v>
      </c>
      <c r="IG39" s="587">
        <v>0</v>
      </c>
      <c r="IH39" s="587">
        <v>0</v>
      </c>
      <c r="II39" s="587">
        <v>0</v>
      </c>
      <c r="IJ39" s="587">
        <v>0</v>
      </c>
      <c r="IK39" s="587">
        <v>0</v>
      </c>
      <c r="IL39" s="587">
        <v>0</v>
      </c>
      <c r="IM39" s="587">
        <v>0</v>
      </c>
    </row>
    <row r="40" spans="1:247" ht="10.8" x14ac:dyDescent="0.3">
      <c r="A40" s="575" t="s">
        <v>474</v>
      </c>
      <c r="B40" s="605" t="s">
        <v>475</v>
      </c>
      <c r="C40" s="564"/>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78"/>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c r="DE40" s="578"/>
      <c r="DF40" s="578"/>
      <c r="DG40" s="578"/>
      <c r="DH40" s="578"/>
      <c r="DI40" s="578"/>
      <c r="DJ40" s="578"/>
      <c r="DK40" s="578"/>
      <c r="DL40" s="578"/>
      <c r="DM40" s="578"/>
      <c r="DN40" s="578"/>
      <c r="DO40" s="578"/>
      <c r="DP40" s="578"/>
      <c r="DQ40" s="578"/>
      <c r="DR40" s="578"/>
      <c r="DS40" s="578"/>
      <c r="DT40" s="578"/>
      <c r="DU40" s="578"/>
      <c r="DV40" s="578"/>
      <c r="DW40" s="578"/>
      <c r="DX40" s="578"/>
      <c r="DY40" s="578"/>
      <c r="DZ40" s="578"/>
      <c r="EA40" s="578"/>
      <c r="EB40" s="578"/>
      <c r="EC40" s="578"/>
      <c r="ED40" s="578"/>
      <c r="EE40" s="578"/>
      <c r="EF40" s="578"/>
      <c r="EG40" s="578"/>
      <c r="EH40" s="578"/>
      <c r="EI40" s="578"/>
      <c r="EJ40" s="578"/>
      <c r="EK40" s="578"/>
      <c r="EL40" s="578"/>
      <c r="EM40" s="578"/>
      <c r="EN40" s="586"/>
      <c r="EO40" s="587"/>
      <c r="EP40" s="587"/>
      <c r="EQ40" s="587"/>
      <c r="ER40" s="587"/>
      <c r="ES40" s="587"/>
      <c r="ET40" s="587"/>
      <c r="EU40" s="587"/>
      <c r="EV40" s="587"/>
      <c r="EW40" s="587"/>
      <c r="EX40" s="587"/>
      <c r="EY40" s="587"/>
      <c r="EZ40" s="588"/>
      <c r="FA40" s="587"/>
      <c r="FB40" s="587"/>
      <c r="FC40" s="587"/>
      <c r="FD40" s="587"/>
      <c r="FE40" s="587"/>
      <c r="FF40" s="587"/>
      <c r="FG40" s="587"/>
      <c r="FH40" s="587"/>
      <c r="FI40" s="587"/>
      <c r="FJ40" s="587"/>
      <c r="FK40" s="587"/>
      <c r="FL40" s="587"/>
      <c r="FM40" s="587"/>
      <c r="FN40" s="587"/>
      <c r="FO40" s="587"/>
      <c r="FP40" s="587"/>
      <c r="FQ40" s="587"/>
      <c r="FR40" s="587"/>
      <c r="FS40" s="587"/>
      <c r="FT40" s="587"/>
      <c r="FU40" s="587"/>
      <c r="FV40" s="587"/>
      <c r="FW40" s="587"/>
      <c r="FX40" s="587"/>
      <c r="FY40" s="587"/>
      <c r="FZ40" s="587"/>
      <c r="GA40" s="587"/>
      <c r="GB40" s="587"/>
      <c r="GC40" s="587"/>
      <c r="GD40" s="587"/>
      <c r="GE40" s="587"/>
      <c r="GF40" s="587"/>
      <c r="GG40" s="587"/>
      <c r="GH40" s="587"/>
      <c r="GI40" s="587"/>
      <c r="GJ40" s="587"/>
      <c r="GK40" s="587"/>
      <c r="GL40" s="587"/>
      <c r="GM40" s="587"/>
      <c r="GN40" s="587"/>
      <c r="GO40" s="587"/>
      <c r="GP40" s="587"/>
      <c r="GQ40" s="587"/>
      <c r="GR40" s="587"/>
      <c r="GS40" s="587"/>
      <c r="GT40" s="587"/>
      <c r="GU40" s="587"/>
      <c r="GV40" s="587"/>
      <c r="GW40" s="587"/>
      <c r="GX40" s="587"/>
      <c r="GY40" s="587"/>
      <c r="GZ40" s="587"/>
      <c r="HA40" s="587"/>
      <c r="HB40" s="587"/>
      <c r="HC40" s="587"/>
      <c r="HD40" s="587"/>
      <c r="HE40" s="587"/>
      <c r="HF40" s="587"/>
      <c r="HG40" s="587"/>
      <c r="HH40" s="590"/>
      <c r="HI40" s="587"/>
      <c r="HJ40" s="587"/>
      <c r="HK40" s="587"/>
      <c r="HL40" s="587">
        <v>0</v>
      </c>
      <c r="HM40" s="587">
        <v>0</v>
      </c>
      <c r="HN40" s="587">
        <v>0</v>
      </c>
      <c r="HO40" s="587">
        <v>0</v>
      </c>
      <c r="HP40" s="587">
        <v>0</v>
      </c>
      <c r="HQ40" s="587">
        <v>0</v>
      </c>
      <c r="HR40" s="587">
        <v>0</v>
      </c>
      <c r="HS40" s="587">
        <v>0</v>
      </c>
      <c r="HT40" s="590">
        <v>0</v>
      </c>
      <c r="HU40" s="587">
        <v>0</v>
      </c>
      <c r="HV40" s="587">
        <v>0</v>
      </c>
      <c r="HW40" s="587">
        <v>0</v>
      </c>
      <c r="HX40" s="587">
        <v>0</v>
      </c>
      <c r="HY40" s="587">
        <v>0</v>
      </c>
      <c r="HZ40" s="587">
        <v>0</v>
      </c>
      <c r="IA40" s="587">
        <v>0</v>
      </c>
      <c r="IB40" s="587">
        <v>0</v>
      </c>
      <c r="IC40" s="587">
        <v>0</v>
      </c>
      <c r="ID40" s="587">
        <v>0</v>
      </c>
      <c r="IE40" s="587">
        <v>0</v>
      </c>
      <c r="IF40" s="587">
        <v>0</v>
      </c>
      <c r="IG40" s="587">
        <v>0</v>
      </c>
      <c r="IH40" s="587">
        <v>0</v>
      </c>
      <c r="II40" s="587">
        <v>0</v>
      </c>
      <c r="IJ40" s="587">
        <v>0</v>
      </c>
      <c r="IK40" s="587">
        <v>0</v>
      </c>
      <c r="IL40" s="587">
        <v>0</v>
      </c>
      <c r="IM40" s="587">
        <v>0</v>
      </c>
    </row>
    <row r="41" spans="1:247" ht="10.8" x14ac:dyDescent="0.3">
      <c r="A41" s="575"/>
      <c r="B41" s="604"/>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9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c r="II41" s="587">
        <v>0</v>
      </c>
      <c r="IJ41" s="587">
        <v>0</v>
      </c>
      <c r="IK41" s="587">
        <v>0</v>
      </c>
      <c r="IL41" s="587">
        <v>0</v>
      </c>
      <c r="IM41" s="587">
        <v>0</v>
      </c>
    </row>
    <row r="42" spans="1:247" ht="10.8" x14ac:dyDescent="0.3">
      <c r="A42" s="575" t="s">
        <v>476</v>
      </c>
      <c r="B42" s="595" t="s">
        <v>477</v>
      </c>
      <c r="C42" s="564" t="s">
        <v>478</v>
      </c>
      <c r="D42" s="576">
        <v>6.2</v>
      </c>
      <c r="E42" s="577">
        <v>6.2</v>
      </c>
      <c r="F42" s="577">
        <v>6.2</v>
      </c>
      <c r="G42" s="577">
        <v>6.2</v>
      </c>
      <c r="H42" s="577">
        <v>5.74</v>
      </c>
      <c r="I42" s="577">
        <v>5.74</v>
      </c>
      <c r="J42" s="577">
        <v>5.74</v>
      </c>
      <c r="K42" s="577">
        <v>5.95</v>
      </c>
      <c r="L42" s="577">
        <v>5.95</v>
      </c>
      <c r="M42" s="577">
        <v>5.95</v>
      </c>
      <c r="N42" s="577">
        <v>6.28</v>
      </c>
      <c r="O42" s="577">
        <v>6.38</v>
      </c>
      <c r="P42" s="577">
        <v>6.38</v>
      </c>
      <c r="Q42" s="577">
        <v>6.47</v>
      </c>
      <c r="R42" s="577">
        <v>6.71</v>
      </c>
      <c r="S42" s="577">
        <v>6.71</v>
      </c>
      <c r="T42" s="577">
        <v>6.71</v>
      </c>
      <c r="U42" s="577">
        <v>6.71</v>
      </c>
      <c r="V42" s="577">
        <v>6.71</v>
      </c>
      <c r="W42" s="578">
        <v>6.71</v>
      </c>
      <c r="X42" s="579">
        <v>6.71</v>
      </c>
      <c r="Y42" s="580">
        <v>6.71</v>
      </c>
      <c r="Z42" s="580">
        <v>6.71</v>
      </c>
      <c r="AA42" s="580">
        <v>6.87</v>
      </c>
      <c r="AB42" s="580">
        <v>7.18</v>
      </c>
      <c r="AC42" s="580">
        <v>7.18</v>
      </c>
      <c r="AD42" s="580">
        <v>7.26</v>
      </c>
      <c r="AE42" s="580">
        <v>7.3</v>
      </c>
      <c r="AF42" s="580">
        <v>7.55</v>
      </c>
      <c r="AG42" s="580">
        <v>7.55</v>
      </c>
      <c r="AH42" s="580">
        <v>7.65</v>
      </c>
      <c r="AI42" s="581">
        <v>7.74</v>
      </c>
      <c r="AJ42" s="579">
        <v>7.86</v>
      </c>
      <c r="AK42" s="580">
        <v>7.86</v>
      </c>
      <c r="AL42" s="580">
        <v>7.94</v>
      </c>
      <c r="AM42" s="580">
        <v>7.97</v>
      </c>
      <c r="AN42" s="580">
        <v>7.97</v>
      </c>
      <c r="AO42" s="580">
        <v>7.97</v>
      </c>
      <c r="AP42" s="580">
        <v>8.1199999999999992</v>
      </c>
      <c r="AQ42" s="580">
        <v>8.5299999999999994</v>
      </c>
      <c r="AR42" s="580">
        <v>8.8000000000000007</v>
      </c>
      <c r="AS42" s="580">
        <v>9.2100000000000009</v>
      </c>
      <c r="AT42" s="580">
        <v>9.2799999999999994</v>
      </c>
      <c r="AU42" s="581">
        <v>9.2799999999999994</v>
      </c>
      <c r="AV42" s="582">
        <v>9.6199999999999992</v>
      </c>
      <c r="AW42" s="577">
        <v>9.6199999999999992</v>
      </c>
      <c r="AX42" s="577">
        <v>9.6999999999999993</v>
      </c>
      <c r="AY42" s="577">
        <v>9.7899999999999991</v>
      </c>
      <c r="AZ42" s="577">
        <v>9.7899999999999991</v>
      </c>
      <c r="BA42" s="577">
        <v>9.7899999999999991</v>
      </c>
      <c r="BB42" s="577">
        <v>9.7899999999999991</v>
      </c>
      <c r="BC42" s="583">
        <v>9.7899999999999991</v>
      </c>
      <c r="BD42" s="577">
        <v>9.7899999999999991</v>
      </c>
      <c r="BE42" s="577">
        <v>10.41</v>
      </c>
      <c r="BF42" s="577">
        <v>10.63</v>
      </c>
      <c r="BG42" s="577">
        <v>10.63</v>
      </c>
      <c r="BH42" s="577">
        <v>10.92</v>
      </c>
      <c r="BI42" s="577">
        <v>10.92</v>
      </c>
      <c r="BJ42" s="577">
        <v>10.92</v>
      </c>
      <c r="BK42" s="577">
        <v>11.64</v>
      </c>
      <c r="BL42" s="577">
        <v>11.64</v>
      </c>
      <c r="BM42" s="577">
        <v>12.44</v>
      </c>
      <c r="BN42" s="577">
        <v>12.44</v>
      </c>
      <c r="BO42" s="577">
        <v>12.89</v>
      </c>
      <c r="BP42" s="577">
        <v>12.89</v>
      </c>
      <c r="BQ42" s="577">
        <v>13.23</v>
      </c>
      <c r="BR42" s="577">
        <v>13.48</v>
      </c>
      <c r="BS42" s="577">
        <v>13.37</v>
      </c>
      <c r="BT42" s="577">
        <v>13.43</v>
      </c>
      <c r="BU42" s="578">
        <v>13.74</v>
      </c>
      <c r="BV42" s="578">
        <v>13.74</v>
      </c>
      <c r="BW42" s="578">
        <v>14.21</v>
      </c>
      <c r="BX42" s="578">
        <v>14.56</v>
      </c>
      <c r="BY42" s="578">
        <v>14.61</v>
      </c>
      <c r="BZ42" s="578">
        <v>15.07</v>
      </c>
      <c r="CA42" s="578">
        <v>15.37</v>
      </c>
      <c r="CB42" s="578">
        <v>15.37</v>
      </c>
      <c r="CC42" s="578">
        <v>15.37</v>
      </c>
      <c r="CD42" s="578">
        <v>15.83</v>
      </c>
      <c r="CE42" s="578">
        <v>15.83</v>
      </c>
      <c r="CF42" s="578">
        <v>15.85</v>
      </c>
      <c r="CG42" s="578">
        <v>16.38</v>
      </c>
      <c r="CH42" s="578">
        <v>16.38</v>
      </c>
      <c r="CI42" s="578">
        <v>16.399999999999999</v>
      </c>
      <c r="CJ42" s="578">
        <v>16.57</v>
      </c>
      <c r="CK42" s="578">
        <v>16.920000000000002</v>
      </c>
      <c r="CL42" s="578">
        <v>17.170000000000002</v>
      </c>
      <c r="CM42" s="578">
        <v>17.53</v>
      </c>
      <c r="CN42" s="578">
        <v>17.77</v>
      </c>
      <c r="CO42" s="578">
        <v>17.95</v>
      </c>
      <c r="CP42" s="578">
        <v>18.670000000000002</v>
      </c>
      <c r="CQ42" s="578">
        <v>18.670000000000002</v>
      </c>
      <c r="CR42" s="578">
        <v>19.25</v>
      </c>
      <c r="CS42" s="578">
        <v>20.100000000000001</v>
      </c>
      <c r="CT42" s="578">
        <v>20.350000000000001</v>
      </c>
      <c r="CU42" s="578">
        <v>21.04</v>
      </c>
      <c r="CV42" s="578">
        <v>21.25</v>
      </c>
      <c r="CW42" s="578">
        <v>21.99</v>
      </c>
      <c r="CX42" s="578">
        <v>22.47</v>
      </c>
      <c r="CY42" s="578">
        <v>23.58</v>
      </c>
      <c r="CZ42" s="578">
        <v>24.62</v>
      </c>
      <c r="DA42" s="578">
        <v>24.62</v>
      </c>
      <c r="DB42" s="578">
        <v>25.47</v>
      </c>
      <c r="DC42" s="578">
        <v>26.43</v>
      </c>
      <c r="DD42" s="578">
        <v>31.05</v>
      </c>
      <c r="DE42" s="578">
        <v>32.31</v>
      </c>
      <c r="DF42" s="578">
        <v>33.799999999999997</v>
      </c>
      <c r="DG42" s="578">
        <v>33.96</v>
      </c>
      <c r="DH42" s="578">
        <v>34.46</v>
      </c>
      <c r="DI42" s="578">
        <v>34.72</v>
      </c>
      <c r="DJ42" s="578">
        <v>34.729999999999997</v>
      </c>
      <c r="DK42" s="578">
        <v>35.49</v>
      </c>
      <c r="DL42" s="578">
        <v>36.450000000000003</v>
      </c>
      <c r="DM42" s="578">
        <v>36.71</v>
      </c>
      <c r="DN42" s="578">
        <v>36.950000000000003</v>
      </c>
      <c r="DO42" s="578">
        <v>36.950000000000003</v>
      </c>
      <c r="DP42" s="578">
        <v>38.14</v>
      </c>
      <c r="DQ42" s="578">
        <v>39.53</v>
      </c>
      <c r="DR42" s="578">
        <v>39.53</v>
      </c>
      <c r="DS42" s="578">
        <v>41.34</v>
      </c>
      <c r="DT42" s="578">
        <v>41.34</v>
      </c>
      <c r="DU42" s="578">
        <v>41.44</v>
      </c>
      <c r="DV42" s="578">
        <v>42.34</v>
      </c>
      <c r="DW42" s="578">
        <v>43.53</v>
      </c>
      <c r="DX42" s="578">
        <v>44.58</v>
      </c>
      <c r="DY42" s="578">
        <v>44.58</v>
      </c>
      <c r="DZ42" s="578">
        <v>46.03</v>
      </c>
      <c r="EA42" s="578">
        <v>49.25</v>
      </c>
      <c r="EB42" s="578">
        <v>54.21</v>
      </c>
      <c r="EC42" s="578">
        <v>54.94</v>
      </c>
      <c r="ED42" s="578">
        <v>54.78</v>
      </c>
      <c r="EE42" s="578">
        <v>56.57</v>
      </c>
      <c r="EF42" s="578">
        <v>56.57</v>
      </c>
      <c r="EG42" s="578">
        <v>56.78</v>
      </c>
      <c r="EH42" s="578">
        <v>56.78</v>
      </c>
      <c r="EI42" s="578">
        <v>56.87</v>
      </c>
      <c r="EJ42" s="578">
        <v>57.56</v>
      </c>
      <c r="EK42" s="578">
        <v>57.56</v>
      </c>
      <c r="EL42" s="578">
        <v>58.86</v>
      </c>
      <c r="EM42" s="578">
        <v>58.86</v>
      </c>
      <c r="EN42" s="586">
        <v>59.73</v>
      </c>
      <c r="EO42" s="587">
        <v>59.85</v>
      </c>
      <c r="EP42" s="587">
        <v>60.73</v>
      </c>
      <c r="EQ42" s="587">
        <v>60.73</v>
      </c>
      <c r="ER42" s="587">
        <v>61</v>
      </c>
      <c r="ES42" s="587">
        <v>61</v>
      </c>
      <c r="ET42" s="587">
        <v>62.51</v>
      </c>
      <c r="EU42" s="587">
        <v>62.72</v>
      </c>
      <c r="EV42" s="587">
        <v>62.72</v>
      </c>
      <c r="EW42" s="587">
        <v>64.98</v>
      </c>
      <c r="EX42" s="587">
        <v>65.77</v>
      </c>
      <c r="EY42" s="587">
        <v>67.53</v>
      </c>
      <c r="EZ42" s="588">
        <v>69.06</v>
      </c>
      <c r="FA42" s="587">
        <v>70.56</v>
      </c>
      <c r="FB42" s="587">
        <v>71.81</v>
      </c>
      <c r="FC42" s="587">
        <v>71.81</v>
      </c>
      <c r="FD42" s="587">
        <v>78.37</v>
      </c>
      <c r="FE42" s="587">
        <v>83.6</v>
      </c>
      <c r="FF42" s="587">
        <v>84.94</v>
      </c>
      <c r="FG42" s="587">
        <v>87.11</v>
      </c>
      <c r="FH42" s="587">
        <v>95.38</v>
      </c>
      <c r="FI42" s="587">
        <v>103.96</v>
      </c>
      <c r="FJ42" s="587">
        <v>104.55</v>
      </c>
      <c r="FK42" s="587">
        <v>104.77</v>
      </c>
      <c r="FL42" s="587">
        <v>106.09</v>
      </c>
      <c r="FM42" s="587">
        <v>114.13</v>
      </c>
      <c r="FN42" s="587">
        <v>117.47</v>
      </c>
      <c r="FO42" s="587">
        <v>123.02</v>
      </c>
      <c r="FP42" s="587">
        <v>126.15</v>
      </c>
      <c r="FQ42" s="587">
        <v>127.64</v>
      </c>
      <c r="FR42" s="587">
        <v>128.13999999999999</v>
      </c>
      <c r="FS42" s="587">
        <v>147.94999999999999</v>
      </c>
      <c r="FT42" s="587">
        <v>149.21</v>
      </c>
      <c r="FU42" s="587">
        <v>158.83000000000001</v>
      </c>
      <c r="FV42" s="587">
        <v>167.28</v>
      </c>
      <c r="FW42" s="587">
        <v>167.28</v>
      </c>
      <c r="FX42" s="587">
        <v>170</v>
      </c>
      <c r="FY42" s="587">
        <v>173.73</v>
      </c>
      <c r="FZ42" s="589">
        <v>180.43</v>
      </c>
      <c r="GA42" s="589">
        <v>185.85</v>
      </c>
      <c r="GB42" s="587">
        <v>197.7</v>
      </c>
      <c r="GC42" s="587">
        <v>197.7</v>
      </c>
      <c r="GD42" s="587">
        <v>205.03</v>
      </c>
      <c r="GE42" s="587">
        <v>211.94</v>
      </c>
      <c r="GF42" s="587">
        <v>225.01</v>
      </c>
      <c r="GG42" s="587">
        <v>238.14</v>
      </c>
      <c r="GH42" s="587">
        <v>242.62</v>
      </c>
      <c r="GI42" s="587">
        <v>251.09</v>
      </c>
      <c r="GJ42" s="587">
        <v>256.85000000000002</v>
      </c>
      <c r="GK42" s="587">
        <v>262.8</v>
      </c>
      <c r="GL42" s="587">
        <v>276.81</v>
      </c>
      <c r="GM42" s="587">
        <v>293.54000000000002</v>
      </c>
      <c r="GN42" s="587">
        <v>313.95</v>
      </c>
      <c r="GO42" s="587">
        <v>316.3</v>
      </c>
      <c r="GP42" s="587">
        <v>325.93</v>
      </c>
      <c r="GQ42" s="587">
        <v>330.01</v>
      </c>
      <c r="GR42" s="587">
        <v>341.29</v>
      </c>
      <c r="GS42" s="587">
        <v>366.85</v>
      </c>
      <c r="GT42" s="587">
        <v>377.4</v>
      </c>
      <c r="GU42" s="587">
        <v>391.2</v>
      </c>
      <c r="GV42" s="587">
        <v>406.85</v>
      </c>
      <c r="GW42" s="587">
        <v>417.53</v>
      </c>
      <c r="GX42" s="587">
        <v>431.16</v>
      </c>
      <c r="GY42" s="587">
        <v>449.59</v>
      </c>
      <c r="GZ42" s="587">
        <v>478.06</v>
      </c>
      <c r="HA42" s="587">
        <v>497.04</v>
      </c>
      <c r="HB42" s="587">
        <v>587.52</v>
      </c>
      <c r="HC42" s="587">
        <v>656.74</v>
      </c>
      <c r="HD42" s="587">
        <v>706.47</v>
      </c>
      <c r="HE42" s="587">
        <v>785.92</v>
      </c>
      <c r="HF42" s="587">
        <v>849.34</v>
      </c>
      <c r="HG42" s="587">
        <v>862.21</v>
      </c>
      <c r="HH42" s="590">
        <v>947.9</v>
      </c>
      <c r="HI42" s="587">
        <v>983.93</v>
      </c>
      <c r="HJ42" s="587">
        <v>1142.1300000000001</v>
      </c>
      <c r="HK42" s="587">
        <v>1229.95</v>
      </c>
      <c r="HL42" s="587">
        <v>1329</v>
      </c>
      <c r="HM42" s="587">
        <v>1422.37</v>
      </c>
      <c r="HN42" s="587">
        <v>1531.26</v>
      </c>
      <c r="HO42" s="587">
        <v>1857.19</v>
      </c>
      <c r="HP42" s="587">
        <v>1985.34</v>
      </c>
      <c r="HQ42" s="587">
        <v>2306.11</v>
      </c>
      <c r="HR42" s="587">
        <v>2491.3200000000002</v>
      </c>
      <c r="HS42" s="587">
        <v>3287.27</v>
      </c>
      <c r="HT42" s="590">
        <v>3533.93</v>
      </c>
      <c r="HU42" s="587">
        <v>3997.19</v>
      </c>
      <c r="HV42" s="587">
        <v>3859.46</v>
      </c>
      <c r="HW42" s="587">
        <v>3923.7</v>
      </c>
      <c r="HX42" s="587">
        <v>3974.28</v>
      </c>
      <c r="HY42" s="587">
        <v>3974.28</v>
      </c>
      <c r="HZ42" s="587">
        <v>3989.63</v>
      </c>
      <c r="IA42" s="587">
        <v>4341.4399999999996</v>
      </c>
      <c r="IB42" s="587">
        <v>4369.3900000000003</v>
      </c>
      <c r="IC42" s="587">
        <v>4463.79</v>
      </c>
      <c r="ID42" s="587">
        <v>4359.88</v>
      </c>
      <c r="IE42" s="587">
        <v>4376.74</v>
      </c>
      <c r="IF42" s="587">
        <v>4376.74</v>
      </c>
      <c r="IG42" s="587">
        <v>4376.74</v>
      </c>
      <c r="IH42" s="587">
        <v>4376.74</v>
      </c>
      <c r="II42" s="587">
        <v>4449.82</v>
      </c>
      <c r="IJ42" s="587">
        <v>4648.8599999999997</v>
      </c>
      <c r="IK42" s="587">
        <v>4651.62</v>
      </c>
      <c r="IL42" s="587">
        <v>4698.18</v>
      </c>
      <c r="IM42" s="587">
        <v>4778.8900000000003</v>
      </c>
    </row>
    <row r="43" spans="1:247" ht="10.8" x14ac:dyDescent="0.3">
      <c r="A43" s="575" t="s">
        <v>479</v>
      </c>
      <c r="B43" s="595" t="s">
        <v>480</v>
      </c>
      <c r="C43" s="564" t="s">
        <v>478</v>
      </c>
      <c r="D43" s="576">
        <v>4.26</v>
      </c>
      <c r="E43" s="577">
        <v>4.34</v>
      </c>
      <c r="F43" s="577">
        <v>4.34</v>
      </c>
      <c r="G43" s="577">
        <v>4.46</v>
      </c>
      <c r="H43" s="577">
        <v>4.67</v>
      </c>
      <c r="I43" s="577">
        <v>4.75</v>
      </c>
      <c r="J43" s="577">
        <v>4.75</v>
      </c>
      <c r="K43" s="577">
        <v>4.88</v>
      </c>
      <c r="L43" s="577">
        <v>4.88</v>
      </c>
      <c r="M43" s="577">
        <v>4.88</v>
      </c>
      <c r="N43" s="577">
        <v>4.88</v>
      </c>
      <c r="O43" s="577">
        <v>4.88</v>
      </c>
      <c r="P43" s="577">
        <v>5.12</v>
      </c>
      <c r="Q43" s="577">
        <v>5.12</v>
      </c>
      <c r="R43" s="577">
        <v>5.12</v>
      </c>
      <c r="S43" s="577">
        <v>5.21</v>
      </c>
      <c r="T43" s="577">
        <v>5.21</v>
      </c>
      <c r="U43" s="577">
        <v>5.25</v>
      </c>
      <c r="V43" s="577">
        <v>5.25</v>
      </c>
      <c r="W43" s="578">
        <v>5.25</v>
      </c>
      <c r="X43" s="579">
        <v>5.58</v>
      </c>
      <c r="Y43" s="580">
        <v>5.58</v>
      </c>
      <c r="Z43" s="580">
        <v>5.58</v>
      </c>
      <c r="AA43" s="580">
        <v>5.99</v>
      </c>
      <c r="AB43" s="580">
        <v>6.24</v>
      </c>
      <c r="AC43" s="580">
        <v>6.24</v>
      </c>
      <c r="AD43" s="580">
        <v>6.25</v>
      </c>
      <c r="AE43" s="580">
        <v>6.38</v>
      </c>
      <c r="AF43" s="580">
        <v>6.55</v>
      </c>
      <c r="AG43" s="580">
        <v>6.84</v>
      </c>
      <c r="AH43" s="580">
        <v>6.87</v>
      </c>
      <c r="AI43" s="581">
        <v>6.99</v>
      </c>
      <c r="AJ43" s="579">
        <v>6.99</v>
      </c>
      <c r="AK43" s="580">
        <v>7.14</v>
      </c>
      <c r="AL43" s="580">
        <v>7.14</v>
      </c>
      <c r="AM43" s="580">
        <v>7.34</v>
      </c>
      <c r="AN43" s="580">
        <v>7.4</v>
      </c>
      <c r="AO43" s="580">
        <v>7.4</v>
      </c>
      <c r="AP43" s="580">
        <v>7.98</v>
      </c>
      <c r="AQ43" s="580">
        <v>8.2799999999999994</v>
      </c>
      <c r="AR43" s="580">
        <v>8.2799999999999994</v>
      </c>
      <c r="AS43" s="580">
        <v>8.2799999999999994</v>
      </c>
      <c r="AT43" s="580">
        <v>8.2799999999999994</v>
      </c>
      <c r="AU43" s="581">
        <v>8.2799999999999994</v>
      </c>
      <c r="AV43" s="582">
        <v>8.2799999999999994</v>
      </c>
      <c r="AW43" s="577">
        <v>8.2799999999999994</v>
      </c>
      <c r="AX43" s="577">
        <v>8.2799999999999994</v>
      </c>
      <c r="AY43" s="577">
        <v>8.2799999999999994</v>
      </c>
      <c r="AZ43" s="577">
        <v>8.3699999999999992</v>
      </c>
      <c r="BA43" s="577">
        <v>8.3699999999999992</v>
      </c>
      <c r="BB43" s="577">
        <v>8.7899999999999991</v>
      </c>
      <c r="BC43" s="583">
        <v>8.94</v>
      </c>
      <c r="BD43" s="577">
        <v>8.94</v>
      </c>
      <c r="BE43" s="577">
        <v>9.5299999999999994</v>
      </c>
      <c r="BF43" s="577">
        <v>9.5299999999999994</v>
      </c>
      <c r="BG43" s="577">
        <v>9.5299999999999994</v>
      </c>
      <c r="BH43" s="577">
        <v>9.75</v>
      </c>
      <c r="BI43" s="577">
        <v>10</v>
      </c>
      <c r="BJ43" s="577">
        <v>10.06</v>
      </c>
      <c r="BK43" s="577">
        <v>10.24</v>
      </c>
      <c r="BL43" s="577">
        <v>10.4</v>
      </c>
      <c r="BM43" s="584">
        <v>10.85</v>
      </c>
      <c r="BN43" s="577">
        <v>10.85</v>
      </c>
      <c r="BO43" s="577">
        <v>10.85</v>
      </c>
      <c r="BP43" s="577">
        <v>11.28</v>
      </c>
      <c r="BQ43" s="577">
        <v>11.28</v>
      </c>
      <c r="BR43" s="577">
        <v>11.78</v>
      </c>
      <c r="BS43" s="577">
        <v>11.78</v>
      </c>
      <c r="BT43" s="577">
        <v>11.78</v>
      </c>
      <c r="BU43" s="578">
        <v>12</v>
      </c>
      <c r="BV43" s="578">
        <v>12.35</v>
      </c>
      <c r="BW43" s="578">
        <v>12.4</v>
      </c>
      <c r="BX43" s="578">
        <v>13.08</v>
      </c>
      <c r="BY43" s="578">
        <v>13.08</v>
      </c>
      <c r="BZ43" s="578">
        <v>13.67</v>
      </c>
      <c r="CA43" s="578">
        <v>13.83</v>
      </c>
      <c r="CB43" s="578">
        <v>14.24</v>
      </c>
      <c r="CC43" s="578">
        <v>14.59</v>
      </c>
      <c r="CD43" s="578">
        <v>14.76</v>
      </c>
      <c r="CE43" s="578">
        <v>14.76</v>
      </c>
      <c r="CF43" s="578">
        <v>14.89</v>
      </c>
      <c r="CG43" s="578">
        <v>15.54</v>
      </c>
      <c r="CH43" s="578">
        <v>15.85</v>
      </c>
      <c r="CI43" s="578">
        <v>16.04</v>
      </c>
      <c r="CJ43" s="578">
        <v>16.489999999999998</v>
      </c>
      <c r="CK43" s="578">
        <v>16.88</v>
      </c>
      <c r="CL43" s="578">
        <v>16.88</v>
      </c>
      <c r="CM43" s="578">
        <v>17.329999999999998</v>
      </c>
      <c r="CN43" s="578">
        <v>17.329999999999998</v>
      </c>
      <c r="CO43" s="578">
        <v>17.75</v>
      </c>
      <c r="CP43" s="578">
        <v>17.989999999999998</v>
      </c>
      <c r="CQ43" s="578">
        <v>18.440000000000001</v>
      </c>
      <c r="CR43" s="578">
        <v>19.079999999999998</v>
      </c>
      <c r="CS43" s="578">
        <v>19.079999999999998</v>
      </c>
      <c r="CT43" s="578">
        <v>19.36</v>
      </c>
      <c r="CU43" s="578">
        <v>20.14</v>
      </c>
      <c r="CV43" s="578">
        <v>20.14</v>
      </c>
      <c r="CW43" s="578">
        <v>20.74</v>
      </c>
      <c r="CX43" s="578">
        <v>21.45</v>
      </c>
      <c r="CY43" s="578">
        <v>21.9</v>
      </c>
      <c r="CZ43" s="578">
        <v>22.28</v>
      </c>
      <c r="DA43" s="578">
        <v>23.31</v>
      </c>
      <c r="DB43" s="578">
        <v>24.2</v>
      </c>
      <c r="DC43" s="578">
        <v>24.2</v>
      </c>
      <c r="DD43" s="578">
        <v>29.36</v>
      </c>
      <c r="DE43" s="578">
        <v>29.52</v>
      </c>
      <c r="DF43" s="578">
        <v>30.03</v>
      </c>
      <c r="DG43" s="578">
        <v>31.9</v>
      </c>
      <c r="DH43" s="578">
        <v>33.020000000000003</v>
      </c>
      <c r="DI43" s="578">
        <v>33.020000000000003</v>
      </c>
      <c r="DJ43" s="578">
        <v>33.96</v>
      </c>
      <c r="DK43" s="578">
        <v>33.96</v>
      </c>
      <c r="DL43" s="578">
        <v>35.590000000000003</v>
      </c>
      <c r="DM43" s="578">
        <v>37.22</v>
      </c>
      <c r="DN43" s="578">
        <v>37.22</v>
      </c>
      <c r="DO43" s="578">
        <v>37.71</v>
      </c>
      <c r="DP43" s="578">
        <v>37.71</v>
      </c>
      <c r="DQ43" s="578">
        <v>37.71</v>
      </c>
      <c r="DR43" s="578">
        <v>38.6</v>
      </c>
      <c r="DS43" s="578">
        <v>38.76</v>
      </c>
      <c r="DT43" s="578">
        <v>39.700000000000003</v>
      </c>
      <c r="DU43" s="578">
        <v>40.5</v>
      </c>
      <c r="DV43" s="578">
        <v>40.5</v>
      </c>
      <c r="DW43" s="578">
        <v>40.99</v>
      </c>
      <c r="DX43" s="578">
        <v>41.08</v>
      </c>
      <c r="DY43" s="578">
        <v>42.31</v>
      </c>
      <c r="DZ43" s="578">
        <v>42.31</v>
      </c>
      <c r="EA43" s="578">
        <v>43.16</v>
      </c>
      <c r="EB43" s="578">
        <v>50.71</v>
      </c>
      <c r="EC43" s="578">
        <v>51.51</v>
      </c>
      <c r="ED43" s="578">
        <v>51.75</v>
      </c>
      <c r="EE43" s="578">
        <v>52.87</v>
      </c>
      <c r="EF43" s="578">
        <v>52.87</v>
      </c>
      <c r="EG43" s="578">
        <v>53.61</v>
      </c>
      <c r="EH43" s="578">
        <v>54.82</v>
      </c>
      <c r="EI43" s="578">
        <v>54.82</v>
      </c>
      <c r="EJ43" s="578">
        <v>54.82</v>
      </c>
      <c r="EK43" s="578">
        <v>54.82</v>
      </c>
      <c r="EL43" s="578">
        <v>55.65</v>
      </c>
      <c r="EM43" s="578">
        <v>55.65</v>
      </c>
      <c r="EN43" s="586">
        <v>57.68</v>
      </c>
      <c r="EO43" s="587">
        <v>57.68</v>
      </c>
      <c r="EP43" s="587">
        <v>57.68</v>
      </c>
      <c r="EQ43" s="587">
        <v>57.68</v>
      </c>
      <c r="ER43" s="587">
        <v>57.68</v>
      </c>
      <c r="ES43" s="587">
        <v>59.06</v>
      </c>
      <c r="ET43" s="587">
        <v>59.25</v>
      </c>
      <c r="EU43" s="587">
        <v>59.9</v>
      </c>
      <c r="EV43" s="587">
        <v>59.9</v>
      </c>
      <c r="EW43" s="587">
        <v>59.9</v>
      </c>
      <c r="EX43" s="587">
        <v>60.99</v>
      </c>
      <c r="EY43" s="587">
        <v>60.99</v>
      </c>
      <c r="EZ43" s="588">
        <v>63.81</v>
      </c>
      <c r="FA43" s="587">
        <v>63.81</v>
      </c>
      <c r="FB43" s="587">
        <v>63.81</v>
      </c>
      <c r="FC43" s="587">
        <v>63.81</v>
      </c>
      <c r="FD43" s="587">
        <v>73.790000000000006</v>
      </c>
      <c r="FE43" s="587">
        <v>77</v>
      </c>
      <c r="FF43" s="587">
        <v>78.88</v>
      </c>
      <c r="FG43" s="587">
        <v>83.11</v>
      </c>
      <c r="FH43" s="587">
        <v>98.22</v>
      </c>
      <c r="FI43" s="587">
        <v>99.25</v>
      </c>
      <c r="FJ43" s="587">
        <v>99.25</v>
      </c>
      <c r="FK43" s="587">
        <v>99.25</v>
      </c>
      <c r="FL43" s="587">
        <v>99.25</v>
      </c>
      <c r="FM43" s="587">
        <v>104.21</v>
      </c>
      <c r="FN43" s="587">
        <v>104.21</v>
      </c>
      <c r="FO43" s="587">
        <v>105.79</v>
      </c>
      <c r="FP43" s="587">
        <v>110.04</v>
      </c>
      <c r="FQ43" s="587">
        <v>113.75</v>
      </c>
      <c r="FR43" s="587">
        <v>113.75</v>
      </c>
      <c r="FS43" s="587">
        <v>135.97</v>
      </c>
      <c r="FT43" s="587">
        <v>135.97</v>
      </c>
      <c r="FU43" s="587">
        <v>142.13999999999999</v>
      </c>
      <c r="FV43" s="587">
        <v>142.13999999999999</v>
      </c>
      <c r="FW43" s="587">
        <v>144.06</v>
      </c>
      <c r="FX43" s="587">
        <v>144.06</v>
      </c>
      <c r="FY43" s="587">
        <v>144.06</v>
      </c>
      <c r="FZ43" s="587">
        <v>144.06</v>
      </c>
      <c r="GA43" s="587">
        <v>144.06</v>
      </c>
      <c r="GB43" s="587">
        <v>152.55000000000001</v>
      </c>
      <c r="GC43" s="587">
        <v>160.63</v>
      </c>
      <c r="GD43" s="587">
        <v>163.78</v>
      </c>
      <c r="GE43" s="587">
        <v>165.98</v>
      </c>
      <c r="GF43" s="587">
        <v>168.99</v>
      </c>
      <c r="GG43" s="587">
        <v>169.53</v>
      </c>
      <c r="GH43" s="587">
        <v>177.53</v>
      </c>
      <c r="GI43" s="587">
        <v>194.91</v>
      </c>
      <c r="GJ43" s="587">
        <v>195.76</v>
      </c>
      <c r="GK43" s="587">
        <v>219.71</v>
      </c>
      <c r="GL43" s="587">
        <v>227.02</v>
      </c>
      <c r="GM43" s="587">
        <v>232.96</v>
      </c>
      <c r="GN43" s="587">
        <v>263.85000000000002</v>
      </c>
      <c r="GO43" s="587">
        <v>263.85000000000002</v>
      </c>
      <c r="GP43" s="587">
        <v>282.74</v>
      </c>
      <c r="GQ43" s="587">
        <v>293.48</v>
      </c>
      <c r="GR43" s="587">
        <v>297.88</v>
      </c>
      <c r="GS43" s="587">
        <v>302.60000000000002</v>
      </c>
      <c r="GT43" s="587">
        <v>311.92</v>
      </c>
      <c r="GU43" s="587">
        <v>311.92</v>
      </c>
      <c r="GV43" s="587">
        <v>330.38</v>
      </c>
      <c r="GW43" s="587">
        <v>346.92</v>
      </c>
      <c r="GX43" s="587">
        <v>373.67</v>
      </c>
      <c r="GY43" s="587">
        <v>395.91</v>
      </c>
      <c r="GZ43" s="587">
        <v>409.5</v>
      </c>
      <c r="HA43" s="587">
        <v>441.34</v>
      </c>
      <c r="HB43" s="587">
        <v>489.55</v>
      </c>
      <c r="HC43" s="587">
        <v>507.77</v>
      </c>
      <c r="HD43" s="587">
        <v>523.96</v>
      </c>
      <c r="HE43" s="587">
        <v>549.48</v>
      </c>
      <c r="HF43" s="587">
        <v>590.55999999999995</v>
      </c>
      <c r="HG43" s="587">
        <v>603.52</v>
      </c>
      <c r="HH43" s="590">
        <v>670.74</v>
      </c>
      <c r="HI43" s="587">
        <v>695.78</v>
      </c>
      <c r="HJ43" s="587">
        <v>766.88</v>
      </c>
      <c r="HK43" s="587">
        <v>831.71</v>
      </c>
      <c r="HL43" s="587">
        <v>881.89</v>
      </c>
      <c r="HM43" s="587">
        <v>913.25</v>
      </c>
      <c r="HN43" s="587">
        <v>967.61</v>
      </c>
      <c r="HO43" s="587">
        <v>1259.28</v>
      </c>
      <c r="HP43" s="587">
        <v>1398.53</v>
      </c>
      <c r="HQ43" s="587">
        <v>1510.42</v>
      </c>
      <c r="HR43" s="587">
        <v>1738.41</v>
      </c>
      <c r="HS43" s="587">
        <v>2873.6</v>
      </c>
      <c r="HT43" s="590">
        <v>3305.83</v>
      </c>
      <c r="HU43" s="587">
        <v>3640.58</v>
      </c>
      <c r="HV43" s="587">
        <v>3640.58</v>
      </c>
      <c r="HW43" s="587">
        <v>3713.43</v>
      </c>
      <c r="HX43" s="587">
        <v>3787.66</v>
      </c>
      <c r="HY43" s="587">
        <v>3787.66</v>
      </c>
      <c r="HZ43" s="587">
        <v>3863.43</v>
      </c>
      <c r="IA43" s="587">
        <v>3881.97</v>
      </c>
      <c r="IB43" s="587">
        <v>3881.97</v>
      </c>
      <c r="IC43" s="587">
        <v>3881.97</v>
      </c>
      <c r="ID43" s="587">
        <v>3881.97</v>
      </c>
      <c r="IE43" s="587">
        <v>3881.97</v>
      </c>
      <c r="IF43" s="587">
        <v>3881.97</v>
      </c>
      <c r="IG43" s="587">
        <v>3953.85</v>
      </c>
      <c r="IH43" s="587">
        <v>3908.4</v>
      </c>
      <c r="II43" s="587">
        <v>4195.79</v>
      </c>
      <c r="IJ43" s="587">
        <v>4473.45</v>
      </c>
      <c r="IK43" s="587">
        <v>4591.18</v>
      </c>
      <c r="IL43" s="587">
        <v>4652.3999999999996</v>
      </c>
      <c r="IM43" s="587">
        <v>4729.9399999999996</v>
      </c>
    </row>
    <row r="44" spans="1:247" ht="10.8" x14ac:dyDescent="0.3">
      <c r="A44" s="575" t="s">
        <v>481</v>
      </c>
      <c r="B44" s="595" t="s">
        <v>482</v>
      </c>
      <c r="C44" s="564" t="s">
        <v>465</v>
      </c>
      <c r="D44" s="576">
        <v>128.4</v>
      </c>
      <c r="E44" s="577">
        <v>128.4</v>
      </c>
      <c r="F44" s="577">
        <v>134.04</v>
      </c>
      <c r="G44" s="577">
        <v>136.43</v>
      </c>
      <c r="H44" s="577">
        <v>136.43</v>
      </c>
      <c r="I44" s="577">
        <v>140.77000000000001</v>
      </c>
      <c r="J44" s="577">
        <v>137.05000000000001</v>
      </c>
      <c r="K44" s="577">
        <v>148.66</v>
      </c>
      <c r="L44" s="577">
        <v>150.32</v>
      </c>
      <c r="M44" s="577">
        <v>151.99</v>
      </c>
      <c r="N44" s="577">
        <v>152.61000000000001</v>
      </c>
      <c r="O44" s="577">
        <v>157.66999999999999</v>
      </c>
      <c r="P44" s="577">
        <v>160.97999999999999</v>
      </c>
      <c r="Q44" s="577">
        <v>161.82</v>
      </c>
      <c r="R44" s="577">
        <v>161.82</v>
      </c>
      <c r="S44" s="577">
        <v>164.97</v>
      </c>
      <c r="T44" s="577">
        <v>164.97</v>
      </c>
      <c r="U44" s="577">
        <v>168.69</v>
      </c>
      <c r="V44" s="577">
        <v>170.55</v>
      </c>
      <c r="W44" s="578">
        <v>172.07</v>
      </c>
      <c r="X44" s="579">
        <v>172.69</v>
      </c>
      <c r="Y44" s="580">
        <v>175.79</v>
      </c>
      <c r="Z44" s="580">
        <v>179.5</v>
      </c>
      <c r="AA44" s="580">
        <v>186.81</v>
      </c>
      <c r="AB44" s="580">
        <v>186.81</v>
      </c>
      <c r="AC44" s="580">
        <v>190.98</v>
      </c>
      <c r="AD44" s="580">
        <v>191.93</v>
      </c>
      <c r="AE44" s="580">
        <v>191.9</v>
      </c>
      <c r="AF44" s="580">
        <v>194.29</v>
      </c>
      <c r="AG44" s="580">
        <v>196.17</v>
      </c>
      <c r="AH44" s="580">
        <v>197.66</v>
      </c>
      <c r="AI44" s="581">
        <v>202.33</v>
      </c>
      <c r="AJ44" s="579">
        <v>191.29</v>
      </c>
      <c r="AK44" s="580">
        <v>192.72</v>
      </c>
      <c r="AL44" s="580">
        <v>198.62</v>
      </c>
      <c r="AM44" s="580">
        <v>204.27</v>
      </c>
      <c r="AN44" s="580">
        <v>214.82</v>
      </c>
      <c r="AO44" s="580">
        <v>214.82</v>
      </c>
      <c r="AP44" s="580">
        <v>223.89</v>
      </c>
      <c r="AQ44" s="580">
        <v>227.74</v>
      </c>
      <c r="AR44" s="580">
        <v>234.93</v>
      </c>
      <c r="AS44" s="580">
        <v>234.59</v>
      </c>
      <c r="AT44" s="580">
        <v>244.71</v>
      </c>
      <c r="AU44" s="581">
        <v>247.82</v>
      </c>
      <c r="AV44" s="582">
        <v>247.82</v>
      </c>
      <c r="AW44" s="577">
        <v>247.09</v>
      </c>
      <c r="AX44" s="577">
        <v>249.7</v>
      </c>
      <c r="AY44" s="577">
        <v>249.7</v>
      </c>
      <c r="AZ44" s="577">
        <v>256.32</v>
      </c>
      <c r="BA44" s="577">
        <v>256.32</v>
      </c>
      <c r="BB44" s="577">
        <v>253.76</v>
      </c>
      <c r="BC44" s="441">
        <v>255.03</v>
      </c>
      <c r="BD44" s="577">
        <v>256.93</v>
      </c>
      <c r="BE44" s="577">
        <v>256.93</v>
      </c>
      <c r="BF44" s="577">
        <v>256.93</v>
      </c>
      <c r="BG44" s="577">
        <v>256.93</v>
      </c>
      <c r="BH44" s="577">
        <v>259.08999999999997</v>
      </c>
      <c r="BI44" s="577">
        <v>257.62</v>
      </c>
      <c r="BJ44" s="577">
        <v>257.62</v>
      </c>
      <c r="BK44" s="577">
        <v>261.36</v>
      </c>
      <c r="BL44" s="577">
        <v>265.27999999999997</v>
      </c>
      <c r="BM44" s="577">
        <v>265.27999999999997</v>
      </c>
      <c r="BN44" s="577">
        <v>269.64999999999998</v>
      </c>
      <c r="BO44" s="577">
        <v>281.42</v>
      </c>
      <c r="BP44" s="577">
        <v>286.22000000000003</v>
      </c>
      <c r="BQ44" s="577">
        <v>290.95</v>
      </c>
      <c r="BR44" s="577">
        <v>295.3</v>
      </c>
      <c r="BS44" s="577">
        <v>298.25</v>
      </c>
      <c r="BT44" s="577">
        <v>304.26</v>
      </c>
      <c r="BU44" s="578">
        <v>304.26</v>
      </c>
      <c r="BV44" s="578">
        <v>308.83999999999997</v>
      </c>
      <c r="BW44" s="578">
        <v>308.83999999999997</v>
      </c>
      <c r="BX44" s="578">
        <v>329.61</v>
      </c>
      <c r="BY44" s="578">
        <v>336.2</v>
      </c>
      <c r="BZ44" s="578">
        <v>345.45</v>
      </c>
      <c r="CA44" s="578">
        <v>345.45</v>
      </c>
      <c r="CB44" s="578">
        <v>361.39</v>
      </c>
      <c r="CC44" s="578">
        <v>365.09</v>
      </c>
      <c r="CD44" s="578">
        <v>375.84</v>
      </c>
      <c r="CE44" s="578">
        <v>382.98</v>
      </c>
      <c r="CF44" s="578">
        <v>382.98</v>
      </c>
      <c r="CG44" s="578">
        <v>394.87</v>
      </c>
      <c r="CH44" s="578">
        <v>401.04</v>
      </c>
      <c r="CI44" s="578">
        <v>404.87</v>
      </c>
      <c r="CJ44" s="578">
        <v>410.74</v>
      </c>
      <c r="CK44" s="578">
        <v>424.06</v>
      </c>
      <c r="CL44" s="578">
        <v>424.06</v>
      </c>
      <c r="CM44" s="578">
        <v>432.54</v>
      </c>
      <c r="CN44" s="578">
        <v>437.95</v>
      </c>
      <c r="CO44" s="578">
        <v>437.95</v>
      </c>
      <c r="CP44" s="578">
        <v>447.09</v>
      </c>
      <c r="CQ44" s="578">
        <v>459.64</v>
      </c>
      <c r="CR44" s="578">
        <v>464.24</v>
      </c>
      <c r="CS44" s="578">
        <v>469.08</v>
      </c>
      <c r="CT44" s="578">
        <v>476.12</v>
      </c>
      <c r="CU44" s="578">
        <v>500.37</v>
      </c>
      <c r="CV44" s="578">
        <v>511.62</v>
      </c>
      <c r="CW44" s="578">
        <v>511.62</v>
      </c>
      <c r="CX44" s="578">
        <v>525.80999999999995</v>
      </c>
      <c r="CY44" s="578">
        <v>525.80999999999995</v>
      </c>
      <c r="CZ44" s="578">
        <v>551.76</v>
      </c>
      <c r="DA44" s="578">
        <v>551.76</v>
      </c>
      <c r="DB44" s="578">
        <v>570.54</v>
      </c>
      <c r="DC44" s="578">
        <v>570.54</v>
      </c>
      <c r="DD44" s="578">
        <v>759.16</v>
      </c>
      <c r="DE44" s="578">
        <v>759.16</v>
      </c>
      <c r="DF44" s="578">
        <v>746.29</v>
      </c>
      <c r="DG44" s="578">
        <v>746.29</v>
      </c>
      <c r="DH44" s="578">
        <v>786.48</v>
      </c>
      <c r="DI44" s="578">
        <v>804.17</v>
      </c>
      <c r="DJ44" s="578">
        <v>804.17</v>
      </c>
      <c r="DK44" s="578">
        <v>836.42</v>
      </c>
      <c r="DL44" s="578">
        <v>863.99</v>
      </c>
      <c r="DM44" s="578">
        <v>883.99</v>
      </c>
      <c r="DN44" s="578">
        <v>910.57</v>
      </c>
      <c r="DO44" s="578">
        <v>910.57</v>
      </c>
      <c r="DP44" s="578">
        <v>932.41</v>
      </c>
      <c r="DQ44" s="578">
        <v>932.41</v>
      </c>
      <c r="DR44" s="578">
        <v>932.41</v>
      </c>
      <c r="DS44" s="578">
        <v>958.04</v>
      </c>
      <c r="DT44" s="578">
        <v>970.02</v>
      </c>
      <c r="DU44" s="578">
        <v>970.02</v>
      </c>
      <c r="DV44" s="578">
        <v>979.72</v>
      </c>
      <c r="DW44" s="578">
        <v>979.72</v>
      </c>
      <c r="DX44" s="578">
        <v>999.55</v>
      </c>
      <c r="DY44" s="578">
        <v>1014.54</v>
      </c>
      <c r="DZ44" s="578">
        <v>1027.23</v>
      </c>
      <c r="EA44" s="578">
        <v>1054.49</v>
      </c>
      <c r="EB44" s="578">
        <v>1227.79</v>
      </c>
      <c r="EC44" s="578">
        <v>1242.73</v>
      </c>
      <c r="ED44" s="578">
        <v>1258.4100000000001</v>
      </c>
      <c r="EE44" s="578">
        <v>1285.47</v>
      </c>
      <c r="EF44" s="578">
        <v>1285.47</v>
      </c>
      <c r="EG44" s="578">
        <v>1305.77</v>
      </c>
      <c r="EH44" s="578">
        <v>1305.77</v>
      </c>
      <c r="EI44" s="578">
        <v>1305.77</v>
      </c>
      <c r="EJ44" s="578">
        <v>1305.77</v>
      </c>
      <c r="EK44" s="578">
        <v>1305.77</v>
      </c>
      <c r="EL44" s="578">
        <v>1305.77</v>
      </c>
      <c r="EM44" s="578">
        <v>1332.37</v>
      </c>
      <c r="EN44" s="586">
        <v>1332.37</v>
      </c>
      <c r="EO44" s="587">
        <v>1332.37</v>
      </c>
      <c r="EP44" s="587">
        <v>1343.34</v>
      </c>
      <c r="EQ44" s="587">
        <v>1376.68</v>
      </c>
      <c r="ER44" s="587">
        <v>1376.68</v>
      </c>
      <c r="ES44" s="587">
        <v>1376.68</v>
      </c>
      <c r="ET44" s="587">
        <v>1396.92</v>
      </c>
      <c r="EU44" s="587">
        <v>1450.61</v>
      </c>
      <c r="EV44" s="587">
        <v>1496.14</v>
      </c>
      <c r="EW44" s="587">
        <v>1537.45</v>
      </c>
      <c r="EX44" s="587">
        <v>1571.8</v>
      </c>
      <c r="EY44" s="587">
        <v>1606.23</v>
      </c>
      <c r="EZ44" s="588">
        <v>1590.1</v>
      </c>
      <c r="FA44" s="587">
        <v>1657.25</v>
      </c>
      <c r="FB44" s="587">
        <v>1657.25</v>
      </c>
      <c r="FC44" s="587">
        <v>1683.1</v>
      </c>
      <c r="FD44" s="587">
        <v>1784.17</v>
      </c>
      <c r="FE44" s="587">
        <v>1934.62</v>
      </c>
      <c r="FF44" s="587">
        <v>1973.32</v>
      </c>
      <c r="FG44" s="587">
        <v>2090.83</v>
      </c>
      <c r="FH44" s="587">
        <v>2393.63</v>
      </c>
      <c r="FI44" s="587">
        <v>2440.98</v>
      </c>
      <c r="FJ44" s="587">
        <v>2475.16</v>
      </c>
      <c r="FK44" s="587">
        <v>2545.73</v>
      </c>
      <c r="FL44" s="587">
        <v>2545.73</v>
      </c>
      <c r="FM44" s="587">
        <v>2588.87</v>
      </c>
      <c r="FN44" s="587">
        <v>2621.57</v>
      </c>
      <c r="FO44" s="587">
        <v>2661.33</v>
      </c>
      <c r="FP44" s="587">
        <v>2722.33</v>
      </c>
      <c r="FQ44" s="587">
        <v>2722.33</v>
      </c>
      <c r="FR44" s="587">
        <v>2749.52</v>
      </c>
      <c r="FS44" s="587">
        <v>3147.75</v>
      </c>
      <c r="FT44" s="587">
        <v>3267.27</v>
      </c>
      <c r="FU44" s="587">
        <v>3316.02</v>
      </c>
      <c r="FV44" s="587">
        <v>3481.47</v>
      </c>
      <c r="FW44" s="587">
        <v>3525.04</v>
      </c>
      <c r="FX44" s="587">
        <v>3593.82</v>
      </c>
      <c r="FY44" s="587">
        <v>3637.76</v>
      </c>
      <c r="FZ44" s="587">
        <v>3637.76</v>
      </c>
      <c r="GA44" s="587">
        <v>3747.05</v>
      </c>
      <c r="GB44" s="587">
        <v>3795.36</v>
      </c>
      <c r="GC44" s="587">
        <v>3891.81</v>
      </c>
      <c r="GD44" s="587">
        <v>4056.57</v>
      </c>
      <c r="GE44" s="587">
        <v>4248.51</v>
      </c>
      <c r="GF44" s="587">
        <v>4515.8500000000004</v>
      </c>
      <c r="GG44" s="587">
        <v>4873.79</v>
      </c>
      <c r="GH44" s="587">
        <v>5014.08</v>
      </c>
      <c r="GI44" s="587">
        <v>5184.78</v>
      </c>
      <c r="GJ44" s="587">
        <v>5423.52</v>
      </c>
      <c r="GK44" s="587">
        <v>5485.91</v>
      </c>
      <c r="GL44" s="587">
        <v>5605.48</v>
      </c>
      <c r="GM44" s="587">
        <v>5822.67</v>
      </c>
      <c r="GN44" s="587">
        <v>5972.7</v>
      </c>
      <c r="GO44" s="587">
        <v>6336.3</v>
      </c>
      <c r="GP44" s="587">
        <v>6557.15</v>
      </c>
      <c r="GQ44" s="587">
        <v>6807.25</v>
      </c>
      <c r="GR44" s="587">
        <v>6887.13</v>
      </c>
      <c r="GS44" s="587">
        <v>7088.32</v>
      </c>
      <c r="GT44" s="587">
        <v>7388.47</v>
      </c>
      <c r="GU44" s="587">
        <v>7623.15</v>
      </c>
      <c r="GV44" s="587">
        <v>7841.17</v>
      </c>
      <c r="GW44" s="587">
        <v>8148.54</v>
      </c>
      <c r="GX44" s="587">
        <v>8587.5</v>
      </c>
      <c r="GY44" s="587">
        <v>8869.15</v>
      </c>
      <c r="GZ44" s="587">
        <v>9383.58</v>
      </c>
      <c r="HA44" s="587">
        <v>9814.73</v>
      </c>
      <c r="HB44" s="587">
        <v>10642.48</v>
      </c>
      <c r="HC44" s="587">
        <v>11401.79</v>
      </c>
      <c r="HD44" s="587">
        <v>11831.33</v>
      </c>
      <c r="HE44" s="587">
        <v>12724.83</v>
      </c>
      <c r="HF44" s="587">
        <v>13675.12</v>
      </c>
      <c r="HG44" s="587">
        <v>14020.68</v>
      </c>
      <c r="HH44" s="590">
        <v>14663.68</v>
      </c>
      <c r="HI44" s="587">
        <v>15941.71</v>
      </c>
      <c r="HJ44" s="587">
        <v>17092.61</v>
      </c>
      <c r="HK44" s="587">
        <v>17912.32</v>
      </c>
      <c r="HL44" s="587">
        <v>19081.66</v>
      </c>
      <c r="HM44" s="587">
        <v>20738.8</v>
      </c>
      <c r="HN44" s="587">
        <v>22664.94</v>
      </c>
      <c r="HO44" s="587">
        <v>28111.21</v>
      </c>
      <c r="HP44" s="587">
        <v>28235.93</v>
      </c>
      <c r="HQ44" s="587">
        <v>31738.560000000001</v>
      </c>
      <c r="HR44" s="587">
        <v>38120.36</v>
      </c>
      <c r="HS44" s="587">
        <v>57445.42</v>
      </c>
      <c r="HT44" s="590">
        <v>57428.02</v>
      </c>
      <c r="HU44" s="587">
        <v>62331.199999999997</v>
      </c>
      <c r="HV44" s="587">
        <v>61617.440000000002</v>
      </c>
      <c r="HW44" s="587">
        <v>64716.51</v>
      </c>
      <c r="HX44" s="587">
        <v>68218.45</v>
      </c>
      <c r="HY44" s="587">
        <v>70876.91</v>
      </c>
      <c r="HZ44" s="587">
        <v>70725.289999999994</v>
      </c>
      <c r="IA44" s="587">
        <v>73657.649999999994</v>
      </c>
      <c r="IB44" s="587">
        <v>74253.429999999993</v>
      </c>
      <c r="IC44" s="587">
        <v>74865.86</v>
      </c>
      <c r="ID44" s="587">
        <v>75329.67</v>
      </c>
      <c r="IE44" s="587">
        <v>75488.53</v>
      </c>
      <c r="IF44" s="587">
        <v>75872.5</v>
      </c>
      <c r="IG44" s="587">
        <v>77653.990000000005</v>
      </c>
      <c r="IH44" s="587">
        <v>77630.64</v>
      </c>
      <c r="II44" s="587">
        <v>77810.89</v>
      </c>
      <c r="IJ44" s="587">
        <v>80042.31</v>
      </c>
      <c r="IK44" s="587">
        <v>78396.320000000007</v>
      </c>
      <c r="IL44" s="587">
        <v>79637.78</v>
      </c>
      <c r="IM44" s="587">
        <v>82068.460000000006</v>
      </c>
    </row>
    <row r="45" spans="1:247" ht="10.8" x14ac:dyDescent="0.3">
      <c r="A45" s="575" t="s">
        <v>483</v>
      </c>
      <c r="B45" s="595" t="s">
        <v>484</v>
      </c>
      <c r="C45" s="564" t="s">
        <v>462</v>
      </c>
      <c r="D45" s="576">
        <v>36.36</v>
      </c>
      <c r="E45" s="577">
        <v>36.36</v>
      </c>
      <c r="F45" s="577">
        <v>36.36</v>
      </c>
      <c r="G45" s="577">
        <v>36.36</v>
      </c>
      <c r="H45" s="577">
        <v>36.36</v>
      </c>
      <c r="I45" s="577">
        <v>36.36</v>
      </c>
      <c r="J45" s="577">
        <v>36.36</v>
      </c>
      <c r="K45" s="577">
        <v>36.36</v>
      </c>
      <c r="L45" s="577">
        <v>39.67</v>
      </c>
      <c r="M45" s="577">
        <v>39.67</v>
      </c>
      <c r="N45" s="577">
        <v>39.67</v>
      </c>
      <c r="O45" s="577">
        <v>46.28</v>
      </c>
      <c r="P45" s="577">
        <v>46.28</v>
      </c>
      <c r="Q45" s="577">
        <v>46.28</v>
      </c>
      <c r="R45" s="577">
        <v>46.28</v>
      </c>
      <c r="S45" s="577">
        <v>46.28</v>
      </c>
      <c r="T45" s="577">
        <v>46.28</v>
      </c>
      <c r="U45" s="577">
        <v>46.28</v>
      </c>
      <c r="V45" s="577">
        <v>49.59</v>
      </c>
      <c r="W45" s="578">
        <v>49.59</v>
      </c>
      <c r="X45" s="579">
        <v>49.59</v>
      </c>
      <c r="Y45" s="580">
        <v>49.59</v>
      </c>
      <c r="Z45" s="580">
        <v>49.59</v>
      </c>
      <c r="AA45" s="580">
        <v>49.59</v>
      </c>
      <c r="AB45" s="580">
        <v>49.59</v>
      </c>
      <c r="AC45" s="580">
        <v>54.55</v>
      </c>
      <c r="AD45" s="580">
        <v>54.55</v>
      </c>
      <c r="AE45" s="580">
        <v>54.55</v>
      </c>
      <c r="AF45" s="580">
        <v>56.2</v>
      </c>
      <c r="AG45" s="580">
        <v>62.81</v>
      </c>
      <c r="AH45" s="580">
        <v>62.81</v>
      </c>
      <c r="AI45" s="581">
        <v>72.73</v>
      </c>
      <c r="AJ45" s="579">
        <v>72.73</v>
      </c>
      <c r="AK45" s="580">
        <v>72.73</v>
      </c>
      <c r="AL45" s="580">
        <v>72.73</v>
      </c>
      <c r="AM45" s="580">
        <v>72.73</v>
      </c>
      <c r="AN45" s="580">
        <v>72.73</v>
      </c>
      <c r="AO45" s="580">
        <v>72.73</v>
      </c>
      <c r="AP45" s="580">
        <v>72.73</v>
      </c>
      <c r="AQ45" s="580">
        <v>72.73</v>
      </c>
      <c r="AR45" s="580">
        <v>72.73</v>
      </c>
      <c r="AS45" s="580">
        <v>72.73</v>
      </c>
      <c r="AT45" s="580">
        <v>72.73</v>
      </c>
      <c r="AU45" s="581">
        <v>72.73</v>
      </c>
      <c r="AV45" s="582">
        <v>72.73</v>
      </c>
      <c r="AW45" s="577">
        <v>72.73</v>
      </c>
      <c r="AX45" s="577">
        <v>72.73</v>
      </c>
      <c r="AY45" s="577">
        <v>72.73</v>
      </c>
      <c r="AZ45" s="577">
        <v>72.73</v>
      </c>
      <c r="BA45" s="577">
        <v>72.73</v>
      </c>
      <c r="BB45" s="577">
        <v>72.73</v>
      </c>
      <c r="BC45" s="583">
        <v>72.73</v>
      </c>
      <c r="BD45" s="577">
        <v>72.73</v>
      </c>
      <c r="BE45" s="577">
        <v>72.73</v>
      </c>
      <c r="BF45" s="577">
        <v>72.73</v>
      </c>
      <c r="BG45" s="577">
        <v>72.73</v>
      </c>
      <c r="BH45" s="577">
        <v>72.73</v>
      </c>
      <c r="BI45" s="577">
        <v>79.52</v>
      </c>
      <c r="BJ45" s="577">
        <v>79.52</v>
      </c>
      <c r="BK45" s="577">
        <v>79.930000000000007</v>
      </c>
      <c r="BL45" s="577">
        <v>79.52</v>
      </c>
      <c r="BM45" s="577">
        <v>79.52</v>
      </c>
      <c r="BN45" s="577">
        <v>79.52</v>
      </c>
      <c r="BO45" s="577">
        <v>79.52</v>
      </c>
      <c r="BP45" s="577">
        <v>79.52</v>
      </c>
      <c r="BQ45" s="577">
        <v>79.52</v>
      </c>
      <c r="BR45" s="577">
        <v>81.8</v>
      </c>
      <c r="BS45" s="577">
        <v>85.7</v>
      </c>
      <c r="BT45" s="577">
        <v>85.7</v>
      </c>
      <c r="BU45" s="578">
        <v>88.34</v>
      </c>
      <c r="BV45" s="585">
        <v>89.21</v>
      </c>
      <c r="BW45" s="578">
        <v>89.21</v>
      </c>
      <c r="BX45" s="578">
        <v>95.4</v>
      </c>
      <c r="BY45" s="578">
        <v>95.4</v>
      </c>
      <c r="BZ45" s="578">
        <v>97.92</v>
      </c>
      <c r="CA45" s="578">
        <v>97.92</v>
      </c>
      <c r="CB45" s="578">
        <v>97.92</v>
      </c>
      <c r="CC45" s="578">
        <v>98.36</v>
      </c>
      <c r="CD45" s="578">
        <v>98.36</v>
      </c>
      <c r="CE45" s="578">
        <v>98.36</v>
      </c>
      <c r="CF45" s="578">
        <v>98.36</v>
      </c>
      <c r="CG45" s="578">
        <v>98.36</v>
      </c>
      <c r="CH45" s="578">
        <v>102.46</v>
      </c>
      <c r="CI45" s="578">
        <v>102.46</v>
      </c>
      <c r="CJ45" s="578">
        <v>104.23</v>
      </c>
      <c r="CK45" s="578">
        <v>106.8</v>
      </c>
      <c r="CL45" s="578">
        <v>115.33</v>
      </c>
      <c r="CM45" s="578">
        <v>117.98</v>
      </c>
      <c r="CN45" s="578">
        <v>121.79</v>
      </c>
      <c r="CO45" s="578">
        <v>121.79</v>
      </c>
      <c r="CP45" s="578">
        <v>121.79</v>
      </c>
      <c r="CQ45" s="578">
        <v>123.22</v>
      </c>
      <c r="CR45" s="578">
        <v>123.22</v>
      </c>
      <c r="CS45" s="578">
        <v>126.02</v>
      </c>
      <c r="CT45" s="578">
        <v>129.72999999999999</v>
      </c>
      <c r="CU45" s="578">
        <v>133.24</v>
      </c>
      <c r="CV45" s="578">
        <v>133.24</v>
      </c>
      <c r="CW45" s="578">
        <v>136.63999999999999</v>
      </c>
      <c r="CX45" s="578">
        <v>136.63999999999999</v>
      </c>
      <c r="CY45" s="578">
        <v>143.88999999999999</v>
      </c>
      <c r="CZ45" s="578">
        <v>143.88999999999999</v>
      </c>
      <c r="DA45" s="578">
        <v>143.88999999999999</v>
      </c>
      <c r="DB45" s="578">
        <v>143.88999999999999</v>
      </c>
      <c r="DC45" s="578">
        <v>155.22999999999999</v>
      </c>
      <c r="DD45" s="578">
        <v>200.91</v>
      </c>
      <c r="DE45" s="578">
        <v>207.01</v>
      </c>
      <c r="DF45" s="578">
        <v>207.01</v>
      </c>
      <c r="DG45" s="578">
        <v>207.01</v>
      </c>
      <c r="DH45" s="578">
        <v>207.01</v>
      </c>
      <c r="DI45" s="578">
        <v>212.66</v>
      </c>
      <c r="DJ45" s="578">
        <v>212.66</v>
      </c>
      <c r="DK45" s="578">
        <v>219.11</v>
      </c>
      <c r="DL45" s="578">
        <v>222.62</v>
      </c>
      <c r="DM45" s="578">
        <v>234.74</v>
      </c>
      <c r="DN45" s="578">
        <v>234.74</v>
      </c>
      <c r="DO45" s="578">
        <v>234.74</v>
      </c>
      <c r="DP45" s="578">
        <v>234.74</v>
      </c>
      <c r="DQ45" s="578">
        <v>235.44</v>
      </c>
      <c r="DR45" s="578">
        <v>235.44</v>
      </c>
      <c r="DS45" s="578">
        <v>248.52</v>
      </c>
      <c r="DT45" s="578">
        <v>248.52</v>
      </c>
      <c r="DU45" s="578">
        <v>255.06</v>
      </c>
      <c r="DV45" s="578">
        <v>255.06</v>
      </c>
      <c r="DW45" s="578">
        <v>255.06</v>
      </c>
      <c r="DX45" s="578">
        <v>255.06</v>
      </c>
      <c r="DY45" s="578">
        <v>255.06</v>
      </c>
      <c r="DZ45" s="578">
        <v>255.06</v>
      </c>
      <c r="EA45" s="578">
        <v>268.39999999999998</v>
      </c>
      <c r="EB45" s="578">
        <v>291.76</v>
      </c>
      <c r="EC45" s="578">
        <v>305.66000000000003</v>
      </c>
      <c r="ED45" s="578">
        <v>305.66000000000003</v>
      </c>
      <c r="EE45" s="578">
        <v>305.66000000000003</v>
      </c>
      <c r="EF45" s="578">
        <v>305.20999999999998</v>
      </c>
      <c r="EG45" s="578">
        <v>305.20999999999998</v>
      </c>
      <c r="EH45" s="578">
        <v>305.20999999999998</v>
      </c>
      <c r="EI45" s="578">
        <v>305.20999999999998</v>
      </c>
      <c r="EJ45" s="578">
        <v>305.20999999999998</v>
      </c>
      <c r="EK45" s="578">
        <v>305.20999999999998</v>
      </c>
      <c r="EL45" s="578">
        <v>311.19</v>
      </c>
      <c r="EM45" s="578">
        <v>311.19</v>
      </c>
      <c r="EN45" s="586">
        <v>313.3</v>
      </c>
      <c r="EO45" s="587">
        <v>316.77999999999997</v>
      </c>
      <c r="EP45" s="587">
        <v>321.89999999999998</v>
      </c>
      <c r="EQ45" s="587">
        <v>321.89999999999998</v>
      </c>
      <c r="ER45" s="587">
        <v>321.89999999999998</v>
      </c>
      <c r="ES45" s="587">
        <v>321.89999999999998</v>
      </c>
      <c r="ET45" s="587">
        <v>321.89999999999998</v>
      </c>
      <c r="EU45" s="587">
        <v>321.89999999999998</v>
      </c>
      <c r="EV45" s="587">
        <v>321.89999999999998</v>
      </c>
      <c r="EW45" s="587">
        <v>326.37</v>
      </c>
      <c r="EX45" s="587">
        <v>326.37</v>
      </c>
      <c r="EY45" s="587">
        <v>326.37</v>
      </c>
      <c r="EZ45" s="588">
        <v>326.37</v>
      </c>
      <c r="FA45" s="587">
        <v>331.8</v>
      </c>
      <c r="FB45" s="587">
        <v>341.81</v>
      </c>
      <c r="FC45" s="587">
        <v>341.81</v>
      </c>
      <c r="FD45" s="587">
        <v>359.79</v>
      </c>
      <c r="FE45" s="587">
        <v>411.29</v>
      </c>
      <c r="FF45" s="587">
        <v>420.89</v>
      </c>
      <c r="FG45" s="587">
        <v>444.24</v>
      </c>
      <c r="FH45" s="587">
        <v>504.97</v>
      </c>
      <c r="FI45" s="587">
        <v>531.5</v>
      </c>
      <c r="FJ45" s="587">
        <v>539.24</v>
      </c>
      <c r="FK45" s="587">
        <v>554.65</v>
      </c>
      <c r="FL45" s="587">
        <v>556.19000000000005</v>
      </c>
      <c r="FM45" s="587">
        <v>574.64</v>
      </c>
      <c r="FN45" s="587">
        <v>589.91999999999996</v>
      </c>
      <c r="FO45" s="587">
        <v>618.13</v>
      </c>
      <c r="FP45" s="587">
        <v>618.13</v>
      </c>
      <c r="FQ45" s="587">
        <v>618.13</v>
      </c>
      <c r="FR45" s="587">
        <v>630.25</v>
      </c>
      <c r="FS45" s="587">
        <v>709.59</v>
      </c>
      <c r="FT45" s="587">
        <v>726.4</v>
      </c>
      <c r="FU45" s="587">
        <v>754.09</v>
      </c>
      <c r="FV45" s="587">
        <v>772.17</v>
      </c>
      <c r="FW45" s="587">
        <v>772.17</v>
      </c>
      <c r="FX45" s="587">
        <v>781.16</v>
      </c>
      <c r="FY45" s="587">
        <v>781.16</v>
      </c>
      <c r="FZ45" s="589">
        <v>790.92</v>
      </c>
      <c r="GA45" s="589">
        <v>800.34</v>
      </c>
      <c r="GB45" s="587">
        <v>810.33</v>
      </c>
      <c r="GC45" s="587">
        <v>822.61</v>
      </c>
      <c r="GD45" s="587">
        <v>884.62</v>
      </c>
      <c r="GE45" s="587">
        <v>884.62</v>
      </c>
      <c r="GF45" s="587">
        <v>903.05</v>
      </c>
      <c r="GG45" s="587">
        <v>944.98</v>
      </c>
      <c r="GH45" s="587">
        <v>1034.1600000000001</v>
      </c>
      <c r="GI45" s="587">
        <v>1118.8</v>
      </c>
      <c r="GJ45" s="587">
        <v>1179.71</v>
      </c>
      <c r="GK45" s="587">
        <v>1205.93</v>
      </c>
      <c r="GL45" s="587">
        <v>1326.6</v>
      </c>
      <c r="GM45" s="587">
        <v>1373.68</v>
      </c>
      <c r="GN45" s="587">
        <v>1378.26</v>
      </c>
      <c r="GO45" s="587">
        <v>1400.93</v>
      </c>
      <c r="GP45" s="587">
        <v>1442.41</v>
      </c>
      <c r="GQ45" s="587">
        <v>1502.51</v>
      </c>
      <c r="GR45" s="587">
        <v>1530.56</v>
      </c>
      <c r="GS45" s="587">
        <v>1589.95</v>
      </c>
      <c r="GT45" s="587">
        <v>1646.82</v>
      </c>
      <c r="GU45" s="587">
        <v>1646.82</v>
      </c>
      <c r="GV45" s="587">
        <v>1651.29</v>
      </c>
      <c r="GW45" s="587">
        <v>1664.61</v>
      </c>
      <c r="GX45" s="587">
        <v>1967.39</v>
      </c>
      <c r="GY45" s="587">
        <v>2041.92</v>
      </c>
      <c r="GZ45" s="587">
        <v>2111.44</v>
      </c>
      <c r="HA45" s="587">
        <v>2155.4299999999998</v>
      </c>
      <c r="HB45" s="587">
        <v>2622.57</v>
      </c>
      <c r="HC45" s="587">
        <v>2704.45</v>
      </c>
      <c r="HD45" s="587">
        <v>3014.2</v>
      </c>
      <c r="HE45" s="587">
        <v>3221.26</v>
      </c>
      <c r="HF45" s="587">
        <v>3393.51</v>
      </c>
      <c r="HG45" s="587">
        <v>3655.25</v>
      </c>
      <c r="HH45" s="590">
        <v>3844.34</v>
      </c>
      <c r="HI45" s="587">
        <v>3960.8</v>
      </c>
      <c r="HJ45" s="587">
        <v>4334.5</v>
      </c>
      <c r="HK45" s="587">
        <v>4610.79</v>
      </c>
      <c r="HL45" s="587">
        <v>4986.6400000000003</v>
      </c>
      <c r="HM45" s="587">
        <v>5253.61</v>
      </c>
      <c r="HN45" s="587">
        <v>5895.43</v>
      </c>
      <c r="HO45" s="587">
        <v>7178.15</v>
      </c>
      <c r="HP45" s="587">
        <v>7626.79</v>
      </c>
      <c r="HQ45" s="587">
        <v>8198.7999999999993</v>
      </c>
      <c r="HR45" s="587">
        <v>9121.36</v>
      </c>
      <c r="HS45" s="587">
        <v>12769.91</v>
      </c>
      <c r="HT45" s="590">
        <v>14337.13</v>
      </c>
      <c r="HU45" s="587">
        <v>15584.25</v>
      </c>
      <c r="HV45" s="587">
        <v>15584.25</v>
      </c>
      <c r="HW45" s="587">
        <v>16528.75</v>
      </c>
      <c r="HX45" s="587">
        <v>16528.75</v>
      </c>
      <c r="HY45" s="587">
        <v>16528.75</v>
      </c>
      <c r="HZ45" s="587">
        <v>17032.03</v>
      </c>
      <c r="IA45" s="587">
        <v>17032.03</v>
      </c>
      <c r="IB45" s="587">
        <v>17174.73</v>
      </c>
      <c r="IC45" s="587">
        <v>17346.68</v>
      </c>
      <c r="ID45" s="587">
        <v>18185.29</v>
      </c>
      <c r="IE45" s="587">
        <v>17944.189999999999</v>
      </c>
      <c r="IF45" s="587">
        <v>18276.490000000002</v>
      </c>
      <c r="IG45" s="587">
        <v>18891.87</v>
      </c>
      <c r="IH45" s="587">
        <v>18891.87</v>
      </c>
      <c r="II45" s="587">
        <v>19327.64</v>
      </c>
      <c r="IJ45" s="587">
        <v>19971.900000000001</v>
      </c>
      <c r="IK45" s="587">
        <v>20494.3</v>
      </c>
      <c r="IL45" s="587">
        <v>21084.03</v>
      </c>
      <c r="IM45" s="587">
        <v>21070.86</v>
      </c>
    </row>
    <row r="46" spans="1:247" ht="10.8" x14ac:dyDescent="0.3">
      <c r="A46" s="575" t="s">
        <v>485</v>
      </c>
      <c r="B46" s="595" t="s">
        <v>486</v>
      </c>
      <c r="C46" s="564" t="s">
        <v>487</v>
      </c>
      <c r="D46" s="576"/>
      <c r="E46" s="577"/>
      <c r="F46" s="577"/>
      <c r="G46" s="577"/>
      <c r="H46" s="577"/>
      <c r="I46" s="577"/>
      <c r="J46" s="577"/>
      <c r="K46" s="577"/>
      <c r="L46" s="577"/>
      <c r="M46" s="577"/>
      <c r="N46" s="577"/>
      <c r="O46" s="577"/>
      <c r="P46" s="577"/>
      <c r="Q46" s="577"/>
      <c r="R46" s="577"/>
      <c r="S46" s="577"/>
      <c r="T46" s="577"/>
      <c r="U46" s="577"/>
      <c r="V46" s="577"/>
      <c r="W46" s="578"/>
      <c r="X46" s="579"/>
      <c r="Y46" s="580"/>
      <c r="Z46" s="580"/>
      <c r="AA46" s="580"/>
      <c r="AB46" s="580"/>
      <c r="AC46" s="580"/>
      <c r="AD46" s="580"/>
      <c r="AE46" s="580"/>
      <c r="AF46" s="580"/>
      <c r="AG46" s="580"/>
      <c r="AH46" s="580"/>
      <c r="AI46" s="581"/>
      <c r="AJ46" s="579"/>
      <c r="AK46" s="580"/>
      <c r="AL46" s="580"/>
      <c r="AM46" s="580"/>
      <c r="AN46" s="580"/>
      <c r="AO46" s="580"/>
      <c r="AP46" s="580"/>
      <c r="AQ46" s="580"/>
      <c r="AR46" s="580"/>
      <c r="AS46" s="580"/>
      <c r="AT46" s="580"/>
      <c r="AU46" s="581"/>
      <c r="AV46" s="582"/>
      <c r="AW46" s="577"/>
      <c r="AX46" s="577"/>
      <c r="AY46" s="577"/>
      <c r="AZ46" s="577"/>
      <c r="BA46" s="577"/>
      <c r="BB46" s="577"/>
      <c r="BC46" s="583"/>
      <c r="BD46" s="577"/>
      <c r="BE46" s="577"/>
      <c r="BF46" s="577"/>
      <c r="BG46" s="577"/>
      <c r="BH46" s="577"/>
      <c r="BI46" s="577"/>
      <c r="BJ46" s="577"/>
      <c r="BK46" s="577"/>
      <c r="BL46" s="577"/>
      <c r="BM46" s="577"/>
      <c r="BN46" s="577"/>
      <c r="BO46" s="577"/>
      <c r="BP46" s="577"/>
      <c r="BQ46" s="577"/>
      <c r="BR46" s="577"/>
      <c r="BS46" s="577"/>
      <c r="BT46" s="577"/>
      <c r="BU46" s="578"/>
      <c r="BV46" s="585"/>
      <c r="BW46" s="578"/>
      <c r="BX46" s="578"/>
      <c r="BY46" s="578"/>
      <c r="BZ46" s="578"/>
      <c r="CA46" s="578"/>
      <c r="CB46" s="578"/>
      <c r="CC46" s="578"/>
      <c r="CD46" s="578"/>
      <c r="CE46" s="578"/>
      <c r="CF46" s="578"/>
      <c r="CG46" s="578"/>
      <c r="CH46" s="578"/>
      <c r="CI46" s="578"/>
      <c r="CJ46" s="578"/>
      <c r="CK46" s="578"/>
      <c r="CL46" s="578"/>
      <c r="CM46" s="578"/>
      <c r="CN46" s="578"/>
      <c r="CO46" s="578"/>
      <c r="CP46" s="578"/>
      <c r="CQ46" s="578"/>
      <c r="CR46" s="578"/>
      <c r="CS46" s="578"/>
      <c r="CT46" s="578"/>
      <c r="CU46" s="578"/>
      <c r="CV46" s="578"/>
      <c r="CW46" s="578"/>
      <c r="CX46" s="578"/>
      <c r="CY46" s="578"/>
      <c r="CZ46" s="578"/>
      <c r="DA46" s="578"/>
      <c r="DB46" s="578"/>
      <c r="DC46" s="578"/>
      <c r="DD46" s="578">
        <v>113.02</v>
      </c>
      <c r="DE46" s="578">
        <v>117.82</v>
      </c>
      <c r="DF46" s="578">
        <v>117.82</v>
      </c>
      <c r="DG46" s="578">
        <v>117.82</v>
      </c>
      <c r="DH46" s="578">
        <v>117.82</v>
      </c>
      <c r="DI46" s="578">
        <v>121.08</v>
      </c>
      <c r="DJ46" s="578">
        <v>121.08</v>
      </c>
      <c r="DK46" s="578">
        <v>125.6</v>
      </c>
      <c r="DL46" s="578">
        <v>128.09</v>
      </c>
      <c r="DM46" s="578">
        <v>134.62287215522281</v>
      </c>
      <c r="DN46" s="578">
        <v>140.19999999999999</v>
      </c>
      <c r="DO46" s="578">
        <v>140.19999999999999</v>
      </c>
      <c r="DP46" s="578">
        <v>140.19999999999999</v>
      </c>
      <c r="DQ46" s="578">
        <v>144.41</v>
      </c>
      <c r="DR46" s="578">
        <v>147.30000000000001</v>
      </c>
      <c r="DS46" s="578">
        <v>150.25</v>
      </c>
      <c r="DT46" s="578">
        <v>153.25</v>
      </c>
      <c r="DU46" s="578">
        <v>162.44999999999999</v>
      </c>
      <c r="DV46" s="578">
        <v>172.19</v>
      </c>
      <c r="DW46" s="578">
        <v>179.07</v>
      </c>
      <c r="DX46" s="578">
        <v>184.4</v>
      </c>
      <c r="DY46" s="578">
        <v>190.87</v>
      </c>
      <c r="DZ46" s="578">
        <v>202.35</v>
      </c>
      <c r="EA46" s="578">
        <v>202.35</v>
      </c>
      <c r="EB46" s="578">
        <v>222.58</v>
      </c>
      <c r="EC46" s="578">
        <v>233.71</v>
      </c>
      <c r="ED46" s="578">
        <v>245.4</v>
      </c>
      <c r="EE46" s="578">
        <v>260.23</v>
      </c>
      <c r="EF46" s="578">
        <v>265.43</v>
      </c>
      <c r="EG46" s="578">
        <v>274.06</v>
      </c>
      <c r="EH46" s="578">
        <v>274.06</v>
      </c>
      <c r="EI46" s="578">
        <v>274.06</v>
      </c>
      <c r="EJ46" s="578">
        <v>274.20999999999998</v>
      </c>
      <c r="EK46" s="578">
        <v>278.77999999999997</v>
      </c>
      <c r="EL46" s="578">
        <v>282.01</v>
      </c>
      <c r="EM46" s="578">
        <v>284.25</v>
      </c>
      <c r="EN46" s="586">
        <v>286.43</v>
      </c>
      <c r="EO46" s="587">
        <v>289.45</v>
      </c>
      <c r="EP46" s="587">
        <v>290.39</v>
      </c>
      <c r="EQ46" s="587">
        <v>294.43</v>
      </c>
      <c r="ER46" s="587">
        <v>294.68</v>
      </c>
      <c r="ES46" s="587">
        <v>296.44</v>
      </c>
      <c r="ET46" s="587">
        <v>303.73</v>
      </c>
      <c r="EU46" s="587">
        <v>306.36</v>
      </c>
      <c r="EV46" s="587">
        <v>307.33999999999997</v>
      </c>
      <c r="EW46" s="587">
        <v>310.81</v>
      </c>
      <c r="EX46" s="587">
        <v>310.81</v>
      </c>
      <c r="EY46" s="587">
        <v>310.81</v>
      </c>
      <c r="EZ46" s="588">
        <v>310.81</v>
      </c>
      <c r="FA46" s="587">
        <v>334.02</v>
      </c>
      <c r="FB46" s="587">
        <v>334.02</v>
      </c>
      <c r="FC46" s="587">
        <v>334.02</v>
      </c>
      <c r="FD46" s="587">
        <v>334.02</v>
      </c>
      <c r="FE46" s="587">
        <v>409.18</v>
      </c>
      <c r="FF46" s="587">
        <v>428.74</v>
      </c>
      <c r="FG46" s="587">
        <v>448.75</v>
      </c>
      <c r="FH46" s="587">
        <v>504.83</v>
      </c>
      <c r="FI46" s="587">
        <v>539.92999999999995</v>
      </c>
      <c r="FJ46" s="587">
        <v>543.5</v>
      </c>
      <c r="FK46" s="587">
        <v>552.16</v>
      </c>
      <c r="FL46" s="587">
        <v>563.27</v>
      </c>
      <c r="FM46" s="587">
        <v>571.04</v>
      </c>
      <c r="FN46" s="587">
        <v>585.08000000000004</v>
      </c>
      <c r="FO46" s="587">
        <v>611.99</v>
      </c>
      <c r="FP46" s="587">
        <v>626.41</v>
      </c>
      <c r="FQ46" s="587">
        <v>628.63</v>
      </c>
      <c r="FR46" s="587">
        <v>634.95000000000005</v>
      </c>
      <c r="FS46" s="587">
        <v>725.67</v>
      </c>
      <c r="FT46" s="587">
        <v>751.46</v>
      </c>
      <c r="FU46" s="587">
        <v>789</v>
      </c>
      <c r="FV46" s="587">
        <v>811.75</v>
      </c>
      <c r="FW46" s="587">
        <v>815.03</v>
      </c>
      <c r="FX46" s="587">
        <v>833.41</v>
      </c>
      <c r="FY46" s="587">
        <v>857.89</v>
      </c>
      <c r="FZ46" s="589">
        <v>883.59</v>
      </c>
      <c r="GA46" s="589">
        <v>883.59</v>
      </c>
      <c r="GB46" s="587">
        <v>904.64</v>
      </c>
      <c r="GC46" s="587">
        <v>930.34</v>
      </c>
      <c r="GD46" s="587">
        <v>973.66</v>
      </c>
      <c r="GE46" s="587">
        <v>995.69</v>
      </c>
      <c r="GF46" s="587">
        <v>1022.77</v>
      </c>
      <c r="GG46" s="587">
        <v>1117.22</v>
      </c>
      <c r="GH46" s="587">
        <v>1214</v>
      </c>
      <c r="GI46" s="587">
        <v>1280.8699999999999</v>
      </c>
      <c r="GJ46" s="587">
        <v>1330.08</v>
      </c>
      <c r="GK46" s="587">
        <v>1381.44</v>
      </c>
      <c r="GL46" s="587">
        <v>1437.2</v>
      </c>
      <c r="GM46" s="587">
        <v>1488.49</v>
      </c>
      <c r="GN46" s="587">
        <v>1535.74</v>
      </c>
      <c r="GO46" s="587">
        <v>1553.69</v>
      </c>
      <c r="GP46" s="587">
        <v>1621.53</v>
      </c>
      <c r="GQ46" s="587">
        <v>1662.95</v>
      </c>
      <c r="GR46" s="587">
        <v>1704.7</v>
      </c>
      <c r="GS46" s="587">
        <v>1767.9</v>
      </c>
      <c r="GT46" s="587">
        <v>1815.41</v>
      </c>
      <c r="GU46" s="587">
        <v>1815.41</v>
      </c>
      <c r="GV46" s="587">
        <v>1855.32</v>
      </c>
      <c r="GW46" s="587">
        <v>1889.42</v>
      </c>
      <c r="GX46" s="587">
        <v>2082.4899999999998</v>
      </c>
      <c r="GY46" s="587">
        <v>2169.71</v>
      </c>
      <c r="GZ46" s="587">
        <v>2281.67</v>
      </c>
      <c r="HA46" s="587">
        <v>2376.62</v>
      </c>
      <c r="HB46" s="587">
        <v>2616.5</v>
      </c>
      <c r="HC46" s="587">
        <v>2758.06</v>
      </c>
      <c r="HD46" s="587">
        <v>2994.04</v>
      </c>
      <c r="HE46" s="587">
        <v>3216.88</v>
      </c>
      <c r="HF46" s="587">
        <v>3430.57</v>
      </c>
      <c r="HG46" s="587">
        <v>3711.41</v>
      </c>
      <c r="HH46" s="590">
        <v>3880.96</v>
      </c>
      <c r="HI46" s="587">
        <v>4109</v>
      </c>
      <c r="HJ46" s="587">
        <v>4406.16</v>
      </c>
      <c r="HK46" s="587">
        <v>4685.1000000000004</v>
      </c>
      <c r="HL46" s="587">
        <v>5037.4399999999996</v>
      </c>
      <c r="HM46" s="587">
        <v>5351.26</v>
      </c>
      <c r="HN46" s="587">
        <v>5855.35</v>
      </c>
      <c r="HO46" s="587">
        <v>7290.24</v>
      </c>
      <c r="HP46" s="587">
        <v>7727.33</v>
      </c>
      <c r="HQ46" s="587">
        <v>8408.2800000000007</v>
      </c>
      <c r="HR46" s="587">
        <v>9241.73</v>
      </c>
      <c r="HS46" s="587">
        <v>12931.13</v>
      </c>
      <c r="HT46" s="590">
        <v>14259.75</v>
      </c>
      <c r="HU46" s="587">
        <v>15287.67</v>
      </c>
      <c r="HV46" s="587">
        <v>16016.1</v>
      </c>
      <c r="HW46" s="587">
        <v>16881.61</v>
      </c>
      <c r="HX46" s="587">
        <v>17149.59</v>
      </c>
      <c r="HY46" s="587">
        <v>17759.419999999998</v>
      </c>
      <c r="HZ46" s="587">
        <v>18039.02</v>
      </c>
      <c r="IA46" s="587">
        <v>18221.07</v>
      </c>
      <c r="IB46" s="587">
        <v>18278.04</v>
      </c>
      <c r="IC46" s="587">
        <v>18408.84</v>
      </c>
      <c r="ID46" s="587">
        <v>18831.900000000001</v>
      </c>
      <c r="IE46" s="587">
        <v>18894.63</v>
      </c>
      <c r="IF46" s="587">
        <v>18974.68</v>
      </c>
      <c r="IG46" s="587">
        <v>19775.78</v>
      </c>
      <c r="IH46" s="587">
        <v>19897</v>
      </c>
      <c r="II46" s="587">
        <v>20660.54</v>
      </c>
      <c r="IJ46" s="587">
        <v>21042.28</v>
      </c>
      <c r="IK46" s="587">
        <v>21483.72</v>
      </c>
      <c r="IL46" s="587">
        <v>22172.17</v>
      </c>
      <c r="IM46" s="587">
        <v>22705.85</v>
      </c>
    </row>
    <row r="47" spans="1:247" ht="10.8" x14ac:dyDescent="0.3">
      <c r="A47" s="575"/>
      <c r="B47" s="595"/>
      <c r="C47" s="564"/>
      <c r="D47" s="576"/>
      <c r="E47" s="577"/>
      <c r="F47" s="577"/>
      <c r="G47" s="577"/>
      <c r="H47" s="577"/>
      <c r="I47" s="577"/>
      <c r="J47" s="577"/>
      <c r="K47" s="577"/>
      <c r="L47" s="577"/>
      <c r="M47" s="577"/>
      <c r="N47" s="577"/>
      <c r="O47" s="577"/>
      <c r="P47" s="577"/>
      <c r="Q47" s="577"/>
      <c r="R47" s="577"/>
      <c r="S47" s="577"/>
      <c r="T47" s="577"/>
      <c r="U47" s="577"/>
      <c r="V47" s="577"/>
      <c r="W47" s="578"/>
      <c r="X47" s="579"/>
      <c r="Y47" s="580"/>
      <c r="Z47" s="580"/>
      <c r="AA47" s="580"/>
      <c r="AB47" s="580"/>
      <c r="AC47" s="580"/>
      <c r="AD47" s="580"/>
      <c r="AE47" s="580"/>
      <c r="AF47" s="580"/>
      <c r="AG47" s="580"/>
      <c r="AH47" s="580"/>
      <c r="AI47" s="581"/>
      <c r="AJ47" s="579"/>
      <c r="AK47" s="580"/>
      <c r="AL47" s="580"/>
      <c r="AM47" s="580"/>
      <c r="AN47" s="580"/>
      <c r="AO47" s="580"/>
      <c r="AP47" s="580"/>
      <c r="AQ47" s="580"/>
      <c r="AR47" s="580"/>
      <c r="AS47" s="580"/>
      <c r="AT47" s="580"/>
      <c r="AU47" s="581"/>
      <c r="AV47" s="582"/>
      <c r="AW47" s="577"/>
      <c r="AX47" s="577"/>
      <c r="AY47" s="577"/>
      <c r="AZ47" s="577"/>
      <c r="BA47" s="577"/>
      <c r="BB47" s="577"/>
      <c r="BC47" s="583"/>
      <c r="BD47" s="577"/>
      <c r="BE47" s="577"/>
      <c r="BF47" s="577"/>
      <c r="BG47" s="577"/>
      <c r="BH47" s="577"/>
      <c r="BI47" s="577"/>
      <c r="BJ47" s="577"/>
      <c r="BK47" s="577"/>
      <c r="BL47" s="577"/>
      <c r="BM47" s="577"/>
      <c r="BN47" s="577"/>
      <c r="BO47" s="577"/>
      <c r="BP47" s="577"/>
      <c r="BQ47" s="577"/>
      <c r="BR47" s="577"/>
      <c r="BS47" s="577"/>
      <c r="BT47" s="577"/>
      <c r="BU47" s="578"/>
      <c r="BV47" s="578"/>
      <c r="BW47" s="578"/>
      <c r="BX47" s="578"/>
      <c r="BY47" s="578"/>
      <c r="BZ47" s="578"/>
      <c r="CA47" s="578"/>
      <c r="CB47" s="578"/>
      <c r="CC47" s="578"/>
      <c r="CD47" s="578"/>
      <c r="CE47" s="578"/>
      <c r="CF47" s="578"/>
      <c r="CG47" s="578"/>
      <c r="CH47" s="578"/>
      <c r="CI47" s="578"/>
      <c r="CJ47" s="578"/>
      <c r="CK47" s="578"/>
      <c r="CL47" s="578"/>
      <c r="CM47" s="578"/>
      <c r="CN47" s="578"/>
      <c r="CO47" s="578"/>
      <c r="CP47" s="578"/>
      <c r="CQ47" s="578"/>
      <c r="CR47" s="578"/>
      <c r="CS47" s="578"/>
      <c r="CT47" s="578"/>
      <c r="CU47" s="578"/>
      <c r="CV47" s="578"/>
      <c r="CW47" s="578"/>
      <c r="CX47" s="578"/>
      <c r="CY47" s="578"/>
      <c r="CZ47" s="578"/>
      <c r="DA47" s="578"/>
      <c r="DB47" s="578"/>
      <c r="DC47" s="578"/>
      <c r="DD47" s="578"/>
      <c r="DE47" s="578"/>
      <c r="DF47" s="578"/>
      <c r="DG47" s="578"/>
      <c r="DH47" s="578"/>
      <c r="DI47" s="578"/>
      <c r="DJ47" s="578"/>
      <c r="DK47" s="578"/>
      <c r="DL47" s="578"/>
      <c r="DM47" s="578"/>
      <c r="DN47" s="578"/>
      <c r="DO47" s="578"/>
      <c r="DP47" s="578"/>
      <c r="DQ47" s="578"/>
      <c r="DR47" s="578"/>
      <c r="DS47" s="578"/>
      <c r="DT47" s="578"/>
      <c r="DU47" s="578"/>
      <c r="DV47" s="578"/>
      <c r="DW47" s="578"/>
      <c r="DX47" s="578"/>
      <c r="DY47" s="578"/>
      <c r="DZ47" s="578"/>
      <c r="EA47" s="578"/>
      <c r="EB47" s="578"/>
      <c r="EC47" s="578"/>
      <c r="ED47" s="578"/>
      <c r="EE47" s="578"/>
      <c r="EF47" s="578"/>
      <c r="EG47" s="578"/>
      <c r="EH47" s="578"/>
      <c r="EI47" s="578"/>
      <c r="EJ47" s="578"/>
      <c r="EK47" s="578"/>
      <c r="EL47" s="578"/>
      <c r="EM47" s="578"/>
      <c r="EN47" s="586"/>
      <c r="EO47" s="587"/>
      <c r="EP47" s="587"/>
      <c r="EQ47" s="587"/>
      <c r="ER47" s="587"/>
      <c r="ES47" s="587"/>
      <c r="ET47" s="587"/>
      <c r="EU47" s="587"/>
      <c r="EV47" s="587"/>
      <c r="EW47" s="587"/>
      <c r="EX47" s="587"/>
      <c r="EY47" s="587"/>
      <c r="EZ47" s="588"/>
      <c r="FA47" s="587"/>
      <c r="FB47" s="587"/>
      <c r="FC47" s="587"/>
      <c r="FD47" s="587"/>
      <c r="FE47" s="587"/>
      <c r="FF47" s="587"/>
      <c r="FG47" s="587"/>
      <c r="FH47" s="587"/>
      <c r="FI47" s="587"/>
      <c r="FJ47" s="587"/>
      <c r="FK47" s="587"/>
      <c r="FL47" s="587"/>
      <c r="FM47" s="587"/>
      <c r="FN47" s="587"/>
      <c r="FO47" s="587"/>
      <c r="FP47" s="587"/>
      <c r="FQ47" s="587"/>
      <c r="FR47" s="587"/>
      <c r="FS47" s="587"/>
      <c r="FT47" s="587"/>
      <c r="FU47" s="587"/>
      <c r="FV47" s="587"/>
      <c r="FW47" s="587"/>
      <c r="FX47" s="587"/>
      <c r="FY47" s="587"/>
      <c r="FZ47" s="587"/>
      <c r="GA47" s="587"/>
      <c r="GB47" s="587"/>
      <c r="GC47" s="587"/>
      <c r="GD47" s="587"/>
      <c r="GE47" s="587"/>
      <c r="GF47" s="587"/>
      <c r="GG47" s="587"/>
      <c r="GH47" s="587"/>
      <c r="GI47" s="587"/>
      <c r="GJ47" s="587"/>
      <c r="GK47" s="587"/>
      <c r="GL47" s="587"/>
      <c r="GM47" s="587"/>
      <c r="GN47" s="587"/>
      <c r="GO47" s="587"/>
      <c r="GP47" s="587"/>
      <c r="GQ47" s="587"/>
      <c r="GR47" s="587"/>
      <c r="GS47" s="587"/>
      <c r="GT47" s="587"/>
      <c r="GU47" s="587"/>
      <c r="GV47" s="587"/>
      <c r="GW47" s="587"/>
      <c r="GX47" s="587"/>
      <c r="GY47" s="587"/>
      <c r="GZ47" s="587"/>
      <c r="HA47" s="587"/>
      <c r="HB47" s="587"/>
      <c r="HC47" s="587"/>
      <c r="HD47" s="587"/>
      <c r="HE47" s="587"/>
      <c r="HF47" s="587"/>
      <c r="HG47" s="587"/>
      <c r="HH47" s="590"/>
      <c r="HI47" s="587"/>
      <c r="HJ47" s="587"/>
      <c r="HK47" s="587"/>
      <c r="HL47" s="587">
        <v>0</v>
      </c>
      <c r="HM47" s="587">
        <v>0</v>
      </c>
      <c r="HN47" s="587">
        <v>0</v>
      </c>
      <c r="HO47" s="587">
        <v>0</v>
      </c>
      <c r="HP47" s="587">
        <v>0</v>
      </c>
      <c r="HQ47" s="587">
        <v>0</v>
      </c>
      <c r="HR47" s="587">
        <v>0</v>
      </c>
      <c r="HS47" s="587">
        <v>0</v>
      </c>
      <c r="HT47" s="590">
        <v>0</v>
      </c>
      <c r="HU47" s="587">
        <v>0</v>
      </c>
      <c r="HV47" s="587">
        <v>0</v>
      </c>
      <c r="HW47" s="587">
        <v>0</v>
      </c>
      <c r="HX47" s="587">
        <v>0</v>
      </c>
      <c r="HY47" s="587">
        <v>0</v>
      </c>
      <c r="HZ47" s="587">
        <v>0</v>
      </c>
      <c r="IA47" s="587">
        <v>0</v>
      </c>
      <c r="IB47" s="587">
        <v>0</v>
      </c>
      <c r="IC47" s="587">
        <v>0</v>
      </c>
      <c r="ID47" s="587">
        <v>0</v>
      </c>
      <c r="IE47" s="587">
        <v>0</v>
      </c>
      <c r="IF47" s="587">
        <v>0</v>
      </c>
      <c r="IG47" s="587">
        <v>0</v>
      </c>
      <c r="IH47" s="587">
        <v>0</v>
      </c>
      <c r="II47" s="587">
        <v>0</v>
      </c>
      <c r="IJ47" s="587">
        <v>0</v>
      </c>
      <c r="IK47" s="587">
        <v>0</v>
      </c>
      <c r="IL47" s="587">
        <v>0</v>
      </c>
      <c r="IM47" s="587">
        <v>0</v>
      </c>
    </row>
    <row r="48" spans="1:247" ht="10.8" x14ac:dyDescent="0.3">
      <c r="A48" s="575" t="s">
        <v>488</v>
      </c>
      <c r="B48" s="605" t="s">
        <v>489</v>
      </c>
      <c r="C48" s="564"/>
      <c r="D48" s="576"/>
      <c r="E48" s="577"/>
      <c r="F48" s="577"/>
      <c r="G48" s="577"/>
      <c r="H48" s="577"/>
      <c r="I48" s="577"/>
      <c r="J48" s="577"/>
      <c r="K48" s="577"/>
      <c r="L48" s="577"/>
      <c r="M48" s="577"/>
      <c r="N48" s="577"/>
      <c r="O48" s="577"/>
      <c r="P48" s="577"/>
      <c r="Q48" s="577"/>
      <c r="R48" s="577"/>
      <c r="S48" s="577"/>
      <c r="T48" s="577"/>
      <c r="U48" s="577"/>
      <c r="V48" s="577"/>
      <c r="W48" s="578"/>
      <c r="X48" s="579"/>
      <c r="Y48" s="580"/>
      <c r="Z48" s="580"/>
      <c r="AA48" s="580"/>
      <c r="AB48" s="580"/>
      <c r="AC48" s="580"/>
      <c r="AD48" s="580"/>
      <c r="AE48" s="580"/>
      <c r="AF48" s="580"/>
      <c r="AG48" s="580"/>
      <c r="AH48" s="580"/>
      <c r="AI48" s="581"/>
      <c r="AJ48" s="579"/>
      <c r="AK48" s="580"/>
      <c r="AL48" s="580"/>
      <c r="AM48" s="580"/>
      <c r="AN48" s="580"/>
      <c r="AO48" s="580"/>
      <c r="AP48" s="580"/>
      <c r="AQ48" s="580"/>
      <c r="AR48" s="580"/>
      <c r="AS48" s="580"/>
      <c r="AT48" s="580"/>
      <c r="AU48" s="581"/>
      <c r="AV48" s="582"/>
      <c r="AW48" s="577"/>
      <c r="AX48" s="577"/>
      <c r="AY48" s="577"/>
      <c r="AZ48" s="577"/>
      <c r="BA48" s="577"/>
      <c r="BB48" s="577"/>
      <c r="BC48" s="583"/>
      <c r="BD48" s="577"/>
      <c r="BE48" s="577"/>
      <c r="BF48" s="577"/>
      <c r="BG48" s="577"/>
      <c r="BH48" s="577"/>
      <c r="BI48" s="577"/>
      <c r="BJ48" s="577"/>
      <c r="BK48" s="577"/>
      <c r="BL48" s="577"/>
      <c r="BM48" s="577"/>
      <c r="BN48" s="577"/>
      <c r="BO48" s="577"/>
      <c r="BP48" s="577"/>
      <c r="BQ48" s="577"/>
      <c r="BR48" s="577"/>
      <c r="BS48" s="577"/>
      <c r="BT48" s="577"/>
      <c r="BU48" s="578"/>
      <c r="BV48" s="578"/>
      <c r="BW48" s="578"/>
      <c r="BX48" s="578"/>
      <c r="BY48" s="578"/>
      <c r="BZ48" s="578"/>
      <c r="CA48" s="578"/>
      <c r="CB48" s="578"/>
      <c r="CC48" s="578"/>
      <c r="CD48" s="578"/>
      <c r="CE48" s="578"/>
      <c r="CF48" s="578"/>
      <c r="CG48" s="578"/>
      <c r="CH48" s="578"/>
      <c r="CI48" s="578"/>
      <c r="CJ48" s="578"/>
      <c r="CK48" s="578"/>
      <c r="CL48" s="578"/>
      <c r="CM48" s="578"/>
      <c r="CN48" s="578"/>
      <c r="CO48" s="578"/>
      <c r="CP48" s="578"/>
      <c r="CQ48" s="578"/>
      <c r="CR48" s="578"/>
      <c r="CS48" s="578"/>
      <c r="CT48" s="578"/>
      <c r="CU48" s="578"/>
      <c r="CV48" s="578"/>
      <c r="CW48" s="578"/>
      <c r="CX48" s="578"/>
      <c r="CY48" s="578"/>
      <c r="CZ48" s="578"/>
      <c r="DA48" s="578"/>
      <c r="DB48" s="578"/>
      <c r="DC48" s="578"/>
      <c r="DD48" s="578"/>
      <c r="DE48" s="578"/>
      <c r="DF48" s="578"/>
      <c r="DG48" s="578"/>
      <c r="DH48" s="578"/>
      <c r="DI48" s="578"/>
      <c r="DJ48" s="578"/>
      <c r="DK48" s="578"/>
      <c r="DL48" s="578"/>
      <c r="DM48" s="578"/>
      <c r="DN48" s="578"/>
      <c r="DO48" s="578"/>
      <c r="DP48" s="578"/>
      <c r="DQ48" s="578"/>
      <c r="DR48" s="578"/>
      <c r="DS48" s="578"/>
      <c r="DT48" s="578"/>
      <c r="DU48" s="578"/>
      <c r="DV48" s="578"/>
      <c r="DW48" s="578"/>
      <c r="DX48" s="578"/>
      <c r="DY48" s="578"/>
      <c r="DZ48" s="578"/>
      <c r="EA48" s="578"/>
      <c r="EB48" s="578"/>
      <c r="EC48" s="578"/>
      <c r="ED48" s="578"/>
      <c r="EE48" s="578"/>
      <c r="EF48" s="578"/>
      <c r="EG48" s="578"/>
      <c r="EH48" s="578"/>
      <c r="EI48" s="578"/>
      <c r="EJ48" s="578"/>
      <c r="EK48" s="578"/>
      <c r="EL48" s="578"/>
      <c r="EM48" s="578"/>
      <c r="EN48" s="586"/>
      <c r="EO48" s="587"/>
      <c r="EP48" s="587"/>
      <c r="EQ48" s="587"/>
      <c r="ER48" s="587"/>
      <c r="ES48" s="587"/>
      <c r="ET48" s="587"/>
      <c r="EU48" s="587"/>
      <c r="EV48" s="587"/>
      <c r="EW48" s="587"/>
      <c r="EX48" s="587"/>
      <c r="EY48" s="587"/>
      <c r="EZ48" s="588"/>
      <c r="FA48" s="587"/>
      <c r="FB48" s="587"/>
      <c r="FC48" s="587"/>
      <c r="FD48" s="587"/>
      <c r="FE48" s="587"/>
      <c r="FF48" s="587"/>
      <c r="FG48" s="587"/>
      <c r="FH48" s="587"/>
      <c r="FI48" s="587"/>
      <c r="FJ48" s="587"/>
      <c r="FK48" s="587"/>
      <c r="FL48" s="587"/>
      <c r="FM48" s="587"/>
      <c r="FN48" s="587"/>
      <c r="FO48" s="587"/>
      <c r="FP48" s="587"/>
      <c r="FQ48" s="587"/>
      <c r="FR48" s="587"/>
      <c r="FS48" s="587"/>
      <c r="FT48" s="587"/>
      <c r="FU48" s="587"/>
      <c r="FV48" s="587"/>
      <c r="FW48" s="587"/>
      <c r="FX48" s="587"/>
      <c r="FY48" s="587"/>
      <c r="FZ48" s="587"/>
      <c r="GA48" s="587"/>
      <c r="GB48" s="587"/>
      <c r="GC48" s="587"/>
      <c r="GD48" s="587"/>
      <c r="GE48" s="587"/>
      <c r="GF48" s="587"/>
      <c r="GG48" s="587"/>
      <c r="GH48" s="587"/>
      <c r="GI48" s="587"/>
      <c r="GJ48" s="587"/>
      <c r="GK48" s="587"/>
      <c r="GL48" s="587"/>
      <c r="GM48" s="587"/>
      <c r="GN48" s="587"/>
      <c r="GO48" s="587"/>
      <c r="GP48" s="587"/>
      <c r="GQ48" s="587"/>
      <c r="GR48" s="587"/>
      <c r="GS48" s="587"/>
      <c r="GT48" s="587"/>
      <c r="GU48" s="587"/>
      <c r="GV48" s="587"/>
      <c r="GW48" s="587"/>
      <c r="GX48" s="587"/>
      <c r="GY48" s="587"/>
      <c r="GZ48" s="587"/>
      <c r="HA48" s="587"/>
      <c r="HB48" s="587"/>
      <c r="HC48" s="587"/>
      <c r="HD48" s="587"/>
      <c r="HE48" s="587"/>
      <c r="HF48" s="587"/>
      <c r="HG48" s="587"/>
      <c r="HH48" s="590"/>
      <c r="HI48" s="587"/>
      <c r="HJ48" s="587"/>
      <c r="HK48" s="587"/>
      <c r="HL48" s="587">
        <v>0</v>
      </c>
      <c r="HM48" s="587">
        <v>0</v>
      </c>
      <c r="HN48" s="587">
        <v>0</v>
      </c>
      <c r="HO48" s="587">
        <v>0</v>
      </c>
      <c r="HP48" s="587">
        <v>0</v>
      </c>
      <c r="HQ48" s="587">
        <v>0</v>
      </c>
      <c r="HR48" s="587">
        <v>0</v>
      </c>
      <c r="HS48" s="587">
        <v>0</v>
      </c>
      <c r="HT48" s="590">
        <v>0</v>
      </c>
      <c r="HU48" s="587">
        <v>0</v>
      </c>
      <c r="HV48" s="587">
        <v>0</v>
      </c>
      <c r="HW48" s="587">
        <v>0</v>
      </c>
      <c r="HX48" s="587">
        <v>0</v>
      </c>
      <c r="HY48" s="587">
        <v>0</v>
      </c>
      <c r="HZ48" s="587">
        <v>0</v>
      </c>
      <c r="IA48" s="587">
        <v>0</v>
      </c>
      <c r="IB48" s="587">
        <v>0</v>
      </c>
      <c r="IC48" s="587">
        <v>0</v>
      </c>
      <c r="ID48" s="587">
        <v>0</v>
      </c>
      <c r="IE48" s="587">
        <v>0</v>
      </c>
      <c r="IF48" s="587">
        <v>0</v>
      </c>
      <c r="IG48" s="587">
        <v>0</v>
      </c>
      <c r="IH48" s="587">
        <v>0</v>
      </c>
      <c r="II48" s="587">
        <v>0</v>
      </c>
      <c r="IJ48" s="587">
        <v>0</v>
      </c>
      <c r="IK48" s="587">
        <v>0</v>
      </c>
      <c r="IL48" s="587">
        <v>0</v>
      </c>
      <c r="IM48" s="587">
        <v>0</v>
      </c>
    </row>
    <row r="49" spans="1:249" ht="10.8" x14ac:dyDescent="0.3">
      <c r="A49" s="575"/>
      <c r="B49" s="604"/>
      <c r="C49" s="564"/>
      <c r="D49" s="576"/>
      <c r="E49" s="577"/>
      <c r="F49" s="577"/>
      <c r="G49" s="577"/>
      <c r="H49" s="577"/>
      <c r="I49" s="577"/>
      <c r="J49" s="577"/>
      <c r="K49" s="577"/>
      <c r="L49" s="577"/>
      <c r="M49" s="577"/>
      <c r="N49" s="577"/>
      <c r="O49" s="577"/>
      <c r="P49" s="577"/>
      <c r="Q49" s="577"/>
      <c r="R49" s="577"/>
      <c r="S49" s="577"/>
      <c r="T49" s="577"/>
      <c r="U49" s="577"/>
      <c r="V49" s="577"/>
      <c r="W49" s="578"/>
      <c r="X49" s="579"/>
      <c r="Y49" s="580"/>
      <c r="Z49" s="580"/>
      <c r="AA49" s="580"/>
      <c r="AB49" s="580"/>
      <c r="AC49" s="580"/>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593"/>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7"/>
      <c r="GA49" s="587"/>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c r="HD49" s="587"/>
      <c r="HE49" s="587"/>
      <c r="HF49" s="587"/>
      <c r="HG49" s="587"/>
      <c r="HH49" s="590"/>
      <c r="HI49" s="587"/>
      <c r="HJ49" s="587"/>
      <c r="HK49" s="587"/>
      <c r="HL49" s="587">
        <v>0</v>
      </c>
      <c r="HM49" s="587">
        <v>0</v>
      </c>
      <c r="HN49" s="587">
        <v>0</v>
      </c>
      <c r="HO49" s="587">
        <v>0</v>
      </c>
      <c r="HP49" s="587">
        <v>0</v>
      </c>
      <c r="HQ49" s="587">
        <v>0</v>
      </c>
      <c r="HR49" s="587">
        <v>0</v>
      </c>
      <c r="HS49" s="587">
        <v>0</v>
      </c>
      <c r="HT49" s="590">
        <v>0</v>
      </c>
      <c r="HU49" s="587">
        <v>0</v>
      </c>
      <c r="HV49" s="587">
        <v>0</v>
      </c>
      <c r="HW49" s="587">
        <v>0</v>
      </c>
      <c r="HX49" s="587">
        <v>0</v>
      </c>
      <c r="HY49" s="587">
        <v>0</v>
      </c>
      <c r="HZ49" s="587">
        <v>0</v>
      </c>
      <c r="IA49" s="587">
        <v>0</v>
      </c>
      <c r="IB49" s="587">
        <v>0</v>
      </c>
      <c r="IC49" s="587">
        <v>0</v>
      </c>
      <c r="ID49" s="587">
        <v>0</v>
      </c>
      <c r="IE49" s="587">
        <v>0</v>
      </c>
      <c r="IF49" s="587">
        <v>0</v>
      </c>
      <c r="IG49" s="587">
        <v>0</v>
      </c>
      <c r="IH49" s="587">
        <v>0</v>
      </c>
      <c r="II49" s="587">
        <v>0</v>
      </c>
      <c r="IJ49" s="587">
        <v>0</v>
      </c>
      <c r="IK49" s="587">
        <v>0</v>
      </c>
      <c r="IL49" s="587">
        <v>0</v>
      </c>
      <c r="IM49" s="587">
        <v>0</v>
      </c>
    </row>
    <row r="50" spans="1:249" ht="10.8" x14ac:dyDescent="0.3">
      <c r="A50" s="575" t="s">
        <v>490</v>
      </c>
      <c r="B50" s="595" t="s">
        <v>491</v>
      </c>
      <c r="C50" s="564" t="s">
        <v>465</v>
      </c>
      <c r="D50" s="576">
        <v>99.67</v>
      </c>
      <c r="E50" s="577">
        <v>99.67</v>
      </c>
      <c r="F50" s="577">
        <v>99.67</v>
      </c>
      <c r="G50" s="577">
        <v>99.67</v>
      </c>
      <c r="H50" s="577">
        <v>99.67</v>
      </c>
      <c r="I50" s="577">
        <v>99.78</v>
      </c>
      <c r="J50" s="577">
        <v>103.92</v>
      </c>
      <c r="K50" s="577">
        <v>105.56</v>
      </c>
      <c r="L50" s="577">
        <v>105.56</v>
      </c>
      <c r="M50" s="577">
        <v>109.33</v>
      </c>
      <c r="N50" s="577">
        <v>109.33</v>
      </c>
      <c r="O50" s="577">
        <v>114.46</v>
      </c>
      <c r="P50" s="577">
        <v>114.46</v>
      </c>
      <c r="Q50" s="577">
        <v>114.62</v>
      </c>
      <c r="R50" s="577">
        <v>116.88</v>
      </c>
      <c r="S50" s="577">
        <v>121.04</v>
      </c>
      <c r="T50" s="577">
        <v>121.04</v>
      </c>
      <c r="U50" s="577">
        <v>121.04</v>
      </c>
      <c r="V50" s="577">
        <v>121.04</v>
      </c>
      <c r="W50" s="578">
        <v>123.79</v>
      </c>
      <c r="X50" s="579">
        <v>126.08</v>
      </c>
      <c r="Y50" s="580">
        <v>128.9</v>
      </c>
      <c r="Z50" s="580">
        <v>132.97</v>
      </c>
      <c r="AA50" s="580">
        <v>132.97</v>
      </c>
      <c r="AB50" s="580">
        <v>139.58000000000001</v>
      </c>
      <c r="AC50" s="580">
        <v>141.80000000000001</v>
      </c>
      <c r="AD50" s="580">
        <v>145.88</v>
      </c>
      <c r="AE50" s="580">
        <v>154.49</v>
      </c>
      <c r="AF50" s="580">
        <v>158.44</v>
      </c>
      <c r="AG50" s="580">
        <v>160.6</v>
      </c>
      <c r="AH50" s="580">
        <v>164.34</v>
      </c>
      <c r="AI50" s="581">
        <v>164.34</v>
      </c>
      <c r="AJ50" s="579">
        <v>175.11</v>
      </c>
      <c r="AK50" s="580">
        <v>175.11</v>
      </c>
      <c r="AL50" s="580">
        <v>176.65</v>
      </c>
      <c r="AM50" s="580">
        <v>177.44</v>
      </c>
      <c r="AN50" s="580">
        <v>179.28</v>
      </c>
      <c r="AO50" s="580">
        <v>187.03</v>
      </c>
      <c r="AP50" s="580">
        <v>196.11</v>
      </c>
      <c r="AQ50" s="580">
        <v>196.11</v>
      </c>
      <c r="AR50" s="580">
        <v>201.89</v>
      </c>
      <c r="AS50" s="580">
        <v>209.65</v>
      </c>
      <c r="AT50" s="580">
        <v>229.93</v>
      </c>
      <c r="AU50" s="581">
        <v>229.93</v>
      </c>
      <c r="AV50" s="582">
        <v>229.93</v>
      </c>
      <c r="AW50" s="577">
        <v>229.93</v>
      </c>
      <c r="AX50" s="577">
        <v>229.93</v>
      </c>
      <c r="AY50" s="577">
        <v>229.93</v>
      </c>
      <c r="AZ50" s="577">
        <v>229.93</v>
      </c>
      <c r="BA50" s="577">
        <v>229.93</v>
      </c>
      <c r="BB50" s="577">
        <v>229.93</v>
      </c>
      <c r="BC50" s="583">
        <v>233.27</v>
      </c>
      <c r="BD50" s="577">
        <v>233.27</v>
      </c>
      <c r="BE50" s="584">
        <v>236.56</v>
      </c>
      <c r="BF50" s="577">
        <v>236.56</v>
      </c>
      <c r="BG50" s="577">
        <v>236.56</v>
      </c>
      <c r="BH50" s="577">
        <v>240.92</v>
      </c>
      <c r="BI50" s="577">
        <v>240.92</v>
      </c>
      <c r="BJ50" s="577">
        <v>245.44</v>
      </c>
      <c r="BK50" s="577">
        <v>245.44</v>
      </c>
      <c r="BL50" s="577">
        <v>249.46</v>
      </c>
      <c r="BM50" s="577">
        <v>249.46</v>
      </c>
      <c r="BN50" s="577">
        <v>253.43</v>
      </c>
      <c r="BO50" s="577">
        <v>253.43</v>
      </c>
      <c r="BP50" s="577">
        <v>257.93</v>
      </c>
      <c r="BQ50" s="577">
        <v>270.89</v>
      </c>
      <c r="BR50" s="577">
        <v>278.10000000000002</v>
      </c>
      <c r="BS50" s="577">
        <v>278.10000000000002</v>
      </c>
      <c r="BT50" s="577">
        <v>278.10000000000002</v>
      </c>
      <c r="BU50" s="578">
        <v>284.81</v>
      </c>
      <c r="BV50" s="578">
        <v>284.81</v>
      </c>
      <c r="BW50" s="578">
        <v>312.66000000000003</v>
      </c>
      <c r="BX50" s="578">
        <v>316.95</v>
      </c>
      <c r="BY50" s="585">
        <v>332.73</v>
      </c>
      <c r="BZ50" s="578">
        <v>339.99</v>
      </c>
      <c r="CA50" s="578">
        <v>341.94</v>
      </c>
      <c r="CB50" s="578">
        <v>348.33</v>
      </c>
      <c r="CC50" s="578">
        <v>355.91</v>
      </c>
      <c r="CD50" s="578">
        <v>359.56</v>
      </c>
      <c r="CE50" s="578">
        <v>365.93</v>
      </c>
      <c r="CF50" s="578">
        <v>365.93</v>
      </c>
      <c r="CG50" s="578">
        <v>372.44</v>
      </c>
      <c r="CH50" s="578">
        <v>378.46</v>
      </c>
      <c r="CI50" s="578">
        <v>396.83</v>
      </c>
      <c r="CJ50" s="578">
        <v>396.83</v>
      </c>
      <c r="CK50" s="578">
        <v>403.79</v>
      </c>
      <c r="CL50" s="578">
        <v>403.79</v>
      </c>
      <c r="CM50" s="578">
        <v>403.79</v>
      </c>
      <c r="CN50" s="578">
        <v>400.43</v>
      </c>
      <c r="CO50" s="578">
        <v>400.43</v>
      </c>
      <c r="CP50" s="578">
        <v>408.48</v>
      </c>
      <c r="CQ50" s="578">
        <v>430.68</v>
      </c>
      <c r="CR50" s="578">
        <v>437.59</v>
      </c>
      <c r="CS50" s="578">
        <v>446.15</v>
      </c>
      <c r="CT50" s="578">
        <v>446.15</v>
      </c>
      <c r="CU50" s="578">
        <v>446.15</v>
      </c>
      <c r="CV50" s="578">
        <v>466.5</v>
      </c>
      <c r="CW50" s="578">
        <v>478.01</v>
      </c>
      <c r="CX50" s="578">
        <v>490.56</v>
      </c>
      <c r="CY50" s="578">
        <v>530.70000000000005</v>
      </c>
      <c r="CZ50" s="578">
        <v>566.33000000000004</v>
      </c>
      <c r="DA50" s="578">
        <v>566.33000000000004</v>
      </c>
      <c r="DB50" s="578">
        <v>590.25</v>
      </c>
      <c r="DC50" s="578">
        <v>599.22</v>
      </c>
      <c r="DD50" s="578">
        <v>696.28</v>
      </c>
      <c r="DE50" s="578">
        <v>699.33</v>
      </c>
      <c r="DF50" s="578">
        <v>735.78</v>
      </c>
      <c r="DG50" s="578">
        <v>744.77</v>
      </c>
      <c r="DH50" s="578">
        <v>739.36</v>
      </c>
      <c r="DI50" s="578">
        <v>749.39</v>
      </c>
      <c r="DJ50" s="578">
        <v>767.7</v>
      </c>
      <c r="DK50" s="578">
        <v>784.81</v>
      </c>
      <c r="DL50" s="578">
        <v>810.95</v>
      </c>
      <c r="DM50" s="578">
        <v>813.6</v>
      </c>
      <c r="DN50" s="578">
        <v>813.6</v>
      </c>
      <c r="DO50" s="578">
        <v>820.01</v>
      </c>
      <c r="DP50" s="578">
        <v>832.67</v>
      </c>
      <c r="DQ50" s="578">
        <v>836.3</v>
      </c>
      <c r="DR50" s="578">
        <v>845.72</v>
      </c>
      <c r="DS50" s="578">
        <v>845.72</v>
      </c>
      <c r="DT50" s="578">
        <v>872.18</v>
      </c>
      <c r="DU50" s="578">
        <v>880.44</v>
      </c>
      <c r="DV50" s="578">
        <v>896.1</v>
      </c>
      <c r="DW50" s="578">
        <v>917.38</v>
      </c>
      <c r="DX50" s="578">
        <v>966.66</v>
      </c>
      <c r="DY50" s="578">
        <v>966.66</v>
      </c>
      <c r="DZ50" s="578">
        <v>983.36</v>
      </c>
      <c r="EA50" s="578">
        <v>993.69</v>
      </c>
      <c r="EB50" s="578">
        <v>1045.5999999999999</v>
      </c>
      <c r="EC50" s="578">
        <v>1069.72</v>
      </c>
      <c r="ED50" s="578">
        <v>1127.57</v>
      </c>
      <c r="EE50" s="578">
        <v>1134.23</v>
      </c>
      <c r="EF50" s="578">
        <v>1127.4100000000001</v>
      </c>
      <c r="EG50" s="578">
        <v>1158.58</v>
      </c>
      <c r="EH50" s="578">
        <v>1170.1500000000001</v>
      </c>
      <c r="EI50" s="578">
        <v>1171.18</v>
      </c>
      <c r="EJ50" s="578">
        <v>1176.05</v>
      </c>
      <c r="EK50" s="578">
        <v>1176.05</v>
      </c>
      <c r="EL50" s="578">
        <v>1208.8699999999999</v>
      </c>
      <c r="EM50" s="578">
        <v>1216.04</v>
      </c>
      <c r="EN50" s="586">
        <v>1216.04</v>
      </c>
      <c r="EO50" s="587">
        <v>1239.0999999999999</v>
      </c>
      <c r="EP50" s="587">
        <v>1251.48</v>
      </c>
      <c r="EQ50" s="587">
        <v>1276.78</v>
      </c>
      <c r="ER50" s="587">
        <v>1287.44</v>
      </c>
      <c r="ES50" s="587">
        <v>1287.44</v>
      </c>
      <c r="ET50" s="587">
        <v>1299.68</v>
      </c>
      <c r="EU50" s="587">
        <v>1334.45</v>
      </c>
      <c r="EV50" s="587">
        <v>1334.45</v>
      </c>
      <c r="EW50" s="587">
        <v>1389.96</v>
      </c>
      <c r="EX50" s="587">
        <v>1414.44</v>
      </c>
      <c r="EY50" s="587">
        <v>1428.58</v>
      </c>
      <c r="EZ50" s="588">
        <v>1472.01</v>
      </c>
      <c r="FA50" s="587">
        <v>1522.91</v>
      </c>
      <c r="FB50" s="587">
        <v>1544.18</v>
      </c>
      <c r="FC50" s="587">
        <v>1559.15</v>
      </c>
      <c r="FD50" s="587">
        <v>1678.67</v>
      </c>
      <c r="FE50" s="587">
        <v>1773.01</v>
      </c>
      <c r="FF50" s="587">
        <v>1862.75</v>
      </c>
      <c r="FG50" s="587">
        <v>1911</v>
      </c>
      <c r="FH50" s="587">
        <v>2123.5300000000002</v>
      </c>
      <c r="FI50" s="587">
        <v>2148.5</v>
      </c>
      <c r="FJ50" s="587">
        <v>2158.11</v>
      </c>
      <c r="FK50" s="587">
        <v>2158.11</v>
      </c>
      <c r="FL50" s="587">
        <v>2158.11</v>
      </c>
      <c r="FM50" s="587">
        <v>2222.83</v>
      </c>
      <c r="FN50" s="587">
        <v>2285.6999999999998</v>
      </c>
      <c r="FO50" s="587">
        <v>2351.2600000000002</v>
      </c>
      <c r="FP50" s="587">
        <v>2414.9699999999998</v>
      </c>
      <c r="FQ50" s="587">
        <v>2492.0100000000002</v>
      </c>
      <c r="FR50" s="587">
        <v>2521.92</v>
      </c>
      <c r="FS50" s="587">
        <v>2993.59</v>
      </c>
      <c r="FT50" s="587">
        <v>2993.59</v>
      </c>
      <c r="FU50" s="587">
        <v>3123</v>
      </c>
      <c r="FV50" s="587">
        <v>3250.08</v>
      </c>
      <c r="FW50" s="587">
        <v>3278.2</v>
      </c>
      <c r="FX50" s="587">
        <v>3314.73</v>
      </c>
      <c r="FY50" s="587">
        <v>3358.32</v>
      </c>
      <c r="FZ50" s="587">
        <v>3358.32</v>
      </c>
      <c r="GA50" s="587">
        <v>3382.45</v>
      </c>
      <c r="GB50" s="587">
        <v>3429.04</v>
      </c>
      <c r="GC50" s="587">
        <v>3714.48</v>
      </c>
      <c r="GD50" s="587">
        <v>4033.11</v>
      </c>
      <c r="GE50" s="587">
        <v>4183.13</v>
      </c>
      <c r="GF50" s="587">
        <v>4618.63</v>
      </c>
      <c r="GG50" s="587">
        <v>5043.3599999999997</v>
      </c>
      <c r="GH50" s="587">
        <v>5134.82</v>
      </c>
      <c r="GI50" s="587">
        <v>5471.26</v>
      </c>
      <c r="GJ50" s="587">
        <v>5689.43</v>
      </c>
      <c r="GK50" s="587">
        <v>5785.86</v>
      </c>
      <c r="GL50" s="587">
        <v>5998.62</v>
      </c>
      <c r="GM50" s="587">
        <v>6038.5</v>
      </c>
      <c r="GN50" s="587">
        <v>6104.6</v>
      </c>
      <c r="GO50" s="587">
        <v>6442.14</v>
      </c>
      <c r="GP50" s="587">
        <v>6634.19</v>
      </c>
      <c r="GQ50" s="587">
        <v>7074.97</v>
      </c>
      <c r="GR50" s="587">
        <v>7074.97</v>
      </c>
      <c r="GS50" s="587">
        <v>7245.27</v>
      </c>
      <c r="GT50" s="587">
        <v>7392.04</v>
      </c>
      <c r="GU50" s="587">
        <v>7678.02</v>
      </c>
      <c r="GV50" s="587">
        <v>7860.83</v>
      </c>
      <c r="GW50" s="587">
        <v>8137.2</v>
      </c>
      <c r="GX50" s="587">
        <v>8695.41</v>
      </c>
      <c r="GY50" s="587">
        <v>8962.7099999999991</v>
      </c>
      <c r="GZ50" s="587">
        <v>9261.0400000000009</v>
      </c>
      <c r="HA50" s="587">
        <v>9441.0499999999993</v>
      </c>
      <c r="HB50" s="587">
        <v>10928.61</v>
      </c>
      <c r="HC50" s="587">
        <v>11411.27</v>
      </c>
      <c r="HD50" s="587">
        <v>11976.38</v>
      </c>
      <c r="HE50" s="587">
        <v>12443.93</v>
      </c>
      <c r="HF50" s="587">
        <v>12700.23</v>
      </c>
      <c r="HG50" s="587">
        <v>13453.65</v>
      </c>
      <c r="HH50" s="590">
        <v>14865.88</v>
      </c>
      <c r="HI50" s="587">
        <v>15387.58</v>
      </c>
      <c r="HJ50" s="587">
        <v>17834.05</v>
      </c>
      <c r="HK50" s="587">
        <v>18132.939999999999</v>
      </c>
      <c r="HL50" s="587">
        <v>19503.060000000001</v>
      </c>
      <c r="HM50" s="587">
        <v>20665.919999999998</v>
      </c>
      <c r="HN50" s="587">
        <v>22350.52</v>
      </c>
      <c r="HO50" s="587">
        <v>27400.880000000001</v>
      </c>
      <c r="HP50" s="587">
        <v>29258.43</v>
      </c>
      <c r="HQ50" s="587">
        <v>33647.199999999997</v>
      </c>
      <c r="HR50" s="587">
        <v>37348.39</v>
      </c>
      <c r="HS50" s="587">
        <v>54601</v>
      </c>
      <c r="HT50" s="590">
        <v>54855.5</v>
      </c>
      <c r="HU50" s="587">
        <v>60341.05</v>
      </c>
      <c r="HV50" s="587">
        <v>63358.11</v>
      </c>
      <c r="HW50" s="587">
        <v>66525.81</v>
      </c>
      <c r="HX50" s="587">
        <v>73178.39</v>
      </c>
      <c r="HY50" s="587">
        <v>77301.399999999994</v>
      </c>
      <c r="HZ50" s="587">
        <v>78635.899999999994</v>
      </c>
      <c r="IA50" s="587">
        <v>78235.63</v>
      </c>
      <c r="IB50" s="587">
        <v>75509.23</v>
      </c>
      <c r="IC50" s="587">
        <v>75509.23</v>
      </c>
      <c r="ID50" s="587">
        <v>73999.05</v>
      </c>
      <c r="IE50" s="587">
        <v>74739.039999999994</v>
      </c>
      <c r="IF50" s="587">
        <v>74739.039999999994</v>
      </c>
      <c r="IG50" s="587">
        <v>74739.039999999994</v>
      </c>
      <c r="IH50" s="587">
        <v>74739.039999999994</v>
      </c>
      <c r="II50" s="587">
        <v>74739.039999999994</v>
      </c>
      <c r="IJ50" s="587">
        <v>79516.88</v>
      </c>
      <c r="IK50" s="587">
        <v>81504.800000000003</v>
      </c>
      <c r="IL50" s="587">
        <v>81504.800000000003</v>
      </c>
      <c r="IM50" s="587">
        <v>84825.34</v>
      </c>
    </row>
    <row r="51" spans="1:249" ht="10.8" x14ac:dyDescent="0.3">
      <c r="A51" s="575" t="s">
        <v>492</v>
      </c>
      <c r="B51" s="595" t="s">
        <v>493</v>
      </c>
      <c r="C51" s="564" t="s">
        <v>465</v>
      </c>
      <c r="D51" s="576">
        <v>392.56</v>
      </c>
      <c r="E51" s="577">
        <v>392.56</v>
      </c>
      <c r="F51" s="577">
        <v>435.54</v>
      </c>
      <c r="G51" s="577">
        <v>435.54</v>
      </c>
      <c r="H51" s="577">
        <v>435.54</v>
      </c>
      <c r="I51" s="577">
        <v>468.8</v>
      </c>
      <c r="J51" s="577">
        <v>479.07</v>
      </c>
      <c r="K51" s="577">
        <v>490.95</v>
      </c>
      <c r="L51" s="577">
        <v>517.03</v>
      </c>
      <c r="M51" s="577">
        <v>522.57000000000005</v>
      </c>
      <c r="N51" s="577">
        <v>522.57000000000005</v>
      </c>
      <c r="O51" s="577">
        <v>576.41</v>
      </c>
      <c r="P51" s="577">
        <v>596.02</v>
      </c>
      <c r="Q51" s="577">
        <v>596.02</v>
      </c>
      <c r="R51" s="577">
        <v>596.02</v>
      </c>
      <c r="S51" s="577">
        <v>604.80999999999995</v>
      </c>
      <c r="T51" s="577">
        <v>604.80999999999995</v>
      </c>
      <c r="U51" s="577">
        <v>604.82000000000005</v>
      </c>
      <c r="V51" s="577">
        <v>604.82000000000005</v>
      </c>
      <c r="W51" s="578">
        <v>623.1</v>
      </c>
      <c r="X51" s="579">
        <v>618.6</v>
      </c>
      <c r="Y51" s="580">
        <v>628.41</v>
      </c>
      <c r="Z51" s="580">
        <v>643.95000000000005</v>
      </c>
      <c r="AA51" s="580">
        <v>652.07000000000005</v>
      </c>
      <c r="AB51" s="580">
        <v>703.31</v>
      </c>
      <c r="AC51" s="580">
        <v>703.31</v>
      </c>
      <c r="AD51" s="580">
        <v>703.8</v>
      </c>
      <c r="AE51" s="580">
        <v>722.31</v>
      </c>
      <c r="AF51" s="580">
        <v>731.4</v>
      </c>
      <c r="AG51" s="580">
        <v>731.4</v>
      </c>
      <c r="AH51" s="580">
        <v>745.45</v>
      </c>
      <c r="AI51" s="581">
        <v>745.45</v>
      </c>
      <c r="AJ51" s="579">
        <v>813.22</v>
      </c>
      <c r="AK51" s="580">
        <v>813.22</v>
      </c>
      <c r="AL51" s="580">
        <v>828.93</v>
      </c>
      <c r="AM51" s="580">
        <v>870.25</v>
      </c>
      <c r="AN51" s="580">
        <v>887.6</v>
      </c>
      <c r="AO51" s="580">
        <v>914.05</v>
      </c>
      <c r="AP51" s="580">
        <v>914.05</v>
      </c>
      <c r="AQ51" s="580">
        <v>959.92</v>
      </c>
      <c r="AR51" s="580">
        <v>1008.26</v>
      </c>
      <c r="AS51" s="580">
        <v>1057.8499999999999</v>
      </c>
      <c r="AT51" s="580">
        <v>1111.57</v>
      </c>
      <c r="AU51" s="581">
        <v>1111.57</v>
      </c>
      <c r="AV51" s="582">
        <v>1111.57</v>
      </c>
      <c r="AW51" s="577">
        <v>1149.5899999999999</v>
      </c>
      <c r="AX51" s="577">
        <v>1149.5899999999999</v>
      </c>
      <c r="AY51" s="577">
        <v>1149.5899999999999</v>
      </c>
      <c r="AZ51" s="577">
        <v>1149.5899999999999</v>
      </c>
      <c r="BA51" s="577">
        <v>1149.5899999999999</v>
      </c>
      <c r="BB51" s="577">
        <v>1149.5899999999999</v>
      </c>
      <c r="BC51" s="583">
        <v>1149.5899999999999</v>
      </c>
      <c r="BD51" s="577">
        <v>1149.5899999999999</v>
      </c>
      <c r="BE51" s="577">
        <v>1149.5899999999999</v>
      </c>
      <c r="BF51" s="577">
        <v>1149.5899999999999</v>
      </c>
      <c r="BG51" s="577">
        <v>1149.5899999999999</v>
      </c>
      <c r="BH51" s="577">
        <v>1231.4000000000001</v>
      </c>
      <c r="BI51" s="577">
        <v>1231.4000000000001</v>
      </c>
      <c r="BJ51" s="577">
        <v>1354.55</v>
      </c>
      <c r="BK51" s="577">
        <v>1354.55</v>
      </c>
      <c r="BL51" s="577">
        <v>1354.55</v>
      </c>
      <c r="BM51" s="577">
        <v>1354.55</v>
      </c>
      <c r="BN51" s="577">
        <v>1495.87</v>
      </c>
      <c r="BO51" s="577">
        <v>1495.87</v>
      </c>
      <c r="BP51" s="577">
        <v>1586.78</v>
      </c>
      <c r="BQ51" s="577">
        <v>1586.78</v>
      </c>
      <c r="BR51" s="577">
        <v>1694.21</v>
      </c>
      <c r="BS51" s="577">
        <v>1694.21</v>
      </c>
      <c r="BT51" s="577">
        <v>1776.86</v>
      </c>
      <c r="BU51" s="578">
        <v>2024.79</v>
      </c>
      <c r="BV51" s="578">
        <v>2024.79</v>
      </c>
      <c r="BW51" s="578">
        <v>2114.88</v>
      </c>
      <c r="BX51" s="578">
        <v>2297.52</v>
      </c>
      <c r="BY51" s="578">
        <v>2355.37</v>
      </c>
      <c r="BZ51" s="578">
        <v>2462.81</v>
      </c>
      <c r="CA51" s="578">
        <v>2561.98</v>
      </c>
      <c r="CB51" s="578">
        <v>2561.98</v>
      </c>
      <c r="CC51" s="578">
        <v>2727.27</v>
      </c>
      <c r="CD51" s="578">
        <v>2809.92</v>
      </c>
      <c r="CE51" s="578">
        <v>2933.88</v>
      </c>
      <c r="CF51" s="578">
        <v>2933.88</v>
      </c>
      <c r="CG51" s="578">
        <v>2933.88</v>
      </c>
      <c r="CH51" s="578">
        <v>3080.99</v>
      </c>
      <c r="CI51" s="578">
        <v>3214.88</v>
      </c>
      <c r="CJ51" s="578">
        <v>3214.88</v>
      </c>
      <c r="CK51" s="578">
        <v>3376.03</v>
      </c>
      <c r="CL51" s="578">
        <v>3376.03</v>
      </c>
      <c r="CM51" s="578">
        <v>3471.07</v>
      </c>
      <c r="CN51" s="578">
        <v>3743.8</v>
      </c>
      <c r="CO51" s="578">
        <v>3743.8</v>
      </c>
      <c r="CP51" s="578">
        <v>3743.8</v>
      </c>
      <c r="CQ51" s="578">
        <v>3880.77</v>
      </c>
      <c r="CR51" s="578">
        <v>4074.35</v>
      </c>
      <c r="CS51" s="578">
        <v>4246.0200000000004</v>
      </c>
      <c r="CT51" s="578">
        <v>4382.99</v>
      </c>
      <c r="CU51" s="578">
        <v>4465.17</v>
      </c>
      <c r="CV51" s="578">
        <v>4465.17</v>
      </c>
      <c r="CW51" s="578">
        <v>4729.97</v>
      </c>
      <c r="CX51" s="578">
        <v>4729.97</v>
      </c>
      <c r="CY51" s="578">
        <v>4729.97</v>
      </c>
      <c r="CZ51" s="578">
        <v>4857.8100000000004</v>
      </c>
      <c r="DA51" s="578">
        <v>4857.8100000000004</v>
      </c>
      <c r="DB51" s="578">
        <v>5100.7</v>
      </c>
      <c r="DC51" s="578">
        <v>5100.7</v>
      </c>
      <c r="DD51" s="578">
        <v>5895.57</v>
      </c>
      <c r="DE51" s="578">
        <v>6373.59</v>
      </c>
      <c r="DF51" s="578">
        <v>6373.59</v>
      </c>
      <c r="DG51" s="578">
        <v>6373.59</v>
      </c>
      <c r="DH51" s="578">
        <v>6985.39</v>
      </c>
      <c r="DI51" s="578">
        <v>7213.67</v>
      </c>
      <c r="DJ51" s="578">
        <v>7213.67</v>
      </c>
      <c r="DK51" s="578">
        <v>7213.67</v>
      </c>
      <c r="DL51" s="578">
        <v>7213.67</v>
      </c>
      <c r="DM51" s="578">
        <v>7213.67</v>
      </c>
      <c r="DN51" s="578">
        <v>7213.67</v>
      </c>
      <c r="DO51" s="578">
        <v>7213.67</v>
      </c>
      <c r="DP51" s="578">
        <v>7213.67</v>
      </c>
      <c r="DQ51" s="578">
        <v>7574.35</v>
      </c>
      <c r="DR51" s="578">
        <v>7574.35</v>
      </c>
      <c r="DS51" s="578">
        <v>7574.35</v>
      </c>
      <c r="DT51" s="578">
        <v>7944.16</v>
      </c>
      <c r="DU51" s="578">
        <v>7944.16</v>
      </c>
      <c r="DV51" s="578">
        <v>7944.16</v>
      </c>
      <c r="DW51" s="578">
        <v>8341.3700000000008</v>
      </c>
      <c r="DX51" s="578">
        <v>8341.3700000000008</v>
      </c>
      <c r="DY51" s="578">
        <v>8341.3700000000008</v>
      </c>
      <c r="DZ51" s="578">
        <v>8966.98</v>
      </c>
      <c r="EA51" s="578">
        <v>8966.98</v>
      </c>
      <c r="EB51" s="578">
        <v>9863.67</v>
      </c>
      <c r="EC51" s="578">
        <v>10111.33</v>
      </c>
      <c r="ED51" s="578">
        <v>10111.33</v>
      </c>
      <c r="EE51" s="578">
        <v>10111.33</v>
      </c>
      <c r="EF51" s="578">
        <v>10111.33</v>
      </c>
      <c r="EG51" s="578">
        <v>10111.33</v>
      </c>
      <c r="EH51" s="578">
        <v>10632.27</v>
      </c>
      <c r="EI51" s="578">
        <v>10632.27</v>
      </c>
      <c r="EJ51" s="578">
        <v>10632.27</v>
      </c>
      <c r="EK51" s="578">
        <v>10632.27</v>
      </c>
      <c r="EL51" s="578">
        <v>10632.27</v>
      </c>
      <c r="EM51" s="578">
        <v>10931.17</v>
      </c>
      <c r="EN51" s="586">
        <v>10931.17</v>
      </c>
      <c r="EO51" s="587">
        <v>10931.17</v>
      </c>
      <c r="EP51" s="587">
        <v>10931.17</v>
      </c>
      <c r="EQ51" s="587">
        <v>10931.17</v>
      </c>
      <c r="ER51" s="587">
        <v>10931.17</v>
      </c>
      <c r="ES51" s="587">
        <v>10931.17</v>
      </c>
      <c r="ET51" s="587">
        <v>10931.17</v>
      </c>
      <c r="EU51" s="587">
        <v>10931.17</v>
      </c>
      <c r="EV51" s="587">
        <v>10931.17</v>
      </c>
      <c r="EW51" s="587">
        <v>10931.17</v>
      </c>
      <c r="EX51" s="587">
        <v>10931.17</v>
      </c>
      <c r="EY51" s="587">
        <v>10931.17</v>
      </c>
      <c r="EZ51" s="588">
        <v>10931.17</v>
      </c>
      <c r="FA51" s="587">
        <v>10931.17</v>
      </c>
      <c r="FB51" s="587">
        <v>10931.17</v>
      </c>
      <c r="FC51" s="587">
        <v>10931.17</v>
      </c>
      <c r="FD51" s="587">
        <v>10931.17</v>
      </c>
      <c r="FE51" s="587">
        <v>11545.5</v>
      </c>
      <c r="FF51" s="587">
        <v>12129.86</v>
      </c>
      <c r="FG51" s="587">
        <v>12444.01</v>
      </c>
      <c r="FH51" s="587">
        <v>13827.98</v>
      </c>
      <c r="FI51" s="587">
        <v>13990.57</v>
      </c>
      <c r="FJ51" s="587">
        <v>14053.15</v>
      </c>
      <c r="FK51" s="587">
        <v>14053.15</v>
      </c>
      <c r="FL51" s="587">
        <v>14053.15</v>
      </c>
      <c r="FM51" s="587">
        <v>14474.62</v>
      </c>
      <c r="FN51" s="587">
        <v>14884.01</v>
      </c>
      <c r="FO51" s="587">
        <v>15310.94</v>
      </c>
      <c r="FP51" s="587">
        <v>15725.79</v>
      </c>
      <c r="FQ51" s="587">
        <v>16227.46</v>
      </c>
      <c r="FR51" s="587">
        <v>16422.189999999999</v>
      </c>
      <c r="FS51" s="587">
        <v>19493.62</v>
      </c>
      <c r="FT51" s="587">
        <v>19493.62</v>
      </c>
      <c r="FU51" s="587">
        <v>20336.36</v>
      </c>
      <c r="FV51" s="587">
        <v>21163.86</v>
      </c>
      <c r="FW51" s="587">
        <v>21346.95</v>
      </c>
      <c r="FX51" s="587">
        <v>21584.81</v>
      </c>
      <c r="FY51" s="587">
        <v>21868.69</v>
      </c>
      <c r="FZ51" s="587">
        <v>21868.69</v>
      </c>
      <c r="GA51" s="587">
        <v>22025.83</v>
      </c>
      <c r="GB51" s="587">
        <v>22329.200000000001</v>
      </c>
      <c r="GC51" s="587">
        <v>24187.95</v>
      </c>
      <c r="GD51" s="587">
        <v>26262.81</v>
      </c>
      <c r="GE51" s="587">
        <v>27239.69</v>
      </c>
      <c r="GF51" s="587">
        <v>30075.599999999999</v>
      </c>
      <c r="GG51" s="587">
        <v>32841.33</v>
      </c>
      <c r="GH51" s="587">
        <v>33436.86</v>
      </c>
      <c r="GI51" s="587">
        <v>35627.730000000003</v>
      </c>
      <c r="GJ51" s="587">
        <v>37048.42</v>
      </c>
      <c r="GK51" s="587">
        <v>37676.36</v>
      </c>
      <c r="GL51" s="587">
        <v>39061.760000000002</v>
      </c>
      <c r="GM51" s="587">
        <v>39321.480000000003</v>
      </c>
      <c r="GN51" s="587">
        <v>39751.870000000003</v>
      </c>
      <c r="GO51" s="587">
        <v>41949.919999999998</v>
      </c>
      <c r="GP51" s="587">
        <v>43200.5</v>
      </c>
      <c r="GQ51" s="587">
        <v>46070.75</v>
      </c>
      <c r="GR51" s="587">
        <v>46070.75</v>
      </c>
      <c r="GS51" s="587">
        <v>47179.72</v>
      </c>
      <c r="GT51" s="587">
        <v>48135.44</v>
      </c>
      <c r="GU51" s="587">
        <v>49997.68</v>
      </c>
      <c r="GV51" s="587">
        <v>51188.1</v>
      </c>
      <c r="GW51" s="587">
        <v>52987.8</v>
      </c>
      <c r="GX51" s="587">
        <v>56622.69</v>
      </c>
      <c r="GY51" s="587">
        <v>58363.32</v>
      </c>
      <c r="GZ51" s="587">
        <v>60306.01</v>
      </c>
      <c r="HA51" s="587">
        <v>61478.14</v>
      </c>
      <c r="HB51" s="587">
        <v>71164.87</v>
      </c>
      <c r="HC51" s="587">
        <v>74307.839999999997</v>
      </c>
      <c r="HD51" s="587">
        <v>77987.69</v>
      </c>
      <c r="HE51" s="587">
        <v>81032.320000000007</v>
      </c>
      <c r="HF51" s="587">
        <v>82701.3</v>
      </c>
      <c r="HG51" s="587">
        <v>87607.41</v>
      </c>
      <c r="HH51" s="590">
        <v>96803.57</v>
      </c>
      <c r="HI51" s="587">
        <v>100200.78</v>
      </c>
      <c r="HJ51" s="587">
        <v>116131.64</v>
      </c>
      <c r="HK51" s="587">
        <v>118077.98</v>
      </c>
      <c r="HL51" s="587">
        <v>126999.92</v>
      </c>
      <c r="HM51" s="587">
        <v>134572.18</v>
      </c>
      <c r="HN51" s="587">
        <v>145541.99</v>
      </c>
      <c r="HO51" s="587">
        <v>178428.85</v>
      </c>
      <c r="HP51" s="587">
        <v>190524.87</v>
      </c>
      <c r="HQ51" s="587">
        <v>219103.6</v>
      </c>
      <c r="HR51" s="587">
        <v>243205</v>
      </c>
      <c r="HS51" s="587">
        <v>355550.44</v>
      </c>
      <c r="HT51" s="590">
        <v>357207.74</v>
      </c>
      <c r="HU51" s="587">
        <v>392928.51</v>
      </c>
      <c r="HV51" s="587">
        <v>412574.94</v>
      </c>
      <c r="HW51" s="587">
        <v>433202.37</v>
      </c>
      <c r="HX51" s="587">
        <v>476522.61</v>
      </c>
      <c r="HY51" s="587">
        <v>503370.78</v>
      </c>
      <c r="HZ51" s="587">
        <v>512060.77</v>
      </c>
      <c r="IA51" s="587">
        <v>509454.27</v>
      </c>
      <c r="IB51" s="587">
        <v>491700.56</v>
      </c>
      <c r="IC51" s="587">
        <v>491700.56</v>
      </c>
      <c r="ID51" s="587">
        <v>481866.55</v>
      </c>
      <c r="IE51" s="587">
        <v>486685.22</v>
      </c>
      <c r="IF51" s="587">
        <v>486685.22</v>
      </c>
      <c r="IG51" s="587">
        <v>486685.22</v>
      </c>
      <c r="IH51" s="587">
        <v>486685.22</v>
      </c>
      <c r="II51" s="587">
        <v>486685.22</v>
      </c>
      <c r="IJ51" s="587">
        <v>517797.52</v>
      </c>
      <c r="IK51" s="587">
        <v>530742.43999999994</v>
      </c>
      <c r="IL51" s="587">
        <v>530742.43999999994</v>
      </c>
      <c r="IM51" s="587">
        <v>552365.11</v>
      </c>
      <c r="IO51" s="440">
        <f>+SMOySP[[#This Row],[ago-25]]/SMOySP[[#This Row],[mar-25]]</f>
        <v>1.1349535332098231</v>
      </c>
    </row>
    <row r="52" spans="1:249" ht="19.2" x14ac:dyDescent="0.3">
      <c r="A52" s="575" t="s">
        <v>494</v>
      </c>
      <c r="B52" s="609" t="s">
        <v>495</v>
      </c>
      <c r="C52" s="564" t="s">
        <v>465</v>
      </c>
      <c r="D52" s="576">
        <v>88</v>
      </c>
      <c r="E52" s="577">
        <v>88.9</v>
      </c>
      <c r="F52" s="577">
        <v>90</v>
      </c>
      <c r="G52" s="577">
        <v>91.1</v>
      </c>
      <c r="H52" s="577">
        <v>93.8</v>
      </c>
      <c r="I52" s="577">
        <v>96.1</v>
      </c>
      <c r="J52" s="577">
        <v>96.1</v>
      </c>
      <c r="K52" s="577">
        <v>105</v>
      </c>
      <c r="L52" s="577">
        <v>105</v>
      </c>
      <c r="M52" s="577">
        <v>105</v>
      </c>
      <c r="N52" s="577">
        <v>105</v>
      </c>
      <c r="O52" s="577">
        <v>105</v>
      </c>
      <c r="P52" s="577">
        <v>115.5</v>
      </c>
      <c r="Q52" s="577">
        <v>117.6</v>
      </c>
      <c r="R52" s="577">
        <v>123.4</v>
      </c>
      <c r="S52" s="577">
        <v>126</v>
      </c>
      <c r="T52" s="577">
        <v>126</v>
      </c>
      <c r="U52" s="577">
        <v>126</v>
      </c>
      <c r="V52" s="577">
        <v>132.30000000000001</v>
      </c>
      <c r="W52" s="578">
        <v>136.27000000000001</v>
      </c>
      <c r="X52" s="579">
        <v>140.35</v>
      </c>
      <c r="Y52" s="580">
        <v>144.6</v>
      </c>
      <c r="Z52" s="580">
        <v>153.27000000000001</v>
      </c>
      <c r="AA52" s="580">
        <v>165.5</v>
      </c>
      <c r="AB52" s="580">
        <v>170.46</v>
      </c>
      <c r="AC52" s="580">
        <v>173.87</v>
      </c>
      <c r="AD52" s="580">
        <v>194.74</v>
      </c>
      <c r="AE52" s="580">
        <v>194.74</v>
      </c>
      <c r="AF52" s="580">
        <v>198.6</v>
      </c>
      <c r="AG52" s="580">
        <v>198.6</v>
      </c>
      <c r="AH52" s="580">
        <v>208.53</v>
      </c>
      <c r="AI52" s="581">
        <v>233.97</v>
      </c>
      <c r="AJ52" s="579">
        <v>238.65</v>
      </c>
      <c r="AK52" s="580">
        <v>257.7</v>
      </c>
      <c r="AL52" s="580">
        <v>262.85000000000002</v>
      </c>
      <c r="AM52" s="580">
        <v>262.85000000000002</v>
      </c>
      <c r="AN52" s="580">
        <v>268.10000000000002</v>
      </c>
      <c r="AO52" s="580">
        <v>281.5</v>
      </c>
      <c r="AP52" s="580">
        <v>295.5</v>
      </c>
      <c r="AQ52" s="580">
        <v>310.35000000000002</v>
      </c>
      <c r="AR52" s="580">
        <v>319.60000000000002</v>
      </c>
      <c r="AS52" s="580">
        <v>321.2</v>
      </c>
      <c r="AT52" s="580">
        <v>321.2</v>
      </c>
      <c r="AU52" s="581">
        <v>324.06</v>
      </c>
      <c r="AV52" s="582">
        <v>330.3</v>
      </c>
      <c r="AW52" s="577">
        <v>330.81</v>
      </c>
      <c r="AX52" s="577">
        <v>340.55</v>
      </c>
      <c r="AY52" s="577">
        <v>340.55</v>
      </c>
      <c r="AZ52" s="577">
        <v>340.32</v>
      </c>
      <c r="BA52" s="577">
        <v>340.3</v>
      </c>
      <c r="BB52" s="577">
        <v>325.16000000000003</v>
      </c>
      <c r="BC52" s="583">
        <v>330.52</v>
      </c>
      <c r="BD52" s="577">
        <v>330.52</v>
      </c>
      <c r="BE52" s="577">
        <v>330.52</v>
      </c>
      <c r="BF52" s="577">
        <v>330.52</v>
      </c>
      <c r="BG52" s="577">
        <v>330.52</v>
      </c>
      <c r="BH52" s="577">
        <v>330.52</v>
      </c>
      <c r="BI52" s="577">
        <v>335.83</v>
      </c>
      <c r="BJ52" s="577">
        <v>335.83</v>
      </c>
      <c r="BK52" s="577">
        <v>335.83</v>
      </c>
      <c r="BL52" s="577">
        <v>335.83</v>
      </c>
      <c r="BM52" s="577">
        <v>335.83</v>
      </c>
      <c r="BN52" s="577">
        <v>335.83</v>
      </c>
      <c r="BO52" s="577">
        <v>335.83</v>
      </c>
      <c r="BP52" s="577">
        <v>335.83</v>
      </c>
      <c r="BQ52" s="577">
        <v>339.91</v>
      </c>
      <c r="BR52" s="577">
        <v>339.91</v>
      </c>
      <c r="BS52" s="577">
        <v>348.63</v>
      </c>
      <c r="BT52" s="577">
        <v>348.63</v>
      </c>
      <c r="BU52" s="578">
        <v>348.63</v>
      </c>
      <c r="BV52" s="578">
        <v>348.63</v>
      </c>
      <c r="BW52" s="578">
        <v>365.92</v>
      </c>
      <c r="BX52" s="578">
        <v>376.3</v>
      </c>
      <c r="BY52" s="578">
        <v>376.3</v>
      </c>
      <c r="BZ52" s="578">
        <v>377.49</v>
      </c>
      <c r="CA52" s="578">
        <v>380.94</v>
      </c>
      <c r="CB52" s="578">
        <v>396.17</v>
      </c>
      <c r="CC52" s="578">
        <v>402.12</v>
      </c>
      <c r="CD52" s="578">
        <v>404.81</v>
      </c>
      <c r="CE52" s="578">
        <v>407.4</v>
      </c>
      <c r="CF52" s="578">
        <v>407.4</v>
      </c>
      <c r="CG52" s="578">
        <v>407.4</v>
      </c>
      <c r="CH52" s="578">
        <v>413.4</v>
      </c>
      <c r="CI52" s="578">
        <v>413.4</v>
      </c>
      <c r="CJ52" s="578">
        <v>420.68</v>
      </c>
      <c r="CK52" s="578">
        <v>420.68</v>
      </c>
      <c r="CL52" s="578">
        <v>435.25</v>
      </c>
      <c r="CM52" s="578">
        <v>435.25</v>
      </c>
      <c r="CN52" s="578">
        <v>435.25</v>
      </c>
      <c r="CO52" s="578">
        <v>440.52</v>
      </c>
      <c r="CP52" s="578">
        <v>441.49</v>
      </c>
      <c r="CQ52" s="578">
        <v>452.39</v>
      </c>
      <c r="CR52" s="578">
        <v>452.39</v>
      </c>
      <c r="CS52" s="578">
        <v>459.65</v>
      </c>
      <c r="CT52" s="578">
        <v>468.49</v>
      </c>
      <c r="CU52" s="578">
        <v>476.03</v>
      </c>
      <c r="CV52" s="578">
        <v>479.21</v>
      </c>
      <c r="CW52" s="578">
        <v>480.53</v>
      </c>
      <c r="CX52" s="578">
        <v>496.09</v>
      </c>
      <c r="CY52" s="578">
        <v>523.80999999999995</v>
      </c>
      <c r="CZ52" s="578">
        <v>548.05999999999995</v>
      </c>
      <c r="DA52" s="578">
        <v>548.05999999999995</v>
      </c>
      <c r="DB52" s="578">
        <v>570.4</v>
      </c>
      <c r="DC52" s="578">
        <v>601.26</v>
      </c>
      <c r="DD52" s="578">
        <v>738.87</v>
      </c>
      <c r="DE52" s="578">
        <v>743.66</v>
      </c>
      <c r="DF52" s="578">
        <v>768.57</v>
      </c>
      <c r="DG52" s="578">
        <v>792.63</v>
      </c>
      <c r="DH52" s="578">
        <v>800.19</v>
      </c>
      <c r="DI52" s="578">
        <v>812.52</v>
      </c>
      <c r="DJ52" s="578">
        <v>834.39</v>
      </c>
      <c r="DK52" s="578">
        <v>844.56</v>
      </c>
      <c r="DL52" s="578">
        <v>867.9</v>
      </c>
      <c r="DM52" s="578">
        <v>867.9</v>
      </c>
      <c r="DN52" s="578">
        <v>867.9</v>
      </c>
      <c r="DO52" s="578">
        <v>876.45</v>
      </c>
      <c r="DP52" s="578">
        <v>876.6</v>
      </c>
      <c r="DQ52" s="578">
        <v>898.63</v>
      </c>
      <c r="DR52" s="578">
        <v>903.32</v>
      </c>
      <c r="DS52" s="578">
        <v>919.45</v>
      </c>
      <c r="DT52" s="578">
        <v>919.45</v>
      </c>
      <c r="DU52" s="578">
        <v>919.45</v>
      </c>
      <c r="DV52" s="578">
        <v>963.32</v>
      </c>
      <c r="DW52" s="578">
        <v>973.68</v>
      </c>
      <c r="DX52" s="578">
        <v>991.36</v>
      </c>
      <c r="DY52" s="578">
        <v>1015.72</v>
      </c>
      <c r="DZ52" s="578">
        <v>1019.92</v>
      </c>
      <c r="EA52" s="578">
        <v>1022.93</v>
      </c>
      <c r="EB52" s="578">
        <v>1121.04</v>
      </c>
      <c r="EC52" s="578">
        <v>1195.31</v>
      </c>
      <c r="ED52" s="578">
        <v>1301.07</v>
      </c>
      <c r="EE52" s="578">
        <v>1326.47</v>
      </c>
      <c r="EF52" s="578">
        <v>1334.96</v>
      </c>
      <c r="EG52" s="578">
        <v>1334.96</v>
      </c>
      <c r="EH52" s="578">
        <v>1334.96</v>
      </c>
      <c r="EI52" s="578">
        <v>1347.77</v>
      </c>
      <c r="EJ52" s="578">
        <v>1347.77</v>
      </c>
      <c r="EK52" s="578">
        <v>1347.77</v>
      </c>
      <c r="EL52" s="578">
        <v>1347.77</v>
      </c>
      <c r="EM52" s="578">
        <v>1410.25</v>
      </c>
      <c r="EN52" s="586">
        <v>1410.25</v>
      </c>
      <c r="EO52" s="587">
        <v>1451.03</v>
      </c>
      <c r="EP52" s="587">
        <v>1457.85</v>
      </c>
      <c r="EQ52" s="587">
        <v>1525.99</v>
      </c>
      <c r="ER52" s="587">
        <v>1525.99</v>
      </c>
      <c r="ES52" s="587">
        <v>1525.99</v>
      </c>
      <c r="ET52" s="587">
        <v>1595.72</v>
      </c>
      <c r="EU52" s="587">
        <v>1595.72</v>
      </c>
      <c r="EV52" s="587">
        <v>1595.72</v>
      </c>
      <c r="EW52" s="587">
        <v>1608.17</v>
      </c>
      <c r="EX52" s="587">
        <v>1684.01</v>
      </c>
      <c r="EY52" s="587">
        <v>1765.08</v>
      </c>
      <c r="EZ52" s="588">
        <v>1846.55</v>
      </c>
      <c r="FA52" s="587">
        <v>1846.55</v>
      </c>
      <c r="FB52" s="587">
        <v>1867.65</v>
      </c>
      <c r="FC52" s="587">
        <v>1915.38</v>
      </c>
      <c r="FD52" s="587">
        <v>2058.02</v>
      </c>
      <c r="FE52" s="587">
        <v>2237.4299999999998</v>
      </c>
      <c r="FF52" s="587">
        <v>2313.5</v>
      </c>
      <c r="FG52" s="587">
        <v>2382.89</v>
      </c>
      <c r="FH52" s="587">
        <v>2638.61</v>
      </c>
      <c r="FI52" s="587">
        <v>2721.17</v>
      </c>
      <c r="FJ52" s="587">
        <v>2717.73</v>
      </c>
      <c r="FK52" s="587">
        <v>2768.09</v>
      </c>
      <c r="FL52" s="587">
        <v>2881.02</v>
      </c>
      <c r="FM52" s="587">
        <v>2881.02</v>
      </c>
      <c r="FN52" s="587">
        <v>2881.02</v>
      </c>
      <c r="FO52" s="587">
        <v>3088.78</v>
      </c>
      <c r="FP52" s="587">
        <v>3123.95</v>
      </c>
      <c r="FQ52" s="587">
        <v>3170.06</v>
      </c>
      <c r="FR52" s="587">
        <v>3191.54</v>
      </c>
      <c r="FS52" s="587">
        <v>3864.85</v>
      </c>
      <c r="FT52" s="587">
        <v>3864.85</v>
      </c>
      <c r="FU52" s="587">
        <v>4248.0200000000004</v>
      </c>
      <c r="FV52" s="587">
        <v>4350.82</v>
      </c>
      <c r="FW52" s="587">
        <v>4350.82</v>
      </c>
      <c r="FX52" s="587">
        <v>4365.29</v>
      </c>
      <c r="FY52" s="587">
        <v>4388.2</v>
      </c>
      <c r="FZ52" s="589">
        <v>4440.13</v>
      </c>
      <c r="GA52" s="589">
        <v>4518.75</v>
      </c>
      <c r="GB52" s="587">
        <v>4689.7299999999996</v>
      </c>
      <c r="GC52" s="587">
        <v>4931.08</v>
      </c>
      <c r="GD52" s="587">
        <v>5190.82</v>
      </c>
      <c r="GE52" s="587">
        <v>5355.68</v>
      </c>
      <c r="GF52" s="587">
        <v>5572.48</v>
      </c>
      <c r="GG52" s="587">
        <v>6777.23</v>
      </c>
      <c r="GH52" s="587">
        <v>7414.79</v>
      </c>
      <c r="GI52" s="587">
        <v>7802.35</v>
      </c>
      <c r="GJ52" s="587">
        <v>8025.86</v>
      </c>
      <c r="GK52" s="587">
        <v>8418.5</v>
      </c>
      <c r="GL52" s="587">
        <v>8460.6</v>
      </c>
      <c r="GM52" s="587">
        <v>8531.11</v>
      </c>
      <c r="GN52" s="587">
        <v>9129.08</v>
      </c>
      <c r="GO52" s="587">
        <v>9129.08</v>
      </c>
      <c r="GP52" s="587">
        <v>9604.23</v>
      </c>
      <c r="GQ52" s="587">
        <v>9733.57</v>
      </c>
      <c r="GR52" s="587">
        <v>9955.7099999999991</v>
      </c>
      <c r="GS52" s="587">
        <v>10223.34</v>
      </c>
      <c r="GT52" s="587">
        <v>10478.52</v>
      </c>
      <c r="GU52" s="587">
        <v>10498.54</v>
      </c>
      <c r="GV52" s="587">
        <v>10868.6</v>
      </c>
      <c r="GW52" s="587">
        <v>10976.44</v>
      </c>
      <c r="GX52" s="587">
        <v>11939.67</v>
      </c>
      <c r="GY52" s="587">
        <v>12691.02</v>
      </c>
      <c r="GZ52" s="587">
        <v>13321.61</v>
      </c>
      <c r="HA52" s="587">
        <v>13669.05</v>
      </c>
      <c r="HB52" s="587">
        <v>14718.57</v>
      </c>
      <c r="HC52" s="587">
        <v>15825.14</v>
      </c>
      <c r="HD52" s="587">
        <v>16655.419999999998</v>
      </c>
      <c r="HE52" s="587">
        <v>17760.64</v>
      </c>
      <c r="HF52" s="587">
        <v>18449.53</v>
      </c>
      <c r="HG52" s="587">
        <v>19173.95</v>
      </c>
      <c r="HH52" s="590">
        <v>20576.12</v>
      </c>
      <c r="HI52" s="587">
        <v>21563.62</v>
      </c>
      <c r="HJ52" s="587">
        <v>23248.32</v>
      </c>
      <c r="HK52" s="587">
        <v>24128.44</v>
      </c>
      <c r="HL52" s="587">
        <v>27053.34</v>
      </c>
      <c r="HM52" s="587">
        <v>29668.09</v>
      </c>
      <c r="HN52" s="587">
        <v>31845.16</v>
      </c>
      <c r="HO52" s="587">
        <v>41126.230000000003</v>
      </c>
      <c r="HP52" s="587">
        <v>41829.03</v>
      </c>
      <c r="HQ52" s="587">
        <v>45531.38</v>
      </c>
      <c r="HR52" s="587">
        <v>50179.56</v>
      </c>
      <c r="HS52" s="587">
        <v>84038.03</v>
      </c>
      <c r="HT52" s="590">
        <v>86087.89</v>
      </c>
      <c r="HU52" s="587">
        <v>86680.12</v>
      </c>
      <c r="HV52" s="587">
        <v>86771.56</v>
      </c>
      <c r="HW52" s="587">
        <v>87502.35</v>
      </c>
      <c r="HX52" s="587">
        <v>86845.58</v>
      </c>
      <c r="HY52" s="587">
        <v>88519.03</v>
      </c>
      <c r="HZ52" s="587">
        <v>88775.99</v>
      </c>
      <c r="IA52" s="587">
        <v>90860.4</v>
      </c>
      <c r="IB52" s="587">
        <v>91094.080000000002</v>
      </c>
      <c r="IC52" s="587">
        <v>91635.74</v>
      </c>
      <c r="ID52" s="587">
        <v>91248.29</v>
      </c>
      <c r="IE52" s="587">
        <v>90700.34</v>
      </c>
      <c r="IF52" s="587">
        <v>89811.57</v>
      </c>
      <c r="IG52" s="587">
        <v>90002.63</v>
      </c>
      <c r="IH52" s="587">
        <v>90179.94</v>
      </c>
      <c r="II52" s="587">
        <v>98141.14</v>
      </c>
      <c r="IJ52" s="587">
        <v>95796.07</v>
      </c>
      <c r="IK52" s="587">
        <v>97145.25</v>
      </c>
      <c r="IL52" s="587">
        <v>100158.55</v>
      </c>
      <c r="IM52" s="587">
        <v>102539.54</v>
      </c>
    </row>
    <row r="53" spans="1:249" ht="10.8" x14ac:dyDescent="0.3">
      <c r="A53" s="575" t="s">
        <v>496</v>
      </c>
      <c r="B53" s="595" t="s">
        <v>497</v>
      </c>
      <c r="C53" s="564" t="s">
        <v>465</v>
      </c>
      <c r="D53" s="576">
        <v>532.24</v>
      </c>
      <c r="E53" s="577">
        <v>537.67999999999995</v>
      </c>
      <c r="F53" s="577">
        <v>544.33000000000004</v>
      </c>
      <c r="G53" s="577">
        <v>550.98</v>
      </c>
      <c r="H53" s="577">
        <v>567.30999999999995</v>
      </c>
      <c r="I53" s="577">
        <v>581.22</v>
      </c>
      <c r="J53" s="577">
        <v>581.22</v>
      </c>
      <c r="K53" s="577">
        <v>635.04999999999995</v>
      </c>
      <c r="L53" s="577">
        <v>635.04999999999995</v>
      </c>
      <c r="M53" s="577">
        <v>635.04999999999995</v>
      </c>
      <c r="N53" s="577">
        <v>635.04999999999995</v>
      </c>
      <c r="O53" s="577">
        <v>635.04999999999995</v>
      </c>
      <c r="P53" s="577">
        <v>698.56</v>
      </c>
      <c r="Q53" s="577">
        <v>711.26</v>
      </c>
      <c r="R53" s="577">
        <v>746.34</v>
      </c>
      <c r="S53" s="577">
        <v>762.07</v>
      </c>
      <c r="T53" s="577">
        <v>762.07</v>
      </c>
      <c r="U53" s="577">
        <v>762.07</v>
      </c>
      <c r="V53" s="577">
        <v>800.17</v>
      </c>
      <c r="W53" s="578">
        <v>824.18</v>
      </c>
      <c r="X53" s="579">
        <v>848.86</v>
      </c>
      <c r="Y53" s="580">
        <v>860.83</v>
      </c>
      <c r="Z53" s="580">
        <v>870.18</v>
      </c>
      <c r="AA53" s="580">
        <v>881.17</v>
      </c>
      <c r="AB53" s="580">
        <v>889.22</v>
      </c>
      <c r="AC53" s="580">
        <v>894.02</v>
      </c>
      <c r="AD53" s="580">
        <v>909.39</v>
      </c>
      <c r="AE53" s="580">
        <v>940.96</v>
      </c>
      <c r="AF53" s="580">
        <v>940.96</v>
      </c>
      <c r="AG53" s="580">
        <v>1003.1</v>
      </c>
      <c r="AH53" s="580">
        <v>1006.34</v>
      </c>
      <c r="AI53" s="581">
        <v>1044.8399999999999</v>
      </c>
      <c r="AJ53" s="579">
        <v>1053.9100000000001</v>
      </c>
      <c r="AK53" s="580">
        <v>1049.42</v>
      </c>
      <c r="AL53" s="580">
        <v>1048.5</v>
      </c>
      <c r="AM53" s="580">
        <v>1064.28</v>
      </c>
      <c r="AN53" s="580">
        <v>1075.8399999999999</v>
      </c>
      <c r="AO53" s="580">
        <v>1107.29</v>
      </c>
      <c r="AP53" s="580">
        <v>1125.1300000000001</v>
      </c>
      <c r="AQ53" s="580">
        <v>1135.47</v>
      </c>
      <c r="AR53" s="580">
        <v>1167.1099999999999</v>
      </c>
      <c r="AS53" s="580">
        <v>1186.95</v>
      </c>
      <c r="AT53" s="580">
        <v>1166.1199999999999</v>
      </c>
      <c r="AU53" s="581">
        <v>1161.3599999999999</v>
      </c>
      <c r="AV53" s="582">
        <v>1145.3399999999999</v>
      </c>
      <c r="AW53" s="577">
        <v>1146.23</v>
      </c>
      <c r="AX53" s="577">
        <v>1146.23</v>
      </c>
      <c r="AY53" s="577">
        <v>1191.06</v>
      </c>
      <c r="AZ53" s="577">
        <v>1191.06</v>
      </c>
      <c r="BA53" s="577">
        <v>1191.06</v>
      </c>
      <c r="BB53" s="577">
        <v>1191.06</v>
      </c>
      <c r="BC53" s="583">
        <v>1191.06</v>
      </c>
      <c r="BD53" s="577">
        <v>1219.75</v>
      </c>
      <c r="BE53" s="577">
        <v>1219.75</v>
      </c>
      <c r="BF53" s="577">
        <v>1219.75</v>
      </c>
      <c r="BG53" s="577">
        <v>1251.3499999999999</v>
      </c>
      <c r="BH53" s="577">
        <v>1251.3499999999999</v>
      </c>
      <c r="BI53" s="577">
        <v>1271.45</v>
      </c>
      <c r="BJ53" s="577">
        <v>1271.45</v>
      </c>
      <c r="BK53" s="577">
        <v>1315.95</v>
      </c>
      <c r="BL53" s="577">
        <v>1322.41</v>
      </c>
      <c r="BM53" s="577">
        <v>1322.41</v>
      </c>
      <c r="BN53" s="577">
        <v>1348.86</v>
      </c>
      <c r="BO53" s="577">
        <v>1348.86</v>
      </c>
      <c r="BP53" s="577">
        <v>1369.09</v>
      </c>
      <c r="BQ53" s="577">
        <v>1379.34</v>
      </c>
      <c r="BR53" s="577">
        <v>1379.34</v>
      </c>
      <c r="BS53" s="577">
        <v>1379.34</v>
      </c>
      <c r="BT53" s="577">
        <v>1434.5091767346776</v>
      </c>
      <c r="BU53" s="578">
        <v>1434.51</v>
      </c>
      <c r="BV53" s="578">
        <v>1448.86</v>
      </c>
      <c r="BW53" s="578">
        <v>1499.1</v>
      </c>
      <c r="BX53" s="578">
        <v>1569.93</v>
      </c>
      <c r="BY53" s="578">
        <v>1569.93</v>
      </c>
      <c r="BZ53" s="578">
        <v>1569.93</v>
      </c>
      <c r="CA53" s="578">
        <v>1585.63</v>
      </c>
      <c r="CB53" s="578">
        <v>1649.69</v>
      </c>
      <c r="CC53" s="578">
        <v>1688.18</v>
      </c>
      <c r="CD53" s="578">
        <v>1706.9</v>
      </c>
      <c r="CE53" s="578">
        <v>1726.16</v>
      </c>
      <c r="CF53" s="578">
        <v>1726.16</v>
      </c>
      <c r="CG53" s="578">
        <v>1726.16</v>
      </c>
      <c r="CH53" s="578">
        <v>1791.48</v>
      </c>
      <c r="CI53" s="578">
        <v>1800.02</v>
      </c>
      <c r="CJ53" s="578">
        <v>1856.17</v>
      </c>
      <c r="CK53" s="578">
        <v>1859.55</v>
      </c>
      <c r="CL53" s="578">
        <v>1917.69</v>
      </c>
      <c r="CM53" s="578">
        <v>1917.69</v>
      </c>
      <c r="CN53" s="578">
        <v>1920.89</v>
      </c>
      <c r="CO53" s="578">
        <v>2015.59</v>
      </c>
      <c r="CP53" s="578">
        <v>2015.59</v>
      </c>
      <c r="CQ53" s="578">
        <v>2042.43</v>
      </c>
      <c r="CR53" s="578">
        <v>2042.43</v>
      </c>
      <c r="CS53" s="578">
        <v>2114.38</v>
      </c>
      <c r="CT53" s="578">
        <v>2144.35</v>
      </c>
      <c r="CU53" s="578">
        <v>2178.77</v>
      </c>
      <c r="CV53" s="578">
        <v>2209.6999999999998</v>
      </c>
      <c r="CW53" s="578">
        <v>2209.6999999999998</v>
      </c>
      <c r="CX53" s="578">
        <v>2261.98</v>
      </c>
      <c r="CY53" s="578">
        <v>2299.65</v>
      </c>
      <c r="CZ53" s="578">
        <v>2400.65</v>
      </c>
      <c r="DA53" s="578">
        <v>2422.3200000000002</v>
      </c>
      <c r="DB53" s="578">
        <v>2499.4699999999998</v>
      </c>
      <c r="DC53" s="578">
        <v>2582.67</v>
      </c>
      <c r="DD53" s="578">
        <v>3131.34</v>
      </c>
      <c r="DE53" s="578">
        <v>3153.31</v>
      </c>
      <c r="DF53" s="578">
        <v>3190.61</v>
      </c>
      <c r="DG53" s="578">
        <v>3272.07</v>
      </c>
      <c r="DH53" s="578">
        <v>3272.07</v>
      </c>
      <c r="DI53" s="578">
        <v>3314.95</v>
      </c>
      <c r="DJ53" s="578">
        <v>3387.59</v>
      </c>
      <c r="DK53" s="578">
        <v>3502.98</v>
      </c>
      <c r="DL53" s="578">
        <v>3549.46</v>
      </c>
      <c r="DM53" s="578">
        <v>3549.46</v>
      </c>
      <c r="DN53" s="578">
        <v>3549.46</v>
      </c>
      <c r="DO53" s="578">
        <v>3558.26</v>
      </c>
      <c r="DP53" s="578">
        <v>3575.06</v>
      </c>
      <c r="DQ53" s="578">
        <v>3667.14</v>
      </c>
      <c r="DR53" s="578">
        <v>3667.14</v>
      </c>
      <c r="DS53" s="578">
        <v>3754.46</v>
      </c>
      <c r="DT53" s="578">
        <v>3792.56</v>
      </c>
      <c r="DU53" s="578">
        <v>3792.56</v>
      </c>
      <c r="DV53" s="578">
        <v>3959.95</v>
      </c>
      <c r="DW53" s="578">
        <v>4054.76</v>
      </c>
      <c r="DX53" s="578">
        <v>4195.04</v>
      </c>
      <c r="DY53" s="578">
        <v>4272.42</v>
      </c>
      <c r="DZ53" s="578">
        <v>4285.96</v>
      </c>
      <c r="EA53" s="578">
        <v>4496.6000000000004</v>
      </c>
      <c r="EB53" s="578">
        <v>5278.68</v>
      </c>
      <c r="EC53" s="578">
        <v>5641.79</v>
      </c>
      <c r="ED53" s="578">
        <v>5810.24</v>
      </c>
      <c r="EE53" s="578">
        <v>5845.09</v>
      </c>
      <c r="EF53" s="578">
        <v>5637.69</v>
      </c>
      <c r="EG53" s="578">
        <v>5633.36</v>
      </c>
      <c r="EH53" s="578">
        <v>5736.79</v>
      </c>
      <c r="EI53" s="578">
        <v>5822.31</v>
      </c>
      <c r="EJ53" s="578">
        <v>5851.41</v>
      </c>
      <c r="EK53" s="578">
        <v>5851.41</v>
      </c>
      <c r="EL53" s="578">
        <v>5851.41</v>
      </c>
      <c r="EM53" s="578">
        <v>5919.51</v>
      </c>
      <c r="EN53" s="586">
        <v>5934.31</v>
      </c>
      <c r="EO53" s="587">
        <v>6081.23</v>
      </c>
      <c r="EP53" s="587">
        <v>6095.71</v>
      </c>
      <c r="EQ53" s="587">
        <v>6148.1</v>
      </c>
      <c r="ER53" s="587">
        <v>6174.77</v>
      </c>
      <c r="ES53" s="587">
        <v>6174.77</v>
      </c>
      <c r="ET53" s="587">
        <v>6257</v>
      </c>
      <c r="EU53" s="587">
        <v>6343.98</v>
      </c>
      <c r="EV53" s="587">
        <v>6343.98</v>
      </c>
      <c r="EW53" s="587">
        <v>6443.81</v>
      </c>
      <c r="EX53" s="587">
        <v>6554.7</v>
      </c>
      <c r="EY53" s="587">
        <v>6746.18</v>
      </c>
      <c r="EZ53" s="588">
        <v>7138.18</v>
      </c>
      <c r="FA53" s="587">
        <v>7138.18</v>
      </c>
      <c r="FB53" s="587">
        <v>7171.34</v>
      </c>
      <c r="FC53" s="587">
        <v>7401.38</v>
      </c>
      <c r="FD53" s="587">
        <v>7752.5</v>
      </c>
      <c r="FE53" s="587">
        <v>8882.94</v>
      </c>
      <c r="FF53" s="587">
        <v>9039.76</v>
      </c>
      <c r="FG53" s="587">
        <v>9515.42</v>
      </c>
      <c r="FH53" s="587">
        <v>10897.64</v>
      </c>
      <c r="FI53" s="587">
        <v>11259.22</v>
      </c>
      <c r="FJ53" s="587">
        <v>11423.84</v>
      </c>
      <c r="FK53" s="587">
        <v>11423.84</v>
      </c>
      <c r="FL53" s="587">
        <v>11544.96</v>
      </c>
      <c r="FM53" s="587">
        <v>11698.38</v>
      </c>
      <c r="FN53" s="587">
        <v>11770.77</v>
      </c>
      <c r="FO53" s="587">
        <v>12636.24</v>
      </c>
      <c r="FP53" s="587">
        <v>12721.78</v>
      </c>
      <c r="FQ53" s="587">
        <v>12899.37</v>
      </c>
      <c r="FR53" s="587">
        <v>12900.13</v>
      </c>
      <c r="FS53" s="587">
        <v>15864.28</v>
      </c>
      <c r="FT53" s="587">
        <v>16426.88</v>
      </c>
      <c r="FU53" s="587">
        <v>17236.34</v>
      </c>
      <c r="FV53" s="587">
        <v>17705.63</v>
      </c>
      <c r="FW53" s="587">
        <v>17931.080000000002</v>
      </c>
      <c r="FX53" s="587">
        <v>18171.009999999998</v>
      </c>
      <c r="FY53" s="587">
        <v>18171.009999999998</v>
      </c>
      <c r="FZ53" s="589">
        <v>18782.25</v>
      </c>
      <c r="GA53" s="589">
        <v>19198.8</v>
      </c>
      <c r="GB53" s="587">
        <v>19507.080000000002</v>
      </c>
      <c r="GC53" s="587">
        <v>20414.97</v>
      </c>
      <c r="GD53" s="587">
        <v>21253.13</v>
      </c>
      <c r="GE53" s="587">
        <v>22501.29</v>
      </c>
      <c r="GF53" s="587">
        <v>24345.13</v>
      </c>
      <c r="GG53" s="587">
        <v>26844.71</v>
      </c>
      <c r="GH53" s="587">
        <v>28482.13</v>
      </c>
      <c r="GI53" s="587">
        <v>29767.31</v>
      </c>
      <c r="GJ53" s="587">
        <v>30681.16</v>
      </c>
      <c r="GK53" s="587">
        <v>31013.49</v>
      </c>
      <c r="GL53" s="587">
        <v>31746.59</v>
      </c>
      <c r="GM53" s="587">
        <v>32379.62</v>
      </c>
      <c r="GN53" s="587">
        <v>34037.51</v>
      </c>
      <c r="GO53" s="587">
        <v>34437.699999999997</v>
      </c>
      <c r="GP53" s="587">
        <v>35564.800000000003</v>
      </c>
      <c r="GQ53" s="587">
        <v>36544.78</v>
      </c>
      <c r="GR53" s="587">
        <v>36932.03</v>
      </c>
      <c r="GS53" s="587">
        <v>38521.75</v>
      </c>
      <c r="GT53" s="587">
        <v>39579.51</v>
      </c>
      <c r="GU53" s="587">
        <v>41051.279999999999</v>
      </c>
      <c r="GV53" s="587">
        <v>41977.05</v>
      </c>
      <c r="GW53" s="587">
        <v>43462.09</v>
      </c>
      <c r="GX53" s="587">
        <v>44993.38</v>
      </c>
      <c r="GY53" s="587">
        <v>47838.84</v>
      </c>
      <c r="GZ53" s="587">
        <v>50796.3</v>
      </c>
      <c r="HA53" s="587">
        <v>53500.58</v>
      </c>
      <c r="HB53" s="587">
        <v>62426.79</v>
      </c>
      <c r="HC53" s="587">
        <v>66826.64</v>
      </c>
      <c r="HD53" s="587">
        <v>71860.58</v>
      </c>
      <c r="HE53" s="587">
        <v>74965.929999999993</v>
      </c>
      <c r="HF53" s="587">
        <v>79091.31</v>
      </c>
      <c r="HG53" s="587">
        <v>85003.37</v>
      </c>
      <c r="HH53" s="590">
        <v>88873.85</v>
      </c>
      <c r="HI53" s="587">
        <v>93755.63</v>
      </c>
      <c r="HJ53" s="587">
        <v>99226.76</v>
      </c>
      <c r="HK53" s="587">
        <v>108217.26</v>
      </c>
      <c r="HL53" s="587">
        <v>119292.57</v>
      </c>
      <c r="HM53" s="587">
        <v>128841.74</v>
      </c>
      <c r="HN53" s="587">
        <v>142482.16</v>
      </c>
      <c r="HO53" s="587">
        <v>174399.47</v>
      </c>
      <c r="HP53" s="587">
        <v>194105.57</v>
      </c>
      <c r="HQ53" s="587">
        <v>225063.27</v>
      </c>
      <c r="HR53" s="587">
        <v>253616.26</v>
      </c>
      <c r="HS53" s="587">
        <v>366184.67</v>
      </c>
      <c r="HT53" s="590">
        <v>400476.5</v>
      </c>
      <c r="HU53" s="587">
        <v>412744.74</v>
      </c>
      <c r="HV53" s="587">
        <v>435712.37</v>
      </c>
      <c r="HW53" s="587">
        <v>448843.58</v>
      </c>
      <c r="HX53" s="587">
        <v>451436.28</v>
      </c>
      <c r="HY53" s="587">
        <v>454732.64</v>
      </c>
      <c r="HZ53" s="587">
        <v>469602.82</v>
      </c>
      <c r="IA53" s="587">
        <v>474368.72</v>
      </c>
      <c r="IB53" s="587">
        <v>476253.37</v>
      </c>
      <c r="IC53" s="587">
        <v>503241.28</v>
      </c>
      <c r="ID53" s="587">
        <v>495836.99</v>
      </c>
      <c r="IE53" s="587">
        <v>495398.95</v>
      </c>
      <c r="IF53" s="587">
        <v>509946.51</v>
      </c>
      <c r="IG53" s="587">
        <v>513841.31</v>
      </c>
      <c r="IH53" s="587">
        <v>525843.91</v>
      </c>
      <c r="II53" s="587">
        <v>519957.84</v>
      </c>
      <c r="IJ53" s="587">
        <v>522593.45</v>
      </c>
      <c r="IK53" s="587">
        <v>536840.97</v>
      </c>
      <c r="IL53" s="587">
        <v>536735.79</v>
      </c>
      <c r="IM53" s="587">
        <v>552352.61</v>
      </c>
    </row>
    <row r="54" spans="1:249" ht="10.8" x14ac:dyDescent="0.3">
      <c r="A54" s="575" t="s">
        <v>498</v>
      </c>
      <c r="B54" s="595" t="s">
        <v>499</v>
      </c>
      <c r="C54" s="564" t="s">
        <v>465</v>
      </c>
      <c r="D54" s="602">
        <v>742.44023972113143</v>
      </c>
      <c r="E54" s="602">
        <v>750.02868648214701</v>
      </c>
      <c r="F54" s="602">
        <v>759.30500467346212</v>
      </c>
      <c r="G54" s="602">
        <v>768.58132286477712</v>
      </c>
      <c r="H54" s="602">
        <v>791.36061249848751</v>
      </c>
      <c r="I54" s="602">
        <v>810.76415927159928</v>
      </c>
      <c r="J54" s="602">
        <v>810.76415927159928</v>
      </c>
      <c r="K54" s="602">
        <v>885.85351389392838</v>
      </c>
      <c r="L54" s="602">
        <v>885.85351389392838</v>
      </c>
      <c r="M54" s="602">
        <v>885.85351389392838</v>
      </c>
      <c r="N54" s="602">
        <v>885.85351389392838</v>
      </c>
      <c r="O54" s="602">
        <v>885.85351389392849</v>
      </c>
      <c r="P54" s="602">
        <v>974.44583995865321</v>
      </c>
      <c r="Q54" s="602">
        <v>992.16151530146556</v>
      </c>
      <c r="R54" s="602">
        <v>1041.0958374294855</v>
      </c>
      <c r="S54" s="602">
        <v>1063.0381660233782</v>
      </c>
      <c r="T54" s="602">
        <v>1063.0381660233782</v>
      </c>
      <c r="U54" s="602">
        <v>1063.0381660233782</v>
      </c>
      <c r="V54" s="602">
        <v>1116.1851920518147</v>
      </c>
      <c r="W54" s="602">
        <v>1149.6775829951944</v>
      </c>
      <c r="X54" s="602">
        <v>1184.1045804330374</v>
      </c>
      <c r="Y54" s="602">
        <v>1200.8019531774046</v>
      </c>
      <c r="Z54" s="602">
        <v>1213.8445960479</v>
      </c>
      <c r="AA54" s="602">
        <v>1229.1749324272312</v>
      </c>
      <c r="AB54" s="602">
        <v>1240.4041597114549</v>
      </c>
      <c r="AC54" s="602">
        <v>1247.0998480299982</v>
      </c>
      <c r="AD54" s="580">
        <v>1268.54</v>
      </c>
      <c r="AE54" s="580">
        <v>1262.6400000000001</v>
      </c>
      <c r="AF54" s="580">
        <v>1272.9100000000001</v>
      </c>
      <c r="AG54" s="580">
        <v>1285.25</v>
      </c>
      <c r="AH54" s="580">
        <v>1316.29</v>
      </c>
      <c r="AI54" s="581">
        <v>1373.84</v>
      </c>
      <c r="AJ54" s="579">
        <v>1423.51</v>
      </c>
      <c r="AK54" s="580">
        <v>1468.55</v>
      </c>
      <c r="AL54" s="580">
        <v>1468.55</v>
      </c>
      <c r="AM54" s="580">
        <v>1586.64</v>
      </c>
      <c r="AN54" s="580">
        <v>1679.48</v>
      </c>
      <c r="AO54" s="580">
        <v>1785.71</v>
      </c>
      <c r="AP54" s="580">
        <v>1867.29</v>
      </c>
      <c r="AQ54" s="580">
        <v>1953.64</v>
      </c>
      <c r="AR54" s="580">
        <v>2049.79</v>
      </c>
      <c r="AS54" s="580">
        <v>2034.71</v>
      </c>
      <c r="AT54" s="580">
        <v>2080.37</v>
      </c>
      <c r="AU54" s="581">
        <v>2080.37</v>
      </c>
      <c r="AV54" s="582">
        <v>2080.37</v>
      </c>
      <c r="AW54" s="577">
        <v>2080.37</v>
      </c>
      <c r="AX54" s="577">
        <v>2080.37</v>
      </c>
      <c r="AY54" s="577">
        <v>2161.7399999999998</v>
      </c>
      <c r="AZ54" s="577">
        <v>2161.7399999999998</v>
      </c>
      <c r="BA54" s="577">
        <v>2161.7399999999998</v>
      </c>
      <c r="BB54" s="577">
        <v>2161.7399999999998</v>
      </c>
      <c r="BC54" s="441">
        <v>2161.7399999999998</v>
      </c>
      <c r="BD54" s="577">
        <v>2213.81</v>
      </c>
      <c r="BE54" s="577">
        <v>2213.81</v>
      </c>
      <c r="BF54" s="577">
        <v>2213.81</v>
      </c>
      <c r="BG54" s="577">
        <v>2271.17</v>
      </c>
      <c r="BH54" s="577">
        <v>2271.17</v>
      </c>
      <c r="BI54" s="577">
        <v>2299.5500000000002</v>
      </c>
      <c r="BJ54" s="577">
        <v>2299.5500000000002</v>
      </c>
      <c r="BK54" s="577">
        <v>2380.04</v>
      </c>
      <c r="BL54" s="577">
        <v>2391.73</v>
      </c>
      <c r="BM54" s="577">
        <v>2391.73</v>
      </c>
      <c r="BN54" s="577">
        <v>2439.5700000000002</v>
      </c>
      <c r="BO54" s="577">
        <v>2439.5700000000002</v>
      </c>
      <c r="BP54" s="577">
        <v>2476.16</v>
      </c>
      <c r="BQ54" s="577">
        <v>2494.6999999999998</v>
      </c>
      <c r="BR54" s="577">
        <v>2494.6999999999998</v>
      </c>
      <c r="BS54" s="577">
        <v>2494.6999999999998</v>
      </c>
      <c r="BT54" s="577">
        <v>2594.48</v>
      </c>
      <c r="BU54" s="578">
        <v>2594.48</v>
      </c>
      <c r="BV54" s="578">
        <v>2620.4299999999998</v>
      </c>
      <c r="BW54" s="578">
        <v>2711.29</v>
      </c>
      <c r="BX54" s="578">
        <v>2839.39</v>
      </c>
      <c r="BY54" s="578">
        <v>2839.39</v>
      </c>
      <c r="BZ54" s="578">
        <v>2839.39</v>
      </c>
      <c r="CA54" s="578">
        <v>2867.78</v>
      </c>
      <c r="CB54" s="578">
        <v>2983.64</v>
      </c>
      <c r="CC54" s="578">
        <v>3053.26</v>
      </c>
      <c r="CD54" s="578">
        <v>3087.12</v>
      </c>
      <c r="CE54" s="578">
        <v>3121.95</v>
      </c>
      <c r="CF54" s="578">
        <v>3121.95</v>
      </c>
      <c r="CG54" s="578">
        <v>3121.95</v>
      </c>
      <c r="CH54" s="578">
        <v>3240.08</v>
      </c>
      <c r="CI54" s="578">
        <v>3255.52</v>
      </c>
      <c r="CJ54" s="578">
        <v>3357.07</v>
      </c>
      <c r="CK54" s="578">
        <v>3363.19</v>
      </c>
      <c r="CL54" s="578">
        <v>3468.35</v>
      </c>
      <c r="CM54" s="578">
        <v>3468.35</v>
      </c>
      <c r="CN54" s="578">
        <v>3474.13</v>
      </c>
      <c r="CO54" s="578">
        <v>3645.41</v>
      </c>
      <c r="CP54" s="578">
        <v>3645.41</v>
      </c>
      <c r="CQ54" s="578">
        <v>3693.95</v>
      </c>
      <c r="CR54" s="578">
        <v>3693.95</v>
      </c>
      <c r="CS54" s="578">
        <v>3824.08</v>
      </c>
      <c r="CT54" s="578">
        <v>3878.28</v>
      </c>
      <c r="CU54" s="578">
        <v>3940.54</v>
      </c>
      <c r="CV54" s="578">
        <v>3996.48</v>
      </c>
      <c r="CW54" s="578">
        <v>3996.48</v>
      </c>
      <c r="CX54" s="578">
        <v>4091.04</v>
      </c>
      <c r="CY54" s="578">
        <v>4159.17</v>
      </c>
      <c r="CZ54" s="578">
        <v>4341.84</v>
      </c>
      <c r="DA54" s="578">
        <v>4381.03</v>
      </c>
      <c r="DB54" s="578">
        <v>4520.57</v>
      </c>
      <c r="DC54" s="578">
        <v>4671.05</v>
      </c>
      <c r="DD54" s="578">
        <v>5663.39</v>
      </c>
      <c r="DE54" s="578">
        <v>5703.12</v>
      </c>
      <c r="DF54" s="578">
        <v>5770.58</v>
      </c>
      <c r="DG54" s="578">
        <v>5917.91</v>
      </c>
      <c r="DH54" s="578">
        <v>5917.91</v>
      </c>
      <c r="DI54" s="578">
        <v>5995.47</v>
      </c>
      <c r="DJ54" s="578">
        <v>6126.85</v>
      </c>
      <c r="DK54" s="578">
        <v>6335.55</v>
      </c>
      <c r="DL54" s="578">
        <v>6419.62</v>
      </c>
      <c r="DM54" s="578">
        <v>6419.62</v>
      </c>
      <c r="DN54" s="578">
        <v>6419.62</v>
      </c>
      <c r="DO54" s="578">
        <v>6435.53</v>
      </c>
      <c r="DP54" s="578">
        <v>6465.9</v>
      </c>
      <c r="DQ54" s="578">
        <v>6632.44</v>
      </c>
      <c r="DR54" s="578">
        <v>6632.44</v>
      </c>
      <c r="DS54" s="578">
        <v>6790.36</v>
      </c>
      <c r="DT54" s="578">
        <v>6859.28</v>
      </c>
      <c r="DU54" s="578">
        <v>6859.28</v>
      </c>
      <c r="DV54" s="578">
        <v>7162.03</v>
      </c>
      <c r="DW54" s="578">
        <v>7333.5</v>
      </c>
      <c r="DX54" s="578">
        <v>7587.21</v>
      </c>
      <c r="DY54" s="578">
        <v>7727.16</v>
      </c>
      <c r="DZ54" s="578">
        <v>7751.64</v>
      </c>
      <c r="EA54" s="578">
        <v>8132.62</v>
      </c>
      <c r="EB54" s="578">
        <v>9547.1</v>
      </c>
      <c r="EC54" s="578">
        <v>10203.82</v>
      </c>
      <c r="ED54" s="578">
        <v>10508.48</v>
      </c>
      <c r="EE54" s="578">
        <v>10571.52</v>
      </c>
      <c r="EF54" s="578">
        <v>10196.41</v>
      </c>
      <c r="EG54" s="578">
        <v>10188.58</v>
      </c>
      <c r="EH54" s="578">
        <v>10375.64</v>
      </c>
      <c r="EI54" s="578">
        <v>10530.31</v>
      </c>
      <c r="EJ54" s="578">
        <v>10582.94</v>
      </c>
      <c r="EK54" s="578">
        <v>10582.94</v>
      </c>
      <c r="EL54" s="578">
        <v>10582.94</v>
      </c>
      <c r="EM54" s="578">
        <v>10706.11</v>
      </c>
      <c r="EN54" s="586">
        <v>10732.88</v>
      </c>
      <c r="EO54" s="587">
        <v>10998.61</v>
      </c>
      <c r="EP54" s="587">
        <v>11024.79</v>
      </c>
      <c r="EQ54" s="587">
        <v>11119.54</v>
      </c>
      <c r="ER54" s="587">
        <v>11167.78</v>
      </c>
      <c r="ES54" s="587">
        <v>11167.78</v>
      </c>
      <c r="ET54" s="587">
        <v>11316.49</v>
      </c>
      <c r="EU54" s="587">
        <v>11473.82</v>
      </c>
      <c r="EV54" s="587">
        <v>11473.82</v>
      </c>
      <c r="EW54" s="587">
        <v>11654.37</v>
      </c>
      <c r="EX54" s="587">
        <v>11854.92</v>
      </c>
      <c r="EY54" s="587">
        <v>12201.25</v>
      </c>
      <c r="EZ54" s="588">
        <v>12910.22</v>
      </c>
      <c r="FA54" s="587">
        <v>12910.22</v>
      </c>
      <c r="FB54" s="587">
        <v>12970.2</v>
      </c>
      <c r="FC54" s="587">
        <v>13386.25</v>
      </c>
      <c r="FD54" s="587">
        <v>14021.28</v>
      </c>
      <c r="FE54" s="587">
        <v>16065.81</v>
      </c>
      <c r="FF54" s="587">
        <v>16349.44</v>
      </c>
      <c r="FG54" s="587">
        <v>17209.73</v>
      </c>
      <c r="FH54" s="587">
        <v>19709.64</v>
      </c>
      <c r="FI54" s="587">
        <v>20363.59</v>
      </c>
      <c r="FJ54" s="587">
        <v>20661.330000000002</v>
      </c>
      <c r="FK54" s="587">
        <v>20661.330000000002</v>
      </c>
      <c r="FL54" s="587">
        <v>20880.38</v>
      </c>
      <c r="FM54" s="587">
        <v>21157.87</v>
      </c>
      <c r="FN54" s="587">
        <v>21288.79</v>
      </c>
      <c r="FO54" s="587">
        <v>22854.080000000002</v>
      </c>
      <c r="FP54" s="587">
        <v>23008.799999999999</v>
      </c>
      <c r="FQ54" s="587">
        <v>23329.99</v>
      </c>
      <c r="FR54" s="587">
        <v>23331.37</v>
      </c>
      <c r="FS54" s="587">
        <v>28692.37</v>
      </c>
      <c r="FT54" s="587">
        <v>29709.89</v>
      </c>
      <c r="FU54" s="587">
        <v>31173.9</v>
      </c>
      <c r="FV54" s="587">
        <v>32022.67</v>
      </c>
      <c r="FW54" s="587">
        <v>32430.41</v>
      </c>
      <c r="FX54" s="587">
        <v>32864.35</v>
      </c>
      <c r="FY54" s="587">
        <v>32864.35</v>
      </c>
      <c r="FZ54" s="589">
        <v>33969.86</v>
      </c>
      <c r="GA54" s="589">
        <v>34723.24</v>
      </c>
      <c r="GB54" s="587">
        <v>35280.79</v>
      </c>
      <c r="GC54" s="587">
        <v>36922.81</v>
      </c>
      <c r="GD54" s="587">
        <v>38438.720000000001</v>
      </c>
      <c r="GE54" s="587">
        <v>40696.17</v>
      </c>
      <c r="GF54" s="587">
        <v>44030.96</v>
      </c>
      <c r="GG54" s="587">
        <v>48551.75</v>
      </c>
      <c r="GH54" s="587">
        <v>51513.2</v>
      </c>
      <c r="GI54" s="587">
        <v>53837.599999999999</v>
      </c>
      <c r="GJ54" s="587">
        <v>55490.400000000001</v>
      </c>
      <c r="GK54" s="587">
        <v>56091.46</v>
      </c>
      <c r="GL54" s="587">
        <v>57417.35</v>
      </c>
      <c r="GM54" s="587">
        <v>58562.27</v>
      </c>
      <c r="GN54" s="587">
        <v>61560.75</v>
      </c>
      <c r="GO54" s="587">
        <v>62284.53</v>
      </c>
      <c r="GP54" s="587">
        <v>64323.03</v>
      </c>
      <c r="GQ54" s="587">
        <v>66095.44</v>
      </c>
      <c r="GR54" s="587">
        <v>66795.81</v>
      </c>
      <c r="GS54" s="587">
        <v>69671</v>
      </c>
      <c r="GT54" s="587">
        <v>71584.100000000006</v>
      </c>
      <c r="GU54" s="587">
        <v>74245.960000000006</v>
      </c>
      <c r="GV54" s="587">
        <v>75920.320000000007</v>
      </c>
      <c r="GW54" s="587">
        <v>78606.19</v>
      </c>
      <c r="GX54" s="587">
        <v>81375.7</v>
      </c>
      <c r="GY54" s="587">
        <v>86522.05</v>
      </c>
      <c r="GZ54" s="587">
        <v>91870.95</v>
      </c>
      <c r="HA54" s="587">
        <v>96761.95</v>
      </c>
      <c r="HB54" s="587">
        <v>112906.02</v>
      </c>
      <c r="HC54" s="587">
        <v>120863.66</v>
      </c>
      <c r="HD54" s="587">
        <v>129968.12</v>
      </c>
      <c r="HE54" s="587">
        <v>135584.49</v>
      </c>
      <c r="HF54" s="587">
        <v>143045.73000000001</v>
      </c>
      <c r="HG54" s="587">
        <v>153738.35999999999</v>
      </c>
      <c r="HH54" s="590">
        <v>160738.57</v>
      </c>
      <c r="HI54" s="587">
        <v>169567.83</v>
      </c>
      <c r="HJ54" s="587">
        <v>179463</v>
      </c>
      <c r="HK54" s="587">
        <v>195723.34</v>
      </c>
      <c r="HL54" s="587">
        <v>215754.31</v>
      </c>
      <c r="HM54" s="587">
        <v>233025.09</v>
      </c>
      <c r="HN54" s="587">
        <v>257695.34</v>
      </c>
      <c r="HO54" s="587">
        <v>315421.48</v>
      </c>
      <c r="HP54" s="587">
        <v>351062.21</v>
      </c>
      <c r="HQ54" s="587">
        <v>407052.78</v>
      </c>
      <c r="HR54" s="587">
        <v>458694.14</v>
      </c>
      <c r="HS54" s="587">
        <v>662287.03</v>
      </c>
      <c r="HT54" s="590">
        <v>724307.75</v>
      </c>
      <c r="HU54" s="587">
        <v>746496.27</v>
      </c>
      <c r="HV54" s="587">
        <v>788035.87</v>
      </c>
      <c r="HW54" s="587">
        <v>811785.18</v>
      </c>
      <c r="HX54" s="587">
        <v>816474.36</v>
      </c>
      <c r="HY54" s="587">
        <v>822436.21</v>
      </c>
      <c r="HZ54" s="587">
        <v>849330.64</v>
      </c>
      <c r="IA54" s="587">
        <v>857950.31</v>
      </c>
      <c r="IB54" s="587">
        <v>861358.91</v>
      </c>
      <c r="IC54" s="587">
        <v>910169.65</v>
      </c>
      <c r="ID54" s="587">
        <v>896778.14</v>
      </c>
      <c r="IE54" s="587">
        <v>895985.91</v>
      </c>
      <c r="IF54" s="587">
        <v>922296.84</v>
      </c>
      <c r="IG54" s="587">
        <v>929341.02</v>
      </c>
      <c r="IH54" s="587">
        <v>951049.11</v>
      </c>
      <c r="II54" s="587">
        <v>940403.47</v>
      </c>
      <c r="IJ54" s="587">
        <v>945170.27</v>
      </c>
      <c r="IK54" s="587">
        <v>970938.55</v>
      </c>
      <c r="IL54" s="587">
        <v>970748.32</v>
      </c>
      <c r="IM54" s="587">
        <v>998993.14</v>
      </c>
    </row>
    <row r="55" spans="1:249" ht="10.8" x14ac:dyDescent="0.3">
      <c r="A55" s="575" t="s">
        <v>500</v>
      </c>
      <c r="B55" s="595" t="s">
        <v>501</v>
      </c>
      <c r="C55" s="564" t="s">
        <v>465</v>
      </c>
      <c r="D55" s="610"/>
      <c r="E55" s="610"/>
      <c r="F55" s="610"/>
      <c r="G55" s="610"/>
      <c r="H55" s="610"/>
      <c r="I55" s="610"/>
      <c r="J55" s="610"/>
      <c r="K55" s="610"/>
      <c r="L55" s="610"/>
      <c r="M55" s="610"/>
      <c r="N55" s="610"/>
      <c r="O55" s="610"/>
      <c r="P55" s="610"/>
      <c r="Q55" s="610"/>
      <c r="R55" s="610"/>
      <c r="S55" s="610"/>
      <c r="T55" s="610"/>
      <c r="U55" s="610"/>
      <c r="V55" s="610"/>
      <c r="W55" s="610"/>
      <c r="X55" s="611"/>
      <c r="Y55" s="602"/>
      <c r="Z55" s="602"/>
      <c r="AA55" s="602"/>
      <c r="AB55" s="602"/>
      <c r="AC55" s="602"/>
      <c r="AD55" s="580"/>
      <c r="AE55" s="580"/>
      <c r="AF55" s="580"/>
      <c r="AG55" s="580"/>
      <c r="AH55" s="580"/>
      <c r="AI55" s="581"/>
      <c r="AJ55" s="579"/>
      <c r="AK55" s="580"/>
      <c r="AL55" s="580"/>
      <c r="AM55" s="580"/>
      <c r="AN55" s="580"/>
      <c r="AO55" s="580"/>
      <c r="AP55" s="580"/>
      <c r="AQ55" s="580"/>
      <c r="AR55" s="580"/>
      <c r="AS55" s="580"/>
      <c r="AT55" s="580"/>
      <c r="AU55" s="581"/>
      <c r="AV55" s="582"/>
      <c r="AW55" s="577"/>
      <c r="AX55" s="577"/>
      <c r="AY55" s="577"/>
      <c r="AZ55" s="577"/>
      <c r="BA55" s="577"/>
      <c r="BB55" s="577"/>
      <c r="BC55" s="441"/>
      <c r="BD55" s="577"/>
      <c r="BE55" s="577"/>
      <c r="BF55" s="577"/>
      <c r="BG55" s="577"/>
      <c r="BH55" s="577"/>
      <c r="BI55" s="577"/>
      <c r="BJ55" s="577"/>
      <c r="BK55" s="577"/>
      <c r="BL55" s="577"/>
      <c r="BM55" s="577"/>
      <c r="BN55" s="577"/>
      <c r="BO55" s="577"/>
      <c r="BP55" s="577"/>
      <c r="BQ55" s="577"/>
      <c r="BR55" s="577"/>
      <c r="BS55" s="577"/>
      <c r="BT55" s="577"/>
      <c r="BU55" s="578"/>
      <c r="BV55" s="578"/>
      <c r="BW55" s="578"/>
      <c r="BX55" s="578"/>
      <c r="BY55" s="578"/>
      <c r="BZ55" s="578"/>
      <c r="CA55" s="578"/>
      <c r="CB55" s="578"/>
      <c r="CC55" s="578"/>
      <c r="CD55" s="578"/>
      <c r="CE55" s="578"/>
      <c r="CF55" s="578"/>
      <c r="CG55" s="578"/>
      <c r="CH55" s="578"/>
      <c r="CI55" s="578"/>
      <c r="CJ55" s="578"/>
      <c r="CK55" s="578"/>
      <c r="CL55" s="578"/>
      <c r="CM55" s="578"/>
      <c r="CN55" s="578"/>
      <c r="CO55" s="578"/>
      <c r="CP55" s="578"/>
      <c r="CQ55" s="578"/>
      <c r="CR55" s="578"/>
      <c r="CS55" s="578"/>
      <c r="CT55" s="578"/>
      <c r="CU55" s="578"/>
      <c r="CV55" s="578"/>
      <c r="CW55" s="578"/>
      <c r="CX55" s="578"/>
      <c r="CY55" s="578"/>
      <c r="CZ55" s="578"/>
      <c r="DA55" s="578"/>
      <c r="DB55" s="578"/>
      <c r="DC55" s="578"/>
      <c r="DD55" s="578"/>
      <c r="DE55" s="578"/>
      <c r="DF55" s="578"/>
      <c r="DG55" s="578"/>
      <c r="DH55" s="578"/>
      <c r="DI55" s="578"/>
      <c r="DJ55" s="578"/>
      <c r="DK55" s="578"/>
      <c r="DL55" s="578"/>
      <c r="DM55" s="578"/>
      <c r="DN55" s="578"/>
      <c r="DO55" s="578"/>
      <c r="DP55" s="578"/>
      <c r="DQ55" s="578"/>
      <c r="DR55" s="578"/>
      <c r="DS55" s="578"/>
      <c r="DT55" s="578"/>
      <c r="DU55" s="578"/>
      <c r="DV55" s="578"/>
      <c r="DW55" s="578"/>
      <c r="DX55" s="578"/>
      <c r="DY55" s="578"/>
      <c r="DZ55" s="578"/>
      <c r="EA55" s="578"/>
      <c r="EB55" s="578"/>
      <c r="EC55" s="578"/>
      <c r="ED55" s="578"/>
      <c r="EE55" s="578"/>
      <c r="EF55" s="578"/>
      <c r="EG55" s="578"/>
      <c r="EH55" s="578"/>
      <c r="EI55" s="578"/>
      <c r="EJ55" s="578"/>
      <c r="EK55" s="578"/>
      <c r="EL55" s="578"/>
      <c r="EM55" s="578"/>
      <c r="EN55" s="586"/>
      <c r="EO55" s="587"/>
      <c r="EP55" s="587"/>
      <c r="EQ55" s="587"/>
      <c r="ER55" s="587"/>
      <c r="ES55" s="587"/>
      <c r="ET55" s="587"/>
      <c r="EU55" s="587"/>
      <c r="EV55" s="587"/>
      <c r="EW55" s="587"/>
      <c r="EX55" s="587"/>
      <c r="EY55" s="587"/>
      <c r="EZ55" s="588"/>
      <c r="FA55" s="587"/>
      <c r="FB55" s="587"/>
      <c r="FC55" s="587"/>
      <c r="FD55" s="587"/>
      <c r="FE55" s="587"/>
      <c r="FF55" s="587"/>
      <c r="FG55" s="587"/>
      <c r="FH55" s="587"/>
      <c r="FI55" s="587"/>
      <c r="FJ55" s="587"/>
      <c r="FK55" s="587"/>
      <c r="FL55" s="587"/>
      <c r="FM55" s="587"/>
      <c r="FN55" s="587"/>
      <c r="FO55" s="587"/>
      <c r="FP55" s="587"/>
      <c r="FQ55" s="587"/>
      <c r="FR55" s="587"/>
      <c r="FS55" s="587"/>
      <c r="FT55" s="587"/>
      <c r="FU55" s="587"/>
      <c r="FV55" s="587"/>
      <c r="FW55" s="587"/>
      <c r="FX55" s="587"/>
      <c r="FY55" s="587"/>
      <c r="FZ55" s="589"/>
      <c r="GA55" s="589"/>
      <c r="GB55" s="587"/>
      <c r="GC55" s="587"/>
      <c r="GD55" s="587"/>
      <c r="GE55" s="587"/>
      <c r="GF55" s="587"/>
      <c r="GG55" s="587"/>
      <c r="GH55" s="587"/>
      <c r="GI55" s="587"/>
      <c r="GJ55" s="587"/>
      <c r="GK55" s="587"/>
      <c r="GL55" s="587"/>
      <c r="GM55" s="587"/>
      <c r="GN55" s="587"/>
      <c r="GO55" s="587"/>
      <c r="GP55" s="587"/>
      <c r="GQ55" s="587"/>
      <c r="GR55" s="587"/>
      <c r="GS55" s="587"/>
      <c r="GT55" s="587"/>
      <c r="GU55" s="587"/>
      <c r="GV55" s="587"/>
      <c r="GW55" s="587"/>
      <c r="GX55" s="587"/>
      <c r="GY55" s="587"/>
      <c r="GZ55" s="587"/>
      <c r="HA55" s="587"/>
      <c r="HB55" s="587"/>
      <c r="HC55" s="587">
        <v>222837.75</v>
      </c>
      <c r="HD55" s="587">
        <v>239389.78</v>
      </c>
      <c r="HE55" s="587">
        <v>252435.03</v>
      </c>
      <c r="HF55" s="587">
        <v>267791.73</v>
      </c>
      <c r="HG55" s="587">
        <v>284590.31</v>
      </c>
      <c r="HH55" s="590">
        <v>295098.3</v>
      </c>
      <c r="HI55" s="587">
        <v>319329.23</v>
      </c>
      <c r="HJ55" s="587">
        <v>338676.29</v>
      </c>
      <c r="HK55" s="587">
        <v>370201.42</v>
      </c>
      <c r="HL55" s="587">
        <v>400168.7</v>
      </c>
      <c r="HM55" s="587">
        <v>432422.5</v>
      </c>
      <c r="HN55" s="587">
        <v>484939.91</v>
      </c>
      <c r="HO55" s="587">
        <v>587140.14</v>
      </c>
      <c r="HP55" s="587">
        <v>623484.89</v>
      </c>
      <c r="HQ55" s="587">
        <v>708322.94</v>
      </c>
      <c r="HR55" s="587">
        <v>828290.36</v>
      </c>
      <c r="HS55" s="587">
        <v>1202852.06</v>
      </c>
      <c r="HT55" s="590">
        <v>1319470.53</v>
      </c>
      <c r="HU55" s="587">
        <v>1359296.91</v>
      </c>
      <c r="HV55" s="587">
        <v>1460167.46</v>
      </c>
      <c r="HW55" s="587">
        <v>1473635.94</v>
      </c>
      <c r="HX55" s="587">
        <v>1488601.4</v>
      </c>
      <c r="HY55" s="587">
        <v>1506450.11</v>
      </c>
      <c r="HZ55" s="587">
        <v>1543035.95</v>
      </c>
      <c r="IA55" s="587">
        <v>1557424.99</v>
      </c>
      <c r="IB55" s="587">
        <v>1571503.47</v>
      </c>
      <c r="IC55" s="587">
        <v>1632328.65</v>
      </c>
      <c r="ID55" s="587">
        <v>1605203.87</v>
      </c>
      <c r="IE55" s="587">
        <v>1623322.28</v>
      </c>
      <c r="IF55" s="587">
        <v>1633950.69</v>
      </c>
      <c r="IG55" s="587">
        <v>1650872.99</v>
      </c>
      <c r="IH55" s="587">
        <v>1706473.16</v>
      </c>
      <c r="II55" s="587">
        <v>1680467.47</v>
      </c>
      <c r="IJ55" s="587">
        <v>1679625.47</v>
      </c>
      <c r="IK55" s="587">
        <v>1750656.66</v>
      </c>
      <c r="IL55" s="587">
        <v>1758347.16</v>
      </c>
      <c r="IM55" s="587">
        <v>1801895.37</v>
      </c>
    </row>
    <row r="56" spans="1:249" ht="10.8" x14ac:dyDescent="0.3">
      <c r="A56" s="575" t="s">
        <v>861</v>
      </c>
      <c r="B56" s="604" t="s">
        <v>846</v>
      </c>
      <c r="C56" s="564" t="s">
        <v>790</v>
      </c>
      <c r="D56" s="576"/>
      <c r="E56" s="577"/>
      <c r="F56" s="577"/>
      <c r="G56" s="577"/>
      <c r="H56" s="577"/>
      <c r="I56" s="577"/>
      <c r="J56" s="577"/>
      <c r="K56" s="577"/>
      <c r="L56" s="577"/>
      <c r="M56" s="577"/>
      <c r="N56" s="577"/>
      <c r="O56" s="577"/>
      <c r="P56" s="577"/>
      <c r="Q56" s="577"/>
      <c r="R56" s="577"/>
      <c r="S56" s="577"/>
      <c r="T56" s="577"/>
      <c r="U56" s="577"/>
      <c r="V56" s="577"/>
      <c r="W56" s="578"/>
      <c r="X56" s="579"/>
      <c r="Y56" s="580"/>
      <c r="Z56" s="580"/>
      <c r="AA56" s="580"/>
      <c r="AB56" s="580"/>
      <c r="AC56" s="580"/>
      <c r="AD56" s="580"/>
      <c r="AE56" s="580"/>
      <c r="AF56" s="580"/>
      <c r="AG56" s="580"/>
      <c r="AH56" s="580"/>
      <c r="AI56" s="581"/>
      <c r="AJ56" s="579"/>
      <c r="AK56" s="580"/>
      <c r="AL56" s="580"/>
      <c r="AM56" s="580"/>
      <c r="AN56" s="580"/>
      <c r="AO56" s="580"/>
      <c r="AP56" s="580"/>
      <c r="AQ56" s="580"/>
      <c r="AR56" s="580"/>
      <c r="AS56" s="580"/>
      <c r="AT56" s="580"/>
      <c r="AU56" s="581"/>
      <c r="AV56" s="633"/>
      <c r="AW56" s="577"/>
      <c r="AX56" s="577"/>
      <c r="AY56" s="577"/>
      <c r="AZ56" s="577"/>
      <c r="BA56" s="577"/>
      <c r="BB56" s="577"/>
      <c r="BC56" s="634"/>
      <c r="BD56" s="577"/>
      <c r="BE56" s="577"/>
      <c r="BF56" s="577"/>
      <c r="BG56" s="577"/>
      <c r="BH56" s="577"/>
      <c r="BI56" s="577"/>
      <c r="BJ56" s="577"/>
      <c r="BK56" s="577"/>
      <c r="BL56" s="577"/>
      <c r="BM56" s="577"/>
      <c r="BN56" s="577"/>
      <c r="BO56" s="577"/>
      <c r="BP56" s="577"/>
      <c r="BQ56" s="577"/>
      <c r="BR56" s="577"/>
      <c r="BS56" s="577"/>
      <c r="BT56" s="577"/>
      <c r="BU56" s="578"/>
      <c r="BV56" s="578"/>
      <c r="BW56" s="578"/>
      <c r="BX56" s="578"/>
      <c r="BY56" s="578"/>
      <c r="BZ56" s="578"/>
      <c r="CA56" s="578"/>
      <c r="CB56" s="578"/>
      <c r="CC56" s="578"/>
      <c r="CD56" s="578"/>
      <c r="CE56" s="578"/>
      <c r="CF56" s="578"/>
      <c r="CG56" s="585"/>
      <c r="CH56" s="585"/>
      <c r="CI56" s="578"/>
      <c r="CJ56" s="578"/>
      <c r="CK56" s="578"/>
      <c r="CL56" s="578"/>
      <c r="CM56" s="578"/>
      <c r="CN56" s="578"/>
      <c r="CO56" s="578"/>
      <c r="CP56" s="578"/>
      <c r="CQ56" s="578"/>
      <c r="CR56" s="578"/>
      <c r="CS56" s="578"/>
      <c r="CT56" s="578"/>
      <c r="CU56" s="578"/>
      <c r="CV56" s="578"/>
      <c r="CW56" s="578"/>
      <c r="CX56" s="578"/>
      <c r="CY56" s="578"/>
      <c r="CZ56" s="578"/>
      <c r="DA56" s="578"/>
      <c r="DB56" s="578"/>
      <c r="DC56" s="578"/>
      <c r="DD56" s="578"/>
      <c r="DE56" s="578"/>
      <c r="DF56" s="578"/>
      <c r="DG56" s="578"/>
      <c r="DH56" s="578"/>
      <c r="DI56" s="578"/>
      <c r="DJ56" s="578"/>
      <c r="DK56" s="578"/>
      <c r="DL56" s="578"/>
      <c r="DM56" s="578"/>
      <c r="DN56" s="578"/>
      <c r="DO56" s="578"/>
      <c r="DP56" s="578"/>
      <c r="DQ56" s="578"/>
      <c r="DR56" s="578"/>
      <c r="DS56" s="578"/>
      <c r="DT56" s="578"/>
      <c r="DU56" s="578"/>
      <c r="DV56" s="578"/>
      <c r="DW56" s="578"/>
      <c r="DX56" s="636"/>
      <c r="DY56" s="636"/>
      <c r="DZ56" s="636"/>
      <c r="EA56" s="636"/>
      <c r="EB56" s="636"/>
      <c r="EC56" s="636"/>
      <c r="ED56" s="636"/>
      <c r="EE56" s="636"/>
      <c r="EF56" s="636"/>
      <c r="EG56" s="636"/>
      <c r="EH56" s="636"/>
      <c r="EI56" s="636"/>
      <c r="EJ56" s="636"/>
      <c r="EK56" s="636"/>
      <c r="EL56" s="637"/>
      <c r="EM56" s="637"/>
      <c r="EN56" s="638"/>
      <c r="EO56" s="639"/>
      <c r="EP56" s="639"/>
      <c r="EQ56" s="639"/>
      <c r="ER56" s="639"/>
      <c r="ES56" s="639"/>
      <c r="ET56" s="639"/>
      <c r="EU56" s="639"/>
      <c r="EV56" s="639"/>
      <c r="EW56" s="639"/>
      <c r="EX56" s="639"/>
      <c r="EY56" s="639"/>
      <c r="EZ56" s="641"/>
      <c r="FA56" s="639"/>
      <c r="FB56" s="639"/>
      <c r="FC56" s="639"/>
      <c r="FD56" s="639"/>
      <c r="FE56" s="639"/>
      <c r="FF56" s="639"/>
      <c r="FG56" s="639"/>
      <c r="FH56" s="639"/>
      <c r="FI56" s="639"/>
      <c r="FJ56" s="639"/>
      <c r="FK56" s="639"/>
      <c r="FL56" s="639"/>
      <c r="FM56" s="639"/>
      <c r="FN56" s="587"/>
      <c r="FO56" s="587"/>
      <c r="FP56" s="587"/>
      <c r="FQ56" s="587"/>
      <c r="FR56" s="587"/>
      <c r="FS56" s="587"/>
      <c r="FT56" s="587"/>
      <c r="FU56" s="587"/>
      <c r="FV56" s="587"/>
      <c r="FW56" s="587"/>
      <c r="FX56" s="587"/>
      <c r="FY56" s="587"/>
      <c r="FZ56" s="587"/>
      <c r="GA56" s="587"/>
      <c r="GB56" s="587"/>
      <c r="GC56" s="587"/>
      <c r="GD56" s="587"/>
      <c r="GE56" s="587"/>
      <c r="GF56" s="587"/>
      <c r="GG56" s="587"/>
      <c r="GH56" s="587"/>
      <c r="GI56" s="587"/>
      <c r="GJ56" s="587"/>
      <c r="GK56" s="587"/>
      <c r="GL56" s="587"/>
      <c r="GM56" s="587"/>
      <c r="GN56" s="587"/>
      <c r="GO56" s="587"/>
      <c r="GP56" s="587"/>
      <c r="GQ56" s="587"/>
      <c r="GR56" s="587"/>
      <c r="GS56" s="587"/>
      <c r="GT56" s="587"/>
      <c r="GU56" s="587"/>
      <c r="GV56" s="587"/>
      <c r="GW56" s="587"/>
      <c r="GX56" s="587"/>
      <c r="GY56" s="587"/>
      <c r="GZ56" s="587"/>
      <c r="HA56" s="587"/>
      <c r="HB56" s="587"/>
      <c r="HC56" s="587"/>
      <c r="HD56" s="587"/>
      <c r="HE56" s="587"/>
      <c r="HF56" s="587"/>
      <c r="HG56" s="587"/>
      <c r="HH56" s="590"/>
      <c r="HI56" s="587"/>
      <c r="HJ56" s="587"/>
      <c r="HK56" s="587"/>
      <c r="HL56" s="587"/>
      <c r="HM56" s="587"/>
      <c r="HN56" s="587"/>
      <c r="HO56" s="587"/>
      <c r="HP56" s="587"/>
      <c r="HQ56" s="587"/>
      <c r="HR56" s="587"/>
      <c r="HS56" s="587"/>
      <c r="HT56" s="590"/>
      <c r="HU56" s="587"/>
      <c r="HV56" s="587"/>
      <c r="HW56" s="587"/>
      <c r="HX56" s="587"/>
      <c r="HY56" s="587"/>
      <c r="HZ56" s="587"/>
      <c r="IA56" s="587"/>
      <c r="IB56" s="587"/>
      <c r="IC56" s="587"/>
      <c r="ID56" s="587"/>
      <c r="IE56" s="587"/>
      <c r="IF56" s="587"/>
      <c r="IG56" s="587"/>
      <c r="IH56" s="587"/>
      <c r="II56" s="587"/>
      <c r="IJ56" s="587"/>
      <c r="IK56" s="587"/>
      <c r="IL56" s="587">
        <v>104.39</v>
      </c>
      <c r="IM56" s="587">
        <v>109.17</v>
      </c>
    </row>
    <row r="57" spans="1:249" ht="10.8" x14ac:dyDescent="0.3">
      <c r="A57" s="575"/>
      <c r="B57" s="605"/>
      <c r="C57" s="564"/>
      <c r="D57" s="576"/>
      <c r="E57" s="577"/>
      <c r="F57" s="577"/>
      <c r="G57" s="577"/>
      <c r="H57" s="577"/>
      <c r="I57" s="577"/>
      <c r="J57" s="577"/>
      <c r="K57" s="577"/>
      <c r="L57" s="577"/>
      <c r="M57" s="577"/>
      <c r="N57" s="577"/>
      <c r="O57" s="577"/>
      <c r="P57" s="577"/>
      <c r="Q57" s="577"/>
      <c r="R57" s="577"/>
      <c r="S57" s="577"/>
      <c r="T57" s="577"/>
      <c r="U57" s="577"/>
      <c r="V57" s="577"/>
      <c r="W57" s="578"/>
      <c r="X57" s="579"/>
      <c r="Y57" s="580"/>
      <c r="Z57" s="580"/>
      <c r="AA57" s="580"/>
      <c r="AB57" s="580"/>
      <c r="AC57" s="580"/>
      <c r="AD57" s="580"/>
      <c r="AE57" s="580"/>
      <c r="AF57" s="580"/>
      <c r="AG57" s="580"/>
      <c r="AH57" s="580"/>
      <c r="AI57" s="581"/>
      <c r="AJ57" s="579"/>
      <c r="AK57" s="580"/>
      <c r="AL57" s="580"/>
      <c r="AM57" s="580"/>
      <c r="AN57" s="580"/>
      <c r="AO57" s="580"/>
      <c r="AP57" s="580"/>
      <c r="AQ57" s="580"/>
      <c r="AR57" s="580"/>
      <c r="AS57" s="580"/>
      <c r="AT57" s="580"/>
      <c r="AU57" s="581"/>
      <c r="AV57" s="582"/>
      <c r="AW57" s="577"/>
      <c r="AX57" s="577"/>
      <c r="AY57" s="577"/>
      <c r="AZ57" s="577"/>
      <c r="BA57" s="577"/>
      <c r="BB57" s="577"/>
      <c r="BC57" s="583"/>
      <c r="BD57" s="577"/>
      <c r="BE57" s="577"/>
      <c r="BF57" s="577"/>
      <c r="BG57" s="577"/>
      <c r="BH57" s="577"/>
      <c r="BI57" s="577"/>
      <c r="BJ57" s="577"/>
      <c r="BK57" s="577"/>
      <c r="BL57" s="577"/>
      <c r="BM57" s="577"/>
      <c r="BN57" s="577"/>
      <c r="BO57" s="577"/>
      <c r="BP57" s="577"/>
      <c r="BQ57" s="577"/>
      <c r="BR57" s="577"/>
      <c r="BS57" s="577"/>
      <c r="BT57" s="577"/>
      <c r="BU57" s="578"/>
      <c r="BV57" s="578"/>
      <c r="BW57" s="578"/>
      <c r="BX57" s="578"/>
      <c r="BY57" s="578"/>
      <c r="BZ57" s="578"/>
      <c r="CA57" s="578"/>
      <c r="CB57" s="578"/>
      <c r="CC57" s="578"/>
      <c r="CD57" s="578"/>
      <c r="CE57" s="578"/>
      <c r="CF57" s="578"/>
      <c r="CG57" s="578"/>
      <c r="CH57" s="578"/>
      <c r="CI57" s="578"/>
      <c r="CJ57" s="578"/>
      <c r="CK57" s="578"/>
      <c r="CL57" s="578"/>
      <c r="CM57" s="578"/>
      <c r="CN57" s="578"/>
      <c r="CO57" s="578"/>
      <c r="CP57" s="578"/>
      <c r="CQ57" s="578"/>
      <c r="CR57" s="578"/>
      <c r="CS57" s="578"/>
      <c r="CT57" s="578"/>
      <c r="CU57" s="578"/>
      <c r="CV57" s="578"/>
      <c r="CW57" s="578"/>
      <c r="CX57" s="578"/>
      <c r="CY57" s="578"/>
      <c r="CZ57" s="578"/>
      <c r="DA57" s="578"/>
      <c r="DB57" s="578"/>
      <c r="DC57" s="578"/>
      <c r="DD57" s="578"/>
      <c r="DE57" s="578"/>
      <c r="DF57" s="578"/>
      <c r="DG57" s="578"/>
      <c r="DH57" s="578"/>
      <c r="DI57" s="578"/>
      <c r="DJ57" s="578"/>
      <c r="DK57" s="578"/>
      <c r="DL57" s="578"/>
      <c r="DM57" s="578"/>
      <c r="DN57" s="578"/>
      <c r="DO57" s="578"/>
      <c r="DP57" s="578"/>
      <c r="DQ57" s="578"/>
      <c r="DR57" s="578"/>
      <c r="DS57" s="578"/>
      <c r="DT57" s="578"/>
      <c r="DU57" s="578"/>
      <c r="DV57" s="578"/>
      <c r="DW57" s="578"/>
      <c r="DX57" s="578"/>
      <c r="DY57" s="578"/>
      <c r="DZ57" s="578"/>
      <c r="EA57" s="578"/>
      <c r="EB57" s="578"/>
      <c r="EC57" s="578"/>
      <c r="ED57" s="578"/>
      <c r="EE57" s="578"/>
      <c r="EF57" s="578"/>
      <c r="EG57" s="578"/>
      <c r="EH57" s="578"/>
      <c r="EI57" s="578"/>
      <c r="EJ57" s="578"/>
      <c r="EK57" s="578"/>
      <c r="EL57" s="578"/>
      <c r="EM57" s="578"/>
      <c r="EN57" s="586"/>
      <c r="EO57" s="587"/>
      <c r="EP57" s="587"/>
      <c r="EQ57" s="587"/>
      <c r="ER57" s="587"/>
      <c r="ES57" s="587"/>
      <c r="ET57" s="587"/>
      <c r="EU57" s="587"/>
      <c r="EV57" s="587"/>
      <c r="EW57" s="587"/>
      <c r="EX57" s="587"/>
      <c r="EY57" s="587"/>
      <c r="EZ57" s="588"/>
      <c r="FA57" s="587"/>
      <c r="FB57" s="587"/>
      <c r="FC57" s="587"/>
      <c r="FD57" s="587"/>
      <c r="FE57" s="587"/>
      <c r="FF57" s="587"/>
      <c r="FG57" s="587"/>
      <c r="FH57" s="587"/>
      <c r="FI57" s="587"/>
      <c r="FJ57" s="587"/>
      <c r="FK57" s="587"/>
      <c r="FL57" s="587"/>
      <c r="FM57" s="587"/>
      <c r="FN57" s="587"/>
      <c r="FO57" s="587"/>
      <c r="FP57" s="587"/>
      <c r="FQ57" s="587"/>
      <c r="FR57" s="587"/>
      <c r="FS57" s="587"/>
      <c r="FT57" s="587"/>
      <c r="FU57" s="587"/>
      <c r="FV57" s="587"/>
      <c r="FW57" s="587"/>
      <c r="FX57" s="587"/>
      <c r="FY57" s="587"/>
      <c r="FZ57" s="587"/>
      <c r="GA57" s="587"/>
      <c r="GB57" s="587"/>
      <c r="GC57" s="587"/>
      <c r="GD57" s="587"/>
      <c r="GE57" s="587"/>
      <c r="GF57" s="587"/>
      <c r="GG57" s="587"/>
      <c r="GH57" s="587"/>
      <c r="GI57" s="587"/>
      <c r="GJ57" s="587"/>
      <c r="GK57" s="587"/>
      <c r="GL57" s="587"/>
      <c r="GM57" s="587"/>
      <c r="GN57" s="587"/>
      <c r="GO57" s="587"/>
      <c r="GP57" s="587"/>
      <c r="GQ57" s="587"/>
      <c r="GR57" s="587"/>
      <c r="GS57" s="587"/>
      <c r="GT57" s="587"/>
      <c r="GU57" s="587"/>
      <c r="GV57" s="587"/>
      <c r="GW57" s="587"/>
      <c r="GX57" s="587"/>
      <c r="GY57" s="587"/>
      <c r="GZ57" s="587"/>
      <c r="HA57" s="587"/>
      <c r="HB57" s="587"/>
      <c r="HC57" s="587"/>
      <c r="HD57" s="587"/>
      <c r="HE57" s="587"/>
      <c r="HF57" s="587"/>
      <c r="HG57" s="587"/>
      <c r="HH57" s="590"/>
      <c r="HI57" s="587"/>
      <c r="HJ57" s="587"/>
      <c r="HK57" s="587"/>
      <c r="HL57" s="587">
        <v>0</v>
      </c>
      <c r="HM57" s="587">
        <v>0</v>
      </c>
      <c r="HN57" s="587">
        <v>0</v>
      </c>
      <c r="HO57" s="587">
        <v>0</v>
      </c>
      <c r="HP57" s="587">
        <v>0</v>
      </c>
      <c r="HQ57" s="587">
        <v>0</v>
      </c>
      <c r="HR57" s="587">
        <v>0</v>
      </c>
      <c r="HS57" s="587">
        <v>0</v>
      </c>
      <c r="HT57" s="590">
        <v>0</v>
      </c>
      <c r="HU57" s="587">
        <v>0</v>
      </c>
      <c r="HV57" s="587">
        <v>0</v>
      </c>
      <c r="HW57" s="587">
        <v>0</v>
      </c>
      <c r="HX57" s="587">
        <v>0</v>
      </c>
      <c r="HY57" s="587">
        <v>0</v>
      </c>
      <c r="HZ57" s="587">
        <v>0</v>
      </c>
      <c r="IA57" s="587">
        <v>0</v>
      </c>
      <c r="IB57" s="587">
        <v>0</v>
      </c>
      <c r="IC57" s="587">
        <v>0</v>
      </c>
      <c r="ID57" s="587">
        <v>0</v>
      </c>
      <c r="IE57" s="587">
        <v>0</v>
      </c>
      <c r="IF57" s="587">
        <v>0</v>
      </c>
      <c r="IG57" s="587">
        <v>0</v>
      </c>
      <c r="IH57" s="587">
        <v>0</v>
      </c>
      <c r="II57" s="587">
        <v>0</v>
      </c>
      <c r="IJ57" s="587">
        <v>0</v>
      </c>
      <c r="IK57" s="587">
        <v>0</v>
      </c>
      <c r="IL57" s="587">
        <v>0</v>
      </c>
      <c r="IM57" s="587">
        <v>0</v>
      </c>
    </row>
    <row r="58" spans="1:249" ht="10.8" x14ac:dyDescent="0.3">
      <c r="A58" s="575" t="s">
        <v>502</v>
      </c>
      <c r="B58" s="604" t="s">
        <v>503</v>
      </c>
      <c r="C58" s="564"/>
      <c r="D58" s="576"/>
      <c r="E58" s="577"/>
      <c r="F58" s="577"/>
      <c r="G58" s="577"/>
      <c r="H58" s="577"/>
      <c r="I58" s="577"/>
      <c r="J58" s="577"/>
      <c r="K58" s="577"/>
      <c r="L58" s="577"/>
      <c r="M58" s="577"/>
      <c r="N58" s="577"/>
      <c r="O58" s="577"/>
      <c r="P58" s="577"/>
      <c r="Q58" s="577"/>
      <c r="R58" s="577"/>
      <c r="S58" s="577"/>
      <c r="T58" s="577"/>
      <c r="U58" s="577"/>
      <c r="V58" s="577"/>
      <c r="W58" s="578"/>
      <c r="X58" s="579"/>
      <c r="Y58" s="580"/>
      <c r="Z58" s="580"/>
      <c r="AA58" s="580"/>
      <c r="AB58" s="580"/>
      <c r="AC58" s="580"/>
      <c r="AD58" s="580"/>
      <c r="AE58" s="580"/>
      <c r="AF58" s="580"/>
      <c r="AG58" s="580"/>
      <c r="AH58" s="580"/>
      <c r="AI58" s="581"/>
      <c r="AJ58" s="579"/>
      <c r="AK58" s="580"/>
      <c r="AL58" s="580"/>
      <c r="AM58" s="580"/>
      <c r="AN58" s="580"/>
      <c r="AO58" s="580"/>
      <c r="AP58" s="580"/>
      <c r="AQ58" s="580"/>
      <c r="AR58" s="580"/>
      <c r="AS58" s="580"/>
      <c r="AT58" s="580"/>
      <c r="AU58" s="581"/>
      <c r="AV58" s="582"/>
      <c r="AW58" s="577"/>
      <c r="AX58" s="577"/>
      <c r="AY58" s="577"/>
      <c r="AZ58" s="577"/>
      <c r="BA58" s="577"/>
      <c r="BB58" s="577"/>
      <c r="BC58" s="593"/>
      <c r="BD58" s="577"/>
      <c r="BE58" s="577"/>
      <c r="BF58" s="577"/>
      <c r="BG58" s="577"/>
      <c r="BH58" s="577"/>
      <c r="BI58" s="577"/>
      <c r="BJ58" s="577"/>
      <c r="BK58" s="577"/>
      <c r="BL58" s="577"/>
      <c r="BM58" s="577"/>
      <c r="BN58" s="577"/>
      <c r="BO58" s="577"/>
      <c r="BP58" s="577"/>
      <c r="BQ58" s="577"/>
      <c r="BR58" s="577"/>
      <c r="BS58" s="577"/>
      <c r="BT58" s="577"/>
      <c r="BU58" s="578"/>
      <c r="BV58" s="578"/>
      <c r="BW58" s="578"/>
      <c r="BX58" s="578"/>
      <c r="BY58" s="578"/>
      <c r="BZ58" s="578"/>
      <c r="CA58" s="578"/>
      <c r="CB58" s="578"/>
      <c r="CC58" s="578"/>
      <c r="CD58" s="578"/>
      <c r="CE58" s="578"/>
      <c r="CF58" s="578"/>
      <c r="CG58" s="578"/>
      <c r="CH58" s="578"/>
      <c r="CI58" s="578"/>
      <c r="CJ58" s="578"/>
      <c r="CK58" s="578"/>
      <c r="CL58" s="578"/>
      <c r="CM58" s="578"/>
      <c r="CN58" s="578"/>
      <c r="CO58" s="578"/>
      <c r="CP58" s="578"/>
      <c r="CQ58" s="578"/>
      <c r="CR58" s="578"/>
      <c r="CS58" s="578"/>
      <c r="CT58" s="578"/>
      <c r="CU58" s="578"/>
      <c r="CV58" s="578"/>
      <c r="CW58" s="578"/>
      <c r="CX58" s="578"/>
      <c r="CY58" s="578"/>
      <c r="CZ58" s="578"/>
      <c r="DA58" s="578"/>
      <c r="DB58" s="578"/>
      <c r="DC58" s="578"/>
      <c r="DD58" s="578"/>
      <c r="DE58" s="578"/>
      <c r="DF58" s="578"/>
      <c r="DG58" s="578"/>
      <c r="DH58" s="578"/>
      <c r="DI58" s="578"/>
      <c r="DJ58" s="578"/>
      <c r="DK58" s="578"/>
      <c r="DL58" s="578"/>
      <c r="DM58" s="578"/>
      <c r="DN58" s="578"/>
      <c r="DO58" s="578"/>
      <c r="DP58" s="578"/>
      <c r="DQ58" s="578"/>
      <c r="DR58" s="578"/>
      <c r="DS58" s="578"/>
      <c r="DT58" s="578"/>
      <c r="DU58" s="578"/>
      <c r="DV58" s="578"/>
      <c r="DW58" s="578"/>
      <c r="DX58" s="578"/>
      <c r="DY58" s="578"/>
      <c r="DZ58" s="578"/>
      <c r="EA58" s="578"/>
      <c r="EB58" s="578"/>
      <c r="EC58" s="578"/>
      <c r="ED58" s="578"/>
      <c r="EE58" s="578"/>
      <c r="EF58" s="578"/>
      <c r="EG58" s="578"/>
      <c r="EH58" s="578"/>
      <c r="EI58" s="578"/>
      <c r="EJ58" s="578"/>
      <c r="EK58" s="578"/>
      <c r="EL58" s="578"/>
      <c r="EM58" s="578"/>
      <c r="EN58" s="586"/>
      <c r="EO58" s="587"/>
      <c r="EP58" s="587"/>
      <c r="EQ58" s="587"/>
      <c r="ER58" s="587"/>
      <c r="ES58" s="587"/>
      <c r="ET58" s="587"/>
      <c r="EU58" s="587"/>
      <c r="EV58" s="587"/>
      <c r="EW58" s="587"/>
      <c r="EX58" s="587"/>
      <c r="EY58" s="587"/>
      <c r="EZ58" s="588"/>
      <c r="FA58" s="587"/>
      <c r="FB58" s="587"/>
      <c r="FC58" s="587"/>
      <c r="FD58" s="587"/>
      <c r="FE58" s="587"/>
      <c r="FF58" s="587"/>
      <c r="FG58" s="587"/>
      <c r="FH58" s="587"/>
      <c r="FI58" s="587"/>
      <c r="FJ58" s="587"/>
      <c r="FK58" s="587"/>
      <c r="FL58" s="587"/>
      <c r="FM58" s="587"/>
      <c r="FN58" s="587"/>
      <c r="FO58" s="587"/>
      <c r="FP58" s="587"/>
      <c r="FQ58" s="587"/>
      <c r="FR58" s="587"/>
      <c r="FS58" s="587"/>
      <c r="FT58" s="587"/>
      <c r="FU58" s="587"/>
      <c r="FV58" s="587"/>
      <c r="FW58" s="587"/>
      <c r="FX58" s="587"/>
      <c r="FY58" s="587"/>
      <c r="FZ58" s="587"/>
      <c r="GA58" s="587"/>
      <c r="GB58" s="587"/>
      <c r="GC58" s="587"/>
      <c r="GD58" s="587"/>
      <c r="GE58" s="587"/>
      <c r="GF58" s="587"/>
      <c r="GG58" s="587"/>
      <c r="GH58" s="587"/>
      <c r="GI58" s="587"/>
      <c r="GJ58" s="587"/>
      <c r="GK58" s="587"/>
      <c r="GL58" s="587"/>
      <c r="GM58" s="587"/>
      <c r="GN58" s="587"/>
      <c r="GO58" s="587"/>
      <c r="GP58" s="587"/>
      <c r="GQ58" s="587"/>
      <c r="GR58" s="587"/>
      <c r="GS58" s="587"/>
      <c r="GT58" s="587"/>
      <c r="GU58" s="587"/>
      <c r="GV58" s="587"/>
      <c r="GW58" s="587"/>
      <c r="GX58" s="587"/>
      <c r="GY58" s="587"/>
      <c r="GZ58" s="587"/>
      <c r="HA58" s="587"/>
      <c r="HB58" s="587"/>
      <c r="HC58" s="587"/>
      <c r="HD58" s="587"/>
      <c r="HE58" s="587"/>
      <c r="HF58" s="587"/>
      <c r="HG58" s="587"/>
      <c r="HH58" s="590"/>
      <c r="HI58" s="587"/>
      <c r="HJ58" s="587"/>
      <c r="HK58" s="587"/>
      <c r="HL58" s="587">
        <v>0</v>
      </c>
      <c r="HM58" s="587">
        <v>0</v>
      </c>
      <c r="HN58" s="587">
        <v>0</v>
      </c>
      <c r="HO58" s="587">
        <v>0</v>
      </c>
      <c r="HP58" s="587">
        <v>0</v>
      </c>
      <c r="HQ58" s="587">
        <v>0</v>
      </c>
      <c r="HR58" s="587">
        <v>0</v>
      </c>
      <c r="HS58" s="587">
        <v>0</v>
      </c>
      <c r="HT58" s="590">
        <v>0</v>
      </c>
      <c r="HU58" s="587">
        <v>0</v>
      </c>
      <c r="HV58" s="587">
        <v>0</v>
      </c>
      <c r="HW58" s="587">
        <v>0</v>
      </c>
      <c r="HX58" s="587">
        <v>0</v>
      </c>
      <c r="HY58" s="587">
        <v>0</v>
      </c>
      <c r="HZ58" s="587">
        <v>0</v>
      </c>
      <c r="IA58" s="587">
        <v>0</v>
      </c>
      <c r="IB58" s="587">
        <v>0</v>
      </c>
      <c r="IC58" s="587">
        <v>0</v>
      </c>
      <c r="ID58" s="587">
        <v>0</v>
      </c>
      <c r="IE58" s="587">
        <v>0</v>
      </c>
      <c r="IF58" s="587">
        <v>0</v>
      </c>
      <c r="IG58" s="587">
        <v>0</v>
      </c>
      <c r="IH58" s="587">
        <v>0</v>
      </c>
      <c r="II58" s="587">
        <v>0</v>
      </c>
      <c r="IJ58" s="587">
        <v>0</v>
      </c>
      <c r="IK58" s="587">
        <v>0</v>
      </c>
      <c r="IL58" s="587">
        <v>0</v>
      </c>
      <c r="IM58" s="587">
        <v>0</v>
      </c>
    </row>
    <row r="59" spans="1:249" ht="10.8" x14ac:dyDescent="0.3">
      <c r="A59" s="575"/>
      <c r="B59" s="604"/>
      <c r="C59" s="564"/>
      <c r="D59" s="576"/>
      <c r="E59" s="577"/>
      <c r="F59" s="577"/>
      <c r="G59" s="577"/>
      <c r="H59" s="577"/>
      <c r="I59" s="577"/>
      <c r="J59" s="577"/>
      <c r="K59" s="577"/>
      <c r="L59" s="577"/>
      <c r="M59" s="577"/>
      <c r="N59" s="577"/>
      <c r="O59" s="577"/>
      <c r="P59" s="577"/>
      <c r="Q59" s="577"/>
      <c r="R59" s="577"/>
      <c r="S59" s="577"/>
      <c r="T59" s="577"/>
      <c r="U59" s="577"/>
      <c r="V59" s="577"/>
      <c r="W59" s="578"/>
      <c r="X59" s="579"/>
      <c r="Y59" s="580"/>
      <c r="Z59" s="580"/>
      <c r="AA59" s="580"/>
      <c r="AB59" s="580"/>
      <c r="AC59" s="580"/>
      <c r="AD59" s="580"/>
      <c r="AE59" s="580"/>
      <c r="AF59" s="580"/>
      <c r="AG59" s="580"/>
      <c r="AH59" s="580"/>
      <c r="AI59" s="581"/>
      <c r="AJ59" s="579"/>
      <c r="AK59" s="580"/>
      <c r="AL59" s="580"/>
      <c r="AM59" s="580"/>
      <c r="AN59" s="580"/>
      <c r="AO59" s="580"/>
      <c r="AP59" s="580"/>
      <c r="AQ59" s="580"/>
      <c r="AR59" s="580"/>
      <c r="AS59" s="580"/>
      <c r="AT59" s="580"/>
      <c r="AU59" s="581"/>
      <c r="AV59" s="582"/>
      <c r="AW59" s="577"/>
      <c r="AX59" s="577"/>
      <c r="AY59" s="577"/>
      <c r="AZ59" s="577"/>
      <c r="BA59" s="577"/>
      <c r="BB59" s="577"/>
      <c r="BC59" s="593"/>
      <c r="BD59" s="577"/>
      <c r="BE59" s="577"/>
      <c r="BF59" s="577"/>
      <c r="BG59" s="577"/>
      <c r="BH59" s="577"/>
      <c r="BI59" s="577"/>
      <c r="BJ59" s="577"/>
      <c r="BK59" s="577"/>
      <c r="BL59" s="577"/>
      <c r="BM59" s="577"/>
      <c r="BN59" s="577"/>
      <c r="BO59" s="577"/>
      <c r="BP59" s="577"/>
      <c r="BQ59" s="577"/>
      <c r="BR59" s="577"/>
      <c r="BS59" s="577"/>
      <c r="BT59" s="577"/>
      <c r="BU59" s="578"/>
      <c r="BV59" s="578"/>
      <c r="BW59" s="578"/>
      <c r="BX59" s="578"/>
      <c r="BY59" s="578"/>
      <c r="BZ59" s="578"/>
      <c r="CA59" s="578"/>
      <c r="CB59" s="578"/>
      <c r="CC59" s="578"/>
      <c r="CD59" s="578"/>
      <c r="CE59" s="578"/>
      <c r="CF59" s="578"/>
      <c r="CG59" s="578"/>
      <c r="CH59" s="578"/>
      <c r="CI59" s="578"/>
      <c r="CJ59" s="578"/>
      <c r="CK59" s="578"/>
      <c r="CL59" s="578"/>
      <c r="CM59" s="578"/>
      <c r="CN59" s="578"/>
      <c r="CO59" s="578"/>
      <c r="CP59" s="578"/>
      <c r="CQ59" s="578"/>
      <c r="CR59" s="578"/>
      <c r="CS59" s="578"/>
      <c r="CT59" s="578"/>
      <c r="CU59" s="578"/>
      <c r="CV59" s="578"/>
      <c r="CW59" s="578"/>
      <c r="CX59" s="578"/>
      <c r="CY59" s="578"/>
      <c r="CZ59" s="578"/>
      <c r="DA59" s="578"/>
      <c r="DB59" s="578"/>
      <c r="DC59" s="578"/>
      <c r="DD59" s="578"/>
      <c r="DE59" s="578"/>
      <c r="DF59" s="578"/>
      <c r="DG59" s="578"/>
      <c r="DH59" s="578"/>
      <c r="DI59" s="578"/>
      <c r="DJ59" s="578"/>
      <c r="DK59" s="578"/>
      <c r="DL59" s="578"/>
      <c r="DM59" s="578"/>
      <c r="DN59" s="578"/>
      <c r="DO59" s="578"/>
      <c r="DP59" s="578"/>
      <c r="DQ59" s="578"/>
      <c r="DR59" s="578"/>
      <c r="DS59" s="578"/>
      <c r="DT59" s="578"/>
      <c r="DU59" s="578"/>
      <c r="DV59" s="578"/>
      <c r="DW59" s="578"/>
      <c r="DX59" s="578"/>
      <c r="DY59" s="578"/>
      <c r="DZ59" s="578"/>
      <c r="EA59" s="578"/>
      <c r="EB59" s="578"/>
      <c r="EC59" s="578"/>
      <c r="ED59" s="578"/>
      <c r="EE59" s="578"/>
      <c r="EF59" s="578"/>
      <c r="EG59" s="578"/>
      <c r="EH59" s="578"/>
      <c r="EI59" s="578"/>
      <c r="EJ59" s="578"/>
      <c r="EK59" s="578"/>
      <c r="EL59" s="578"/>
      <c r="EM59" s="578"/>
      <c r="EN59" s="586"/>
      <c r="EO59" s="587"/>
      <c r="EP59" s="587"/>
      <c r="EQ59" s="587"/>
      <c r="ER59" s="587"/>
      <c r="ES59" s="587"/>
      <c r="ET59" s="587"/>
      <c r="EU59" s="587"/>
      <c r="EV59" s="587"/>
      <c r="EW59" s="587"/>
      <c r="EX59" s="587"/>
      <c r="EY59" s="587"/>
      <c r="EZ59" s="588"/>
      <c r="FA59" s="587"/>
      <c r="FB59" s="587"/>
      <c r="FC59" s="587"/>
      <c r="FD59" s="587"/>
      <c r="FE59" s="587"/>
      <c r="FF59" s="587"/>
      <c r="FG59" s="587"/>
      <c r="FH59" s="587"/>
      <c r="FI59" s="587"/>
      <c r="FJ59" s="587"/>
      <c r="FK59" s="587"/>
      <c r="FL59" s="587"/>
      <c r="FM59" s="587"/>
      <c r="FN59" s="587"/>
      <c r="FO59" s="587"/>
      <c r="FP59" s="587"/>
      <c r="FQ59" s="587"/>
      <c r="FR59" s="587"/>
      <c r="FS59" s="587"/>
      <c r="FT59" s="587"/>
      <c r="FU59" s="587"/>
      <c r="FV59" s="587"/>
      <c r="FW59" s="587"/>
      <c r="FX59" s="587"/>
      <c r="FY59" s="587"/>
      <c r="FZ59" s="587"/>
      <c r="GA59" s="587"/>
      <c r="GB59" s="587"/>
      <c r="GC59" s="587"/>
      <c r="GD59" s="587"/>
      <c r="GE59" s="587"/>
      <c r="GF59" s="587"/>
      <c r="GG59" s="587"/>
      <c r="GH59" s="587"/>
      <c r="GI59" s="587"/>
      <c r="GJ59" s="587"/>
      <c r="GK59" s="587"/>
      <c r="GL59" s="587"/>
      <c r="GM59" s="587"/>
      <c r="GN59" s="587"/>
      <c r="GO59" s="587"/>
      <c r="GP59" s="587"/>
      <c r="GQ59" s="587"/>
      <c r="GR59" s="587"/>
      <c r="GS59" s="587"/>
      <c r="GT59" s="587"/>
      <c r="GU59" s="587"/>
      <c r="GV59" s="587"/>
      <c r="GW59" s="587"/>
      <c r="GX59" s="587"/>
      <c r="GY59" s="587"/>
      <c r="GZ59" s="587"/>
      <c r="HA59" s="587"/>
      <c r="HB59" s="587"/>
      <c r="HC59" s="587"/>
      <c r="HD59" s="587"/>
      <c r="HE59" s="587"/>
      <c r="HF59" s="587"/>
      <c r="HG59" s="587"/>
      <c r="HH59" s="590"/>
      <c r="HI59" s="587"/>
      <c r="HJ59" s="587"/>
      <c r="HK59" s="587"/>
      <c r="HL59" s="587">
        <v>0</v>
      </c>
      <c r="HM59" s="587">
        <v>0</v>
      </c>
      <c r="HN59" s="587">
        <v>0</v>
      </c>
      <c r="HO59" s="587">
        <v>0</v>
      </c>
      <c r="HP59" s="587">
        <v>0</v>
      </c>
      <c r="HQ59" s="587">
        <v>0</v>
      </c>
      <c r="HR59" s="587">
        <v>0</v>
      </c>
      <c r="HS59" s="587">
        <v>0</v>
      </c>
      <c r="HT59" s="590">
        <v>0</v>
      </c>
      <c r="HU59" s="587">
        <v>0</v>
      </c>
      <c r="HV59" s="587">
        <v>0</v>
      </c>
      <c r="HW59" s="587">
        <v>0</v>
      </c>
      <c r="HX59" s="587">
        <v>0</v>
      </c>
      <c r="HY59" s="587">
        <v>0</v>
      </c>
      <c r="HZ59" s="587">
        <v>0</v>
      </c>
      <c r="IA59" s="587">
        <v>0</v>
      </c>
      <c r="IB59" s="587">
        <v>0</v>
      </c>
      <c r="IC59" s="587">
        <v>0</v>
      </c>
      <c r="ID59" s="587">
        <v>0</v>
      </c>
      <c r="IE59" s="587">
        <v>0</v>
      </c>
      <c r="IF59" s="587">
        <v>0</v>
      </c>
      <c r="IG59" s="587">
        <v>0</v>
      </c>
      <c r="IH59" s="587">
        <v>0</v>
      </c>
      <c r="II59" s="587">
        <v>0</v>
      </c>
      <c r="IJ59" s="587">
        <v>0</v>
      </c>
      <c r="IK59" s="587">
        <v>0</v>
      </c>
      <c r="IL59" s="587">
        <v>0</v>
      </c>
      <c r="IM59" s="587">
        <v>0</v>
      </c>
    </row>
    <row r="60" spans="1:249" ht="10.8" x14ac:dyDescent="0.3">
      <c r="A60" s="575" t="s">
        <v>504</v>
      </c>
      <c r="B60" s="595" t="s">
        <v>505</v>
      </c>
      <c r="C60" s="564" t="s">
        <v>478</v>
      </c>
      <c r="D60" s="576">
        <v>10.5</v>
      </c>
      <c r="E60" s="577">
        <v>10.5</v>
      </c>
      <c r="F60" s="577">
        <v>10.82</v>
      </c>
      <c r="G60" s="577">
        <v>10.82</v>
      </c>
      <c r="H60" s="577">
        <v>10.96</v>
      </c>
      <c r="I60" s="577">
        <v>11.24</v>
      </c>
      <c r="J60" s="577">
        <v>11.24</v>
      </c>
      <c r="K60" s="577">
        <v>12.03</v>
      </c>
      <c r="L60" s="577">
        <v>12.08</v>
      </c>
      <c r="M60" s="577">
        <v>12.08</v>
      </c>
      <c r="N60" s="577">
        <v>12.08</v>
      </c>
      <c r="O60" s="577">
        <v>12.47</v>
      </c>
      <c r="P60" s="577">
        <v>12.47</v>
      </c>
      <c r="Q60" s="577">
        <v>12.47</v>
      </c>
      <c r="R60" s="577">
        <v>12.74</v>
      </c>
      <c r="S60" s="577">
        <v>12.74</v>
      </c>
      <c r="T60" s="577">
        <v>12.75</v>
      </c>
      <c r="U60" s="577">
        <v>13.02</v>
      </c>
      <c r="V60" s="577">
        <v>13.8</v>
      </c>
      <c r="W60" s="578">
        <v>13.8</v>
      </c>
      <c r="X60" s="579">
        <v>14.07</v>
      </c>
      <c r="Y60" s="580">
        <v>14.07</v>
      </c>
      <c r="Z60" s="580">
        <v>13.67</v>
      </c>
      <c r="AA60" s="580">
        <v>13.68</v>
      </c>
      <c r="AB60" s="580">
        <v>13.82</v>
      </c>
      <c r="AC60" s="580">
        <v>13.82</v>
      </c>
      <c r="AD60" s="580">
        <v>15.69</v>
      </c>
      <c r="AE60" s="580">
        <v>15.69</v>
      </c>
      <c r="AF60" s="580">
        <v>16.87</v>
      </c>
      <c r="AG60" s="580">
        <v>16.87</v>
      </c>
      <c r="AH60" s="580">
        <v>20.21</v>
      </c>
      <c r="AI60" s="581">
        <v>21.24</v>
      </c>
      <c r="AJ60" s="579">
        <v>21.24</v>
      </c>
      <c r="AK60" s="580">
        <v>21.24</v>
      </c>
      <c r="AL60" s="580">
        <v>21.89</v>
      </c>
      <c r="AM60" s="580">
        <v>21.89</v>
      </c>
      <c r="AN60" s="580">
        <v>21.89</v>
      </c>
      <c r="AO60" s="580">
        <v>23.49</v>
      </c>
      <c r="AP60" s="580">
        <v>23.49</v>
      </c>
      <c r="AQ60" s="580">
        <v>23.49</v>
      </c>
      <c r="AR60" s="580">
        <v>23.49</v>
      </c>
      <c r="AS60" s="580">
        <v>24.68</v>
      </c>
      <c r="AT60" s="580">
        <v>25.16</v>
      </c>
      <c r="AU60" s="581">
        <v>25.16</v>
      </c>
      <c r="AV60" s="582">
        <v>25.16</v>
      </c>
      <c r="AW60" s="577">
        <v>25.16</v>
      </c>
      <c r="AX60" s="577">
        <v>25.16</v>
      </c>
      <c r="AY60" s="577">
        <v>25.92</v>
      </c>
      <c r="AZ60" s="577">
        <v>25.92</v>
      </c>
      <c r="BA60" s="577">
        <v>25.92</v>
      </c>
      <c r="BB60" s="577">
        <v>25.92</v>
      </c>
      <c r="BC60" s="583">
        <v>25.92</v>
      </c>
      <c r="BD60" s="577">
        <v>25.92</v>
      </c>
      <c r="BE60" s="577">
        <v>25.92</v>
      </c>
      <c r="BF60" s="577">
        <v>25.92</v>
      </c>
      <c r="BG60" s="577">
        <v>25.92</v>
      </c>
      <c r="BH60" s="577">
        <v>25.92</v>
      </c>
      <c r="BI60" s="577">
        <v>25.92</v>
      </c>
      <c r="BJ60" s="577">
        <v>25.92</v>
      </c>
      <c r="BK60" s="577">
        <v>25.92</v>
      </c>
      <c r="BL60" s="577">
        <v>25.92</v>
      </c>
      <c r="BM60" s="577">
        <v>26.76</v>
      </c>
      <c r="BN60" s="577">
        <v>26.76</v>
      </c>
      <c r="BO60" s="577">
        <v>26.76</v>
      </c>
      <c r="BP60" s="577">
        <v>26.76</v>
      </c>
      <c r="BQ60" s="577">
        <v>28.02</v>
      </c>
      <c r="BR60" s="577">
        <v>28.02</v>
      </c>
      <c r="BS60" s="577">
        <v>28.02</v>
      </c>
      <c r="BT60" s="577">
        <v>28.02</v>
      </c>
      <c r="BU60" s="578">
        <v>28.02</v>
      </c>
      <c r="BV60" s="578">
        <v>28.02</v>
      </c>
      <c r="BW60" s="578">
        <v>32.22</v>
      </c>
      <c r="BX60" s="578">
        <v>34.53</v>
      </c>
      <c r="BY60" s="578">
        <v>37.31</v>
      </c>
      <c r="BZ60" s="578">
        <v>37.31</v>
      </c>
      <c r="CA60" s="578">
        <v>37.31</v>
      </c>
      <c r="CB60" s="578">
        <v>39.19</v>
      </c>
      <c r="CC60" s="578">
        <v>39.19</v>
      </c>
      <c r="CD60" s="578">
        <v>39.19</v>
      </c>
      <c r="CE60" s="578">
        <v>39.19</v>
      </c>
      <c r="CF60" s="578">
        <v>39.19</v>
      </c>
      <c r="CG60" s="578">
        <v>39.19</v>
      </c>
      <c r="CH60" s="578">
        <v>39.19</v>
      </c>
      <c r="CI60" s="578">
        <v>43.62</v>
      </c>
      <c r="CJ60" s="578">
        <v>43.62</v>
      </c>
      <c r="CK60" s="578">
        <v>43.62</v>
      </c>
      <c r="CL60" s="578">
        <v>43.62</v>
      </c>
      <c r="CM60" s="578">
        <v>43.62</v>
      </c>
      <c r="CN60" s="578">
        <v>44.04</v>
      </c>
      <c r="CO60" s="578">
        <v>44.04</v>
      </c>
      <c r="CP60" s="578">
        <v>44.62</v>
      </c>
      <c r="CQ60" s="578">
        <v>49.99</v>
      </c>
      <c r="CR60" s="578">
        <v>49.99</v>
      </c>
      <c r="CS60" s="578">
        <v>54.66</v>
      </c>
      <c r="CT60" s="578">
        <v>54.66</v>
      </c>
      <c r="CU60" s="578">
        <v>56.37</v>
      </c>
      <c r="CV60" s="578">
        <v>56.37</v>
      </c>
      <c r="CW60" s="578">
        <v>56.37</v>
      </c>
      <c r="CX60" s="578">
        <v>56.37</v>
      </c>
      <c r="CY60" s="578">
        <v>58</v>
      </c>
      <c r="CZ60" s="578">
        <v>58.63</v>
      </c>
      <c r="DA60" s="578">
        <v>58.63</v>
      </c>
      <c r="DB60" s="578">
        <v>62.26</v>
      </c>
      <c r="DC60" s="578">
        <v>66.61</v>
      </c>
      <c r="DD60" s="578">
        <v>79.930000000000007</v>
      </c>
      <c r="DE60" s="578">
        <v>79.930000000000007</v>
      </c>
      <c r="DF60" s="578">
        <v>85.89</v>
      </c>
      <c r="DG60" s="578">
        <v>91.85</v>
      </c>
      <c r="DH60" s="578">
        <v>91.85</v>
      </c>
      <c r="DI60" s="578">
        <v>94.9</v>
      </c>
      <c r="DJ60" s="578">
        <v>94.9</v>
      </c>
      <c r="DK60" s="578">
        <v>94.9</v>
      </c>
      <c r="DL60" s="578">
        <v>94.9</v>
      </c>
      <c r="DM60" s="578">
        <v>94.9</v>
      </c>
      <c r="DN60" s="578">
        <v>98.27</v>
      </c>
      <c r="DO60" s="578">
        <v>98.27</v>
      </c>
      <c r="DP60" s="578">
        <v>99.98</v>
      </c>
      <c r="DQ60" s="578">
        <v>99.98</v>
      </c>
      <c r="DR60" s="578">
        <v>101.74</v>
      </c>
      <c r="DS60" s="578">
        <v>101.74</v>
      </c>
      <c r="DT60" s="578">
        <v>101.74</v>
      </c>
      <c r="DU60" s="578">
        <v>101.74</v>
      </c>
      <c r="DV60" s="578">
        <v>106.82</v>
      </c>
      <c r="DW60" s="578">
        <v>106.82</v>
      </c>
      <c r="DX60" s="578">
        <v>106.82</v>
      </c>
      <c r="DY60" s="578">
        <v>106.82</v>
      </c>
      <c r="DZ60" s="578">
        <v>114.07</v>
      </c>
      <c r="EA60" s="578">
        <v>119.95</v>
      </c>
      <c r="EB60" s="578">
        <v>119.95</v>
      </c>
      <c r="EC60" s="578">
        <v>119.95</v>
      </c>
      <c r="ED60" s="578">
        <v>119.95</v>
      </c>
      <c r="EE60" s="578">
        <v>119.95</v>
      </c>
      <c r="EF60" s="578">
        <v>119.95</v>
      </c>
      <c r="EG60" s="578">
        <v>119.95</v>
      </c>
      <c r="EH60" s="578">
        <v>119.95</v>
      </c>
      <c r="EI60" s="578">
        <v>119.95</v>
      </c>
      <c r="EJ60" s="578">
        <v>119.95</v>
      </c>
      <c r="EK60" s="578">
        <v>119.95</v>
      </c>
      <c r="EL60" s="578">
        <v>119.95</v>
      </c>
      <c r="EM60" s="578">
        <v>119.95</v>
      </c>
      <c r="EN60" s="586">
        <v>119.95</v>
      </c>
      <c r="EO60" s="587">
        <v>119.95</v>
      </c>
      <c r="EP60" s="587">
        <v>119.95</v>
      </c>
      <c r="EQ60" s="587">
        <v>119.95</v>
      </c>
      <c r="ER60" s="587">
        <v>119.95</v>
      </c>
      <c r="ES60" s="587">
        <v>119.95</v>
      </c>
      <c r="ET60" s="587">
        <v>119.95</v>
      </c>
      <c r="EU60" s="587">
        <v>119.95</v>
      </c>
      <c r="EV60" s="587">
        <v>119.95</v>
      </c>
      <c r="EW60" s="587">
        <v>119.95</v>
      </c>
      <c r="EX60" s="587">
        <v>119.95</v>
      </c>
      <c r="EY60" s="587">
        <v>119.95</v>
      </c>
      <c r="EZ60" s="588">
        <v>119.95</v>
      </c>
      <c r="FA60" s="587">
        <v>121.41</v>
      </c>
      <c r="FB60" s="587">
        <v>123.33</v>
      </c>
      <c r="FC60" s="587">
        <v>123.33</v>
      </c>
      <c r="FD60" s="587">
        <v>130.93</v>
      </c>
      <c r="FE60" s="587">
        <v>134.6</v>
      </c>
      <c r="FF60" s="587">
        <v>140.31</v>
      </c>
      <c r="FG60" s="587">
        <v>142.02000000000001</v>
      </c>
      <c r="FH60" s="587">
        <v>157.15</v>
      </c>
      <c r="FI60" s="587">
        <v>169.34</v>
      </c>
      <c r="FJ60" s="587">
        <v>175.92</v>
      </c>
      <c r="FK60" s="587">
        <v>181.26</v>
      </c>
      <c r="FL60" s="587">
        <v>186.56</v>
      </c>
      <c r="FM60" s="587">
        <v>188.14</v>
      </c>
      <c r="FN60" s="587">
        <v>190.72</v>
      </c>
      <c r="FO60" s="587">
        <v>193.65</v>
      </c>
      <c r="FP60" s="587">
        <v>195.85</v>
      </c>
      <c r="FQ60" s="587">
        <v>198.82</v>
      </c>
      <c r="FR60" s="587">
        <v>198.82</v>
      </c>
      <c r="FS60" s="587">
        <v>215.21</v>
      </c>
      <c r="FT60" s="587">
        <v>227.6</v>
      </c>
      <c r="FU60" s="587">
        <v>241.37</v>
      </c>
      <c r="FV60" s="587">
        <v>255.97</v>
      </c>
      <c r="FW60" s="587">
        <v>255.97</v>
      </c>
      <c r="FX60" s="587">
        <v>268.05</v>
      </c>
      <c r="FY60" s="587">
        <v>274.04000000000002</v>
      </c>
      <c r="FZ60" s="587">
        <v>274.04000000000002</v>
      </c>
      <c r="GA60" s="587">
        <v>274.04000000000002</v>
      </c>
      <c r="GB60" s="587">
        <v>293.95999999999998</v>
      </c>
      <c r="GC60" s="587">
        <v>305.13</v>
      </c>
      <c r="GD60" s="587">
        <v>319.89999999999998</v>
      </c>
      <c r="GE60" s="587">
        <v>332.8</v>
      </c>
      <c r="GF60" s="587">
        <v>362.49</v>
      </c>
      <c r="GG60" s="587">
        <v>383.18</v>
      </c>
      <c r="GH60" s="587">
        <v>414.87</v>
      </c>
      <c r="GI60" s="587">
        <v>454.32</v>
      </c>
      <c r="GJ60" s="587">
        <v>467.46</v>
      </c>
      <c r="GK60" s="587">
        <v>488.38</v>
      </c>
      <c r="GL60" s="587">
        <v>499.85</v>
      </c>
      <c r="GM60" s="587">
        <v>509.4</v>
      </c>
      <c r="GN60" s="587">
        <v>524.74</v>
      </c>
      <c r="GO60" s="587">
        <v>538.32000000000005</v>
      </c>
      <c r="GP60" s="587">
        <v>550.41</v>
      </c>
      <c r="GQ60" s="587">
        <v>572.04</v>
      </c>
      <c r="GR60" s="587">
        <v>582.46</v>
      </c>
      <c r="GS60" s="587">
        <v>619.33000000000004</v>
      </c>
      <c r="GT60" s="587">
        <v>639.39</v>
      </c>
      <c r="GU60" s="587">
        <v>673.86</v>
      </c>
      <c r="GV60" s="587">
        <v>685.47</v>
      </c>
      <c r="GW60" s="587">
        <v>707.7</v>
      </c>
      <c r="GX60" s="587">
        <v>717.37</v>
      </c>
      <c r="GY60" s="587">
        <v>749.83</v>
      </c>
      <c r="GZ60" s="587">
        <v>795.48</v>
      </c>
      <c r="HA60" s="587">
        <v>822.29</v>
      </c>
      <c r="HB60" s="587">
        <v>894.16</v>
      </c>
      <c r="HC60" s="587">
        <v>930.45</v>
      </c>
      <c r="HD60" s="587">
        <v>977.06</v>
      </c>
      <c r="HE60" s="587">
        <v>1023.54</v>
      </c>
      <c r="HF60" s="587">
        <v>1055.6400000000001</v>
      </c>
      <c r="HG60" s="587">
        <v>1089.98</v>
      </c>
      <c r="HH60" s="590">
        <v>1134.3</v>
      </c>
      <c r="HI60" s="587">
        <v>1184.6600000000001</v>
      </c>
      <c r="HJ60" s="587">
        <v>1233.47</v>
      </c>
      <c r="HK60" s="587">
        <v>1326.39</v>
      </c>
      <c r="HL60" s="587">
        <v>1383.39</v>
      </c>
      <c r="HM60" s="587">
        <v>1446.14</v>
      </c>
      <c r="HN60" s="587">
        <v>1491.67</v>
      </c>
      <c r="HO60" s="587">
        <v>1864.59</v>
      </c>
      <c r="HP60" s="587">
        <v>1864.59</v>
      </c>
      <c r="HQ60" s="587">
        <v>2065.08</v>
      </c>
      <c r="HR60" s="587">
        <v>2253.87</v>
      </c>
      <c r="HS60" s="587">
        <v>2931.06</v>
      </c>
      <c r="HT60" s="590">
        <v>3215.78</v>
      </c>
      <c r="HU60" s="587">
        <v>3667.42</v>
      </c>
      <c r="HV60" s="587">
        <v>3931.45</v>
      </c>
      <c r="HW60" s="587">
        <v>4142.74</v>
      </c>
      <c r="HX60" s="587">
        <v>4243.68</v>
      </c>
      <c r="HY60" s="587">
        <v>4279.3599999999997</v>
      </c>
      <c r="HZ60" s="587">
        <v>4331.13</v>
      </c>
      <c r="IA60" s="587">
        <v>4448.66</v>
      </c>
      <c r="IB60" s="587">
        <v>4593.0600000000004</v>
      </c>
      <c r="IC60" s="587">
        <v>4699.54</v>
      </c>
      <c r="ID60" s="587">
        <v>4654.0600000000004</v>
      </c>
      <c r="IE60" s="587">
        <v>4674.1000000000004</v>
      </c>
      <c r="IF60" s="587">
        <v>4927.84</v>
      </c>
      <c r="IG60" s="587">
        <v>4957.63</v>
      </c>
      <c r="IH60" s="587">
        <v>4964.32</v>
      </c>
      <c r="II60" s="587">
        <v>5207.18</v>
      </c>
      <c r="IJ60" s="587">
        <v>5215.6000000000004</v>
      </c>
      <c r="IK60" s="587">
        <v>5397.27</v>
      </c>
      <c r="IL60" s="587">
        <v>5831.81</v>
      </c>
      <c r="IM60" s="587">
        <v>5929.89</v>
      </c>
    </row>
    <row r="61" spans="1:249" ht="10.8" x14ac:dyDescent="0.3">
      <c r="A61" s="575" t="s">
        <v>506</v>
      </c>
      <c r="B61" s="595" t="s">
        <v>507</v>
      </c>
      <c r="C61" s="564" t="s">
        <v>478</v>
      </c>
      <c r="D61" s="576">
        <v>12.2</v>
      </c>
      <c r="E61" s="577">
        <v>12.2</v>
      </c>
      <c r="F61" s="577">
        <v>12.2</v>
      </c>
      <c r="G61" s="577">
        <v>12.2</v>
      </c>
      <c r="H61" s="577">
        <v>12.38</v>
      </c>
      <c r="I61" s="577">
        <v>11.96</v>
      </c>
      <c r="J61" s="577">
        <v>11.88</v>
      </c>
      <c r="K61" s="577">
        <v>12.04</v>
      </c>
      <c r="L61" s="577">
        <v>11.99</v>
      </c>
      <c r="M61" s="577">
        <v>11.99</v>
      </c>
      <c r="N61" s="577">
        <v>11.99</v>
      </c>
      <c r="O61" s="577">
        <v>12.5</v>
      </c>
      <c r="P61" s="577">
        <v>12.5</v>
      </c>
      <c r="Q61" s="577">
        <v>12.79</v>
      </c>
      <c r="R61" s="577">
        <v>12.79</v>
      </c>
      <c r="S61" s="577">
        <v>12.8</v>
      </c>
      <c r="T61" s="577">
        <v>12.8</v>
      </c>
      <c r="U61" s="577">
        <v>13.28</v>
      </c>
      <c r="V61" s="577">
        <v>13.28</v>
      </c>
      <c r="W61" s="578">
        <v>13.32</v>
      </c>
      <c r="X61" s="579">
        <v>14.09</v>
      </c>
      <c r="Y61" s="580">
        <v>14.08</v>
      </c>
      <c r="Z61" s="580">
        <v>14.08</v>
      </c>
      <c r="AA61" s="580">
        <v>14.35</v>
      </c>
      <c r="AB61" s="580">
        <v>14.69</v>
      </c>
      <c r="AC61" s="580">
        <v>15.1</v>
      </c>
      <c r="AD61" s="580">
        <v>15.48</v>
      </c>
      <c r="AE61" s="580">
        <v>15.72</v>
      </c>
      <c r="AF61" s="580">
        <v>17.14</v>
      </c>
      <c r="AG61" s="580">
        <v>18.54</v>
      </c>
      <c r="AH61" s="580">
        <v>19.04</v>
      </c>
      <c r="AI61" s="581">
        <v>20.13</v>
      </c>
      <c r="AJ61" s="579">
        <v>20.2</v>
      </c>
      <c r="AK61" s="580">
        <v>20.2</v>
      </c>
      <c r="AL61" s="580">
        <v>20.74</v>
      </c>
      <c r="AM61" s="580">
        <v>21.01</v>
      </c>
      <c r="AN61" s="580">
        <v>21.01</v>
      </c>
      <c r="AO61" s="580">
        <v>21.38</v>
      </c>
      <c r="AP61" s="580">
        <v>22.31</v>
      </c>
      <c r="AQ61" s="580">
        <v>22.31</v>
      </c>
      <c r="AR61" s="580">
        <v>22.31</v>
      </c>
      <c r="AS61" s="580">
        <v>22.5</v>
      </c>
      <c r="AT61" s="580">
        <v>22.65</v>
      </c>
      <c r="AU61" s="581">
        <v>22.65</v>
      </c>
      <c r="AV61" s="582">
        <v>22.65</v>
      </c>
      <c r="AW61" s="577">
        <v>22.65</v>
      </c>
      <c r="AX61" s="577">
        <v>22.65</v>
      </c>
      <c r="AY61" s="577">
        <v>22.65</v>
      </c>
      <c r="AZ61" s="577">
        <v>22.65</v>
      </c>
      <c r="BA61" s="577">
        <v>22.65</v>
      </c>
      <c r="BB61" s="577">
        <v>22.65</v>
      </c>
      <c r="BC61" s="583">
        <v>22.65</v>
      </c>
      <c r="BD61" s="577">
        <v>22.65</v>
      </c>
      <c r="BE61" s="577">
        <v>22.65</v>
      </c>
      <c r="BF61" s="577">
        <v>22.65</v>
      </c>
      <c r="BG61" s="577">
        <v>22.65</v>
      </c>
      <c r="BH61" s="577">
        <v>22.65</v>
      </c>
      <c r="BI61" s="577">
        <v>22.65</v>
      </c>
      <c r="BJ61" s="577">
        <v>22.65</v>
      </c>
      <c r="BK61" s="577">
        <v>22.65</v>
      </c>
      <c r="BL61" s="577">
        <v>23.07</v>
      </c>
      <c r="BM61" s="577">
        <v>23.77</v>
      </c>
      <c r="BN61" s="577">
        <v>23.77</v>
      </c>
      <c r="BO61" s="577">
        <v>23.77</v>
      </c>
      <c r="BP61" s="577">
        <v>23.77</v>
      </c>
      <c r="BQ61" s="577">
        <v>24.15</v>
      </c>
      <c r="BR61" s="577">
        <v>25.55</v>
      </c>
      <c r="BS61" s="577">
        <v>25.55</v>
      </c>
      <c r="BT61" s="577">
        <v>25.55</v>
      </c>
      <c r="BU61" s="578">
        <v>25.55</v>
      </c>
      <c r="BV61" s="578">
        <v>25.55</v>
      </c>
      <c r="BW61" s="578">
        <v>26.02</v>
      </c>
      <c r="BX61" s="578">
        <v>26.02</v>
      </c>
      <c r="BY61" s="578">
        <v>26.02</v>
      </c>
      <c r="BZ61" s="578">
        <v>26.02</v>
      </c>
      <c r="CA61" s="578">
        <v>26.02</v>
      </c>
      <c r="CB61" s="578">
        <v>26.02</v>
      </c>
      <c r="CC61" s="578">
        <v>26.95</v>
      </c>
      <c r="CD61" s="578">
        <v>26.95</v>
      </c>
      <c r="CE61" s="578">
        <v>26.95</v>
      </c>
      <c r="CF61" s="578">
        <v>26.95</v>
      </c>
      <c r="CG61" s="578">
        <v>27.62</v>
      </c>
      <c r="CH61" s="578">
        <v>27.62</v>
      </c>
      <c r="CI61" s="578">
        <v>28.44</v>
      </c>
      <c r="CJ61" s="578">
        <v>28.66</v>
      </c>
      <c r="CK61" s="578">
        <v>28.66</v>
      </c>
      <c r="CL61" s="578">
        <v>30.01</v>
      </c>
      <c r="CM61" s="578">
        <v>30.14</v>
      </c>
      <c r="CN61" s="578">
        <v>30.34</v>
      </c>
      <c r="CO61" s="578">
        <v>32.119999999999997</v>
      </c>
      <c r="CP61" s="578">
        <v>32.119999999999997</v>
      </c>
      <c r="CQ61" s="578">
        <v>32.549999999999997</v>
      </c>
      <c r="CR61" s="578">
        <v>32.549999999999997</v>
      </c>
      <c r="CS61" s="578">
        <v>33.25</v>
      </c>
      <c r="CT61" s="578">
        <v>33.25</v>
      </c>
      <c r="CU61" s="578">
        <v>36.17</v>
      </c>
      <c r="CV61" s="578">
        <v>36.17</v>
      </c>
      <c r="CW61" s="578">
        <v>38.93</v>
      </c>
      <c r="CX61" s="578">
        <v>38.93</v>
      </c>
      <c r="CY61" s="578">
        <v>42.48</v>
      </c>
      <c r="CZ61" s="578">
        <v>43.78</v>
      </c>
      <c r="DA61" s="578">
        <v>43.78</v>
      </c>
      <c r="DB61" s="578">
        <v>46.64</v>
      </c>
      <c r="DC61" s="578">
        <v>49.44</v>
      </c>
      <c r="DD61" s="578">
        <v>56.84</v>
      </c>
      <c r="DE61" s="578">
        <v>59.87</v>
      </c>
      <c r="DF61" s="578">
        <v>62.04</v>
      </c>
      <c r="DG61" s="578">
        <v>62.04</v>
      </c>
      <c r="DH61" s="578">
        <v>70.13</v>
      </c>
      <c r="DI61" s="578">
        <v>70.989999999999995</v>
      </c>
      <c r="DJ61" s="578">
        <v>70.989999999999995</v>
      </c>
      <c r="DK61" s="578">
        <v>73.62</v>
      </c>
      <c r="DL61" s="578">
        <v>78.66</v>
      </c>
      <c r="DM61" s="578">
        <v>78.66</v>
      </c>
      <c r="DN61" s="578">
        <v>78.86</v>
      </c>
      <c r="DO61" s="578">
        <v>78.86</v>
      </c>
      <c r="DP61" s="578">
        <v>80.61</v>
      </c>
      <c r="DQ61" s="578">
        <v>80.61</v>
      </c>
      <c r="DR61" s="578">
        <v>80.61</v>
      </c>
      <c r="DS61" s="578">
        <v>80.61</v>
      </c>
      <c r="DT61" s="578">
        <v>80.61</v>
      </c>
      <c r="DU61" s="578">
        <v>82.81</v>
      </c>
      <c r="DV61" s="578">
        <v>83.41</v>
      </c>
      <c r="DW61" s="578">
        <v>83.41</v>
      </c>
      <c r="DX61" s="578">
        <v>85.02</v>
      </c>
      <c r="DY61" s="578">
        <v>85.21</v>
      </c>
      <c r="DZ61" s="578">
        <v>88.05</v>
      </c>
      <c r="EA61" s="578">
        <v>94.65</v>
      </c>
      <c r="EB61" s="578">
        <v>95.44</v>
      </c>
      <c r="EC61" s="578">
        <v>96.62</v>
      </c>
      <c r="ED61" s="578">
        <v>100.1</v>
      </c>
      <c r="EE61" s="578">
        <v>100.1</v>
      </c>
      <c r="EF61" s="578">
        <v>99.39</v>
      </c>
      <c r="EG61" s="578">
        <v>98.24</v>
      </c>
      <c r="EH61" s="578">
        <v>98.24</v>
      </c>
      <c r="EI61" s="578">
        <v>98.24</v>
      </c>
      <c r="EJ61" s="578">
        <v>100.16</v>
      </c>
      <c r="EK61" s="578">
        <v>100.16</v>
      </c>
      <c r="EL61" s="578">
        <v>101.9</v>
      </c>
      <c r="EM61" s="578">
        <v>101.9</v>
      </c>
      <c r="EN61" s="586">
        <v>102.58</v>
      </c>
      <c r="EO61" s="587">
        <v>103.57</v>
      </c>
      <c r="EP61" s="587">
        <v>103.57</v>
      </c>
      <c r="EQ61" s="587">
        <v>104.55</v>
      </c>
      <c r="ER61" s="587">
        <v>104.55</v>
      </c>
      <c r="ES61" s="587">
        <v>105.14</v>
      </c>
      <c r="ET61" s="587">
        <v>105.14</v>
      </c>
      <c r="EU61" s="587">
        <v>105.14</v>
      </c>
      <c r="EV61" s="587">
        <v>111.39</v>
      </c>
      <c r="EW61" s="587">
        <v>117.68</v>
      </c>
      <c r="EX61" s="587">
        <v>117.68</v>
      </c>
      <c r="EY61" s="587">
        <v>126.02</v>
      </c>
      <c r="EZ61" s="588">
        <v>132.4</v>
      </c>
      <c r="FA61" s="587">
        <v>132.4</v>
      </c>
      <c r="FB61" s="587">
        <v>134.5</v>
      </c>
      <c r="FC61" s="587">
        <v>134.5</v>
      </c>
      <c r="FD61" s="587">
        <v>142.78</v>
      </c>
      <c r="FE61" s="587">
        <v>146.79</v>
      </c>
      <c r="FF61" s="587">
        <v>153.01</v>
      </c>
      <c r="FG61" s="587">
        <v>154.88999999999999</v>
      </c>
      <c r="FH61" s="587">
        <v>171.39</v>
      </c>
      <c r="FI61" s="587">
        <v>184.68</v>
      </c>
      <c r="FJ61" s="587">
        <v>191.86</v>
      </c>
      <c r="FK61" s="587">
        <v>197.68</v>
      </c>
      <c r="FL61" s="587">
        <v>203.45</v>
      </c>
      <c r="FM61" s="587">
        <v>205.18</v>
      </c>
      <c r="FN61" s="587">
        <v>207.99</v>
      </c>
      <c r="FO61" s="587">
        <v>211.19</v>
      </c>
      <c r="FP61" s="587">
        <v>213.59</v>
      </c>
      <c r="FQ61" s="587">
        <v>216.83</v>
      </c>
      <c r="FR61" s="587">
        <v>216.83</v>
      </c>
      <c r="FS61" s="587">
        <v>234.71</v>
      </c>
      <c r="FT61" s="587">
        <v>248.21</v>
      </c>
      <c r="FU61" s="587">
        <v>263.23</v>
      </c>
      <c r="FV61" s="587">
        <v>266.02999999999997</v>
      </c>
      <c r="FW61" s="587">
        <v>266.02999999999997</v>
      </c>
      <c r="FX61" s="587">
        <v>278.58999999999997</v>
      </c>
      <c r="FY61" s="587">
        <v>284.81</v>
      </c>
      <c r="FZ61" s="587">
        <v>284.81</v>
      </c>
      <c r="GA61" s="587">
        <v>284.81</v>
      </c>
      <c r="GB61" s="587">
        <v>305.51</v>
      </c>
      <c r="GC61" s="587">
        <v>317.13</v>
      </c>
      <c r="GD61" s="587">
        <v>332.48</v>
      </c>
      <c r="GE61" s="587">
        <v>345.88</v>
      </c>
      <c r="GF61" s="587">
        <v>376.75</v>
      </c>
      <c r="GG61" s="587">
        <v>398.24</v>
      </c>
      <c r="GH61" s="587">
        <v>431.18</v>
      </c>
      <c r="GI61" s="587">
        <v>472.19</v>
      </c>
      <c r="GJ61" s="587">
        <v>485.84</v>
      </c>
      <c r="GK61" s="587">
        <v>507.58</v>
      </c>
      <c r="GL61" s="587">
        <v>519.51</v>
      </c>
      <c r="GM61" s="587">
        <v>529.42999999999995</v>
      </c>
      <c r="GN61" s="587">
        <v>545.37</v>
      </c>
      <c r="GO61" s="587">
        <v>559.48</v>
      </c>
      <c r="GP61" s="587">
        <v>572.04999999999995</v>
      </c>
      <c r="GQ61" s="587">
        <v>594.53</v>
      </c>
      <c r="GR61" s="587">
        <v>605.37</v>
      </c>
      <c r="GS61" s="587">
        <v>643.67999999999995</v>
      </c>
      <c r="GT61" s="587">
        <v>664.53</v>
      </c>
      <c r="GU61" s="587">
        <v>700.35</v>
      </c>
      <c r="GV61" s="587">
        <v>712.42</v>
      </c>
      <c r="GW61" s="587">
        <v>735.53</v>
      </c>
      <c r="GX61" s="587">
        <v>745.57</v>
      </c>
      <c r="GY61" s="587">
        <v>779.31</v>
      </c>
      <c r="GZ61" s="587">
        <v>826.76</v>
      </c>
      <c r="HA61" s="587">
        <v>854.62</v>
      </c>
      <c r="HB61" s="587">
        <v>929.32</v>
      </c>
      <c r="HC61" s="587">
        <v>967.04</v>
      </c>
      <c r="HD61" s="587">
        <v>1015.47</v>
      </c>
      <c r="HE61" s="587">
        <v>1063.78</v>
      </c>
      <c r="HF61" s="587">
        <v>1097.1500000000001</v>
      </c>
      <c r="HG61" s="587">
        <v>1132.8399999999999</v>
      </c>
      <c r="HH61" s="590">
        <v>1178.9000000000001</v>
      </c>
      <c r="HI61" s="587">
        <v>1231.24</v>
      </c>
      <c r="HJ61" s="587">
        <v>1281.97</v>
      </c>
      <c r="HK61" s="587">
        <v>1378.55</v>
      </c>
      <c r="HL61" s="587">
        <v>1437.78</v>
      </c>
      <c r="HM61" s="587">
        <v>1503</v>
      </c>
      <c r="HN61" s="587">
        <v>1550.32</v>
      </c>
      <c r="HO61" s="587">
        <v>1937.9</v>
      </c>
      <c r="HP61" s="587">
        <v>1937.9</v>
      </c>
      <c r="HQ61" s="587">
        <v>2146.27</v>
      </c>
      <c r="HR61" s="587">
        <v>2342.4899999999998</v>
      </c>
      <c r="HS61" s="587">
        <v>3046.3</v>
      </c>
      <c r="HT61" s="590">
        <v>3342.23</v>
      </c>
      <c r="HU61" s="587">
        <v>3811.62</v>
      </c>
      <c r="HV61" s="587">
        <v>4086.03</v>
      </c>
      <c r="HW61" s="587">
        <v>4305.63</v>
      </c>
      <c r="HX61" s="587">
        <v>4410.54</v>
      </c>
      <c r="HY61" s="587">
        <v>4447.62</v>
      </c>
      <c r="HZ61" s="587">
        <v>4501.43</v>
      </c>
      <c r="IA61" s="587">
        <v>4623.57</v>
      </c>
      <c r="IB61" s="587">
        <v>4773.66</v>
      </c>
      <c r="IC61" s="587">
        <v>4884.32</v>
      </c>
      <c r="ID61" s="587">
        <v>4837.05</v>
      </c>
      <c r="IE61" s="587">
        <v>4857.88</v>
      </c>
      <c r="IF61" s="587">
        <v>5121.6000000000004</v>
      </c>
      <c r="IG61" s="587">
        <v>5152.5600000000004</v>
      </c>
      <c r="IH61" s="587">
        <v>5159.51</v>
      </c>
      <c r="II61" s="587">
        <v>5411.93</v>
      </c>
      <c r="IJ61" s="587">
        <v>5420.67</v>
      </c>
      <c r="IK61" s="587">
        <v>5609.48</v>
      </c>
      <c r="IL61" s="587">
        <v>6061.11</v>
      </c>
      <c r="IM61" s="587">
        <v>6163.05</v>
      </c>
    </row>
    <row r="62" spans="1:249" ht="10.8" x14ac:dyDescent="0.3">
      <c r="A62" s="575" t="s">
        <v>508</v>
      </c>
      <c r="B62" s="595" t="s">
        <v>509</v>
      </c>
      <c r="C62" s="564" t="s">
        <v>478</v>
      </c>
      <c r="D62" s="576">
        <v>11.72</v>
      </c>
      <c r="E62" s="577">
        <v>11.88</v>
      </c>
      <c r="F62" s="577">
        <v>11.88</v>
      </c>
      <c r="G62" s="577">
        <v>11.88</v>
      </c>
      <c r="H62" s="577">
        <v>12.88</v>
      </c>
      <c r="I62" s="577">
        <v>12.89</v>
      </c>
      <c r="J62" s="577">
        <v>12.89</v>
      </c>
      <c r="K62" s="577">
        <v>13.36</v>
      </c>
      <c r="L62" s="577">
        <v>13.36</v>
      </c>
      <c r="M62" s="577">
        <v>13.36</v>
      </c>
      <c r="N62" s="577">
        <v>13.36</v>
      </c>
      <c r="O62" s="577">
        <v>13.77</v>
      </c>
      <c r="P62" s="577">
        <v>13.77</v>
      </c>
      <c r="Q62" s="577">
        <v>14.19</v>
      </c>
      <c r="R62" s="577">
        <v>14.19</v>
      </c>
      <c r="S62" s="577">
        <v>14.46</v>
      </c>
      <c r="T62" s="577">
        <v>14.46</v>
      </c>
      <c r="U62" s="577">
        <v>14.88</v>
      </c>
      <c r="V62" s="577">
        <v>14.88</v>
      </c>
      <c r="W62" s="578">
        <v>14.88</v>
      </c>
      <c r="X62" s="579">
        <v>15.21</v>
      </c>
      <c r="Y62" s="580">
        <v>15.21</v>
      </c>
      <c r="Z62" s="580">
        <v>15.21</v>
      </c>
      <c r="AA62" s="580">
        <v>15.76</v>
      </c>
      <c r="AB62" s="580">
        <v>15.76</v>
      </c>
      <c r="AC62" s="580">
        <v>15.94</v>
      </c>
      <c r="AD62" s="580">
        <v>16.53</v>
      </c>
      <c r="AE62" s="580">
        <v>16.71</v>
      </c>
      <c r="AF62" s="580">
        <v>17.829999999999998</v>
      </c>
      <c r="AG62" s="580">
        <v>19.27</v>
      </c>
      <c r="AH62" s="580">
        <v>20.25</v>
      </c>
      <c r="AI62" s="581">
        <v>20.25</v>
      </c>
      <c r="AJ62" s="579">
        <v>21.14</v>
      </c>
      <c r="AK62" s="580">
        <v>21.14</v>
      </c>
      <c r="AL62" s="580">
        <v>21.34</v>
      </c>
      <c r="AM62" s="580">
        <v>21.49</v>
      </c>
      <c r="AN62" s="580">
        <v>21.82</v>
      </c>
      <c r="AO62" s="580">
        <v>22.25</v>
      </c>
      <c r="AP62" s="580">
        <v>22.85</v>
      </c>
      <c r="AQ62" s="580">
        <v>22.85</v>
      </c>
      <c r="AR62" s="580">
        <v>22.86</v>
      </c>
      <c r="AS62" s="580">
        <v>23.31</v>
      </c>
      <c r="AT62" s="580">
        <v>23.31</v>
      </c>
      <c r="AU62" s="581">
        <v>23.63</v>
      </c>
      <c r="AV62" s="582">
        <v>23.63</v>
      </c>
      <c r="AW62" s="577">
        <v>23.63</v>
      </c>
      <c r="AX62" s="577">
        <v>23.63</v>
      </c>
      <c r="AY62" s="577">
        <v>23.63</v>
      </c>
      <c r="AZ62" s="577">
        <v>23.63</v>
      </c>
      <c r="BA62" s="577">
        <v>23.63</v>
      </c>
      <c r="BB62" s="577">
        <v>23.63</v>
      </c>
      <c r="BC62" s="583">
        <v>23.63</v>
      </c>
      <c r="BD62" s="577">
        <v>23.63</v>
      </c>
      <c r="BE62" s="577">
        <v>23.63</v>
      </c>
      <c r="BF62" s="577">
        <v>23.63</v>
      </c>
      <c r="BG62" s="577">
        <v>23.63</v>
      </c>
      <c r="BH62" s="577">
        <v>23.63</v>
      </c>
      <c r="BI62" s="577">
        <v>23.63</v>
      </c>
      <c r="BJ62" s="577">
        <v>23.63</v>
      </c>
      <c r="BK62" s="577">
        <v>23.63</v>
      </c>
      <c r="BL62" s="577">
        <v>24.15</v>
      </c>
      <c r="BM62" s="577">
        <v>25.23</v>
      </c>
      <c r="BN62" s="577">
        <v>25.23</v>
      </c>
      <c r="BO62" s="577">
        <v>25.62</v>
      </c>
      <c r="BP62" s="577">
        <v>25.62</v>
      </c>
      <c r="BQ62" s="577">
        <v>25.62</v>
      </c>
      <c r="BR62" s="577">
        <v>26.21</v>
      </c>
      <c r="BS62" s="577">
        <v>26.21</v>
      </c>
      <c r="BT62" s="577">
        <v>26.21</v>
      </c>
      <c r="BU62" s="578">
        <v>26.21</v>
      </c>
      <c r="BV62" s="578">
        <v>26.21</v>
      </c>
      <c r="BW62" s="578">
        <v>26.91</v>
      </c>
      <c r="BX62" s="578">
        <v>26.91</v>
      </c>
      <c r="BY62" s="578">
        <v>26.91</v>
      </c>
      <c r="BZ62" s="578">
        <v>28.01</v>
      </c>
      <c r="CA62" s="578">
        <v>28.01</v>
      </c>
      <c r="CB62" s="578">
        <v>28.5</v>
      </c>
      <c r="CC62" s="578">
        <v>28.5</v>
      </c>
      <c r="CD62" s="578">
        <v>28.5</v>
      </c>
      <c r="CE62" s="578">
        <v>28.5</v>
      </c>
      <c r="CF62" s="578">
        <v>28.5</v>
      </c>
      <c r="CG62" s="578">
        <v>29.21</v>
      </c>
      <c r="CH62" s="578">
        <v>29.21</v>
      </c>
      <c r="CI62" s="578">
        <v>29.85</v>
      </c>
      <c r="CJ62" s="578">
        <v>30.08</v>
      </c>
      <c r="CK62" s="578">
        <v>30.08</v>
      </c>
      <c r="CL62" s="578">
        <v>31.49</v>
      </c>
      <c r="CM62" s="578">
        <v>31.91</v>
      </c>
      <c r="CN62" s="578">
        <v>31.91</v>
      </c>
      <c r="CO62" s="578">
        <v>32.82</v>
      </c>
      <c r="CP62" s="578">
        <v>33.33</v>
      </c>
      <c r="CQ62" s="578">
        <v>34.07</v>
      </c>
      <c r="CR62" s="578">
        <v>34.99</v>
      </c>
      <c r="CS62" s="578">
        <v>35.75</v>
      </c>
      <c r="CT62" s="578">
        <v>35.75</v>
      </c>
      <c r="CU62" s="578">
        <v>37.97</v>
      </c>
      <c r="CV62" s="578">
        <v>37.97</v>
      </c>
      <c r="CW62" s="578">
        <v>39.549999999999997</v>
      </c>
      <c r="CX62" s="578">
        <v>39.549999999999997</v>
      </c>
      <c r="CY62" s="578">
        <v>40.840000000000003</v>
      </c>
      <c r="CZ62" s="578">
        <v>42.7</v>
      </c>
      <c r="DA62" s="578">
        <v>42.7</v>
      </c>
      <c r="DB62" s="578">
        <v>44.4</v>
      </c>
      <c r="DC62" s="578">
        <v>46.05</v>
      </c>
      <c r="DD62" s="578">
        <v>50.96</v>
      </c>
      <c r="DE62" s="578">
        <v>51.51</v>
      </c>
      <c r="DF62" s="578">
        <v>53.67</v>
      </c>
      <c r="DG62" s="578">
        <v>56.2</v>
      </c>
      <c r="DH62" s="578">
        <v>57.47</v>
      </c>
      <c r="DI62" s="578">
        <v>58.14</v>
      </c>
      <c r="DJ62" s="578">
        <v>61.59</v>
      </c>
      <c r="DK62" s="578">
        <v>63.76</v>
      </c>
      <c r="DL62" s="578">
        <v>66.06</v>
      </c>
      <c r="DM62" s="578">
        <v>67.400000000000006</v>
      </c>
      <c r="DN62" s="578">
        <v>67.400000000000006</v>
      </c>
      <c r="DO62" s="578">
        <v>67.400000000000006</v>
      </c>
      <c r="DP62" s="578">
        <v>68.900000000000006</v>
      </c>
      <c r="DQ62" s="578">
        <v>68.900000000000006</v>
      </c>
      <c r="DR62" s="578">
        <v>68.900000000000006</v>
      </c>
      <c r="DS62" s="578">
        <v>68.900000000000006</v>
      </c>
      <c r="DT62" s="578">
        <v>68.900000000000006</v>
      </c>
      <c r="DU62" s="578">
        <v>70.78</v>
      </c>
      <c r="DV62" s="578">
        <v>71.3</v>
      </c>
      <c r="DW62" s="578">
        <v>71.3</v>
      </c>
      <c r="DX62" s="578">
        <v>72.67</v>
      </c>
      <c r="DY62" s="578">
        <v>72.83</v>
      </c>
      <c r="DZ62" s="578">
        <v>75.260000000000005</v>
      </c>
      <c r="EA62" s="578">
        <v>80.900000000000006</v>
      </c>
      <c r="EB62" s="578">
        <v>81.58</v>
      </c>
      <c r="EC62" s="578">
        <v>82.59</v>
      </c>
      <c r="ED62" s="578">
        <v>85.56</v>
      </c>
      <c r="EE62" s="578">
        <v>85.56</v>
      </c>
      <c r="EF62" s="578">
        <v>84.95</v>
      </c>
      <c r="EG62" s="578">
        <v>83.97</v>
      </c>
      <c r="EH62" s="578">
        <v>83.97</v>
      </c>
      <c r="EI62" s="578">
        <v>83.97</v>
      </c>
      <c r="EJ62" s="578">
        <v>85.61</v>
      </c>
      <c r="EK62" s="578">
        <v>85.61</v>
      </c>
      <c r="EL62" s="578">
        <v>87.1</v>
      </c>
      <c r="EM62" s="578">
        <v>87.1</v>
      </c>
      <c r="EN62" s="586">
        <v>87.68</v>
      </c>
      <c r="EO62" s="587">
        <v>88.53</v>
      </c>
      <c r="EP62" s="587">
        <v>88.53</v>
      </c>
      <c r="EQ62" s="587">
        <v>89.36</v>
      </c>
      <c r="ER62" s="587">
        <v>89.36</v>
      </c>
      <c r="ES62" s="587">
        <v>89.86</v>
      </c>
      <c r="ET62" s="587">
        <v>89.86</v>
      </c>
      <c r="EU62" s="587">
        <v>89.86</v>
      </c>
      <c r="EV62" s="587">
        <v>95.2</v>
      </c>
      <c r="EW62" s="587">
        <v>100.58</v>
      </c>
      <c r="EX62" s="587">
        <v>100.58</v>
      </c>
      <c r="EY62" s="587">
        <v>107.71</v>
      </c>
      <c r="EZ62" s="588">
        <v>113.17</v>
      </c>
      <c r="FA62" s="587">
        <v>113.17</v>
      </c>
      <c r="FB62" s="587">
        <v>114.96</v>
      </c>
      <c r="FC62" s="587">
        <v>114.96</v>
      </c>
      <c r="FD62" s="587">
        <v>122.04</v>
      </c>
      <c r="FE62" s="587">
        <v>125.47</v>
      </c>
      <c r="FF62" s="587">
        <v>126.5</v>
      </c>
      <c r="FG62" s="587">
        <v>128.05000000000001</v>
      </c>
      <c r="FH62" s="587">
        <v>141.69</v>
      </c>
      <c r="FI62" s="587">
        <v>152.68</v>
      </c>
      <c r="FJ62" s="587">
        <v>158.62</v>
      </c>
      <c r="FK62" s="587">
        <v>163.43</v>
      </c>
      <c r="FL62" s="587">
        <v>168.2</v>
      </c>
      <c r="FM62" s="587">
        <v>169.63</v>
      </c>
      <c r="FN62" s="587">
        <v>171.95</v>
      </c>
      <c r="FO62" s="587">
        <v>174.6</v>
      </c>
      <c r="FP62" s="587">
        <v>176.58</v>
      </c>
      <c r="FQ62" s="587">
        <v>179.26</v>
      </c>
      <c r="FR62" s="587">
        <v>179.26</v>
      </c>
      <c r="FS62" s="587">
        <v>194.04</v>
      </c>
      <c r="FT62" s="587">
        <v>205.21</v>
      </c>
      <c r="FU62" s="587">
        <v>205.78</v>
      </c>
      <c r="FV62" s="587">
        <v>218.23</v>
      </c>
      <c r="FW62" s="587">
        <v>218.23</v>
      </c>
      <c r="FX62" s="587">
        <v>228.53</v>
      </c>
      <c r="FY62" s="587">
        <v>233.63</v>
      </c>
      <c r="FZ62" s="587">
        <v>233.63</v>
      </c>
      <c r="GA62" s="587">
        <v>233.63</v>
      </c>
      <c r="GB62" s="587">
        <v>250.62</v>
      </c>
      <c r="GC62" s="587">
        <v>260.14</v>
      </c>
      <c r="GD62" s="587">
        <v>272.74</v>
      </c>
      <c r="GE62" s="587">
        <v>283.73</v>
      </c>
      <c r="GF62" s="587">
        <v>309.05</v>
      </c>
      <c r="GG62" s="587">
        <v>326.68</v>
      </c>
      <c r="GH62" s="587">
        <v>353.7</v>
      </c>
      <c r="GI62" s="587">
        <v>387.34</v>
      </c>
      <c r="GJ62" s="587">
        <v>398.54</v>
      </c>
      <c r="GK62" s="587">
        <v>416.37</v>
      </c>
      <c r="GL62" s="587">
        <v>426.15</v>
      </c>
      <c r="GM62" s="587">
        <v>434.29</v>
      </c>
      <c r="GN62" s="587">
        <v>447.37</v>
      </c>
      <c r="GO62" s="587">
        <v>458.95</v>
      </c>
      <c r="GP62" s="587">
        <v>469.26</v>
      </c>
      <c r="GQ62" s="587">
        <v>487.7</v>
      </c>
      <c r="GR62" s="587">
        <v>496.59</v>
      </c>
      <c r="GS62" s="587">
        <v>528.02</v>
      </c>
      <c r="GT62" s="587">
        <v>545.12</v>
      </c>
      <c r="GU62" s="587">
        <v>574.51</v>
      </c>
      <c r="GV62" s="587">
        <v>584.4</v>
      </c>
      <c r="GW62" s="587">
        <v>603.36</v>
      </c>
      <c r="GX62" s="587">
        <v>611.6</v>
      </c>
      <c r="GY62" s="587">
        <v>639.28</v>
      </c>
      <c r="GZ62" s="587">
        <v>678.2</v>
      </c>
      <c r="HA62" s="587">
        <v>701.05</v>
      </c>
      <c r="HB62" s="587">
        <v>762.33</v>
      </c>
      <c r="HC62" s="587">
        <v>793.27</v>
      </c>
      <c r="HD62" s="587">
        <v>833</v>
      </c>
      <c r="HE62" s="587">
        <v>872.63</v>
      </c>
      <c r="HF62" s="587">
        <v>900</v>
      </c>
      <c r="HG62" s="587">
        <v>929.28</v>
      </c>
      <c r="HH62" s="590">
        <v>967.06</v>
      </c>
      <c r="HI62" s="587">
        <v>1009.99</v>
      </c>
      <c r="HJ62" s="587">
        <v>1051.6099999999999</v>
      </c>
      <c r="HK62" s="587">
        <v>1130.83</v>
      </c>
      <c r="HL62" s="587">
        <v>1179.42</v>
      </c>
      <c r="HM62" s="587">
        <v>1232.92</v>
      </c>
      <c r="HN62" s="587">
        <v>1271.74</v>
      </c>
      <c r="HO62" s="587">
        <v>1589.68</v>
      </c>
      <c r="HP62" s="587">
        <v>1589.68</v>
      </c>
      <c r="HQ62" s="587">
        <v>1760.6</v>
      </c>
      <c r="HR62" s="587">
        <v>1921.56</v>
      </c>
      <c r="HS62" s="587">
        <v>2498.91</v>
      </c>
      <c r="HT62" s="590">
        <v>2741.65</v>
      </c>
      <c r="HU62" s="587">
        <v>3126.7</v>
      </c>
      <c r="HV62" s="587">
        <v>3351.8</v>
      </c>
      <c r="HW62" s="587">
        <v>3531.94</v>
      </c>
      <c r="HX62" s="587">
        <v>3618</v>
      </c>
      <c r="HY62" s="587">
        <v>3648.42</v>
      </c>
      <c r="HZ62" s="587">
        <v>3692.55</v>
      </c>
      <c r="IA62" s="587">
        <v>3792.75</v>
      </c>
      <c r="IB62" s="587">
        <v>3915.87</v>
      </c>
      <c r="IC62" s="587">
        <v>4006.64</v>
      </c>
      <c r="ID62" s="587">
        <v>3967.87</v>
      </c>
      <c r="IE62" s="587">
        <v>3984.95</v>
      </c>
      <c r="IF62" s="587">
        <v>4201.29</v>
      </c>
      <c r="IG62" s="587">
        <v>4226.68</v>
      </c>
      <c r="IH62" s="587">
        <v>4232.38</v>
      </c>
      <c r="II62" s="587">
        <v>4439.45</v>
      </c>
      <c r="IJ62" s="587">
        <v>4446.62</v>
      </c>
      <c r="IK62" s="587">
        <v>4601.5</v>
      </c>
      <c r="IL62" s="587">
        <v>4971.97</v>
      </c>
      <c r="IM62" s="587">
        <v>5055.6000000000004</v>
      </c>
    </row>
    <row r="63" spans="1:249" ht="10.8" x14ac:dyDescent="0.3">
      <c r="A63" s="575" t="s">
        <v>510</v>
      </c>
      <c r="B63" s="595" t="s">
        <v>511</v>
      </c>
      <c r="C63" s="564" t="s">
        <v>465</v>
      </c>
      <c r="D63" s="576">
        <v>1.1599999999999999</v>
      </c>
      <c r="E63" s="577">
        <v>1.1599999999999999</v>
      </c>
      <c r="F63" s="577">
        <v>1.1599999999999999</v>
      </c>
      <c r="G63" s="577">
        <v>1.1599999999999999</v>
      </c>
      <c r="H63" s="577">
        <v>1.39</v>
      </c>
      <c r="I63" s="577">
        <v>1.45</v>
      </c>
      <c r="J63" s="577">
        <v>1.45</v>
      </c>
      <c r="K63" s="577">
        <v>1.56</v>
      </c>
      <c r="L63" s="577">
        <v>1.57</v>
      </c>
      <c r="M63" s="577">
        <v>1.57</v>
      </c>
      <c r="N63" s="577">
        <v>1.57</v>
      </c>
      <c r="O63" s="577">
        <v>1.61</v>
      </c>
      <c r="P63" s="577">
        <v>1.66</v>
      </c>
      <c r="Q63" s="577">
        <v>1.77</v>
      </c>
      <c r="R63" s="577">
        <v>1.77</v>
      </c>
      <c r="S63" s="577">
        <v>1.79</v>
      </c>
      <c r="T63" s="577">
        <v>1.77</v>
      </c>
      <c r="U63" s="577">
        <v>1.77</v>
      </c>
      <c r="V63" s="577">
        <v>1.77</v>
      </c>
      <c r="W63" s="578">
        <v>1.77</v>
      </c>
      <c r="X63" s="579">
        <v>1.9</v>
      </c>
      <c r="Y63" s="580">
        <v>1.74</v>
      </c>
      <c r="Z63" s="580">
        <v>1.74</v>
      </c>
      <c r="AA63" s="580">
        <v>1.77</v>
      </c>
      <c r="AB63" s="580">
        <v>1.91</v>
      </c>
      <c r="AC63" s="580">
        <v>2.09</v>
      </c>
      <c r="AD63" s="580">
        <v>2.15</v>
      </c>
      <c r="AE63" s="580">
        <v>2.15</v>
      </c>
      <c r="AF63" s="580">
        <v>2.21</v>
      </c>
      <c r="AG63" s="580">
        <v>2.2799999999999998</v>
      </c>
      <c r="AH63" s="580">
        <v>2.2799999999999998</v>
      </c>
      <c r="AI63" s="581">
        <v>2.2799999999999998</v>
      </c>
      <c r="AJ63" s="579">
        <v>2.34</v>
      </c>
      <c r="AK63" s="580">
        <v>2.34</v>
      </c>
      <c r="AL63" s="580">
        <v>2.34</v>
      </c>
      <c r="AM63" s="580">
        <v>2.4500000000000002</v>
      </c>
      <c r="AN63" s="580">
        <v>2.48</v>
      </c>
      <c r="AO63" s="580">
        <v>2.52</v>
      </c>
      <c r="AP63" s="580">
        <v>2.56</v>
      </c>
      <c r="AQ63" s="580">
        <v>2.58</v>
      </c>
      <c r="AR63" s="580">
        <v>2.58</v>
      </c>
      <c r="AS63" s="580">
        <v>2.58</v>
      </c>
      <c r="AT63" s="580">
        <v>2.5299999999999998</v>
      </c>
      <c r="AU63" s="581">
        <v>2.5299999999999998</v>
      </c>
      <c r="AV63" s="582">
        <v>2.5299999999999998</v>
      </c>
      <c r="AW63" s="577">
        <v>2.5299999999999998</v>
      </c>
      <c r="AX63" s="577">
        <v>2.5299999999999998</v>
      </c>
      <c r="AY63" s="577">
        <v>2.5299999999999998</v>
      </c>
      <c r="AZ63" s="577">
        <v>2.5299999999999998</v>
      </c>
      <c r="BA63" s="577">
        <v>2.5299999999999998</v>
      </c>
      <c r="BB63" s="577">
        <v>2.56</v>
      </c>
      <c r="BC63" s="583">
        <v>2.56</v>
      </c>
      <c r="BD63" s="577">
        <v>2.56</v>
      </c>
      <c r="BE63" s="577">
        <v>2.59</v>
      </c>
      <c r="BF63" s="577">
        <v>2.59</v>
      </c>
      <c r="BG63" s="577">
        <v>2.59</v>
      </c>
      <c r="BH63" s="577">
        <v>2.61</v>
      </c>
      <c r="BI63" s="577">
        <v>2.61</v>
      </c>
      <c r="BJ63" s="577">
        <v>2.61</v>
      </c>
      <c r="BK63" s="577">
        <v>2.61</v>
      </c>
      <c r="BL63" s="577">
        <v>2.68</v>
      </c>
      <c r="BM63" s="577">
        <v>2.68</v>
      </c>
      <c r="BN63" s="577">
        <v>2.73</v>
      </c>
      <c r="BO63" s="577">
        <v>2.79</v>
      </c>
      <c r="BP63" s="577">
        <v>2.79</v>
      </c>
      <c r="BQ63" s="577">
        <v>2.88</v>
      </c>
      <c r="BR63" s="577">
        <v>3.09</v>
      </c>
      <c r="BS63" s="577">
        <v>3.09</v>
      </c>
      <c r="BT63" s="577">
        <v>3.09</v>
      </c>
      <c r="BU63" s="578">
        <v>3.19</v>
      </c>
      <c r="BV63" s="578">
        <v>3.27</v>
      </c>
      <c r="BW63" s="578">
        <v>3.33</v>
      </c>
      <c r="BX63" s="578">
        <v>3.77</v>
      </c>
      <c r="BY63" s="578">
        <v>3.84</v>
      </c>
      <c r="BZ63" s="578">
        <v>3.99</v>
      </c>
      <c r="CA63" s="578">
        <v>4.05</v>
      </c>
      <c r="CB63" s="578">
        <v>4.29</v>
      </c>
      <c r="CC63" s="578">
        <v>4.54</v>
      </c>
      <c r="CD63" s="578">
        <v>4.78</v>
      </c>
      <c r="CE63" s="578">
        <v>5.07</v>
      </c>
      <c r="CF63" s="578">
        <v>5.15</v>
      </c>
      <c r="CG63" s="578">
        <v>5.32</v>
      </c>
      <c r="CH63" s="578">
        <v>5.32</v>
      </c>
      <c r="CI63" s="578">
        <v>5.45</v>
      </c>
      <c r="CJ63" s="578">
        <v>5.45</v>
      </c>
      <c r="CK63" s="578">
        <v>6.5</v>
      </c>
      <c r="CL63" s="578">
        <v>6.9</v>
      </c>
      <c r="CM63" s="578">
        <v>7.23</v>
      </c>
      <c r="CN63" s="578">
        <v>7.25</v>
      </c>
      <c r="CO63" s="578">
        <v>7.27</v>
      </c>
      <c r="CP63" s="578">
        <v>7.27</v>
      </c>
      <c r="CQ63" s="578">
        <v>7.36</v>
      </c>
      <c r="CR63" s="578">
        <v>7.46</v>
      </c>
      <c r="CS63" s="578">
        <v>7.64</v>
      </c>
      <c r="CT63" s="578">
        <v>7.68</v>
      </c>
      <c r="CU63" s="578">
        <v>7.86</v>
      </c>
      <c r="CV63" s="578">
        <v>7.93</v>
      </c>
      <c r="CW63" s="578">
        <v>7.97</v>
      </c>
      <c r="CX63" s="578">
        <v>8.2799999999999994</v>
      </c>
      <c r="CY63" s="578">
        <v>8.6999999999999993</v>
      </c>
      <c r="CZ63" s="578">
        <v>9.1999999999999993</v>
      </c>
      <c r="DA63" s="578">
        <v>9.3800000000000008</v>
      </c>
      <c r="DB63" s="578">
        <v>9.77</v>
      </c>
      <c r="DC63" s="578">
        <v>9.77</v>
      </c>
      <c r="DD63" s="578">
        <v>10.97</v>
      </c>
      <c r="DE63" s="578">
        <v>11.29</v>
      </c>
      <c r="DF63" s="578">
        <v>11.31</v>
      </c>
      <c r="DG63" s="578">
        <v>11.36</v>
      </c>
      <c r="DH63" s="578">
        <v>11.4</v>
      </c>
      <c r="DI63" s="578">
        <v>11.51</v>
      </c>
      <c r="DJ63" s="578">
        <v>11.85</v>
      </c>
      <c r="DK63" s="578">
        <v>12.05</v>
      </c>
      <c r="DL63" s="578">
        <v>12.29</v>
      </c>
      <c r="DM63" s="578">
        <v>12.53</v>
      </c>
      <c r="DN63" s="578">
        <v>12.64</v>
      </c>
      <c r="DO63" s="578">
        <v>12.87</v>
      </c>
      <c r="DP63" s="578">
        <v>13</v>
      </c>
      <c r="DQ63" s="578">
        <v>13.25</v>
      </c>
      <c r="DR63" s="578">
        <v>13.27</v>
      </c>
      <c r="DS63" s="578">
        <v>13.41</v>
      </c>
      <c r="DT63" s="578">
        <v>13.44</v>
      </c>
      <c r="DU63" s="578">
        <v>13.57</v>
      </c>
      <c r="DV63" s="578">
        <v>14.06</v>
      </c>
      <c r="DW63" s="578">
        <v>14.12</v>
      </c>
      <c r="DX63" s="578">
        <v>14.32</v>
      </c>
      <c r="DY63" s="578">
        <v>14.48</v>
      </c>
      <c r="DZ63" s="578">
        <v>14.6</v>
      </c>
      <c r="EA63" s="578">
        <v>14.83</v>
      </c>
      <c r="EB63" s="578">
        <v>15.75</v>
      </c>
      <c r="EC63" s="578">
        <v>16.02</v>
      </c>
      <c r="ED63" s="578">
        <v>16.22</v>
      </c>
      <c r="EE63" s="578">
        <v>16.260000000000002</v>
      </c>
      <c r="EF63" s="578">
        <v>16.39</v>
      </c>
      <c r="EG63" s="578">
        <v>16.57</v>
      </c>
      <c r="EH63" s="578">
        <v>16.850000000000001</v>
      </c>
      <c r="EI63" s="578">
        <v>16.850000000000001</v>
      </c>
      <c r="EJ63" s="578">
        <v>17.37</v>
      </c>
      <c r="EK63" s="578">
        <v>17.37</v>
      </c>
      <c r="EL63" s="578">
        <v>17.46</v>
      </c>
      <c r="EM63" s="578">
        <v>17.5</v>
      </c>
      <c r="EN63" s="586">
        <v>17.71</v>
      </c>
      <c r="EO63" s="587">
        <v>17.88</v>
      </c>
      <c r="EP63" s="587">
        <v>18.21</v>
      </c>
      <c r="EQ63" s="587">
        <v>18.36</v>
      </c>
      <c r="ER63" s="587">
        <v>18.52</v>
      </c>
      <c r="ES63" s="587">
        <v>18.52</v>
      </c>
      <c r="ET63" s="587">
        <v>18.52</v>
      </c>
      <c r="EU63" s="587">
        <v>18.73</v>
      </c>
      <c r="EV63" s="587">
        <v>18.93</v>
      </c>
      <c r="EW63" s="587">
        <v>19.14</v>
      </c>
      <c r="EX63" s="587">
        <v>19.57</v>
      </c>
      <c r="EY63" s="587">
        <v>19.79</v>
      </c>
      <c r="EZ63" s="588">
        <v>20.39</v>
      </c>
      <c r="FA63" s="587">
        <v>20.39</v>
      </c>
      <c r="FB63" s="587">
        <v>20.67</v>
      </c>
      <c r="FC63" s="587">
        <v>20.74</v>
      </c>
      <c r="FD63" s="587">
        <v>21.87</v>
      </c>
      <c r="FE63" s="587">
        <v>22.28</v>
      </c>
      <c r="FF63" s="587">
        <v>23.76</v>
      </c>
      <c r="FG63" s="587">
        <v>25.21</v>
      </c>
      <c r="FH63" s="587">
        <v>27.96</v>
      </c>
      <c r="FI63" s="587">
        <v>29.06</v>
      </c>
      <c r="FJ63" s="587">
        <v>29.98</v>
      </c>
      <c r="FK63" s="587">
        <v>31.01</v>
      </c>
      <c r="FL63" s="587">
        <v>31.82</v>
      </c>
      <c r="FM63" s="587">
        <v>32.72</v>
      </c>
      <c r="FN63" s="587">
        <v>33.28</v>
      </c>
      <c r="FO63" s="587">
        <v>33.979999999999997</v>
      </c>
      <c r="FP63" s="587">
        <v>34.82</v>
      </c>
      <c r="FQ63" s="587">
        <v>34.97</v>
      </c>
      <c r="FR63" s="587">
        <v>35.409999999999997</v>
      </c>
      <c r="FS63" s="587">
        <v>39.26</v>
      </c>
      <c r="FT63" s="587">
        <v>41.13</v>
      </c>
      <c r="FU63" s="587">
        <v>42.98</v>
      </c>
      <c r="FV63" s="587">
        <v>43.93</v>
      </c>
      <c r="FW63" s="587">
        <v>44.6</v>
      </c>
      <c r="FX63" s="587">
        <v>44.41</v>
      </c>
      <c r="FY63" s="587">
        <v>44.98</v>
      </c>
      <c r="FZ63" s="589">
        <v>45.93</v>
      </c>
      <c r="GA63" s="589">
        <v>46.3</v>
      </c>
      <c r="GB63" s="587">
        <v>48.69</v>
      </c>
      <c r="GC63" s="587">
        <v>51.58</v>
      </c>
      <c r="GD63" s="587">
        <v>56.07</v>
      </c>
      <c r="GE63" s="587">
        <v>57</v>
      </c>
      <c r="GF63" s="587">
        <v>62.15</v>
      </c>
      <c r="GG63" s="587">
        <v>67.25</v>
      </c>
      <c r="GH63" s="587">
        <v>73.17</v>
      </c>
      <c r="GI63" s="587">
        <v>74.66</v>
      </c>
      <c r="GJ63" s="587">
        <v>78.010000000000005</v>
      </c>
      <c r="GK63" s="587">
        <v>82.6</v>
      </c>
      <c r="GL63" s="587">
        <v>86.13</v>
      </c>
      <c r="GM63" s="587">
        <v>87.24</v>
      </c>
      <c r="GN63" s="587">
        <v>90.01</v>
      </c>
      <c r="GO63" s="587">
        <v>94.11</v>
      </c>
      <c r="GP63" s="587">
        <v>97.92</v>
      </c>
      <c r="GQ63" s="587">
        <v>97.29</v>
      </c>
      <c r="GR63" s="587">
        <v>106.48</v>
      </c>
      <c r="GS63" s="587">
        <v>111.29</v>
      </c>
      <c r="GT63" s="587">
        <v>115.05</v>
      </c>
      <c r="GU63" s="587">
        <v>117.68</v>
      </c>
      <c r="GV63" s="587">
        <v>120.4</v>
      </c>
      <c r="GW63" s="587">
        <v>122.81</v>
      </c>
      <c r="GX63" s="587">
        <v>130.80000000000001</v>
      </c>
      <c r="GY63" s="587">
        <v>137.83000000000001</v>
      </c>
      <c r="GZ63" s="587">
        <v>145.28</v>
      </c>
      <c r="HA63" s="587">
        <v>155.66</v>
      </c>
      <c r="HB63" s="587">
        <v>172.16</v>
      </c>
      <c r="HC63" s="587">
        <v>185.55</v>
      </c>
      <c r="HD63" s="587">
        <v>196.07</v>
      </c>
      <c r="HE63" s="587">
        <v>205.15</v>
      </c>
      <c r="HF63" s="587">
        <v>213.19</v>
      </c>
      <c r="HG63" s="587">
        <v>220.56</v>
      </c>
      <c r="HH63" s="590">
        <v>227.57</v>
      </c>
      <c r="HI63" s="587">
        <v>231.85</v>
      </c>
      <c r="HJ63" s="587">
        <v>236.35</v>
      </c>
      <c r="HK63" s="587">
        <v>252.94</v>
      </c>
      <c r="HL63" s="587">
        <v>259.3</v>
      </c>
      <c r="HM63" s="587">
        <v>267.54000000000002</v>
      </c>
      <c r="HN63" s="587">
        <v>278.2</v>
      </c>
      <c r="HO63" s="587">
        <v>324.81</v>
      </c>
      <c r="HP63" s="587">
        <v>336.35</v>
      </c>
      <c r="HQ63" s="587">
        <v>396.39</v>
      </c>
      <c r="HR63" s="587">
        <v>453.59</v>
      </c>
      <c r="HS63" s="587">
        <v>581.78</v>
      </c>
      <c r="HT63" s="590">
        <v>656.24</v>
      </c>
      <c r="HU63" s="587">
        <v>700.57</v>
      </c>
      <c r="HV63" s="587">
        <v>738.16</v>
      </c>
      <c r="HW63" s="587">
        <v>761.18</v>
      </c>
      <c r="HX63" s="587">
        <v>765.69</v>
      </c>
      <c r="HY63" s="587">
        <v>773.85</v>
      </c>
      <c r="HZ63" s="587">
        <v>773.85</v>
      </c>
      <c r="IA63" s="587">
        <v>804.32</v>
      </c>
      <c r="IB63" s="587">
        <v>817.14</v>
      </c>
      <c r="IC63" s="587">
        <v>817.14</v>
      </c>
      <c r="ID63" s="587">
        <v>817.14</v>
      </c>
      <c r="IE63" s="587">
        <v>819.09</v>
      </c>
      <c r="IF63" s="587">
        <v>898.37</v>
      </c>
      <c r="IG63" s="587">
        <v>982.44</v>
      </c>
      <c r="IH63" s="587">
        <v>996.66</v>
      </c>
      <c r="II63" s="587">
        <v>1063.6500000000001</v>
      </c>
      <c r="IJ63" s="587">
        <v>1063.6500000000001</v>
      </c>
      <c r="IK63" s="587">
        <v>1089.43</v>
      </c>
      <c r="IL63" s="587">
        <v>1105.75</v>
      </c>
      <c r="IM63" s="587">
        <v>1138.3</v>
      </c>
    </row>
    <row r="64" spans="1:249" ht="10.8" x14ac:dyDescent="0.3">
      <c r="A64" s="575" t="s">
        <v>512</v>
      </c>
      <c r="B64" s="595" t="s">
        <v>513</v>
      </c>
      <c r="C64" s="564" t="s">
        <v>465</v>
      </c>
      <c r="D64" s="576">
        <v>1.36</v>
      </c>
      <c r="E64" s="577">
        <v>1.36</v>
      </c>
      <c r="F64" s="577">
        <v>1.36</v>
      </c>
      <c r="G64" s="577">
        <v>1.36</v>
      </c>
      <c r="H64" s="577">
        <v>1.43</v>
      </c>
      <c r="I64" s="577">
        <v>1.47</v>
      </c>
      <c r="J64" s="577">
        <v>1.48</v>
      </c>
      <c r="K64" s="577">
        <v>1.54</v>
      </c>
      <c r="L64" s="577">
        <v>1.57</v>
      </c>
      <c r="M64" s="577">
        <v>1.57</v>
      </c>
      <c r="N64" s="577">
        <v>1.57</v>
      </c>
      <c r="O64" s="577">
        <v>1.73</v>
      </c>
      <c r="P64" s="577">
        <v>1.73</v>
      </c>
      <c r="Q64" s="577">
        <v>1.81</v>
      </c>
      <c r="R64" s="577">
        <v>1.81</v>
      </c>
      <c r="S64" s="577">
        <v>1.81</v>
      </c>
      <c r="T64" s="577">
        <v>1.81</v>
      </c>
      <c r="U64" s="577">
        <v>1.81</v>
      </c>
      <c r="V64" s="577">
        <v>1.87</v>
      </c>
      <c r="W64" s="578">
        <v>1.87</v>
      </c>
      <c r="X64" s="579">
        <v>1.91</v>
      </c>
      <c r="Y64" s="580">
        <v>1.91</v>
      </c>
      <c r="Z64" s="580">
        <v>1.91</v>
      </c>
      <c r="AA64" s="580">
        <v>1.91</v>
      </c>
      <c r="AB64" s="580">
        <v>1.97</v>
      </c>
      <c r="AC64" s="580">
        <v>2.14</v>
      </c>
      <c r="AD64" s="580">
        <v>2.2000000000000002</v>
      </c>
      <c r="AE64" s="580">
        <v>2.2000000000000002</v>
      </c>
      <c r="AF64" s="580">
        <v>2.25</v>
      </c>
      <c r="AG64" s="580">
        <v>2.35</v>
      </c>
      <c r="AH64" s="580">
        <v>2.48</v>
      </c>
      <c r="AI64" s="581">
        <v>2.48</v>
      </c>
      <c r="AJ64" s="579">
        <v>2.6</v>
      </c>
      <c r="AK64" s="580">
        <v>2.6</v>
      </c>
      <c r="AL64" s="580">
        <v>2.6</v>
      </c>
      <c r="AM64" s="580">
        <v>2.68</v>
      </c>
      <c r="AN64" s="580">
        <v>2.83</v>
      </c>
      <c r="AO64" s="580">
        <v>2.83</v>
      </c>
      <c r="AP64" s="580">
        <v>2.91</v>
      </c>
      <c r="AQ64" s="580">
        <v>2.91</v>
      </c>
      <c r="AR64" s="580">
        <v>2.91</v>
      </c>
      <c r="AS64" s="580">
        <v>2.91</v>
      </c>
      <c r="AT64" s="580">
        <v>2.91</v>
      </c>
      <c r="AU64" s="581">
        <v>2.91</v>
      </c>
      <c r="AV64" s="582">
        <v>2.91</v>
      </c>
      <c r="AW64" s="577">
        <v>2.91</v>
      </c>
      <c r="AX64" s="577">
        <v>2.91</v>
      </c>
      <c r="AY64" s="577">
        <v>2.91</v>
      </c>
      <c r="AZ64" s="577">
        <v>2.91</v>
      </c>
      <c r="BA64" s="577">
        <v>2.91</v>
      </c>
      <c r="BB64" s="577">
        <v>2.91</v>
      </c>
      <c r="BC64" s="583">
        <v>2.91</v>
      </c>
      <c r="BD64" s="577">
        <v>2.91</v>
      </c>
      <c r="BE64" s="577">
        <v>2.91</v>
      </c>
      <c r="BF64" s="577">
        <v>2.91</v>
      </c>
      <c r="BG64" s="577">
        <v>2.91</v>
      </c>
      <c r="BH64" s="577">
        <v>2.91</v>
      </c>
      <c r="BI64" s="577">
        <v>2.91</v>
      </c>
      <c r="BJ64" s="577">
        <v>2.91</v>
      </c>
      <c r="BK64" s="577">
        <v>2.93</v>
      </c>
      <c r="BL64" s="577">
        <v>3.06</v>
      </c>
      <c r="BM64" s="577">
        <v>3.06</v>
      </c>
      <c r="BN64" s="577">
        <v>3.14</v>
      </c>
      <c r="BO64" s="577">
        <v>3.22</v>
      </c>
      <c r="BP64" s="577">
        <v>3.22</v>
      </c>
      <c r="BQ64" s="577">
        <v>3.22</v>
      </c>
      <c r="BR64" s="577">
        <v>3.49</v>
      </c>
      <c r="BS64" s="577">
        <v>3.49</v>
      </c>
      <c r="BT64" s="577">
        <v>3.49</v>
      </c>
      <c r="BU64" s="578">
        <v>3.62</v>
      </c>
      <c r="BV64" s="578">
        <v>3.77</v>
      </c>
      <c r="BW64" s="578">
        <v>3.8</v>
      </c>
      <c r="BX64" s="578">
        <v>4</v>
      </c>
      <c r="BY64" s="578">
        <v>4</v>
      </c>
      <c r="BZ64" s="578">
        <v>4.18</v>
      </c>
      <c r="CA64" s="578">
        <v>4.18</v>
      </c>
      <c r="CB64" s="578">
        <v>4.5</v>
      </c>
      <c r="CC64" s="578">
        <v>4.7699999999999996</v>
      </c>
      <c r="CD64" s="578">
        <v>5.04</v>
      </c>
      <c r="CE64" s="578">
        <v>5.25</v>
      </c>
      <c r="CF64" s="578">
        <v>5.64</v>
      </c>
      <c r="CG64" s="578">
        <v>5.94</v>
      </c>
      <c r="CH64" s="578">
        <v>5.94</v>
      </c>
      <c r="CI64" s="578">
        <v>6.18</v>
      </c>
      <c r="CJ64" s="578">
        <v>6.38</v>
      </c>
      <c r="CK64" s="578">
        <v>7.52</v>
      </c>
      <c r="CL64" s="578">
        <v>7.55</v>
      </c>
      <c r="CM64" s="578">
        <v>7.55</v>
      </c>
      <c r="CN64" s="578">
        <v>7.55</v>
      </c>
      <c r="CO64" s="578">
        <v>7.6</v>
      </c>
      <c r="CP64" s="578">
        <v>7.6</v>
      </c>
      <c r="CQ64" s="578">
        <v>7.6</v>
      </c>
      <c r="CR64" s="578">
        <v>7.73</v>
      </c>
      <c r="CS64" s="578">
        <v>7.88</v>
      </c>
      <c r="CT64" s="578">
        <v>7.93</v>
      </c>
      <c r="CU64" s="578">
        <v>7.97</v>
      </c>
      <c r="CV64" s="578">
        <v>8.07</v>
      </c>
      <c r="CW64" s="578">
        <v>8.1999999999999993</v>
      </c>
      <c r="CX64" s="578">
        <v>8.4700000000000006</v>
      </c>
      <c r="CY64" s="578">
        <v>8.6199999999999992</v>
      </c>
      <c r="CZ64" s="578">
        <v>8.83</v>
      </c>
      <c r="DA64" s="578">
        <v>9.1</v>
      </c>
      <c r="DB64" s="578">
        <v>9.49</v>
      </c>
      <c r="DC64" s="578">
        <v>9.49</v>
      </c>
      <c r="DD64" s="578">
        <v>10.34</v>
      </c>
      <c r="DE64" s="578">
        <v>10.43</v>
      </c>
      <c r="DF64" s="578">
        <v>10.43</v>
      </c>
      <c r="DG64" s="578">
        <v>10.43</v>
      </c>
      <c r="DH64" s="578">
        <v>10.59</v>
      </c>
      <c r="DI64" s="578">
        <v>11</v>
      </c>
      <c r="DJ64" s="578">
        <v>11.34</v>
      </c>
      <c r="DK64" s="578">
        <v>11.69</v>
      </c>
      <c r="DL64" s="578">
        <v>12.47</v>
      </c>
      <c r="DM64" s="578">
        <v>12.78</v>
      </c>
      <c r="DN64" s="578">
        <v>12.78</v>
      </c>
      <c r="DO64" s="578">
        <v>12.99</v>
      </c>
      <c r="DP64" s="578">
        <v>13.12</v>
      </c>
      <c r="DQ64" s="578">
        <v>13.37</v>
      </c>
      <c r="DR64" s="578">
        <v>13.39</v>
      </c>
      <c r="DS64" s="578">
        <v>13.53</v>
      </c>
      <c r="DT64" s="578">
        <v>13.56</v>
      </c>
      <c r="DU64" s="578">
        <v>13.69</v>
      </c>
      <c r="DV64" s="578">
        <v>14.19</v>
      </c>
      <c r="DW64" s="578">
        <v>14.25</v>
      </c>
      <c r="DX64" s="578">
        <v>14.45</v>
      </c>
      <c r="DY64" s="578">
        <v>14.61</v>
      </c>
      <c r="DZ64" s="578">
        <v>14.73</v>
      </c>
      <c r="EA64" s="578">
        <v>14.97</v>
      </c>
      <c r="EB64" s="578">
        <v>15.89</v>
      </c>
      <c r="EC64" s="578">
        <v>16.16</v>
      </c>
      <c r="ED64" s="578">
        <v>16.37</v>
      </c>
      <c r="EE64" s="578">
        <v>16.41</v>
      </c>
      <c r="EF64" s="578">
        <v>16.54</v>
      </c>
      <c r="EG64" s="578">
        <v>16.73</v>
      </c>
      <c r="EH64" s="578">
        <v>17.010000000000002</v>
      </c>
      <c r="EI64" s="578">
        <v>17.010000000000002</v>
      </c>
      <c r="EJ64" s="578">
        <v>17.53</v>
      </c>
      <c r="EK64" s="578">
        <v>17.53</v>
      </c>
      <c r="EL64" s="578">
        <v>17.62</v>
      </c>
      <c r="EM64" s="578">
        <v>17.66</v>
      </c>
      <c r="EN64" s="586">
        <v>17.87</v>
      </c>
      <c r="EO64" s="587">
        <v>18.05</v>
      </c>
      <c r="EP64" s="587">
        <v>18.38</v>
      </c>
      <c r="EQ64" s="587">
        <v>18.52</v>
      </c>
      <c r="ER64" s="587">
        <v>18.690000000000001</v>
      </c>
      <c r="ES64" s="587">
        <v>18.690000000000001</v>
      </c>
      <c r="ET64" s="587">
        <v>18.690000000000001</v>
      </c>
      <c r="EU64" s="587">
        <v>18.899999999999999</v>
      </c>
      <c r="EV64" s="587">
        <v>19.100000000000001</v>
      </c>
      <c r="EW64" s="587">
        <v>19.309999999999999</v>
      </c>
      <c r="EX64" s="587">
        <v>19.739999999999998</v>
      </c>
      <c r="EY64" s="587">
        <v>19.98</v>
      </c>
      <c r="EZ64" s="588">
        <v>20.58</v>
      </c>
      <c r="FA64" s="587">
        <v>20.58</v>
      </c>
      <c r="FB64" s="587">
        <v>20.86</v>
      </c>
      <c r="FC64" s="587">
        <v>20.93</v>
      </c>
      <c r="FD64" s="587">
        <v>22.07</v>
      </c>
      <c r="FE64" s="587">
        <v>22.48</v>
      </c>
      <c r="FF64" s="587">
        <v>22.48</v>
      </c>
      <c r="FG64" s="587">
        <v>25.44</v>
      </c>
      <c r="FH64" s="587">
        <v>28.22</v>
      </c>
      <c r="FI64" s="587">
        <v>29.32</v>
      </c>
      <c r="FJ64" s="587">
        <v>30.25</v>
      </c>
      <c r="FK64" s="587">
        <v>31.29</v>
      </c>
      <c r="FL64" s="587">
        <v>32.11</v>
      </c>
      <c r="FM64" s="587">
        <v>33.020000000000003</v>
      </c>
      <c r="FN64" s="587">
        <v>33.58</v>
      </c>
      <c r="FO64" s="587">
        <v>34.29</v>
      </c>
      <c r="FP64" s="587">
        <v>35.14</v>
      </c>
      <c r="FQ64" s="587">
        <v>35.29</v>
      </c>
      <c r="FR64" s="587">
        <v>35.729999999999997</v>
      </c>
      <c r="FS64" s="587">
        <v>39.619999999999997</v>
      </c>
      <c r="FT64" s="587">
        <v>41.51</v>
      </c>
      <c r="FU64" s="587">
        <v>43.37</v>
      </c>
      <c r="FV64" s="587">
        <v>44.33</v>
      </c>
      <c r="FW64" s="587">
        <v>45.01</v>
      </c>
      <c r="FX64" s="587">
        <v>44.82</v>
      </c>
      <c r="FY64" s="587">
        <v>45.4</v>
      </c>
      <c r="FZ64" s="589">
        <v>46.35</v>
      </c>
      <c r="GA64" s="589">
        <v>46.72</v>
      </c>
      <c r="GB64" s="587">
        <v>49.13</v>
      </c>
      <c r="GC64" s="587">
        <v>52.05</v>
      </c>
      <c r="GD64" s="587">
        <v>56.58</v>
      </c>
      <c r="GE64" s="587">
        <v>57.52</v>
      </c>
      <c r="GF64" s="587">
        <v>62.71</v>
      </c>
      <c r="GG64" s="587">
        <v>67.86</v>
      </c>
      <c r="GH64" s="587">
        <v>73.84</v>
      </c>
      <c r="GI64" s="587">
        <v>75.34</v>
      </c>
      <c r="GJ64" s="587">
        <v>78.72</v>
      </c>
      <c r="GK64" s="587">
        <v>83.35</v>
      </c>
      <c r="GL64" s="587">
        <v>86.92</v>
      </c>
      <c r="GM64" s="587">
        <v>88.03</v>
      </c>
      <c r="GN64" s="587">
        <v>90.83</v>
      </c>
      <c r="GO64" s="587">
        <v>94.97</v>
      </c>
      <c r="GP64" s="587">
        <v>98.81</v>
      </c>
      <c r="GQ64" s="587">
        <v>98.18</v>
      </c>
      <c r="GR64" s="587">
        <v>107.45</v>
      </c>
      <c r="GS64" s="587">
        <v>112.3</v>
      </c>
      <c r="GT64" s="587">
        <v>116.1</v>
      </c>
      <c r="GU64" s="587">
        <v>118.75</v>
      </c>
      <c r="GV64" s="587">
        <v>121.5</v>
      </c>
      <c r="GW64" s="587">
        <v>123.93</v>
      </c>
      <c r="GX64" s="587">
        <v>131.99</v>
      </c>
      <c r="GY64" s="587">
        <v>139.09</v>
      </c>
      <c r="GZ64" s="587">
        <v>146.6</v>
      </c>
      <c r="HA64" s="587">
        <v>157.08000000000001</v>
      </c>
      <c r="HB64" s="587">
        <v>173.73</v>
      </c>
      <c r="HC64" s="587">
        <v>187.24</v>
      </c>
      <c r="HD64" s="587">
        <v>197.86</v>
      </c>
      <c r="HE64" s="587">
        <v>207.02</v>
      </c>
      <c r="HF64" s="587">
        <v>215.14</v>
      </c>
      <c r="HG64" s="587">
        <v>222.57</v>
      </c>
      <c r="HH64" s="590">
        <v>229.64</v>
      </c>
      <c r="HI64" s="587">
        <v>233.97</v>
      </c>
      <c r="HJ64" s="587">
        <v>238.51</v>
      </c>
      <c r="HK64" s="587">
        <v>255.25</v>
      </c>
      <c r="HL64" s="587">
        <v>261.67</v>
      </c>
      <c r="HM64" s="587">
        <v>269.98</v>
      </c>
      <c r="HN64" s="587">
        <v>280.74</v>
      </c>
      <c r="HO64" s="587">
        <v>327.77</v>
      </c>
      <c r="HP64" s="587">
        <v>339.42</v>
      </c>
      <c r="HQ64" s="587">
        <v>400.01</v>
      </c>
      <c r="HR64" s="587">
        <v>457.73</v>
      </c>
      <c r="HS64" s="587">
        <v>587.09</v>
      </c>
      <c r="HT64" s="590">
        <v>662.24</v>
      </c>
      <c r="HU64" s="587">
        <v>706.97</v>
      </c>
      <c r="HV64" s="587">
        <v>744.91</v>
      </c>
      <c r="HW64" s="587">
        <v>768.13</v>
      </c>
      <c r="HX64" s="587">
        <v>772.68</v>
      </c>
      <c r="HY64" s="587">
        <v>780.92</v>
      </c>
      <c r="HZ64" s="587">
        <v>780.92</v>
      </c>
      <c r="IA64" s="587">
        <v>811.66</v>
      </c>
      <c r="IB64" s="587">
        <v>824.6</v>
      </c>
      <c r="IC64" s="587">
        <v>824.6</v>
      </c>
      <c r="ID64" s="587">
        <v>824.6</v>
      </c>
      <c r="IE64" s="587">
        <v>826.57</v>
      </c>
      <c r="IF64" s="587">
        <v>906.58</v>
      </c>
      <c r="IG64" s="587">
        <v>991.42</v>
      </c>
      <c r="IH64" s="587">
        <v>1005.77</v>
      </c>
      <c r="II64" s="587">
        <v>1073.3599999999999</v>
      </c>
      <c r="IJ64" s="587">
        <v>1073.3599999999999</v>
      </c>
      <c r="IK64" s="587">
        <v>1099.3800000000001</v>
      </c>
      <c r="IL64" s="587">
        <v>1115.8499999999999</v>
      </c>
      <c r="IM64" s="587">
        <v>1148.7</v>
      </c>
    </row>
    <row r="65" spans="1:247" ht="10.8" x14ac:dyDescent="0.3">
      <c r="A65" s="575" t="s">
        <v>514</v>
      </c>
      <c r="B65" s="595" t="s">
        <v>515</v>
      </c>
      <c r="C65" s="564" t="s">
        <v>465</v>
      </c>
      <c r="D65" s="576">
        <v>0.83</v>
      </c>
      <c r="E65" s="577">
        <v>0.83</v>
      </c>
      <c r="F65" s="577">
        <v>0.83</v>
      </c>
      <c r="G65" s="577">
        <v>0.83</v>
      </c>
      <c r="H65" s="577">
        <v>0.98</v>
      </c>
      <c r="I65" s="577">
        <v>0.97</v>
      </c>
      <c r="J65" s="577">
        <v>0.97</v>
      </c>
      <c r="K65" s="577">
        <v>1.05</v>
      </c>
      <c r="L65" s="577">
        <v>1.05</v>
      </c>
      <c r="M65" s="577">
        <v>1.05</v>
      </c>
      <c r="N65" s="577">
        <v>1.07</v>
      </c>
      <c r="O65" s="577">
        <v>1.0900000000000001</v>
      </c>
      <c r="P65" s="577">
        <v>1.0900000000000001</v>
      </c>
      <c r="Q65" s="577">
        <v>1.1599999999999999</v>
      </c>
      <c r="R65" s="577">
        <v>1.1499999999999999</v>
      </c>
      <c r="S65" s="577">
        <v>1.21</v>
      </c>
      <c r="T65" s="577">
        <v>1.21</v>
      </c>
      <c r="U65" s="577">
        <v>1.23</v>
      </c>
      <c r="V65" s="577">
        <v>1.23</v>
      </c>
      <c r="W65" s="578">
        <v>1.23</v>
      </c>
      <c r="X65" s="579">
        <v>1.28</v>
      </c>
      <c r="Y65" s="580">
        <v>1.28</v>
      </c>
      <c r="Z65" s="580">
        <v>1.53</v>
      </c>
      <c r="AA65" s="580">
        <v>1.53</v>
      </c>
      <c r="AB65" s="580">
        <v>1.53</v>
      </c>
      <c r="AC65" s="580">
        <v>1.53</v>
      </c>
      <c r="AD65" s="580">
        <v>1.65</v>
      </c>
      <c r="AE65" s="580">
        <v>1.67</v>
      </c>
      <c r="AF65" s="580">
        <v>1.67</v>
      </c>
      <c r="AG65" s="580">
        <v>1.67</v>
      </c>
      <c r="AH65" s="580">
        <v>1.71</v>
      </c>
      <c r="AI65" s="581">
        <v>1.71</v>
      </c>
      <c r="AJ65" s="579">
        <v>1.71</v>
      </c>
      <c r="AK65" s="580">
        <v>1.71</v>
      </c>
      <c r="AL65" s="580">
        <v>1.71</v>
      </c>
      <c r="AM65" s="580">
        <v>1.71</v>
      </c>
      <c r="AN65" s="580">
        <v>1.71</v>
      </c>
      <c r="AO65" s="580">
        <v>1.75</v>
      </c>
      <c r="AP65" s="580">
        <v>1.76</v>
      </c>
      <c r="AQ65" s="580">
        <v>1.76</v>
      </c>
      <c r="AR65" s="580">
        <v>1.79</v>
      </c>
      <c r="AS65" s="580">
        <v>1.92</v>
      </c>
      <c r="AT65" s="580">
        <v>2</v>
      </c>
      <c r="AU65" s="581">
        <v>2</v>
      </c>
      <c r="AV65" s="582">
        <v>2.0299999999999998</v>
      </c>
      <c r="AW65" s="577">
        <v>2.0299999999999998</v>
      </c>
      <c r="AX65" s="577">
        <v>2.0299999999999998</v>
      </c>
      <c r="AY65" s="577">
        <v>2.0299999999999998</v>
      </c>
      <c r="AZ65" s="577">
        <v>2.0299999999999998</v>
      </c>
      <c r="BA65" s="577">
        <v>2.0299999999999998</v>
      </c>
      <c r="BB65" s="577">
        <v>2.0699999999999998</v>
      </c>
      <c r="BC65" s="583">
        <v>2.0699999999999998</v>
      </c>
      <c r="BD65" s="577">
        <v>2.0699999999999998</v>
      </c>
      <c r="BE65" s="577">
        <v>2.0699999999999998</v>
      </c>
      <c r="BF65" s="577">
        <v>2.0699999999999998</v>
      </c>
      <c r="BG65" s="577">
        <v>2.0699999999999998</v>
      </c>
      <c r="BH65" s="577">
        <v>2.0699999999999998</v>
      </c>
      <c r="BI65" s="577">
        <v>2.08</v>
      </c>
      <c r="BJ65" s="577">
        <v>2.08</v>
      </c>
      <c r="BK65" s="577">
        <v>2.08</v>
      </c>
      <c r="BL65" s="577">
        <v>2.08</v>
      </c>
      <c r="BM65" s="577">
        <v>2.08</v>
      </c>
      <c r="BN65" s="577">
        <v>2.08</v>
      </c>
      <c r="BO65" s="577">
        <v>2.38</v>
      </c>
      <c r="BP65" s="577">
        <v>2.38</v>
      </c>
      <c r="BQ65" s="577">
        <v>2.4700000000000002</v>
      </c>
      <c r="BR65" s="577">
        <v>2.5499999999999998</v>
      </c>
      <c r="BS65" s="577">
        <v>2.57</v>
      </c>
      <c r="BT65" s="577">
        <v>2.57</v>
      </c>
      <c r="BU65" s="578">
        <v>2.57</v>
      </c>
      <c r="BV65" s="578">
        <v>2.57</v>
      </c>
      <c r="BW65" s="578">
        <v>2.59</v>
      </c>
      <c r="BX65" s="578">
        <v>2.61</v>
      </c>
      <c r="BY65" s="578">
        <v>2.64</v>
      </c>
      <c r="BZ65" s="578">
        <v>2.64</v>
      </c>
      <c r="CA65" s="578">
        <v>2.64</v>
      </c>
      <c r="CB65" s="578">
        <v>2.66</v>
      </c>
      <c r="CC65" s="578">
        <v>2.66</v>
      </c>
      <c r="CD65" s="578">
        <v>2.66</v>
      </c>
      <c r="CE65" s="578">
        <v>2.66</v>
      </c>
      <c r="CF65" s="578">
        <v>2.66</v>
      </c>
      <c r="CG65" s="578">
        <v>2.66</v>
      </c>
      <c r="CH65" s="578">
        <v>2.66</v>
      </c>
      <c r="CI65" s="585">
        <v>2.71</v>
      </c>
      <c r="CJ65" s="578">
        <v>2.71</v>
      </c>
      <c r="CK65" s="578">
        <v>2.71</v>
      </c>
      <c r="CL65" s="578">
        <v>2.88</v>
      </c>
      <c r="CM65" s="578">
        <v>2.94</v>
      </c>
      <c r="CN65" s="578">
        <v>2.94</v>
      </c>
      <c r="CO65" s="578">
        <v>3.07</v>
      </c>
      <c r="CP65" s="578">
        <v>3.12</v>
      </c>
      <c r="CQ65" s="578">
        <v>3.25</v>
      </c>
      <c r="CR65" s="578">
        <v>3.25</v>
      </c>
      <c r="CS65" s="578">
        <v>3.61</v>
      </c>
      <c r="CT65" s="578">
        <v>3.61</v>
      </c>
      <c r="CU65" s="578">
        <v>3.66</v>
      </c>
      <c r="CV65" s="578">
        <v>3.66</v>
      </c>
      <c r="CW65" s="578">
        <v>3.66</v>
      </c>
      <c r="CX65" s="578">
        <v>3.77</v>
      </c>
      <c r="CY65" s="578">
        <v>3.99</v>
      </c>
      <c r="CZ65" s="578">
        <v>4.29</v>
      </c>
      <c r="DA65" s="578">
        <v>4.29</v>
      </c>
      <c r="DB65" s="578">
        <v>4.63</v>
      </c>
      <c r="DC65" s="578">
        <v>4.63</v>
      </c>
      <c r="DD65" s="578">
        <v>5.21</v>
      </c>
      <c r="DE65" s="578">
        <v>5.31</v>
      </c>
      <c r="DF65" s="578">
        <v>5.38</v>
      </c>
      <c r="DG65" s="578">
        <v>5.54</v>
      </c>
      <c r="DH65" s="578">
        <v>5.54</v>
      </c>
      <c r="DI65" s="578">
        <v>5.99</v>
      </c>
      <c r="DJ65" s="578">
        <v>6.54</v>
      </c>
      <c r="DK65" s="578">
        <v>6.65</v>
      </c>
      <c r="DL65" s="578">
        <v>6.65</v>
      </c>
      <c r="DM65" s="578">
        <v>6.65</v>
      </c>
      <c r="DN65" s="578">
        <v>6.65</v>
      </c>
      <c r="DO65" s="578">
        <v>6.65</v>
      </c>
      <c r="DP65" s="578">
        <v>6.86</v>
      </c>
      <c r="DQ65" s="578">
        <v>6.86</v>
      </c>
      <c r="DR65" s="578">
        <v>6.86</v>
      </c>
      <c r="DS65" s="578">
        <v>6.86</v>
      </c>
      <c r="DT65" s="578">
        <v>6.86</v>
      </c>
      <c r="DU65" s="578">
        <v>6.86</v>
      </c>
      <c r="DV65" s="578">
        <v>7.43</v>
      </c>
      <c r="DW65" s="578">
        <v>7.43</v>
      </c>
      <c r="DX65" s="578">
        <v>7.49</v>
      </c>
      <c r="DY65" s="578">
        <v>7.49</v>
      </c>
      <c r="DZ65" s="578">
        <v>7.59</v>
      </c>
      <c r="EA65" s="578">
        <v>7.87</v>
      </c>
      <c r="EB65" s="578">
        <v>8.68</v>
      </c>
      <c r="EC65" s="578">
        <v>9.43</v>
      </c>
      <c r="ED65" s="578">
        <v>9.43</v>
      </c>
      <c r="EE65" s="578">
        <v>9.43</v>
      </c>
      <c r="EF65" s="578">
        <v>9.5</v>
      </c>
      <c r="EG65" s="578">
        <v>9.61</v>
      </c>
      <c r="EH65" s="578">
        <v>9.77</v>
      </c>
      <c r="EI65" s="578">
        <v>9.77</v>
      </c>
      <c r="EJ65" s="578">
        <v>10.07</v>
      </c>
      <c r="EK65" s="578">
        <v>10.07</v>
      </c>
      <c r="EL65" s="578">
        <v>10.119999999999999</v>
      </c>
      <c r="EM65" s="578">
        <v>10.15</v>
      </c>
      <c r="EN65" s="586">
        <v>10.27</v>
      </c>
      <c r="EO65" s="587">
        <v>10.37</v>
      </c>
      <c r="EP65" s="587">
        <v>10.56</v>
      </c>
      <c r="EQ65" s="587">
        <v>10.64</v>
      </c>
      <c r="ER65" s="587">
        <v>10.74</v>
      </c>
      <c r="ES65" s="587">
        <v>10.74</v>
      </c>
      <c r="ET65" s="587">
        <v>10.74</v>
      </c>
      <c r="EU65" s="587">
        <v>10.86</v>
      </c>
      <c r="EV65" s="587">
        <v>10.97</v>
      </c>
      <c r="EW65" s="587">
        <v>11.1</v>
      </c>
      <c r="EX65" s="587">
        <v>11.34</v>
      </c>
      <c r="EY65" s="587">
        <v>11.48</v>
      </c>
      <c r="EZ65" s="588">
        <v>11.82</v>
      </c>
      <c r="FA65" s="587">
        <v>11.82</v>
      </c>
      <c r="FB65" s="587">
        <v>11.98</v>
      </c>
      <c r="FC65" s="587">
        <v>12.02</v>
      </c>
      <c r="FD65" s="587">
        <v>12.68</v>
      </c>
      <c r="FE65" s="587">
        <v>12.92</v>
      </c>
      <c r="FF65" s="587">
        <v>13.77</v>
      </c>
      <c r="FG65" s="587">
        <v>14.62</v>
      </c>
      <c r="FH65" s="587">
        <v>16.21</v>
      </c>
      <c r="FI65" s="587">
        <v>16.850000000000001</v>
      </c>
      <c r="FJ65" s="587">
        <v>17.38</v>
      </c>
      <c r="FK65" s="587">
        <v>17.98</v>
      </c>
      <c r="FL65" s="587">
        <v>18.45</v>
      </c>
      <c r="FM65" s="587">
        <v>18.97</v>
      </c>
      <c r="FN65" s="587">
        <v>19.29</v>
      </c>
      <c r="FO65" s="587">
        <v>19.7</v>
      </c>
      <c r="FP65" s="587">
        <v>20.190000000000001</v>
      </c>
      <c r="FQ65" s="587">
        <v>20.27</v>
      </c>
      <c r="FR65" s="587">
        <v>20.53</v>
      </c>
      <c r="FS65" s="587">
        <v>22.76</v>
      </c>
      <c r="FT65" s="587">
        <v>23.85</v>
      </c>
      <c r="FU65" s="587">
        <v>24.92</v>
      </c>
      <c r="FV65" s="587">
        <v>25.47</v>
      </c>
      <c r="FW65" s="587">
        <v>25.86</v>
      </c>
      <c r="FX65" s="587">
        <v>25.75</v>
      </c>
      <c r="FY65" s="587">
        <v>26.08</v>
      </c>
      <c r="FZ65" s="589">
        <v>26.63</v>
      </c>
      <c r="GA65" s="589">
        <v>26.84</v>
      </c>
      <c r="GB65" s="587">
        <v>28.23</v>
      </c>
      <c r="GC65" s="587">
        <v>29.9</v>
      </c>
      <c r="GD65" s="587">
        <v>32.5</v>
      </c>
      <c r="GE65" s="587">
        <v>33.04</v>
      </c>
      <c r="GF65" s="587">
        <v>36.03</v>
      </c>
      <c r="GG65" s="587">
        <v>38.979999999999997</v>
      </c>
      <c r="GH65" s="587">
        <v>42.42</v>
      </c>
      <c r="GI65" s="587">
        <v>43.28</v>
      </c>
      <c r="GJ65" s="587">
        <v>45.23</v>
      </c>
      <c r="GK65" s="587">
        <v>47.88</v>
      </c>
      <c r="GL65" s="587">
        <v>49.93</v>
      </c>
      <c r="GM65" s="587">
        <v>50.57</v>
      </c>
      <c r="GN65" s="587">
        <v>52.18</v>
      </c>
      <c r="GO65" s="587">
        <v>54.56</v>
      </c>
      <c r="GP65" s="587">
        <v>56.77</v>
      </c>
      <c r="GQ65" s="587">
        <v>56.4</v>
      </c>
      <c r="GR65" s="587">
        <v>61.73</v>
      </c>
      <c r="GS65" s="587">
        <v>64.52</v>
      </c>
      <c r="GT65" s="587">
        <v>66.7</v>
      </c>
      <c r="GU65" s="587">
        <v>68.22</v>
      </c>
      <c r="GV65" s="587">
        <v>69.8</v>
      </c>
      <c r="GW65" s="587">
        <v>71.19</v>
      </c>
      <c r="GX65" s="587">
        <v>75.83</v>
      </c>
      <c r="GY65" s="587">
        <v>79.900000000000006</v>
      </c>
      <c r="GZ65" s="587">
        <v>84.22</v>
      </c>
      <c r="HA65" s="587">
        <v>90.24</v>
      </c>
      <c r="HB65" s="587">
        <v>99.81</v>
      </c>
      <c r="HC65" s="587">
        <v>107.57</v>
      </c>
      <c r="HD65" s="587">
        <v>113.67</v>
      </c>
      <c r="HE65" s="587">
        <v>118.93</v>
      </c>
      <c r="HF65" s="587">
        <v>123.59</v>
      </c>
      <c r="HG65" s="587">
        <v>127.86</v>
      </c>
      <c r="HH65" s="590">
        <v>131.93</v>
      </c>
      <c r="HI65" s="587">
        <v>134.41</v>
      </c>
      <c r="HJ65" s="587">
        <v>137.02000000000001</v>
      </c>
      <c r="HK65" s="587">
        <v>146.63</v>
      </c>
      <c r="HL65" s="587">
        <v>150.32</v>
      </c>
      <c r="HM65" s="587">
        <v>155.1</v>
      </c>
      <c r="HN65" s="587">
        <v>161.28</v>
      </c>
      <c r="HO65" s="587">
        <v>188.3</v>
      </c>
      <c r="HP65" s="587">
        <v>194.99</v>
      </c>
      <c r="HQ65" s="587">
        <v>229.8</v>
      </c>
      <c r="HR65" s="587">
        <v>262.95999999999998</v>
      </c>
      <c r="HS65" s="587">
        <v>337.27</v>
      </c>
      <c r="HT65" s="590">
        <v>380.44</v>
      </c>
      <c r="HU65" s="587">
        <v>406.14</v>
      </c>
      <c r="HV65" s="587">
        <v>427.93</v>
      </c>
      <c r="HW65" s="587">
        <v>441.28</v>
      </c>
      <c r="HX65" s="587">
        <v>443.89</v>
      </c>
      <c r="HY65" s="587">
        <v>448.62</v>
      </c>
      <c r="HZ65" s="587">
        <v>448.62</v>
      </c>
      <c r="IA65" s="587">
        <v>466.28</v>
      </c>
      <c r="IB65" s="587">
        <v>473.72</v>
      </c>
      <c r="IC65" s="587">
        <v>473.72</v>
      </c>
      <c r="ID65" s="587">
        <v>473.72</v>
      </c>
      <c r="IE65" s="587">
        <v>474.85</v>
      </c>
      <c r="IF65" s="587">
        <v>520.80999999999995</v>
      </c>
      <c r="IG65" s="587">
        <v>569.54999999999995</v>
      </c>
      <c r="IH65" s="587">
        <v>577.79</v>
      </c>
      <c r="II65" s="587">
        <v>616.62</v>
      </c>
      <c r="IJ65" s="587">
        <v>616.62</v>
      </c>
      <c r="IK65" s="587">
        <v>631.57000000000005</v>
      </c>
      <c r="IL65" s="587">
        <v>641.03</v>
      </c>
      <c r="IM65" s="587">
        <v>659.9</v>
      </c>
    </row>
    <row r="66" spans="1:247" ht="10.8" x14ac:dyDescent="0.3">
      <c r="A66" s="575" t="s">
        <v>516</v>
      </c>
      <c r="B66" s="595" t="s">
        <v>517</v>
      </c>
      <c r="C66" s="564" t="s">
        <v>465</v>
      </c>
      <c r="D66" s="576">
        <v>12.01</v>
      </c>
      <c r="E66" s="577">
        <v>12.01</v>
      </c>
      <c r="F66" s="577">
        <v>12.01</v>
      </c>
      <c r="G66" s="577">
        <v>12.01</v>
      </c>
      <c r="H66" s="577">
        <v>12.41</v>
      </c>
      <c r="I66" s="577">
        <v>11.53</v>
      </c>
      <c r="J66" s="577">
        <v>11.67</v>
      </c>
      <c r="K66" s="577">
        <v>11.68</v>
      </c>
      <c r="L66" s="577">
        <v>12.6</v>
      </c>
      <c r="M66" s="577">
        <v>13.27</v>
      </c>
      <c r="N66" s="577">
        <v>13.48</v>
      </c>
      <c r="O66" s="577">
        <v>13.78</v>
      </c>
      <c r="P66" s="577">
        <v>14.02</v>
      </c>
      <c r="Q66" s="577">
        <v>14.22</v>
      </c>
      <c r="R66" s="577">
        <v>14.22</v>
      </c>
      <c r="S66" s="577">
        <v>14.22</v>
      </c>
      <c r="T66" s="577">
        <v>14.22</v>
      </c>
      <c r="U66" s="577">
        <v>14.21</v>
      </c>
      <c r="V66" s="577">
        <v>14.49</v>
      </c>
      <c r="W66" s="578">
        <v>14.91</v>
      </c>
      <c r="X66" s="579">
        <v>15.24</v>
      </c>
      <c r="Y66" s="580">
        <v>15.83</v>
      </c>
      <c r="Z66" s="580">
        <v>16.14</v>
      </c>
      <c r="AA66" s="580">
        <v>16.23</v>
      </c>
      <c r="AB66" s="580">
        <v>17.239999999999998</v>
      </c>
      <c r="AC66" s="580">
        <v>17.239999999999998</v>
      </c>
      <c r="AD66" s="580">
        <v>17.239999999999998</v>
      </c>
      <c r="AE66" s="580">
        <v>18.149999999999999</v>
      </c>
      <c r="AF66" s="580">
        <v>18.52</v>
      </c>
      <c r="AG66" s="580">
        <v>18.57</v>
      </c>
      <c r="AH66" s="580">
        <v>19.55</v>
      </c>
      <c r="AI66" s="581">
        <v>19.84</v>
      </c>
      <c r="AJ66" s="579">
        <v>20.350000000000001</v>
      </c>
      <c r="AK66" s="580">
        <v>20.350000000000001</v>
      </c>
      <c r="AL66" s="580">
        <v>20.350000000000001</v>
      </c>
      <c r="AM66" s="580">
        <v>22.18</v>
      </c>
      <c r="AN66" s="580">
        <v>22.18</v>
      </c>
      <c r="AO66" s="580">
        <v>23.47</v>
      </c>
      <c r="AP66" s="580">
        <v>23.6</v>
      </c>
      <c r="AQ66" s="580">
        <v>23.71</v>
      </c>
      <c r="AR66" s="580">
        <v>24.74</v>
      </c>
      <c r="AS66" s="580">
        <v>24.74</v>
      </c>
      <c r="AT66" s="580">
        <v>25.3</v>
      </c>
      <c r="AU66" s="581">
        <v>25.3</v>
      </c>
      <c r="AV66" s="582">
        <v>25.3</v>
      </c>
      <c r="AW66" s="577">
        <v>25.3</v>
      </c>
      <c r="AX66" s="577">
        <v>25.3</v>
      </c>
      <c r="AY66" s="577">
        <v>25.44</v>
      </c>
      <c r="AZ66" s="577">
        <v>25.44</v>
      </c>
      <c r="BA66" s="577">
        <v>25.3</v>
      </c>
      <c r="BB66" s="577">
        <v>25.3</v>
      </c>
      <c r="BC66" s="441">
        <v>26.07</v>
      </c>
      <c r="BD66" s="577">
        <v>26.66</v>
      </c>
      <c r="BE66" s="577">
        <v>26.66</v>
      </c>
      <c r="BF66" s="577">
        <v>26.31</v>
      </c>
      <c r="BG66" s="577">
        <v>26.31</v>
      </c>
      <c r="BH66" s="577">
        <v>26.39</v>
      </c>
      <c r="BI66" s="577">
        <v>26.39</v>
      </c>
      <c r="BJ66" s="577">
        <v>27.23</v>
      </c>
      <c r="BK66" s="577">
        <v>27.23</v>
      </c>
      <c r="BL66" s="577">
        <v>28.1</v>
      </c>
      <c r="BM66" s="577">
        <v>28.37</v>
      </c>
      <c r="BN66" s="577">
        <v>29.13</v>
      </c>
      <c r="BO66" s="577">
        <v>29.13</v>
      </c>
      <c r="BP66" s="577">
        <v>29.13</v>
      </c>
      <c r="BQ66" s="577">
        <v>29.63</v>
      </c>
      <c r="BR66" s="577">
        <v>31.02</v>
      </c>
      <c r="BS66" s="577">
        <v>31.02</v>
      </c>
      <c r="BT66" s="577">
        <v>31.31</v>
      </c>
      <c r="BU66" s="578">
        <v>32.380000000000003</v>
      </c>
      <c r="BV66" s="578">
        <v>32.380000000000003</v>
      </c>
      <c r="BW66" s="578">
        <v>33.21</v>
      </c>
      <c r="BX66" s="578">
        <v>35.729999999999997</v>
      </c>
      <c r="BY66" s="578">
        <v>35.729999999999997</v>
      </c>
      <c r="BZ66" s="578">
        <v>36.58</v>
      </c>
      <c r="CA66" s="578">
        <v>36.58</v>
      </c>
      <c r="CB66" s="578">
        <v>36.58</v>
      </c>
      <c r="CC66" s="578">
        <v>38.25</v>
      </c>
      <c r="CD66" s="578">
        <v>40.39</v>
      </c>
      <c r="CE66" s="578">
        <v>42.49</v>
      </c>
      <c r="CF66" s="578">
        <v>42.49</v>
      </c>
      <c r="CG66" s="578">
        <v>43.55</v>
      </c>
      <c r="CH66" s="578">
        <v>45.12</v>
      </c>
      <c r="CI66" s="578">
        <v>46.07</v>
      </c>
      <c r="CJ66" s="578">
        <v>48.54</v>
      </c>
      <c r="CK66" s="578">
        <v>48.54</v>
      </c>
      <c r="CL66" s="578">
        <v>51.67</v>
      </c>
      <c r="CM66" s="578">
        <v>51.67</v>
      </c>
      <c r="CN66" s="578">
        <v>51.67</v>
      </c>
      <c r="CO66" s="578">
        <v>54.75</v>
      </c>
      <c r="CP66" s="578">
        <v>54.75</v>
      </c>
      <c r="CQ66" s="578">
        <v>54.75</v>
      </c>
      <c r="CR66" s="578">
        <v>54.75</v>
      </c>
      <c r="CS66" s="578">
        <v>54.75</v>
      </c>
      <c r="CT66" s="578">
        <v>54.75</v>
      </c>
      <c r="CU66" s="578">
        <v>56</v>
      </c>
      <c r="CV66" s="578">
        <v>59.52</v>
      </c>
      <c r="CW66" s="578">
        <v>59.52</v>
      </c>
      <c r="CX66" s="578">
        <v>63.34</v>
      </c>
      <c r="CY66" s="578">
        <v>65.08</v>
      </c>
      <c r="CZ66" s="578">
        <v>66.73</v>
      </c>
      <c r="DA66" s="578">
        <v>67.62</v>
      </c>
      <c r="DB66" s="578">
        <v>72.55</v>
      </c>
      <c r="DC66" s="578">
        <v>78.05</v>
      </c>
      <c r="DD66" s="578">
        <v>90.63</v>
      </c>
      <c r="DE66" s="578">
        <v>91.23</v>
      </c>
      <c r="DF66" s="578">
        <v>91.23</v>
      </c>
      <c r="DG66" s="578">
        <v>94.66</v>
      </c>
      <c r="DH66" s="578">
        <v>95.67</v>
      </c>
      <c r="DI66" s="578">
        <v>96.12</v>
      </c>
      <c r="DJ66" s="578">
        <v>99.05</v>
      </c>
      <c r="DK66" s="578">
        <v>100.86</v>
      </c>
      <c r="DL66" s="578">
        <v>102.27</v>
      </c>
      <c r="DM66" s="578">
        <v>102.27</v>
      </c>
      <c r="DN66" s="578">
        <v>103.84</v>
      </c>
      <c r="DO66" s="578">
        <v>104.62</v>
      </c>
      <c r="DP66" s="578">
        <v>104.62</v>
      </c>
      <c r="DQ66" s="578">
        <v>105.14</v>
      </c>
      <c r="DR66" s="578">
        <v>108.19</v>
      </c>
      <c r="DS66" s="578">
        <v>109.65</v>
      </c>
      <c r="DT66" s="578">
        <v>111.24</v>
      </c>
      <c r="DU66" s="578">
        <v>112.13</v>
      </c>
      <c r="DV66" s="578">
        <v>115.52</v>
      </c>
      <c r="DW66" s="578">
        <v>119.85</v>
      </c>
      <c r="DX66" s="578">
        <v>122.68</v>
      </c>
      <c r="DY66" s="578">
        <v>123.13</v>
      </c>
      <c r="DZ66" s="578">
        <v>125.32</v>
      </c>
      <c r="EA66" s="578">
        <v>132.19999999999999</v>
      </c>
      <c r="EB66" s="578">
        <v>136.84</v>
      </c>
      <c r="EC66" s="578">
        <v>142.85</v>
      </c>
      <c r="ED66" s="578">
        <v>150.61000000000001</v>
      </c>
      <c r="EE66" s="578">
        <v>152.86000000000001</v>
      </c>
      <c r="EF66" s="578">
        <v>152.88999999999999</v>
      </c>
      <c r="EG66" s="578">
        <v>153.93</v>
      </c>
      <c r="EH66" s="578">
        <v>154.69</v>
      </c>
      <c r="EI66" s="578">
        <v>154.69</v>
      </c>
      <c r="EJ66" s="578">
        <v>158.69</v>
      </c>
      <c r="EK66" s="578">
        <v>158.69</v>
      </c>
      <c r="EL66" s="578">
        <v>160.01</v>
      </c>
      <c r="EM66" s="578">
        <v>160.01</v>
      </c>
      <c r="EN66" s="586">
        <v>164.63</v>
      </c>
      <c r="EO66" s="587">
        <v>163.47</v>
      </c>
      <c r="EP66" s="587">
        <v>158.56</v>
      </c>
      <c r="EQ66" s="587">
        <v>153.83000000000001</v>
      </c>
      <c r="ER66" s="587">
        <v>154.80000000000001</v>
      </c>
      <c r="ES66" s="587">
        <v>158.18</v>
      </c>
      <c r="ET66" s="587">
        <v>160.04</v>
      </c>
      <c r="EU66" s="587">
        <v>160.44999999999999</v>
      </c>
      <c r="EV66" s="587">
        <v>160.44999999999999</v>
      </c>
      <c r="EW66" s="587">
        <v>165.43</v>
      </c>
      <c r="EX66" s="587">
        <v>165.43</v>
      </c>
      <c r="EY66" s="587">
        <v>167.09</v>
      </c>
      <c r="EZ66" s="588">
        <v>174.33</v>
      </c>
      <c r="FA66" s="587">
        <v>174.33</v>
      </c>
      <c r="FB66" s="587">
        <v>174.33</v>
      </c>
      <c r="FC66" s="587">
        <v>174.33</v>
      </c>
      <c r="FD66" s="587">
        <v>196.99</v>
      </c>
      <c r="FE66" s="587">
        <v>200.13</v>
      </c>
      <c r="FF66" s="587">
        <v>205.87</v>
      </c>
      <c r="FG66" s="587">
        <v>209.03</v>
      </c>
      <c r="FH66" s="587">
        <v>244.53</v>
      </c>
      <c r="FI66" s="587">
        <v>254.88</v>
      </c>
      <c r="FJ66" s="587">
        <v>256.66000000000003</v>
      </c>
      <c r="FK66" s="587">
        <v>256.66000000000003</v>
      </c>
      <c r="FL66" s="587">
        <v>259.26</v>
      </c>
      <c r="FM66" s="587">
        <v>261.36</v>
      </c>
      <c r="FN66" s="587">
        <v>261.36</v>
      </c>
      <c r="FO66" s="587">
        <v>269.75</v>
      </c>
      <c r="FP66" s="587">
        <v>269.75</v>
      </c>
      <c r="FQ66" s="587">
        <v>269.89999999999998</v>
      </c>
      <c r="FR66" s="587">
        <v>269.89999999999998</v>
      </c>
      <c r="FS66" s="587">
        <v>298.35000000000002</v>
      </c>
      <c r="FT66" s="587">
        <v>307.54000000000002</v>
      </c>
      <c r="FU66" s="587">
        <v>330.82</v>
      </c>
      <c r="FV66" s="587">
        <v>342.67</v>
      </c>
      <c r="FW66" s="587">
        <v>350.43</v>
      </c>
      <c r="FX66" s="587">
        <v>361.16</v>
      </c>
      <c r="FY66" s="587">
        <v>366.49</v>
      </c>
      <c r="FZ66" s="589">
        <v>369.21</v>
      </c>
      <c r="GA66" s="589">
        <v>378.46</v>
      </c>
      <c r="GB66" s="587">
        <v>385.96</v>
      </c>
      <c r="GC66" s="587">
        <v>397.25</v>
      </c>
      <c r="GD66" s="587">
        <v>413.53</v>
      </c>
      <c r="GE66" s="587">
        <v>422.69</v>
      </c>
      <c r="GF66" s="587">
        <v>440.62</v>
      </c>
      <c r="GG66" s="587">
        <v>490.1</v>
      </c>
      <c r="GH66" s="587">
        <v>531.44000000000005</v>
      </c>
      <c r="GI66" s="587">
        <v>556.45000000000005</v>
      </c>
      <c r="GJ66" s="587">
        <v>576.77</v>
      </c>
      <c r="GK66" s="587">
        <v>598.62</v>
      </c>
      <c r="GL66" s="587">
        <v>613.26</v>
      </c>
      <c r="GM66" s="587">
        <v>636.23</v>
      </c>
      <c r="GN66" s="587">
        <v>663.01</v>
      </c>
      <c r="GO66" s="587">
        <v>670.67</v>
      </c>
      <c r="GP66" s="587">
        <v>699.91</v>
      </c>
      <c r="GQ66" s="587">
        <v>716.44</v>
      </c>
      <c r="GR66" s="587">
        <v>729.51</v>
      </c>
      <c r="GS66" s="587">
        <v>755.2</v>
      </c>
      <c r="GT66" s="587">
        <v>778.66</v>
      </c>
      <c r="GU66" s="587">
        <v>797.02</v>
      </c>
      <c r="GV66" s="587">
        <v>827.48</v>
      </c>
      <c r="GW66" s="587">
        <v>846.26</v>
      </c>
      <c r="GX66" s="587">
        <v>908.29</v>
      </c>
      <c r="GY66" s="587">
        <v>959.76</v>
      </c>
      <c r="GZ66" s="587">
        <v>1023.95</v>
      </c>
      <c r="HA66" s="587">
        <v>1066.6300000000001</v>
      </c>
      <c r="HB66" s="587">
        <v>1129.07</v>
      </c>
      <c r="HC66" s="587">
        <v>1209.02</v>
      </c>
      <c r="HD66" s="587">
        <v>1289.49</v>
      </c>
      <c r="HE66" s="587">
        <v>1394.91</v>
      </c>
      <c r="HF66" s="587">
        <v>1497.29</v>
      </c>
      <c r="HG66" s="587">
        <v>1568.66</v>
      </c>
      <c r="HH66" s="590">
        <v>1663.01</v>
      </c>
      <c r="HI66" s="587">
        <v>1776.01</v>
      </c>
      <c r="HJ66" s="587">
        <v>1881.93</v>
      </c>
      <c r="HK66" s="587">
        <v>2010.99</v>
      </c>
      <c r="HL66" s="587">
        <v>2190.15</v>
      </c>
      <c r="HM66" s="587">
        <v>2337.66</v>
      </c>
      <c r="HN66" s="587">
        <v>2510.1799999999998</v>
      </c>
      <c r="HO66" s="587">
        <v>3108.68</v>
      </c>
      <c r="HP66" s="587">
        <v>3295.07</v>
      </c>
      <c r="HQ66" s="587">
        <v>3581.46</v>
      </c>
      <c r="HR66" s="587">
        <v>4063.29</v>
      </c>
      <c r="HS66" s="587">
        <v>6026.64</v>
      </c>
      <c r="HT66" s="590">
        <v>7008.53</v>
      </c>
      <c r="HU66" s="587">
        <v>7372.51</v>
      </c>
      <c r="HV66" s="587">
        <v>7670.2</v>
      </c>
      <c r="HW66" s="587">
        <v>7926.58</v>
      </c>
      <c r="HX66" s="587">
        <v>7938.47</v>
      </c>
      <c r="HY66" s="587">
        <v>8037.69</v>
      </c>
      <c r="HZ66" s="587">
        <v>8154.78</v>
      </c>
      <c r="IA66" s="587">
        <v>8373.01</v>
      </c>
      <c r="IB66" s="587">
        <v>8419.5499999999993</v>
      </c>
      <c r="IC66" s="587">
        <v>8443.9500000000007</v>
      </c>
      <c r="ID66" s="587">
        <v>8515.52</v>
      </c>
      <c r="IE66" s="587">
        <v>8569.2099999999991</v>
      </c>
      <c r="IF66" s="587">
        <v>8589.8700000000008</v>
      </c>
      <c r="IG66" s="587">
        <v>8648.7199999999993</v>
      </c>
      <c r="IH66" s="587">
        <v>8701.91</v>
      </c>
      <c r="II66" s="587">
        <v>9076.3700000000008</v>
      </c>
      <c r="IJ66" s="587">
        <v>9030.1</v>
      </c>
      <c r="IK66" s="587">
        <v>9158.1299999999992</v>
      </c>
      <c r="IL66" s="587">
        <v>9350.26</v>
      </c>
      <c r="IM66" s="587">
        <v>9532.2900000000009</v>
      </c>
    </row>
    <row r="67" spans="1:247" ht="10.8" x14ac:dyDescent="0.3">
      <c r="A67" s="575" t="s">
        <v>518</v>
      </c>
      <c r="B67" s="595" t="s">
        <v>519</v>
      </c>
      <c r="C67" s="564" t="s">
        <v>520</v>
      </c>
      <c r="D67" s="598">
        <v>263.36633663366331</v>
      </c>
      <c r="E67" s="599">
        <v>289.70297029702965</v>
      </c>
      <c r="F67" s="599">
        <v>288.31683168316829</v>
      </c>
      <c r="G67" s="599">
        <v>279.99999999999994</v>
      </c>
      <c r="H67" s="599">
        <v>285.54455445544551</v>
      </c>
      <c r="I67" s="599">
        <v>255.04950495049502</v>
      </c>
      <c r="J67" s="599">
        <v>257.8217821782178</v>
      </c>
      <c r="K67" s="599">
        <v>257.8217821782178</v>
      </c>
      <c r="L67" s="599">
        <v>277.22772277227722</v>
      </c>
      <c r="M67" s="599">
        <v>277.22772277227722</v>
      </c>
      <c r="N67" s="599">
        <v>288.31683168316829</v>
      </c>
      <c r="O67" s="599">
        <v>289.70297029702971</v>
      </c>
      <c r="P67" s="599">
        <v>289.70297029702971</v>
      </c>
      <c r="Q67" s="599">
        <v>289.70297029702971</v>
      </c>
      <c r="R67" s="599">
        <v>289.70297029702971</v>
      </c>
      <c r="S67" s="599">
        <v>289.70297029702971</v>
      </c>
      <c r="T67" s="599">
        <v>282.77227722772278</v>
      </c>
      <c r="U67" s="599">
        <v>280</v>
      </c>
      <c r="V67" s="599">
        <v>257.82178217821786</v>
      </c>
      <c r="W67" s="600">
        <v>280</v>
      </c>
      <c r="X67" s="579">
        <v>280</v>
      </c>
      <c r="Y67" s="580">
        <v>280</v>
      </c>
      <c r="Z67" s="580">
        <v>300</v>
      </c>
      <c r="AA67" s="580">
        <v>310</v>
      </c>
      <c r="AB67" s="580">
        <v>370</v>
      </c>
      <c r="AC67" s="580">
        <v>370</v>
      </c>
      <c r="AD67" s="580">
        <v>370</v>
      </c>
      <c r="AE67" s="580">
        <v>400</v>
      </c>
      <c r="AF67" s="580">
        <v>400</v>
      </c>
      <c r="AG67" s="580">
        <v>420</v>
      </c>
      <c r="AH67" s="580">
        <v>420</v>
      </c>
      <c r="AI67" s="581">
        <v>420</v>
      </c>
      <c r="AJ67" s="579">
        <v>420</v>
      </c>
      <c r="AK67" s="580">
        <v>420</v>
      </c>
      <c r="AL67" s="580">
        <v>420</v>
      </c>
      <c r="AM67" s="580">
        <v>440</v>
      </c>
      <c r="AN67" s="580">
        <v>460</v>
      </c>
      <c r="AO67" s="580">
        <v>470</v>
      </c>
      <c r="AP67" s="580">
        <v>470</v>
      </c>
      <c r="AQ67" s="580">
        <v>470</v>
      </c>
      <c r="AR67" s="612">
        <v>495</v>
      </c>
      <c r="AS67" s="580">
        <v>540</v>
      </c>
      <c r="AT67" s="580">
        <v>540</v>
      </c>
      <c r="AU67" s="581">
        <v>540</v>
      </c>
      <c r="AV67" s="582">
        <v>540</v>
      </c>
      <c r="AW67" s="577">
        <v>540</v>
      </c>
      <c r="AX67" s="577">
        <v>540</v>
      </c>
      <c r="AY67" s="577">
        <v>540</v>
      </c>
      <c r="AZ67" s="577">
        <v>540</v>
      </c>
      <c r="BA67" s="577">
        <v>540</v>
      </c>
      <c r="BB67" s="577">
        <v>540</v>
      </c>
      <c r="BC67" s="583">
        <v>540</v>
      </c>
      <c r="BD67" s="577">
        <v>540</v>
      </c>
      <c r="BE67" s="577">
        <v>540</v>
      </c>
      <c r="BF67" s="577">
        <v>540</v>
      </c>
      <c r="BG67" s="577">
        <v>540</v>
      </c>
      <c r="BH67" s="577">
        <v>540</v>
      </c>
      <c r="BI67" s="577">
        <v>540</v>
      </c>
      <c r="BJ67" s="577">
        <v>540</v>
      </c>
      <c r="BK67" s="577">
        <v>540</v>
      </c>
      <c r="BL67" s="577">
        <v>570</v>
      </c>
      <c r="BM67" s="577">
        <v>600</v>
      </c>
      <c r="BN67" s="577">
        <v>600</v>
      </c>
      <c r="BO67" s="584">
        <v>640</v>
      </c>
      <c r="BP67" s="577">
        <v>640</v>
      </c>
      <c r="BQ67" s="577">
        <v>640</v>
      </c>
      <c r="BR67" s="577">
        <v>670</v>
      </c>
      <c r="BS67" s="577">
        <v>670</v>
      </c>
      <c r="BT67" s="577">
        <v>670</v>
      </c>
      <c r="BU67" s="578">
        <v>670</v>
      </c>
      <c r="BV67" s="578">
        <v>680.15</v>
      </c>
      <c r="BW67" s="578">
        <v>695.85</v>
      </c>
      <c r="BX67" s="578">
        <v>721.51</v>
      </c>
      <c r="BY67" s="578">
        <v>772.2</v>
      </c>
      <c r="BZ67" s="578">
        <v>879.07</v>
      </c>
      <c r="CA67" s="585">
        <v>977.32</v>
      </c>
      <c r="CB67" s="578">
        <v>1015.32</v>
      </c>
      <c r="CC67" s="578">
        <v>1015.32</v>
      </c>
      <c r="CD67" s="585">
        <v>1018.74</v>
      </c>
      <c r="CE67" s="578">
        <v>1029.24</v>
      </c>
      <c r="CF67" s="578">
        <v>1097.8599999999999</v>
      </c>
      <c r="CG67" s="578">
        <v>1097.8599999999999</v>
      </c>
      <c r="CH67" s="578">
        <v>1131.1300000000001</v>
      </c>
      <c r="CI67" s="578">
        <v>1162.55</v>
      </c>
      <c r="CJ67" s="578">
        <v>1162.55</v>
      </c>
      <c r="CK67" s="578">
        <v>1162.55</v>
      </c>
      <c r="CL67" s="578">
        <v>1278.51</v>
      </c>
      <c r="CM67" s="578">
        <v>1278.51</v>
      </c>
      <c r="CN67" s="578">
        <v>1278.51</v>
      </c>
      <c r="CO67" s="578">
        <v>1278.51</v>
      </c>
      <c r="CP67" s="578">
        <v>1278.51</v>
      </c>
      <c r="CQ67" s="578">
        <v>1278.51</v>
      </c>
      <c r="CR67" s="578">
        <v>1278.51</v>
      </c>
      <c r="CS67" s="578">
        <v>1278.51</v>
      </c>
      <c r="CT67" s="578">
        <v>1278.51</v>
      </c>
      <c r="CU67" s="578">
        <v>1278.51</v>
      </c>
      <c r="CV67" s="578">
        <v>1278.51</v>
      </c>
      <c r="CW67" s="578">
        <v>1344.64</v>
      </c>
      <c r="CX67" s="578">
        <v>1484.71</v>
      </c>
      <c r="CY67" s="578">
        <v>1535.9</v>
      </c>
      <c r="CZ67" s="578">
        <v>1535.9</v>
      </c>
      <c r="DA67" s="578">
        <v>1681.44</v>
      </c>
      <c r="DB67" s="578">
        <v>1681.44</v>
      </c>
      <c r="DC67" s="578">
        <v>1681.44</v>
      </c>
      <c r="DD67" s="578">
        <v>1681.44</v>
      </c>
      <c r="DE67" s="578">
        <v>1851.59</v>
      </c>
      <c r="DF67" s="578">
        <v>1918.09</v>
      </c>
      <c r="DG67" s="578">
        <v>1998.67</v>
      </c>
      <c r="DH67" s="578">
        <v>1998.67</v>
      </c>
      <c r="DI67" s="578">
        <v>2105.15</v>
      </c>
      <c r="DJ67" s="578">
        <v>2226.14</v>
      </c>
      <c r="DK67" s="578">
        <v>2265.9289545938868</v>
      </c>
      <c r="DL67" s="578">
        <v>2265.9299999999998</v>
      </c>
      <c r="DM67" s="578">
        <v>2354.91</v>
      </c>
      <c r="DN67" s="578">
        <v>2354.91</v>
      </c>
      <c r="DO67" s="578">
        <v>2354.91</v>
      </c>
      <c r="DP67" s="578">
        <v>2373.75</v>
      </c>
      <c r="DQ67" s="578">
        <v>2422.81</v>
      </c>
      <c r="DR67" s="578">
        <v>2422.81</v>
      </c>
      <c r="DS67" s="578">
        <v>2465.14</v>
      </c>
      <c r="DT67" s="578">
        <v>2465.14</v>
      </c>
      <c r="DU67" s="578">
        <v>2541.46</v>
      </c>
      <c r="DV67" s="578">
        <v>2541.46</v>
      </c>
      <c r="DW67" s="578">
        <v>2583.77</v>
      </c>
      <c r="DX67" s="578">
        <v>2607.71</v>
      </c>
      <c r="DY67" s="578">
        <v>2637.7</v>
      </c>
      <c r="DZ67" s="578">
        <v>2705.19</v>
      </c>
      <c r="EA67" s="578">
        <v>2736.16</v>
      </c>
      <c r="EB67" s="578">
        <v>2820.12</v>
      </c>
      <c r="EC67" s="578">
        <v>2868.4</v>
      </c>
      <c r="ED67" s="578">
        <v>2918.99</v>
      </c>
      <c r="EE67" s="578">
        <v>2933.25</v>
      </c>
      <c r="EF67" s="578">
        <v>2933.25</v>
      </c>
      <c r="EG67" s="578">
        <v>2965.7</v>
      </c>
      <c r="EH67" s="578">
        <v>2965.7</v>
      </c>
      <c r="EI67" s="578">
        <v>2965.7</v>
      </c>
      <c r="EJ67" s="578">
        <v>2985.14</v>
      </c>
      <c r="EK67" s="578">
        <v>3011.92</v>
      </c>
      <c r="EL67" s="578">
        <v>3011.92</v>
      </c>
      <c r="EM67" s="578">
        <v>3011.92</v>
      </c>
      <c r="EN67" s="586">
        <v>3011.92</v>
      </c>
      <c r="EO67" s="587">
        <v>3011.92</v>
      </c>
      <c r="EP67" s="587">
        <v>3011.92</v>
      </c>
      <c r="EQ67" s="587">
        <v>3030.62</v>
      </c>
      <c r="ER67" s="587">
        <v>3056.08</v>
      </c>
      <c r="ES67" s="587">
        <v>3075.92</v>
      </c>
      <c r="ET67" s="587">
        <v>3096.49</v>
      </c>
      <c r="EU67" s="587">
        <v>3115.49</v>
      </c>
      <c r="EV67" s="587">
        <v>3224.97</v>
      </c>
      <c r="EW67" s="587">
        <v>3362.32</v>
      </c>
      <c r="EX67" s="587">
        <v>3540.02</v>
      </c>
      <c r="EY67" s="587">
        <v>3630.63</v>
      </c>
      <c r="EZ67" s="588">
        <v>3630.63</v>
      </c>
      <c r="FA67" s="587">
        <v>3630.63</v>
      </c>
      <c r="FB67" s="587">
        <v>3803.73</v>
      </c>
      <c r="FC67" s="587">
        <v>3858.07</v>
      </c>
      <c r="FD67" s="587">
        <v>3896.65</v>
      </c>
      <c r="FE67" s="587">
        <v>4059.53</v>
      </c>
      <c r="FF67" s="587">
        <v>4248.04</v>
      </c>
      <c r="FG67" s="587">
        <v>4471.16</v>
      </c>
      <c r="FH67" s="587">
        <v>4698.82</v>
      </c>
      <c r="FI67" s="587">
        <v>4698.82</v>
      </c>
      <c r="FJ67" s="587">
        <v>5046.55</v>
      </c>
      <c r="FK67" s="587">
        <v>5046.55</v>
      </c>
      <c r="FL67" s="587">
        <v>5118.6400000000003</v>
      </c>
      <c r="FM67" s="587">
        <v>5118.6400000000003</v>
      </c>
      <c r="FN67" s="587">
        <v>5169.55</v>
      </c>
      <c r="FO67" s="587">
        <v>5325.52</v>
      </c>
      <c r="FP67" s="587">
        <v>5346.73</v>
      </c>
      <c r="FQ67" s="587">
        <v>5262.86</v>
      </c>
      <c r="FR67" s="587">
        <v>5262.86</v>
      </c>
      <c r="FS67" s="587">
        <v>5799.92</v>
      </c>
      <c r="FT67" s="587">
        <v>6055.79</v>
      </c>
      <c r="FU67" s="587">
        <v>6312.31</v>
      </c>
      <c r="FV67" s="587">
        <v>6397.06</v>
      </c>
      <c r="FW67" s="587">
        <v>6397.06</v>
      </c>
      <c r="FX67" s="587">
        <v>6469.76</v>
      </c>
      <c r="FY67" s="587">
        <v>6469.76</v>
      </c>
      <c r="FZ67" s="587">
        <v>6469.76</v>
      </c>
      <c r="GA67" s="587">
        <v>6563.52</v>
      </c>
      <c r="GB67" s="587">
        <v>7166.33</v>
      </c>
      <c r="GC67" s="587">
        <v>7324.16</v>
      </c>
      <c r="GD67" s="587">
        <v>7664.72</v>
      </c>
      <c r="GE67" s="587">
        <v>8337.5499999999993</v>
      </c>
      <c r="GF67" s="587">
        <v>9174.94</v>
      </c>
      <c r="GG67" s="587">
        <v>9979.76</v>
      </c>
      <c r="GH67" s="587">
        <v>10575.2</v>
      </c>
      <c r="GI67" s="587">
        <v>12414.48</v>
      </c>
      <c r="GJ67" s="587">
        <v>12680.51</v>
      </c>
      <c r="GK67" s="587">
        <v>12680.51</v>
      </c>
      <c r="GL67" s="587">
        <v>12850.72</v>
      </c>
      <c r="GM67" s="587">
        <v>12850.72</v>
      </c>
      <c r="GN67" s="587">
        <v>14190.98</v>
      </c>
      <c r="GO67" s="587">
        <v>14190.98</v>
      </c>
      <c r="GP67" s="587">
        <v>14190.98</v>
      </c>
      <c r="GQ67" s="587">
        <v>14427.49</v>
      </c>
      <c r="GR67" s="587">
        <v>14739.42</v>
      </c>
      <c r="GS67" s="587">
        <v>14739.42</v>
      </c>
      <c r="GT67" s="587">
        <v>15004.99</v>
      </c>
      <c r="GU67" s="587">
        <v>15232.34</v>
      </c>
      <c r="GV67" s="587">
        <v>15232.34</v>
      </c>
      <c r="GW67" s="587">
        <v>15673.86</v>
      </c>
      <c r="GX67" s="587">
        <v>16209.71</v>
      </c>
      <c r="GY67" s="587">
        <v>16726.37</v>
      </c>
      <c r="GZ67" s="587">
        <v>17728.650000000001</v>
      </c>
      <c r="HA67" s="587">
        <v>18265.88</v>
      </c>
      <c r="HB67" s="587">
        <v>19263.689999999999</v>
      </c>
      <c r="HC67" s="587">
        <v>19760.57</v>
      </c>
      <c r="HD67" s="587">
        <v>20024.04</v>
      </c>
      <c r="HE67" s="587">
        <v>20484.36</v>
      </c>
      <c r="HF67" s="587">
        <v>20855.98</v>
      </c>
      <c r="HG67" s="587">
        <v>21425.13</v>
      </c>
      <c r="HH67" s="590">
        <v>21635.18</v>
      </c>
      <c r="HI67" s="587">
        <v>22871.48</v>
      </c>
      <c r="HJ67" s="587">
        <v>24045.96</v>
      </c>
      <c r="HK67" s="587">
        <v>26338.44</v>
      </c>
      <c r="HL67" s="587">
        <v>26988.77</v>
      </c>
      <c r="HM67" s="587">
        <v>29055.54</v>
      </c>
      <c r="HN67" s="587">
        <v>29936.01</v>
      </c>
      <c r="HO67" s="587">
        <v>35527.919999999998</v>
      </c>
      <c r="HP67" s="587">
        <v>35527.919999999998</v>
      </c>
      <c r="HQ67" s="587">
        <v>39541.26</v>
      </c>
      <c r="HR67" s="587">
        <v>45135.28</v>
      </c>
      <c r="HS67" s="587">
        <v>51977.22</v>
      </c>
      <c r="HT67" s="590">
        <v>65071.48</v>
      </c>
      <c r="HU67" s="587">
        <v>76019.17</v>
      </c>
      <c r="HV67" s="587">
        <v>82295.490000000005</v>
      </c>
      <c r="HW67" s="587">
        <v>95145.14</v>
      </c>
      <c r="HX67" s="587">
        <v>96032.27</v>
      </c>
      <c r="HY67" s="587">
        <v>96032.27</v>
      </c>
      <c r="HZ67" s="587">
        <v>100095.18</v>
      </c>
      <c r="IA67" s="587">
        <v>101378.45</v>
      </c>
      <c r="IB67" s="587">
        <v>106157.72</v>
      </c>
      <c r="IC67" s="587">
        <v>106157.72</v>
      </c>
      <c r="ID67" s="587">
        <v>106157.72</v>
      </c>
      <c r="IE67" s="587">
        <v>107219.3</v>
      </c>
      <c r="IF67" s="587">
        <v>107219.3</v>
      </c>
      <c r="IG67" s="587">
        <v>107219.3</v>
      </c>
      <c r="IH67" s="587">
        <v>115955.68</v>
      </c>
      <c r="II67" s="587">
        <v>126622.85</v>
      </c>
      <c r="IJ67" s="587">
        <v>127984.39</v>
      </c>
      <c r="IK67" s="587">
        <v>130650.73</v>
      </c>
      <c r="IL67" s="587">
        <v>130650.73</v>
      </c>
      <c r="IM67" s="587">
        <v>135631.96</v>
      </c>
    </row>
    <row r="68" spans="1:247" ht="10.8" x14ac:dyDescent="0.3">
      <c r="A68" s="575" t="s">
        <v>521</v>
      </c>
      <c r="B68" s="595" t="s">
        <v>522</v>
      </c>
      <c r="C68" s="564" t="s">
        <v>523</v>
      </c>
      <c r="D68" s="599">
        <v>4.9337293729372957</v>
      </c>
      <c r="E68" s="599">
        <v>5.4271023102310254</v>
      </c>
      <c r="F68" s="599">
        <v>5.4011353135313556</v>
      </c>
      <c r="G68" s="599">
        <v>5.2453333333333347</v>
      </c>
      <c r="H68" s="599">
        <v>5.349201320132015</v>
      </c>
      <c r="I68" s="599">
        <v>4.7779273927392758</v>
      </c>
      <c r="J68" s="599">
        <v>4.8298613861386155</v>
      </c>
      <c r="K68" s="599">
        <v>4.8298613861386155</v>
      </c>
      <c r="L68" s="599">
        <v>5.1933993399339951</v>
      </c>
      <c r="M68" s="599">
        <v>5.1933993399339951</v>
      </c>
      <c r="N68" s="599">
        <v>5.4011353135313547</v>
      </c>
      <c r="O68" s="599">
        <v>5.4271023102310254</v>
      </c>
      <c r="P68" s="599">
        <v>5.4271023102310254</v>
      </c>
      <c r="Q68" s="599">
        <v>5.4271023102310254</v>
      </c>
      <c r="R68" s="599">
        <v>5.4271023102310254</v>
      </c>
      <c r="S68" s="599">
        <v>5.4271023102310254</v>
      </c>
      <c r="T68" s="599">
        <v>5.2972673267326753</v>
      </c>
      <c r="U68" s="599">
        <v>5.2453333333333347</v>
      </c>
      <c r="V68" s="599">
        <v>4.8298613861386155</v>
      </c>
      <c r="W68" s="599">
        <v>5.2453333333333347</v>
      </c>
      <c r="X68" s="599">
        <v>5.2453333333333347</v>
      </c>
      <c r="Y68" s="599">
        <v>5.2453333333333347</v>
      </c>
      <c r="Z68" s="599">
        <v>5.620000000000001</v>
      </c>
      <c r="AA68" s="599">
        <v>5.8073333333333341</v>
      </c>
      <c r="AB68" s="599">
        <v>6.9313333333333347</v>
      </c>
      <c r="AC68" s="599">
        <v>6.9313333333333347</v>
      </c>
      <c r="AD68" s="599">
        <v>6.9313333333333347</v>
      </c>
      <c r="AE68" s="599">
        <v>7.4933333333333341</v>
      </c>
      <c r="AF68" s="599">
        <v>7.4933333333333332</v>
      </c>
      <c r="AG68" s="599">
        <v>7.8679999999999994</v>
      </c>
      <c r="AH68" s="599">
        <v>7.8679999999999994</v>
      </c>
      <c r="AI68" s="599">
        <v>7.8679999999999994</v>
      </c>
      <c r="AJ68" s="599">
        <v>7.8679999999999994</v>
      </c>
      <c r="AK68" s="599">
        <v>7.8679999999999994</v>
      </c>
      <c r="AL68" s="599">
        <v>7.8680000000000003</v>
      </c>
      <c r="AM68" s="599">
        <v>8.2426666666666666</v>
      </c>
      <c r="AN68" s="599">
        <v>8.6173333333333346</v>
      </c>
      <c r="AO68" s="599">
        <v>8.8046666666666678</v>
      </c>
      <c r="AP68" s="599">
        <v>8.8046666666666678</v>
      </c>
      <c r="AQ68" s="599">
        <v>8.8046666666666678</v>
      </c>
      <c r="AR68" s="599">
        <v>9.2730000000000015</v>
      </c>
      <c r="AS68" s="599">
        <v>10.116000000000001</v>
      </c>
      <c r="AT68" s="599">
        <v>10.116000000000001</v>
      </c>
      <c r="AU68" s="599">
        <v>10.116000000000001</v>
      </c>
      <c r="AV68" s="599">
        <v>10.116000000000001</v>
      </c>
      <c r="AW68" s="599">
        <v>10.116000000000001</v>
      </c>
      <c r="AX68" s="599">
        <v>10.116000000000001</v>
      </c>
      <c r="AY68" s="599">
        <v>10.116000000000001</v>
      </c>
      <c r="AZ68" s="599">
        <v>10.116000000000001</v>
      </c>
      <c r="BA68" s="599">
        <v>10.116000000000001</v>
      </c>
      <c r="BB68" s="599">
        <v>10.116000000000001</v>
      </c>
      <c r="BC68" s="599">
        <v>10.116000000000001</v>
      </c>
      <c r="BD68" s="599">
        <v>10.116000000000001</v>
      </c>
      <c r="BE68" s="599">
        <v>10.116000000000001</v>
      </c>
      <c r="BF68" s="599">
        <v>10.116000000000001</v>
      </c>
      <c r="BG68" s="599">
        <v>10.116000000000001</v>
      </c>
      <c r="BH68" s="599">
        <v>10.116000000000001</v>
      </c>
      <c r="BI68" s="599">
        <v>10.116000000000001</v>
      </c>
      <c r="BJ68" s="599">
        <v>10.116000000000001</v>
      </c>
      <c r="BK68" s="599">
        <v>10.116000000000001</v>
      </c>
      <c r="BL68" s="599">
        <v>10.678000000000001</v>
      </c>
      <c r="BM68" s="599">
        <v>11.24</v>
      </c>
      <c r="BN68" s="577">
        <v>11.24</v>
      </c>
      <c r="BO68" s="577">
        <v>11.32</v>
      </c>
      <c r="BP68" s="577">
        <v>11.32</v>
      </c>
      <c r="BQ68" s="577">
        <v>11.32</v>
      </c>
      <c r="BR68" s="577">
        <v>11.71</v>
      </c>
      <c r="BS68" s="577">
        <v>12.33</v>
      </c>
      <c r="BT68" s="577">
        <v>12.33</v>
      </c>
      <c r="BU68" s="578">
        <v>12.33</v>
      </c>
      <c r="BV68" s="578">
        <v>12.33</v>
      </c>
      <c r="BW68" s="578">
        <v>12.86</v>
      </c>
      <c r="BX68" s="578">
        <v>12.86</v>
      </c>
      <c r="BY68" s="578">
        <v>13.69</v>
      </c>
      <c r="BZ68" s="578">
        <v>13.69</v>
      </c>
      <c r="CA68" s="578">
        <v>13.69</v>
      </c>
      <c r="CB68" s="578">
        <v>13.69</v>
      </c>
      <c r="CC68" s="578">
        <v>14.48</v>
      </c>
      <c r="CD68" s="578">
        <v>17.13</v>
      </c>
      <c r="CE68" s="578">
        <v>17.13</v>
      </c>
      <c r="CF68" s="578">
        <v>18.14</v>
      </c>
      <c r="CG68" s="578">
        <v>18.14</v>
      </c>
      <c r="CH68" s="578">
        <v>19.47</v>
      </c>
      <c r="CI68" s="585">
        <v>20.079999999999998</v>
      </c>
      <c r="CJ68" s="578">
        <v>20.079999999999998</v>
      </c>
      <c r="CK68" s="578">
        <v>20.079999999999998</v>
      </c>
      <c r="CL68" s="578">
        <v>21.6</v>
      </c>
      <c r="CM68" s="578">
        <v>21.6</v>
      </c>
      <c r="CN68" s="578">
        <v>21.6</v>
      </c>
      <c r="CO68" s="578">
        <v>22.53</v>
      </c>
      <c r="CP68" s="578">
        <v>22.53</v>
      </c>
      <c r="CQ68" s="578">
        <v>22.53</v>
      </c>
      <c r="CR68" s="578">
        <v>23.11</v>
      </c>
      <c r="CS68" s="578">
        <v>24.79</v>
      </c>
      <c r="CT68" s="578">
        <v>24.79</v>
      </c>
      <c r="CU68" s="578">
        <v>24.79</v>
      </c>
      <c r="CV68" s="578">
        <v>25.44</v>
      </c>
      <c r="CW68" s="578">
        <v>25.44</v>
      </c>
      <c r="CX68" s="578">
        <v>26.77</v>
      </c>
      <c r="CY68" s="578">
        <v>26.77</v>
      </c>
      <c r="CZ68" s="578">
        <v>28.15</v>
      </c>
      <c r="DA68" s="578">
        <v>28.15</v>
      </c>
      <c r="DB68" s="578">
        <v>29.56</v>
      </c>
      <c r="DC68" s="578">
        <v>29.56</v>
      </c>
      <c r="DD68" s="578">
        <v>33.75</v>
      </c>
      <c r="DE68" s="578">
        <v>33.75</v>
      </c>
      <c r="DF68" s="578">
        <v>33.75</v>
      </c>
      <c r="DG68" s="578">
        <v>33.75</v>
      </c>
      <c r="DH68" s="578">
        <v>33.75</v>
      </c>
      <c r="DI68" s="578">
        <v>35.549999999999997</v>
      </c>
      <c r="DJ68" s="578">
        <v>37.33</v>
      </c>
      <c r="DK68" s="578">
        <v>37.33</v>
      </c>
      <c r="DL68" s="578">
        <v>37.33</v>
      </c>
      <c r="DM68" s="578">
        <v>39.200000000000003</v>
      </c>
      <c r="DN68" s="578">
        <v>39.200000000000003</v>
      </c>
      <c r="DO68" s="578">
        <v>39.200000000000003</v>
      </c>
      <c r="DP68" s="578">
        <v>39.200000000000003</v>
      </c>
      <c r="DQ68" s="578">
        <v>41.22</v>
      </c>
      <c r="DR68" s="578">
        <v>41.22</v>
      </c>
      <c r="DS68" s="578">
        <v>41.22</v>
      </c>
      <c r="DT68" s="578">
        <v>41.22</v>
      </c>
      <c r="DU68" s="578">
        <v>41.22</v>
      </c>
      <c r="DV68" s="578">
        <v>41.22</v>
      </c>
      <c r="DW68" s="578">
        <v>43.74</v>
      </c>
      <c r="DX68" s="578">
        <v>43.74</v>
      </c>
      <c r="DY68" s="578">
        <v>43.74</v>
      </c>
      <c r="DZ68" s="578">
        <v>44.51</v>
      </c>
      <c r="EA68" s="578">
        <v>46.9</v>
      </c>
      <c r="EB68" s="578">
        <v>51.08</v>
      </c>
      <c r="EC68" s="578">
        <v>51.08</v>
      </c>
      <c r="ED68" s="578">
        <v>51.08</v>
      </c>
      <c r="EE68" s="578">
        <v>51.08</v>
      </c>
      <c r="EF68" s="578">
        <v>51.08</v>
      </c>
      <c r="EG68" s="578">
        <v>53.01</v>
      </c>
      <c r="EH68" s="578">
        <v>53.01</v>
      </c>
      <c r="EI68" s="578">
        <v>53.89</v>
      </c>
      <c r="EJ68" s="578">
        <v>53.89</v>
      </c>
      <c r="EK68" s="578">
        <v>53.89</v>
      </c>
      <c r="EL68" s="578">
        <v>55.07</v>
      </c>
      <c r="EM68" s="578">
        <v>56.4</v>
      </c>
      <c r="EN68" s="586">
        <v>57.81</v>
      </c>
      <c r="EO68" s="587">
        <v>57.81</v>
      </c>
      <c r="EP68" s="587">
        <v>58.35</v>
      </c>
      <c r="EQ68" s="587">
        <v>60.39</v>
      </c>
      <c r="ER68" s="587">
        <v>60.39</v>
      </c>
      <c r="ES68" s="587">
        <v>58.27</v>
      </c>
      <c r="ET68" s="587">
        <v>59.73</v>
      </c>
      <c r="EU68" s="587">
        <v>61.44</v>
      </c>
      <c r="EV68" s="587">
        <v>61.44</v>
      </c>
      <c r="EW68" s="587">
        <v>61.69</v>
      </c>
      <c r="EX68" s="587">
        <v>61.69</v>
      </c>
      <c r="EY68" s="587">
        <v>63.25</v>
      </c>
      <c r="EZ68" s="588">
        <v>63.25</v>
      </c>
      <c r="FA68" s="587">
        <v>63.25</v>
      </c>
      <c r="FB68" s="587">
        <v>68.62</v>
      </c>
      <c r="FC68" s="587">
        <v>68.62</v>
      </c>
      <c r="FD68" s="587">
        <v>73.5</v>
      </c>
      <c r="FE68" s="587">
        <v>75.67</v>
      </c>
      <c r="FF68" s="587">
        <v>80.02</v>
      </c>
      <c r="FG68" s="587">
        <v>82.06</v>
      </c>
      <c r="FH68" s="587">
        <v>91.26</v>
      </c>
      <c r="FI68" s="587">
        <v>104.65</v>
      </c>
      <c r="FJ68" s="587">
        <v>104.8</v>
      </c>
      <c r="FK68" s="587">
        <v>106.45</v>
      </c>
      <c r="FL68" s="587">
        <v>105.29</v>
      </c>
      <c r="FM68" s="587">
        <v>105.29</v>
      </c>
      <c r="FN68" s="587">
        <v>107.02</v>
      </c>
      <c r="FO68" s="587">
        <v>109.33</v>
      </c>
      <c r="FP68" s="587">
        <v>111.5</v>
      </c>
      <c r="FQ68" s="587">
        <v>115.99</v>
      </c>
      <c r="FR68" s="587">
        <v>115.99</v>
      </c>
      <c r="FS68" s="587">
        <v>126.09</v>
      </c>
      <c r="FT68" s="587">
        <v>131.71</v>
      </c>
      <c r="FU68" s="587">
        <v>147.19</v>
      </c>
      <c r="FV68" s="587">
        <v>157.22999999999999</v>
      </c>
      <c r="FW68" s="587">
        <v>167.17</v>
      </c>
      <c r="FX68" s="587">
        <v>171.13</v>
      </c>
      <c r="FY68" s="587">
        <v>173.71</v>
      </c>
      <c r="FZ68" s="587">
        <v>173.71</v>
      </c>
      <c r="GA68" s="587">
        <v>173.71</v>
      </c>
      <c r="GB68" s="587">
        <v>181.1</v>
      </c>
      <c r="GC68" s="587">
        <v>185.96</v>
      </c>
      <c r="GD68" s="587">
        <v>195.45</v>
      </c>
      <c r="GE68" s="587">
        <v>206.6</v>
      </c>
      <c r="GF68" s="587">
        <v>227.28</v>
      </c>
      <c r="GG68" s="587">
        <v>241.07</v>
      </c>
      <c r="GH68" s="587">
        <v>257.07</v>
      </c>
      <c r="GI68" s="587">
        <v>289.49</v>
      </c>
      <c r="GJ68" s="587">
        <v>289.49</v>
      </c>
      <c r="GK68" s="587">
        <v>299.95999999999998</v>
      </c>
      <c r="GL68" s="587">
        <v>308.72000000000003</v>
      </c>
      <c r="GM68" s="587">
        <v>317.67</v>
      </c>
      <c r="GN68" s="587">
        <v>336.28</v>
      </c>
      <c r="GO68" s="587">
        <v>350.01</v>
      </c>
      <c r="GP68" s="587">
        <v>350.01</v>
      </c>
      <c r="GQ68" s="587">
        <v>376.52</v>
      </c>
      <c r="GR68" s="587">
        <v>385.75</v>
      </c>
      <c r="GS68" s="587">
        <v>401.35</v>
      </c>
      <c r="GT68" s="587">
        <v>401.35</v>
      </c>
      <c r="GU68" s="587">
        <v>409.43</v>
      </c>
      <c r="GV68" s="587">
        <v>409.43</v>
      </c>
      <c r="GW68" s="587">
        <v>444.21</v>
      </c>
      <c r="GX68" s="587">
        <v>461</v>
      </c>
      <c r="GY68" s="587">
        <v>510.97</v>
      </c>
      <c r="GZ68" s="587">
        <v>548.41999999999996</v>
      </c>
      <c r="HA68" s="587">
        <v>599.47</v>
      </c>
      <c r="HB68" s="587">
        <v>656.53</v>
      </c>
      <c r="HC68" s="587">
        <v>681.48</v>
      </c>
      <c r="HD68" s="587">
        <v>708.87</v>
      </c>
      <c r="HE68" s="587">
        <v>793.87</v>
      </c>
      <c r="HF68" s="587">
        <v>840.64</v>
      </c>
      <c r="HG68" s="587">
        <v>872.45</v>
      </c>
      <c r="HH68" s="590">
        <v>892.25</v>
      </c>
      <c r="HI68" s="587">
        <v>949.27</v>
      </c>
      <c r="HJ68" s="587">
        <v>1019.27</v>
      </c>
      <c r="HK68" s="587">
        <v>1091.56</v>
      </c>
      <c r="HL68" s="587">
        <v>1174.74</v>
      </c>
      <c r="HM68" s="587">
        <v>1174.74</v>
      </c>
      <c r="HN68" s="587">
        <v>1174.74</v>
      </c>
      <c r="HO68" s="587">
        <v>1333.64</v>
      </c>
      <c r="HP68" s="587">
        <v>1504.72</v>
      </c>
      <c r="HQ68" s="587">
        <v>1595</v>
      </c>
      <c r="HR68" s="587">
        <v>1794.46</v>
      </c>
      <c r="HS68" s="587">
        <v>2751.5</v>
      </c>
      <c r="HT68" s="590">
        <v>2739.66</v>
      </c>
      <c r="HU68" s="587">
        <v>3287.59</v>
      </c>
      <c r="HV68" s="587">
        <v>3287.59</v>
      </c>
      <c r="HW68" s="587">
        <v>3402.82</v>
      </c>
      <c r="HX68" s="587">
        <v>3402.82</v>
      </c>
      <c r="HY68" s="587">
        <v>3402.82</v>
      </c>
      <c r="HZ68" s="587">
        <v>3487.55</v>
      </c>
      <c r="IA68" s="587">
        <v>3661.98</v>
      </c>
      <c r="IB68" s="587">
        <v>4024.84</v>
      </c>
      <c r="IC68" s="587">
        <v>4024.84</v>
      </c>
      <c r="ID68" s="587">
        <v>4024.84</v>
      </c>
      <c r="IE68" s="587">
        <v>4024.84</v>
      </c>
      <c r="IF68" s="587">
        <v>4298.28</v>
      </c>
      <c r="IG68" s="587">
        <v>4685.13</v>
      </c>
      <c r="IH68" s="587">
        <v>4685.13</v>
      </c>
      <c r="II68" s="587">
        <v>4685.13</v>
      </c>
      <c r="IJ68" s="587">
        <v>4417.3500000000004</v>
      </c>
      <c r="IK68" s="587">
        <v>4417.3500000000004</v>
      </c>
      <c r="IL68" s="587">
        <v>4417.3500000000004</v>
      </c>
      <c r="IM68" s="587">
        <v>4417.3500000000004</v>
      </c>
    </row>
    <row r="69" spans="1:247" ht="10.8" x14ac:dyDescent="0.3">
      <c r="A69" s="575"/>
      <c r="B69" s="605"/>
      <c r="C69" s="564"/>
      <c r="D69" s="576"/>
      <c r="E69" s="577"/>
      <c r="F69" s="577"/>
      <c r="G69" s="577"/>
      <c r="H69" s="577"/>
      <c r="I69" s="577"/>
      <c r="J69" s="577"/>
      <c r="K69" s="577"/>
      <c r="L69" s="577"/>
      <c r="M69" s="577"/>
      <c r="N69" s="577"/>
      <c r="O69" s="577"/>
      <c r="P69" s="577"/>
      <c r="Q69" s="577"/>
      <c r="R69" s="577"/>
      <c r="S69" s="577"/>
      <c r="T69" s="577"/>
      <c r="U69" s="577"/>
      <c r="V69" s="577"/>
      <c r="W69" s="578"/>
      <c r="X69" s="579"/>
      <c r="Y69" s="580"/>
      <c r="Z69" s="580"/>
      <c r="AA69" s="580"/>
      <c r="AB69" s="580"/>
      <c r="AC69" s="580"/>
      <c r="AD69" s="580"/>
      <c r="AE69" s="580"/>
      <c r="AF69" s="580"/>
      <c r="AG69" s="580"/>
      <c r="AH69" s="580"/>
      <c r="AI69" s="581"/>
      <c r="AJ69" s="579"/>
      <c r="AK69" s="580"/>
      <c r="AL69" s="580"/>
      <c r="AM69" s="580"/>
      <c r="AN69" s="580"/>
      <c r="AO69" s="580"/>
      <c r="AP69" s="580"/>
      <c r="AQ69" s="580"/>
      <c r="AR69" s="580"/>
      <c r="AS69" s="580"/>
      <c r="AT69" s="580"/>
      <c r="AU69" s="581"/>
      <c r="AV69" s="582"/>
      <c r="AW69" s="577"/>
      <c r="AX69" s="577"/>
      <c r="AY69" s="577"/>
      <c r="AZ69" s="577"/>
      <c r="BA69" s="577"/>
      <c r="BB69" s="577"/>
      <c r="BC69" s="583"/>
      <c r="BD69" s="577"/>
      <c r="BE69" s="577"/>
      <c r="BF69" s="577"/>
      <c r="BG69" s="577"/>
      <c r="BH69" s="577"/>
      <c r="BI69" s="577"/>
      <c r="BJ69" s="577"/>
      <c r="BK69" s="577"/>
      <c r="BL69" s="577"/>
      <c r="BM69" s="577"/>
      <c r="BN69" s="577"/>
      <c r="BO69" s="577"/>
      <c r="BP69" s="577"/>
      <c r="BQ69" s="577"/>
      <c r="BR69" s="577"/>
      <c r="BS69" s="577"/>
      <c r="BT69" s="577"/>
      <c r="BU69" s="578"/>
      <c r="BV69" s="578"/>
      <c r="BW69" s="578"/>
      <c r="BX69" s="578"/>
      <c r="BY69" s="578"/>
      <c r="BZ69" s="578"/>
      <c r="CA69" s="578"/>
      <c r="CB69" s="578"/>
      <c r="CC69" s="578"/>
      <c r="CD69" s="578"/>
      <c r="CE69" s="578"/>
      <c r="CF69" s="578"/>
      <c r="CG69" s="578"/>
      <c r="CH69" s="578"/>
      <c r="CI69" s="578"/>
      <c r="CJ69" s="578"/>
      <c r="CK69" s="578"/>
      <c r="CL69" s="578"/>
      <c r="CM69" s="578"/>
      <c r="CN69" s="578"/>
      <c r="CO69" s="578"/>
      <c r="CP69" s="578"/>
      <c r="CQ69" s="578"/>
      <c r="CR69" s="578"/>
      <c r="CS69" s="578"/>
      <c r="CT69" s="578"/>
      <c r="CU69" s="578"/>
      <c r="CV69" s="578"/>
      <c r="CW69" s="578"/>
      <c r="CX69" s="578"/>
      <c r="CY69" s="578"/>
      <c r="CZ69" s="578"/>
      <c r="DA69" s="578"/>
      <c r="DB69" s="578"/>
      <c r="DC69" s="578"/>
      <c r="DD69" s="578"/>
      <c r="DE69" s="578"/>
      <c r="DF69" s="578"/>
      <c r="DG69" s="578"/>
      <c r="DH69" s="578"/>
      <c r="DI69" s="578"/>
      <c r="DJ69" s="578"/>
      <c r="DK69" s="578"/>
      <c r="DL69" s="578"/>
      <c r="DM69" s="578"/>
      <c r="DN69" s="578"/>
      <c r="DO69" s="578"/>
      <c r="DP69" s="578"/>
      <c r="DQ69" s="578"/>
      <c r="DR69" s="578"/>
      <c r="DS69" s="578"/>
      <c r="DT69" s="578"/>
      <c r="DU69" s="578"/>
      <c r="DV69" s="578"/>
      <c r="DW69" s="578"/>
      <c r="DX69" s="578"/>
      <c r="DY69" s="578"/>
      <c r="DZ69" s="578"/>
      <c r="EA69" s="578"/>
      <c r="EB69" s="578"/>
      <c r="EC69" s="578"/>
      <c r="ED69" s="578"/>
      <c r="EE69" s="578"/>
      <c r="EF69" s="578"/>
      <c r="EG69" s="578"/>
      <c r="EH69" s="578"/>
      <c r="EI69" s="578"/>
      <c r="EJ69" s="578"/>
      <c r="EK69" s="578"/>
      <c r="EL69" s="578"/>
      <c r="EM69" s="578"/>
      <c r="EN69" s="586"/>
      <c r="EO69" s="587"/>
      <c r="EP69" s="587"/>
      <c r="EQ69" s="587"/>
      <c r="ER69" s="587"/>
      <c r="ES69" s="587"/>
      <c r="ET69" s="587"/>
      <c r="EU69" s="587"/>
      <c r="EV69" s="587"/>
      <c r="EW69" s="587"/>
      <c r="EX69" s="587"/>
      <c r="EY69" s="587"/>
      <c r="EZ69" s="588"/>
      <c r="FA69" s="587"/>
      <c r="FB69" s="587"/>
      <c r="FC69" s="587"/>
      <c r="FD69" s="587"/>
      <c r="FE69" s="587"/>
      <c r="FF69" s="587"/>
      <c r="FG69" s="587"/>
      <c r="FH69" s="587"/>
      <c r="FI69" s="587"/>
      <c r="FJ69" s="587"/>
      <c r="FK69" s="587"/>
      <c r="FL69" s="587"/>
      <c r="FM69" s="587"/>
      <c r="FN69" s="587"/>
      <c r="FO69" s="587"/>
      <c r="FP69" s="587"/>
      <c r="FQ69" s="587"/>
      <c r="FR69" s="587"/>
      <c r="FS69" s="587"/>
      <c r="FT69" s="587"/>
      <c r="FU69" s="587"/>
      <c r="FV69" s="587"/>
      <c r="FW69" s="587"/>
      <c r="FX69" s="587"/>
      <c r="FY69" s="587"/>
      <c r="FZ69" s="587"/>
      <c r="GA69" s="587"/>
      <c r="GB69" s="587"/>
      <c r="GC69" s="587"/>
      <c r="GD69" s="587"/>
      <c r="GE69" s="587"/>
      <c r="GF69" s="587"/>
      <c r="GG69" s="587"/>
      <c r="GH69" s="587"/>
      <c r="GI69" s="587"/>
      <c r="GJ69" s="587"/>
      <c r="GK69" s="587"/>
      <c r="GL69" s="587"/>
      <c r="GM69" s="587"/>
      <c r="GN69" s="587"/>
      <c r="GO69" s="587"/>
      <c r="GP69" s="587"/>
      <c r="GQ69" s="587"/>
      <c r="GR69" s="587"/>
      <c r="GS69" s="587"/>
      <c r="GT69" s="587"/>
      <c r="GU69" s="587"/>
      <c r="GV69" s="587"/>
      <c r="GW69" s="587"/>
      <c r="GX69" s="587"/>
      <c r="GY69" s="587"/>
      <c r="GZ69" s="587"/>
      <c r="HA69" s="587"/>
      <c r="HB69" s="587"/>
      <c r="HC69" s="587"/>
      <c r="HD69" s="587"/>
      <c r="HE69" s="587"/>
      <c r="HF69" s="587"/>
      <c r="HG69" s="587"/>
      <c r="HH69" s="590"/>
      <c r="HI69" s="587"/>
      <c r="HJ69" s="587"/>
      <c r="HK69" s="587"/>
      <c r="HL69" s="587">
        <v>0</v>
      </c>
      <c r="HM69" s="587">
        <v>0</v>
      </c>
      <c r="HN69" s="587">
        <v>0</v>
      </c>
      <c r="HO69" s="587">
        <v>0</v>
      </c>
      <c r="HP69" s="587">
        <v>0</v>
      </c>
      <c r="HQ69" s="587">
        <v>0</v>
      </c>
      <c r="HR69" s="587">
        <v>0</v>
      </c>
      <c r="HS69" s="587">
        <v>0</v>
      </c>
      <c r="HT69" s="590">
        <v>0</v>
      </c>
      <c r="HU69" s="587">
        <v>0</v>
      </c>
      <c r="HV69" s="587">
        <v>0</v>
      </c>
      <c r="HW69" s="587">
        <v>0</v>
      </c>
      <c r="HX69" s="587">
        <v>0</v>
      </c>
      <c r="HY69" s="587">
        <v>0</v>
      </c>
      <c r="HZ69" s="587">
        <v>0</v>
      </c>
      <c r="IA69" s="587">
        <v>0</v>
      </c>
      <c r="IB69" s="587">
        <v>0</v>
      </c>
      <c r="IC69" s="587">
        <v>0</v>
      </c>
      <c r="ID69" s="587">
        <v>0</v>
      </c>
      <c r="IE69" s="587">
        <v>0</v>
      </c>
      <c r="IF69" s="587">
        <v>0</v>
      </c>
      <c r="IG69" s="587">
        <v>0</v>
      </c>
      <c r="IH69" s="587">
        <v>0</v>
      </c>
      <c r="II69" s="587">
        <v>0</v>
      </c>
      <c r="IJ69" s="587">
        <v>0</v>
      </c>
      <c r="IK69" s="587">
        <v>0</v>
      </c>
      <c r="IL69" s="587">
        <v>0</v>
      </c>
      <c r="IM69" s="587">
        <v>0</v>
      </c>
    </row>
    <row r="70" spans="1:247" ht="10.8" x14ac:dyDescent="0.3">
      <c r="A70" s="575" t="s">
        <v>524</v>
      </c>
      <c r="B70" s="604" t="s">
        <v>525</v>
      </c>
      <c r="C70" s="564"/>
      <c r="D70" s="576"/>
      <c r="E70" s="577"/>
      <c r="F70" s="577"/>
      <c r="G70" s="577"/>
      <c r="H70" s="577"/>
      <c r="I70" s="577"/>
      <c r="J70" s="577"/>
      <c r="K70" s="577"/>
      <c r="L70" s="577"/>
      <c r="M70" s="577"/>
      <c r="N70" s="577"/>
      <c r="O70" s="577"/>
      <c r="P70" s="577"/>
      <c r="Q70" s="577"/>
      <c r="R70" s="577"/>
      <c r="S70" s="577"/>
      <c r="T70" s="577"/>
      <c r="U70" s="577"/>
      <c r="V70" s="577"/>
      <c r="W70" s="578"/>
      <c r="X70" s="579"/>
      <c r="Y70" s="580"/>
      <c r="Z70" s="580"/>
      <c r="AA70" s="580"/>
      <c r="AB70" s="580"/>
      <c r="AC70" s="580"/>
      <c r="AD70" s="580"/>
      <c r="AE70" s="580"/>
      <c r="AF70" s="580"/>
      <c r="AG70" s="580"/>
      <c r="AH70" s="580"/>
      <c r="AI70" s="581"/>
      <c r="AJ70" s="579"/>
      <c r="AK70" s="580"/>
      <c r="AL70" s="580"/>
      <c r="AM70" s="580"/>
      <c r="AN70" s="580"/>
      <c r="AO70" s="580"/>
      <c r="AP70" s="580"/>
      <c r="AQ70" s="580"/>
      <c r="AR70" s="580"/>
      <c r="AS70" s="580"/>
      <c r="AT70" s="580"/>
      <c r="AU70" s="581"/>
      <c r="AV70" s="582"/>
      <c r="AW70" s="577"/>
      <c r="AX70" s="577"/>
      <c r="AY70" s="577"/>
      <c r="AZ70" s="577"/>
      <c r="BA70" s="577"/>
      <c r="BB70" s="577"/>
      <c r="BC70" s="583"/>
      <c r="BD70" s="577"/>
      <c r="BE70" s="577"/>
      <c r="BF70" s="577"/>
      <c r="BG70" s="577"/>
      <c r="BH70" s="577"/>
      <c r="BI70" s="577"/>
      <c r="BJ70" s="577"/>
      <c r="BK70" s="577"/>
      <c r="BL70" s="577"/>
      <c r="BM70" s="577"/>
      <c r="BN70" s="577"/>
      <c r="BO70" s="577"/>
      <c r="BP70" s="577"/>
      <c r="BQ70" s="577"/>
      <c r="BR70" s="577"/>
      <c r="BS70" s="577"/>
      <c r="BT70" s="577"/>
      <c r="BU70" s="578"/>
      <c r="BV70" s="578"/>
      <c r="BW70" s="578"/>
      <c r="BX70" s="578"/>
      <c r="BY70" s="578"/>
      <c r="BZ70" s="578"/>
      <c r="CA70" s="578"/>
      <c r="CB70" s="578"/>
      <c r="CC70" s="578"/>
      <c r="CD70" s="578"/>
      <c r="CE70" s="578"/>
      <c r="CF70" s="578"/>
      <c r="CG70" s="578"/>
      <c r="CH70" s="578"/>
      <c r="CI70" s="578"/>
      <c r="CJ70" s="578"/>
      <c r="CK70" s="578"/>
      <c r="CL70" s="578"/>
      <c r="CM70" s="578"/>
      <c r="CN70" s="578"/>
      <c r="CO70" s="578"/>
      <c r="CP70" s="578"/>
      <c r="CQ70" s="578"/>
      <c r="CR70" s="578"/>
      <c r="CS70" s="578"/>
      <c r="CT70" s="578"/>
      <c r="CU70" s="578"/>
      <c r="CV70" s="578"/>
      <c r="CW70" s="578"/>
      <c r="CX70" s="578"/>
      <c r="CY70" s="578"/>
      <c r="CZ70" s="578"/>
      <c r="DA70" s="578"/>
      <c r="DB70" s="578"/>
      <c r="DC70" s="578"/>
      <c r="DD70" s="578"/>
      <c r="DE70" s="578"/>
      <c r="DF70" s="578"/>
      <c r="DG70" s="578"/>
      <c r="DH70" s="578"/>
      <c r="DI70" s="578"/>
      <c r="DJ70" s="578"/>
      <c r="DK70" s="578"/>
      <c r="DL70" s="578"/>
      <c r="DM70" s="578"/>
      <c r="DN70" s="578"/>
      <c r="DO70" s="578"/>
      <c r="DP70" s="578"/>
      <c r="DQ70" s="578"/>
      <c r="DR70" s="578"/>
      <c r="DS70" s="578"/>
      <c r="DT70" s="578"/>
      <c r="DU70" s="578"/>
      <c r="DV70" s="578"/>
      <c r="DW70" s="578"/>
      <c r="DX70" s="578"/>
      <c r="DY70" s="578"/>
      <c r="DZ70" s="578"/>
      <c r="EA70" s="578"/>
      <c r="EB70" s="578"/>
      <c r="EC70" s="578"/>
      <c r="ED70" s="578"/>
      <c r="EE70" s="578"/>
      <c r="EF70" s="578"/>
      <c r="EG70" s="578"/>
      <c r="EH70" s="578"/>
      <c r="EI70" s="578"/>
      <c r="EJ70" s="578"/>
      <c r="EK70" s="578"/>
      <c r="EL70" s="578"/>
      <c r="EM70" s="578"/>
      <c r="EN70" s="586"/>
      <c r="EO70" s="587"/>
      <c r="EP70" s="587"/>
      <c r="EQ70" s="587"/>
      <c r="ER70" s="587"/>
      <c r="ES70" s="587"/>
      <c r="ET70" s="587"/>
      <c r="EU70" s="587"/>
      <c r="EV70" s="587"/>
      <c r="EW70" s="587"/>
      <c r="EX70" s="587"/>
      <c r="EY70" s="587"/>
      <c r="EZ70" s="588"/>
      <c r="FA70" s="587"/>
      <c r="FB70" s="587"/>
      <c r="FC70" s="587"/>
      <c r="FD70" s="587"/>
      <c r="FE70" s="587"/>
      <c r="FF70" s="587"/>
      <c r="FG70" s="587"/>
      <c r="FH70" s="587"/>
      <c r="FI70" s="587"/>
      <c r="FJ70" s="587"/>
      <c r="FK70" s="587"/>
      <c r="FL70" s="587"/>
      <c r="FM70" s="587"/>
      <c r="FN70" s="587"/>
      <c r="FO70" s="587"/>
      <c r="FP70" s="587"/>
      <c r="FQ70" s="587"/>
      <c r="FR70" s="587"/>
      <c r="FS70" s="587"/>
      <c r="FT70" s="587"/>
      <c r="FU70" s="587"/>
      <c r="FV70" s="587"/>
      <c r="FW70" s="587"/>
      <c r="FX70" s="587"/>
      <c r="FY70" s="587"/>
      <c r="FZ70" s="587"/>
      <c r="GA70" s="587"/>
      <c r="GB70" s="587"/>
      <c r="GC70" s="587"/>
      <c r="GD70" s="587"/>
      <c r="GE70" s="587"/>
      <c r="GF70" s="587"/>
      <c r="GG70" s="587"/>
      <c r="GH70" s="587"/>
      <c r="GI70" s="587"/>
      <c r="GJ70" s="587"/>
      <c r="GK70" s="587"/>
      <c r="GL70" s="587"/>
      <c r="GM70" s="587"/>
      <c r="GN70" s="587"/>
      <c r="GO70" s="587"/>
      <c r="GP70" s="587"/>
      <c r="GQ70" s="587"/>
      <c r="GR70" s="587"/>
      <c r="GS70" s="587"/>
      <c r="GT70" s="587"/>
      <c r="GU70" s="587"/>
      <c r="GV70" s="587"/>
      <c r="GW70" s="587"/>
      <c r="GX70" s="587"/>
      <c r="GY70" s="587"/>
      <c r="GZ70" s="587"/>
      <c r="HA70" s="587"/>
      <c r="HB70" s="587"/>
      <c r="HC70" s="587"/>
      <c r="HD70" s="587"/>
      <c r="HE70" s="587"/>
      <c r="HF70" s="587"/>
      <c r="HG70" s="587"/>
      <c r="HH70" s="590"/>
      <c r="HI70" s="587"/>
      <c r="HJ70" s="587"/>
      <c r="HK70" s="587"/>
      <c r="HL70" s="587">
        <v>0</v>
      </c>
      <c r="HM70" s="587">
        <v>0</v>
      </c>
      <c r="HN70" s="587">
        <v>0</v>
      </c>
      <c r="HO70" s="587">
        <v>0</v>
      </c>
      <c r="HP70" s="587">
        <v>0</v>
      </c>
      <c r="HQ70" s="587">
        <v>0</v>
      </c>
      <c r="HR70" s="587">
        <v>0</v>
      </c>
      <c r="HS70" s="587">
        <v>0</v>
      </c>
      <c r="HT70" s="590">
        <v>0</v>
      </c>
      <c r="HU70" s="587">
        <v>0</v>
      </c>
      <c r="HV70" s="587">
        <v>0</v>
      </c>
      <c r="HW70" s="587">
        <v>0</v>
      </c>
      <c r="HX70" s="587">
        <v>0</v>
      </c>
      <c r="HY70" s="587">
        <v>0</v>
      </c>
      <c r="HZ70" s="587">
        <v>0</v>
      </c>
      <c r="IA70" s="587">
        <v>0</v>
      </c>
      <c r="IB70" s="587">
        <v>0</v>
      </c>
      <c r="IC70" s="587">
        <v>0</v>
      </c>
      <c r="ID70" s="587">
        <v>0</v>
      </c>
      <c r="IE70" s="587">
        <v>0</v>
      </c>
      <c r="IF70" s="587">
        <v>0</v>
      </c>
      <c r="IG70" s="587">
        <v>0</v>
      </c>
      <c r="IH70" s="587">
        <v>0</v>
      </c>
      <c r="II70" s="587">
        <v>0</v>
      </c>
      <c r="IJ70" s="587">
        <v>0</v>
      </c>
      <c r="IK70" s="587">
        <v>0</v>
      </c>
      <c r="IL70" s="587">
        <v>0</v>
      </c>
      <c r="IM70" s="587">
        <v>0</v>
      </c>
    </row>
    <row r="71" spans="1:247" ht="10.8" x14ac:dyDescent="0.3">
      <c r="A71" s="575"/>
      <c r="B71" s="604"/>
      <c r="C71" s="564"/>
      <c r="D71" s="576"/>
      <c r="E71" s="577"/>
      <c r="F71" s="577"/>
      <c r="G71" s="577"/>
      <c r="H71" s="577"/>
      <c r="I71" s="577"/>
      <c r="J71" s="577"/>
      <c r="K71" s="577"/>
      <c r="L71" s="577"/>
      <c r="M71" s="577"/>
      <c r="N71" s="577"/>
      <c r="O71" s="577"/>
      <c r="P71" s="577"/>
      <c r="Q71" s="577"/>
      <c r="R71" s="577"/>
      <c r="S71" s="577"/>
      <c r="T71" s="577"/>
      <c r="U71" s="577"/>
      <c r="V71" s="577"/>
      <c r="W71" s="578"/>
      <c r="X71" s="579"/>
      <c r="Y71" s="580"/>
      <c r="Z71" s="580"/>
      <c r="AA71" s="580"/>
      <c r="AB71" s="580"/>
      <c r="AC71" s="580"/>
      <c r="AD71" s="580"/>
      <c r="AE71" s="580"/>
      <c r="AF71" s="580"/>
      <c r="AG71" s="580"/>
      <c r="AH71" s="580"/>
      <c r="AI71" s="581"/>
      <c r="AJ71" s="579"/>
      <c r="AK71" s="580"/>
      <c r="AL71" s="580"/>
      <c r="AM71" s="580"/>
      <c r="AN71" s="580"/>
      <c r="AO71" s="580"/>
      <c r="AP71" s="580"/>
      <c r="AQ71" s="580"/>
      <c r="AR71" s="580"/>
      <c r="AS71" s="580"/>
      <c r="AT71" s="580"/>
      <c r="AU71" s="581"/>
      <c r="AV71" s="582"/>
      <c r="AW71" s="577"/>
      <c r="AX71" s="577"/>
      <c r="AY71" s="577"/>
      <c r="AZ71" s="577"/>
      <c r="BA71" s="577"/>
      <c r="BB71" s="577"/>
      <c r="BC71" s="593"/>
      <c r="BD71" s="577"/>
      <c r="BE71" s="577"/>
      <c r="BF71" s="577"/>
      <c r="BG71" s="577"/>
      <c r="BH71" s="577"/>
      <c r="BI71" s="577"/>
      <c r="BJ71" s="577"/>
      <c r="BK71" s="577"/>
      <c r="BL71" s="577"/>
      <c r="BM71" s="577"/>
      <c r="BN71" s="577"/>
      <c r="BO71" s="577"/>
      <c r="BP71" s="577"/>
      <c r="BQ71" s="577"/>
      <c r="BR71" s="577"/>
      <c r="BS71" s="577"/>
      <c r="BT71" s="577"/>
      <c r="BU71" s="578"/>
      <c r="BV71" s="578"/>
      <c r="BW71" s="578"/>
      <c r="BX71" s="578"/>
      <c r="BY71" s="578"/>
      <c r="BZ71" s="578"/>
      <c r="CA71" s="578"/>
      <c r="CB71" s="578"/>
      <c r="CC71" s="578"/>
      <c r="CD71" s="578"/>
      <c r="CE71" s="578"/>
      <c r="CF71" s="578"/>
      <c r="CG71" s="578"/>
      <c r="CH71" s="578"/>
      <c r="CI71" s="578"/>
      <c r="CJ71" s="578"/>
      <c r="CK71" s="578"/>
      <c r="CL71" s="578"/>
      <c r="CM71" s="578"/>
      <c r="CN71" s="578"/>
      <c r="CO71" s="578"/>
      <c r="CP71" s="578"/>
      <c r="CQ71" s="578"/>
      <c r="CR71" s="578"/>
      <c r="CS71" s="578"/>
      <c r="CT71" s="578"/>
      <c r="CU71" s="578"/>
      <c r="CV71" s="578"/>
      <c r="CW71" s="578"/>
      <c r="CX71" s="578"/>
      <c r="CY71" s="578"/>
      <c r="CZ71" s="578"/>
      <c r="DA71" s="578"/>
      <c r="DB71" s="578"/>
      <c r="DC71" s="578"/>
      <c r="DD71" s="578"/>
      <c r="DE71" s="578"/>
      <c r="DF71" s="578"/>
      <c r="DG71" s="578"/>
      <c r="DH71" s="578"/>
      <c r="DI71" s="578"/>
      <c r="DJ71" s="578"/>
      <c r="DK71" s="578"/>
      <c r="DL71" s="578"/>
      <c r="DM71" s="578"/>
      <c r="DN71" s="578"/>
      <c r="DO71" s="578"/>
      <c r="DP71" s="578"/>
      <c r="DQ71" s="578"/>
      <c r="DR71" s="578"/>
      <c r="DS71" s="578"/>
      <c r="DT71" s="578"/>
      <c r="DU71" s="578"/>
      <c r="DV71" s="578"/>
      <c r="DW71" s="578"/>
      <c r="DX71" s="578"/>
      <c r="DY71" s="578"/>
      <c r="DZ71" s="578"/>
      <c r="EA71" s="578"/>
      <c r="EB71" s="578"/>
      <c r="EC71" s="578"/>
      <c r="ED71" s="578"/>
      <c r="EE71" s="578"/>
      <c r="EF71" s="578"/>
      <c r="EG71" s="578"/>
      <c r="EH71" s="578"/>
      <c r="EI71" s="578"/>
      <c r="EJ71" s="578"/>
      <c r="EK71" s="578"/>
      <c r="EL71" s="578"/>
      <c r="EM71" s="578"/>
      <c r="EN71" s="586"/>
      <c r="EO71" s="587"/>
      <c r="EP71" s="587"/>
      <c r="EQ71" s="587"/>
      <c r="ER71" s="587"/>
      <c r="ES71" s="587"/>
      <c r="ET71" s="587"/>
      <c r="EU71" s="587"/>
      <c r="EV71" s="587"/>
      <c r="EW71" s="587"/>
      <c r="EX71" s="587"/>
      <c r="EY71" s="587"/>
      <c r="EZ71" s="588"/>
      <c r="FA71" s="587"/>
      <c r="FB71" s="587"/>
      <c r="FC71" s="587"/>
      <c r="FD71" s="587"/>
      <c r="FE71" s="587"/>
      <c r="FF71" s="587"/>
      <c r="FG71" s="587"/>
      <c r="FH71" s="587"/>
      <c r="FI71" s="587"/>
      <c r="FJ71" s="587"/>
      <c r="FK71" s="587"/>
      <c r="FL71" s="587"/>
      <c r="FM71" s="587"/>
      <c r="FN71" s="587"/>
      <c r="FO71" s="587"/>
      <c r="FP71" s="587"/>
      <c r="FQ71" s="587"/>
      <c r="FR71" s="587"/>
      <c r="FS71" s="587"/>
      <c r="FT71" s="587"/>
      <c r="FU71" s="587"/>
      <c r="FV71" s="587"/>
      <c r="FW71" s="587"/>
      <c r="FX71" s="587"/>
      <c r="FY71" s="587"/>
      <c r="FZ71" s="587"/>
      <c r="GA71" s="587"/>
      <c r="GB71" s="587"/>
      <c r="GC71" s="587"/>
      <c r="GD71" s="587"/>
      <c r="GE71" s="587"/>
      <c r="GF71" s="587"/>
      <c r="GG71" s="587"/>
      <c r="GH71" s="587"/>
      <c r="GI71" s="587"/>
      <c r="GJ71" s="587"/>
      <c r="GK71" s="587"/>
      <c r="GL71" s="587"/>
      <c r="GM71" s="587"/>
      <c r="GN71" s="587"/>
      <c r="GO71" s="587"/>
      <c r="GP71" s="587"/>
      <c r="GQ71" s="587"/>
      <c r="GR71" s="587"/>
      <c r="GS71" s="587"/>
      <c r="GT71" s="587"/>
      <c r="GU71" s="587"/>
      <c r="GV71" s="587"/>
      <c r="GW71" s="587"/>
      <c r="GX71" s="587"/>
      <c r="GY71" s="587"/>
      <c r="GZ71" s="587"/>
      <c r="HA71" s="587"/>
      <c r="HB71" s="587"/>
      <c r="HC71" s="587"/>
      <c r="HD71" s="587"/>
      <c r="HE71" s="587"/>
      <c r="HF71" s="587"/>
      <c r="HG71" s="587"/>
      <c r="HH71" s="590"/>
      <c r="HI71" s="587"/>
      <c r="HJ71" s="587"/>
      <c r="HK71" s="587"/>
      <c r="HL71" s="587">
        <v>0</v>
      </c>
      <c r="HM71" s="587">
        <v>0</v>
      </c>
      <c r="HN71" s="587">
        <v>0</v>
      </c>
      <c r="HO71" s="587">
        <v>0</v>
      </c>
      <c r="HP71" s="587">
        <v>0</v>
      </c>
      <c r="HQ71" s="587">
        <v>0</v>
      </c>
      <c r="HR71" s="587">
        <v>0</v>
      </c>
      <c r="HS71" s="587">
        <v>0</v>
      </c>
      <c r="HT71" s="590">
        <v>0</v>
      </c>
      <c r="HU71" s="587">
        <v>0</v>
      </c>
      <c r="HV71" s="587">
        <v>0</v>
      </c>
      <c r="HW71" s="587">
        <v>0</v>
      </c>
      <c r="HX71" s="587">
        <v>0</v>
      </c>
      <c r="HY71" s="587">
        <v>0</v>
      </c>
      <c r="HZ71" s="587">
        <v>0</v>
      </c>
      <c r="IA71" s="587">
        <v>0</v>
      </c>
      <c r="IB71" s="587">
        <v>0</v>
      </c>
      <c r="IC71" s="587">
        <v>0</v>
      </c>
      <c r="ID71" s="587">
        <v>0</v>
      </c>
      <c r="IE71" s="587">
        <v>0</v>
      </c>
      <c r="IF71" s="587">
        <v>0</v>
      </c>
      <c r="IG71" s="587">
        <v>0</v>
      </c>
      <c r="IH71" s="587">
        <v>0</v>
      </c>
      <c r="II71" s="587">
        <v>0</v>
      </c>
      <c r="IJ71" s="587">
        <v>0</v>
      </c>
      <c r="IK71" s="587">
        <v>0</v>
      </c>
      <c r="IL71" s="587">
        <v>0</v>
      </c>
      <c r="IM71" s="587">
        <v>0</v>
      </c>
    </row>
    <row r="72" spans="1:247" ht="10.8" x14ac:dyDescent="0.3">
      <c r="A72" s="575" t="s">
        <v>526</v>
      </c>
      <c r="B72" s="595" t="s">
        <v>527</v>
      </c>
      <c r="C72" s="564" t="s">
        <v>465</v>
      </c>
      <c r="D72" s="576">
        <v>2.73</v>
      </c>
      <c r="E72" s="577">
        <v>2.73</v>
      </c>
      <c r="F72" s="577">
        <v>2.73</v>
      </c>
      <c r="G72" s="577">
        <v>2.73</v>
      </c>
      <c r="H72" s="577">
        <v>2.73</v>
      </c>
      <c r="I72" s="577">
        <v>2.73</v>
      </c>
      <c r="J72" s="577">
        <v>2.4900000000000002</v>
      </c>
      <c r="K72" s="577">
        <v>3.02</v>
      </c>
      <c r="L72" s="577">
        <v>3.3</v>
      </c>
      <c r="M72" s="577">
        <v>3.3</v>
      </c>
      <c r="N72" s="577">
        <v>3.3</v>
      </c>
      <c r="O72" s="577">
        <v>3.3</v>
      </c>
      <c r="P72" s="577">
        <v>3.3</v>
      </c>
      <c r="Q72" s="577">
        <v>3.3</v>
      </c>
      <c r="R72" s="577">
        <v>3.3</v>
      </c>
      <c r="S72" s="577">
        <v>3.3</v>
      </c>
      <c r="T72" s="577">
        <v>3.3</v>
      </c>
      <c r="U72" s="577">
        <v>3.3</v>
      </c>
      <c r="V72" s="577">
        <v>3.3</v>
      </c>
      <c r="W72" s="578">
        <v>3.3</v>
      </c>
      <c r="X72" s="579">
        <v>3.3</v>
      </c>
      <c r="Y72" s="580">
        <v>3.4</v>
      </c>
      <c r="Z72" s="580">
        <v>3.4</v>
      </c>
      <c r="AA72" s="580">
        <v>3.4</v>
      </c>
      <c r="AB72" s="580">
        <v>3.62</v>
      </c>
      <c r="AC72" s="580">
        <v>3.62</v>
      </c>
      <c r="AD72" s="580">
        <v>3.9</v>
      </c>
      <c r="AE72" s="580">
        <v>3.9</v>
      </c>
      <c r="AF72" s="580">
        <v>3.9</v>
      </c>
      <c r="AG72" s="580">
        <v>3.9</v>
      </c>
      <c r="AH72" s="580">
        <v>3.9</v>
      </c>
      <c r="AI72" s="581">
        <v>3.9</v>
      </c>
      <c r="AJ72" s="579">
        <v>3.8</v>
      </c>
      <c r="AK72" s="580">
        <v>3.8</v>
      </c>
      <c r="AL72" s="580">
        <v>3.8</v>
      </c>
      <c r="AM72" s="580">
        <v>3.8</v>
      </c>
      <c r="AN72" s="580">
        <v>4</v>
      </c>
      <c r="AO72" s="580">
        <v>4</v>
      </c>
      <c r="AP72" s="580">
        <v>4.03</v>
      </c>
      <c r="AQ72" s="580">
        <v>4.03</v>
      </c>
      <c r="AR72" s="580">
        <v>4.03</v>
      </c>
      <c r="AS72" s="580">
        <v>4.03</v>
      </c>
      <c r="AT72" s="580">
        <v>4.1399999999999997</v>
      </c>
      <c r="AU72" s="581">
        <v>4.1399999999999997</v>
      </c>
      <c r="AV72" s="582">
        <v>4.1399999999999997</v>
      </c>
      <c r="AW72" s="577">
        <v>4.13</v>
      </c>
      <c r="AX72" s="577">
        <v>4.13</v>
      </c>
      <c r="AY72" s="577">
        <v>4.13</v>
      </c>
      <c r="AZ72" s="577">
        <v>4.13</v>
      </c>
      <c r="BA72" s="577">
        <v>4.26</v>
      </c>
      <c r="BB72" s="584">
        <v>4.34</v>
      </c>
      <c r="BC72" s="583">
        <v>4.34</v>
      </c>
      <c r="BD72" s="577">
        <v>4.34</v>
      </c>
      <c r="BE72" s="577">
        <v>4.34</v>
      </c>
      <c r="BF72" s="577">
        <v>4.34</v>
      </c>
      <c r="BG72" s="577">
        <v>4.34</v>
      </c>
      <c r="BH72" s="577">
        <v>4.34</v>
      </c>
      <c r="BI72" s="577">
        <v>4.34</v>
      </c>
      <c r="BJ72" s="577">
        <v>4.34</v>
      </c>
      <c r="BK72" s="577">
        <v>4.34</v>
      </c>
      <c r="BL72" s="577">
        <v>4.53</v>
      </c>
      <c r="BM72" s="577">
        <v>4.53</v>
      </c>
      <c r="BN72" s="577">
        <v>4.7300000000000004</v>
      </c>
      <c r="BO72" s="577">
        <v>4.7300000000000004</v>
      </c>
      <c r="BP72" s="577">
        <v>4.7300000000000004</v>
      </c>
      <c r="BQ72" s="577">
        <v>4.84</v>
      </c>
      <c r="BR72" s="577">
        <v>4.49</v>
      </c>
      <c r="BS72" s="577">
        <v>4.49</v>
      </c>
      <c r="BT72" s="577">
        <v>4.57</v>
      </c>
      <c r="BU72" s="578">
        <v>4.57</v>
      </c>
      <c r="BV72" s="578">
        <v>4.75</v>
      </c>
      <c r="BW72" s="578">
        <v>4.96</v>
      </c>
      <c r="BX72" s="578">
        <v>4.96</v>
      </c>
      <c r="BY72" s="578">
        <v>4.96</v>
      </c>
      <c r="BZ72" s="578">
        <v>4.96</v>
      </c>
      <c r="CA72" s="578">
        <v>5.56</v>
      </c>
      <c r="CB72" s="578">
        <v>5.56</v>
      </c>
      <c r="CC72" s="578">
        <v>5.56</v>
      </c>
      <c r="CD72" s="578">
        <v>5.56</v>
      </c>
      <c r="CE72" s="578">
        <v>6.07</v>
      </c>
      <c r="CF72" s="578">
        <v>6.07</v>
      </c>
      <c r="CG72" s="585">
        <v>7.08</v>
      </c>
      <c r="CH72" s="578">
        <v>7.08</v>
      </c>
      <c r="CI72" s="578">
        <v>7.08</v>
      </c>
      <c r="CJ72" s="578">
        <v>7.08</v>
      </c>
      <c r="CK72" s="578">
        <v>7.08</v>
      </c>
      <c r="CL72" s="578">
        <v>7.08</v>
      </c>
      <c r="CM72" s="578">
        <v>7.08</v>
      </c>
      <c r="CN72" s="578">
        <v>7.08</v>
      </c>
      <c r="CO72" s="578">
        <v>7.08</v>
      </c>
      <c r="CP72" s="578">
        <v>7.08</v>
      </c>
      <c r="CQ72" s="578">
        <v>7.08</v>
      </c>
      <c r="CR72" s="578">
        <v>7.08</v>
      </c>
      <c r="CS72" s="578">
        <v>7.63</v>
      </c>
      <c r="CT72" s="578">
        <v>7.63</v>
      </c>
      <c r="CU72" s="578">
        <v>8.01</v>
      </c>
      <c r="CV72" s="578">
        <v>8.01</v>
      </c>
      <c r="CW72" s="578">
        <v>8.01</v>
      </c>
      <c r="CX72" s="578">
        <v>8.01</v>
      </c>
      <c r="CY72" s="578">
        <v>8.01</v>
      </c>
      <c r="CZ72" s="578">
        <v>8.32</v>
      </c>
      <c r="DA72" s="578">
        <v>8.86</v>
      </c>
      <c r="DB72" s="578">
        <v>9.3699999999999992</v>
      </c>
      <c r="DC72" s="578">
        <v>9.3699999999999992</v>
      </c>
      <c r="DD72" s="578">
        <v>11.49</v>
      </c>
      <c r="DE72" s="578">
        <v>11.49</v>
      </c>
      <c r="DF72" s="578">
        <v>11.49</v>
      </c>
      <c r="DG72" s="578">
        <v>11.49</v>
      </c>
      <c r="DH72" s="578">
        <v>11.49</v>
      </c>
      <c r="DI72" s="578">
        <v>11.49</v>
      </c>
      <c r="DJ72" s="578">
        <v>11.98</v>
      </c>
      <c r="DK72" s="578">
        <v>11.98</v>
      </c>
      <c r="DL72" s="578">
        <v>12.58</v>
      </c>
      <c r="DM72" s="578">
        <v>12.58</v>
      </c>
      <c r="DN72" s="578">
        <v>12.58</v>
      </c>
      <c r="DO72" s="578">
        <v>12.58</v>
      </c>
      <c r="DP72" s="578">
        <v>12.58</v>
      </c>
      <c r="DQ72" s="578">
        <v>12.58</v>
      </c>
      <c r="DR72" s="578">
        <v>12.58</v>
      </c>
      <c r="DS72" s="578">
        <v>12.64</v>
      </c>
      <c r="DT72" s="578">
        <v>12.64</v>
      </c>
      <c r="DU72" s="578">
        <v>13</v>
      </c>
      <c r="DV72" s="578">
        <v>13</v>
      </c>
      <c r="DW72" s="578">
        <v>13.22</v>
      </c>
      <c r="DX72" s="578">
        <v>13.26</v>
      </c>
      <c r="DY72" s="578">
        <v>13.36</v>
      </c>
      <c r="DZ72" s="578">
        <v>13.45</v>
      </c>
      <c r="EA72" s="578">
        <v>14.07</v>
      </c>
      <c r="EB72" s="578">
        <v>15.75</v>
      </c>
      <c r="EC72" s="578">
        <v>16.82</v>
      </c>
      <c r="ED72" s="578">
        <v>17.2</v>
      </c>
      <c r="EE72" s="578">
        <v>17.97</v>
      </c>
      <c r="EF72" s="578">
        <v>17.97</v>
      </c>
      <c r="EG72" s="578">
        <v>17.97</v>
      </c>
      <c r="EH72" s="578">
        <v>18.420000000000002</v>
      </c>
      <c r="EI72" s="578">
        <v>18.420000000000002</v>
      </c>
      <c r="EJ72" s="578">
        <v>18.420000000000002</v>
      </c>
      <c r="EK72" s="578">
        <v>18.5</v>
      </c>
      <c r="EL72" s="578">
        <v>18.62</v>
      </c>
      <c r="EM72" s="578">
        <v>18.75</v>
      </c>
      <c r="EN72" s="586">
        <v>18.989999999999998</v>
      </c>
      <c r="EO72" s="587">
        <v>18.989999999999998</v>
      </c>
      <c r="EP72" s="587">
        <v>18.989999999999998</v>
      </c>
      <c r="EQ72" s="587">
        <v>18.989999999999998</v>
      </c>
      <c r="ER72" s="587">
        <v>18.989999999999998</v>
      </c>
      <c r="ES72" s="587">
        <v>19.100000000000001</v>
      </c>
      <c r="ET72" s="587">
        <v>19.559999999999999</v>
      </c>
      <c r="EU72" s="587">
        <v>18.52</v>
      </c>
      <c r="EV72" s="587">
        <v>18.89</v>
      </c>
      <c r="EW72" s="587">
        <v>19.100000000000001</v>
      </c>
      <c r="EX72" s="587">
        <v>19.100000000000001</v>
      </c>
      <c r="EY72" s="587">
        <v>19.600000000000001</v>
      </c>
      <c r="EZ72" s="588">
        <v>20.329999999999998</v>
      </c>
      <c r="FA72" s="587">
        <v>20.329999999999998</v>
      </c>
      <c r="FB72" s="587">
        <v>20.99</v>
      </c>
      <c r="FC72" s="587">
        <v>21.52</v>
      </c>
      <c r="FD72" s="587">
        <v>23.41</v>
      </c>
      <c r="FE72" s="587">
        <v>26.5</v>
      </c>
      <c r="FF72" s="587">
        <v>26.62</v>
      </c>
      <c r="FG72" s="587">
        <v>28.57</v>
      </c>
      <c r="FH72" s="587">
        <v>32.200000000000003</v>
      </c>
      <c r="FI72" s="587">
        <v>32.200000000000003</v>
      </c>
      <c r="FJ72" s="587">
        <v>32.200000000000003</v>
      </c>
      <c r="FK72" s="587">
        <v>32.200000000000003</v>
      </c>
      <c r="FL72" s="587">
        <v>32.47</v>
      </c>
      <c r="FM72" s="587">
        <v>32.47</v>
      </c>
      <c r="FN72" s="587">
        <v>33.409999999999997</v>
      </c>
      <c r="FO72" s="587">
        <v>36.11</v>
      </c>
      <c r="FP72" s="587">
        <v>37.200000000000003</v>
      </c>
      <c r="FQ72" s="587">
        <v>37.200000000000003</v>
      </c>
      <c r="FR72" s="587">
        <v>36.840000000000003</v>
      </c>
      <c r="FS72" s="587">
        <v>45.56</v>
      </c>
      <c r="FT72" s="587">
        <v>49.04</v>
      </c>
      <c r="FU72" s="587">
        <v>49.38</v>
      </c>
      <c r="FV72" s="587">
        <v>49.38</v>
      </c>
      <c r="FW72" s="587">
        <v>49.38</v>
      </c>
      <c r="FX72" s="587">
        <v>49.38</v>
      </c>
      <c r="FY72" s="587">
        <v>49.38</v>
      </c>
      <c r="FZ72" s="589">
        <v>49.62</v>
      </c>
      <c r="GA72" s="589">
        <v>50.12</v>
      </c>
      <c r="GB72" s="587">
        <v>53.53</v>
      </c>
      <c r="GC72" s="587">
        <v>54.99</v>
      </c>
      <c r="GD72" s="587">
        <v>56.37</v>
      </c>
      <c r="GE72" s="587">
        <v>58.1</v>
      </c>
      <c r="GF72" s="587">
        <v>60.04</v>
      </c>
      <c r="GG72" s="587">
        <v>65.61</v>
      </c>
      <c r="GH72" s="587">
        <v>66.91</v>
      </c>
      <c r="GI72" s="587">
        <v>68.680000000000007</v>
      </c>
      <c r="GJ72" s="587">
        <v>71.180000000000007</v>
      </c>
      <c r="GK72" s="587">
        <v>74.709999999999994</v>
      </c>
      <c r="GL72" s="587">
        <v>76.25</v>
      </c>
      <c r="GM72" s="587">
        <v>77.8</v>
      </c>
      <c r="GN72" s="587">
        <v>80.92</v>
      </c>
      <c r="GO72" s="587">
        <v>83.65</v>
      </c>
      <c r="GP72" s="587">
        <v>87.6</v>
      </c>
      <c r="GQ72" s="587">
        <v>89.81</v>
      </c>
      <c r="GR72" s="587">
        <v>92.52</v>
      </c>
      <c r="GS72" s="587">
        <v>97.09</v>
      </c>
      <c r="GT72" s="587">
        <v>99.49</v>
      </c>
      <c r="GU72" s="587">
        <v>102.14</v>
      </c>
      <c r="GV72" s="587">
        <v>104.74</v>
      </c>
      <c r="GW72" s="587">
        <v>107.83</v>
      </c>
      <c r="GX72" s="587">
        <v>109.07</v>
      </c>
      <c r="GY72" s="587">
        <v>114.7</v>
      </c>
      <c r="GZ72" s="587">
        <v>121.6</v>
      </c>
      <c r="HA72" s="587">
        <v>126.94</v>
      </c>
      <c r="HB72" s="587">
        <v>146.85</v>
      </c>
      <c r="HC72" s="587">
        <v>163.92</v>
      </c>
      <c r="HD72" s="587">
        <v>171.28</v>
      </c>
      <c r="HE72" s="587">
        <v>175.33</v>
      </c>
      <c r="HF72" s="587">
        <v>183.21</v>
      </c>
      <c r="HG72" s="587">
        <v>192.69</v>
      </c>
      <c r="HH72" s="590">
        <v>202.11</v>
      </c>
      <c r="HI72" s="587">
        <v>228.73</v>
      </c>
      <c r="HJ72" s="587">
        <v>240.66</v>
      </c>
      <c r="HK72" s="587">
        <v>256.57</v>
      </c>
      <c r="HL72" s="587">
        <v>269.48</v>
      </c>
      <c r="HM72" s="587">
        <v>288.82</v>
      </c>
      <c r="HN72" s="587">
        <v>309.01</v>
      </c>
      <c r="HO72" s="587">
        <v>398.07</v>
      </c>
      <c r="HP72" s="587">
        <v>424.61</v>
      </c>
      <c r="HQ72" s="587">
        <v>488.02</v>
      </c>
      <c r="HR72" s="587">
        <v>546.44000000000005</v>
      </c>
      <c r="HS72" s="587">
        <v>895.6</v>
      </c>
      <c r="HT72" s="590">
        <v>895.6</v>
      </c>
      <c r="HU72" s="587">
        <v>913.11</v>
      </c>
      <c r="HV72" s="587">
        <v>919.84</v>
      </c>
      <c r="HW72" s="587">
        <v>928.6</v>
      </c>
      <c r="HX72" s="587">
        <v>935.99</v>
      </c>
      <c r="HY72" s="587">
        <v>966.91</v>
      </c>
      <c r="HZ72" s="587">
        <v>971.11</v>
      </c>
      <c r="IA72" s="587">
        <v>962.46</v>
      </c>
      <c r="IB72" s="587">
        <v>1030.8800000000001</v>
      </c>
      <c r="IC72" s="587">
        <v>1035.73</v>
      </c>
      <c r="ID72" s="587">
        <v>1024.43</v>
      </c>
      <c r="IE72" s="587">
        <v>1020.93</v>
      </c>
      <c r="IF72" s="587">
        <v>1028.5999999999999</v>
      </c>
      <c r="IG72" s="587">
        <v>1051.4000000000001</v>
      </c>
      <c r="IH72" s="587">
        <v>1077.21</v>
      </c>
      <c r="II72" s="587">
        <v>1037.55</v>
      </c>
      <c r="IJ72" s="587">
        <v>1040.3499999999999</v>
      </c>
      <c r="IK72" s="587">
        <v>1043.08</v>
      </c>
      <c r="IL72" s="587">
        <v>1086.57</v>
      </c>
      <c r="IM72" s="587">
        <v>1058.5999999999999</v>
      </c>
    </row>
    <row r="73" spans="1:247" ht="10.8" x14ac:dyDescent="0.3">
      <c r="A73" s="575" t="s">
        <v>528</v>
      </c>
      <c r="B73" s="595" t="s">
        <v>529</v>
      </c>
      <c r="C73" s="564" t="s">
        <v>465</v>
      </c>
      <c r="D73" s="576">
        <v>22.31</v>
      </c>
      <c r="E73" s="577">
        <v>22.31</v>
      </c>
      <c r="F73" s="577">
        <v>22.31</v>
      </c>
      <c r="G73" s="577">
        <v>22.31</v>
      </c>
      <c r="H73" s="577">
        <v>22.31</v>
      </c>
      <c r="I73" s="577">
        <v>23.43</v>
      </c>
      <c r="J73" s="577">
        <v>23.43</v>
      </c>
      <c r="K73" s="577">
        <v>28.35</v>
      </c>
      <c r="L73" s="577">
        <v>28.35</v>
      </c>
      <c r="M73" s="577">
        <v>28.35</v>
      </c>
      <c r="N73" s="577">
        <v>28.35</v>
      </c>
      <c r="O73" s="577">
        <v>34.799999999999997</v>
      </c>
      <c r="P73" s="577">
        <v>38.299999999999997</v>
      </c>
      <c r="Q73" s="577">
        <v>38.299999999999997</v>
      </c>
      <c r="R73" s="577">
        <v>38.299999999999997</v>
      </c>
      <c r="S73" s="577">
        <v>38.299999999999997</v>
      </c>
      <c r="T73" s="577">
        <v>38.299999999999997</v>
      </c>
      <c r="U73" s="577">
        <v>38.299999999999997</v>
      </c>
      <c r="V73" s="577">
        <v>38.5</v>
      </c>
      <c r="W73" s="578">
        <v>38.5</v>
      </c>
      <c r="X73" s="579">
        <v>38.5</v>
      </c>
      <c r="Y73" s="580">
        <v>39.5</v>
      </c>
      <c r="Z73" s="580">
        <v>41.85</v>
      </c>
      <c r="AA73" s="580">
        <v>47.5</v>
      </c>
      <c r="AB73" s="580">
        <v>47.5</v>
      </c>
      <c r="AC73" s="580">
        <v>47.5</v>
      </c>
      <c r="AD73" s="580">
        <v>49.5</v>
      </c>
      <c r="AE73" s="580">
        <v>49.5</v>
      </c>
      <c r="AF73" s="580">
        <v>49.5</v>
      </c>
      <c r="AG73" s="580">
        <v>49.5</v>
      </c>
      <c r="AH73" s="580">
        <v>49.5</v>
      </c>
      <c r="AI73" s="581">
        <v>49.5</v>
      </c>
      <c r="AJ73" s="579">
        <v>49.9</v>
      </c>
      <c r="AK73" s="580">
        <v>49.9</v>
      </c>
      <c r="AL73" s="580">
        <v>49.9</v>
      </c>
      <c r="AM73" s="580">
        <v>52.4</v>
      </c>
      <c r="AN73" s="580">
        <v>53.1</v>
      </c>
      <c r="AO73" s="580">
        <v>55.09</v>
      </c>
      <c r="AP73" s="580">
        <v>55.09</v>
      </c>
      <c r="AQ73" s="580">
        <v>55.09</v>
      </c>
      <c r="AR73" s="580">
        <v>56.3</v>
      </c>
      <c r="AS73" s="580">
        <v>56.3</v>
      </c>
      <c r="AT73" s="580">
        <v>56.3</v>
      </c>
      <c r="AU73" s="581">
        <v>57.1</v>
      </c>
      <c r="AV73" s="582">
        <v>57.1</v>
      </c>
      <c r="AW73" s="577">
        <v>57.1</v>
      </c>
      <c r="AX73" s="577">
        <v>57.1</v>
      </c>
      <c r="AY73" s="577">
        <v>57.1</v>
      </c>
      <c r="AZ73" s="577">
        <v>57.1</v>
      </c>
      <c r="BA73" s="577">
        <v>57.1</v>
      </c>
      <c r="BB73" s="584">
        <v>65.72</v>
      </c>
      <c r="BC73" s="583">
        <v>65.72</v>
      </c>
      <c r="BD73" s="577">
        <v>65.72</v>
      </c>
      <c r="BE73" s="577">
        <v>65.72</v>
      </c>
      <c r="BF73" s="577">
        <v>65.72</v>
      </c>
      <c r="BG73" s="577">
        <v>65.72</v>
      </c>
      <c r="BH73" s="577">
        <v>65.72</v>
      </c>
      <c r="BI73" s="577">
        <v>65.72</v>
      </c>
      <c r="BJ73" s="577">
        <v>69</v>
      </c>
      <c r="BK73" s="577">
        <v>69</v>
      </c>
      <c r="BL73" s="577">
        <v>69</v>
      </c>
      <c r="BM73" s="577">
        <v>69</v>
      </c>
      <c r="BN73" s="577">
        <v>71.959999999999994</v>
      </c>
      <c r="BO73" s="577">
        <v>71.959999999999994</v>
      </c>
      <c r="BP73" s="577">
        <v>71.959999999999994</v>
      </c>
      <c r="BQ73" s="577">
        <v>75.209999999999994</v>
      </c>
      <c r="BR73" s="577">
        <v>75.209999999999994</v>
      </c>
      <c r="BS73" s="577">
        <v>75.209999999999994</v>
      </c>
      <c r="BT73" s="577">
        <v>78.22</v>
      </c>
      <c r="BU73" s="578">
        <v>78.22</v>
      </c>
      <c r="BV73" s="585">
        <v>80.319999999999993</v>
      </c>
      <c r="BW73" s="578">
        <v>84.6</v>
      </c>
      <c r="BX73" s="578">
        <v>84.6</v>
      </c>
      <c r="BY73" s="578">
        <v>84.6</v>
      </c>
      <c r="BZ73" s="578">
        <v>95.74</v>
      </c>
      <c r="CA73" s="578">
        <v>95.74</v>
      </c>
      <c r="CB73" s="578">
        <v>95.74</v>
      </c>
      <c r="CC73" s="578">
        <v>95.74</v>
      </c>
      <c r="CD73" s="578">
        <v>95.74</v>
      </c>
      <c r="CE73" s="578">
        <v>95.74</v>
      </c>
      <c r="CF73" s="578">
        <v>95.74</v>
      </c>
      <c r="CG73" s="578">
        <v>95.74</v>
      </c>
      <c r="CH73" s="578">
        <v>95.74</v>
      </c>
      <c r="CI73" s="578">
        <v>99.36</v>
      </c>
      <c r="CJ73" s="578">
        <v>99.36</v>
      </c>
      <c r="CK73" s="578">
        <v>106.71</v>
      </c>
      <c r="CL73" s="578">
        <v>106.71</v>
      </c>
      <c r="CM73" s="578">
        <v>106.71</v>
      </c>
      <c r="CN73" s="578">
        <v>106.71</v>
      </c>
      <c r="CO73" s="578">
        <v>106.71</v>
      </c>
      <c r="CP73" s="578">
        <v>106.71</v>
      </c>
      <c r="CQ73" s="578">
        <v>106.71</v>
      </c>
      <c r="CR73" s="578">
        <v>106.71</v>
      </c>
      <c r="CS73" s="578">
        <v>115.05</v>
      </c>
      <c r="CT73" s="578">
        <v>115.05</v>
      </c>
      <c r="CU73" s="578">
        <v>120.82</v>
      </c>
      <c r="CV73" s="578">
        <v>120.82</v>
      </c>
      <c r="CW73" s="578">
        <v>120.82</v>
      </c>
      <c r="CX73" s="578">
        <v>120.82</v>
      </c>
      <c r="CY73" s="578">
        <v>120.82</v>
      </c>
      <c r="CZ73" s="578">
        <v>125.47</v>
      </c>
      <c r="DA73" s="578">
        <v>133.66999999999999</v>
      </c>
      <c r="DB73" s="578">
        <v>141.4</v>
      </c>
      <c r="DC73" s="578">
        <v>141.4</v>
      </c>
      <c r="DD73" s="578">
        <v>173.45</v>
      </c>
      <c r="DE73" s="578">
        <v>173.45</v>
      </c>
      <c r="DF73" s="578">
        <v>173.45</v>
      </c>
      <c r="DG73" s="578">
        <v>173.45</v>
      </c>
      <c r="DH73" s="578">
        <v>173.45</v>
      </c>
      <c r="DI73" s="578">
        <v>173.45</v>
      </c>
      <c r="DJ73" s="578">
        <v>180.84</v>
      </c>
      <c r="DK73" s="578">
        <v>180.84</v>
      </c>
      <c r="DL73" s="578">
        <v>189.87</v>
      </c>
      <c r="DM73" s="578">
        <v>189.87</v>
      </c>
      <c r="DN73" s="578">
        <v>189.87</v>
      </c>
      <c r="DO73" s="578">
        <v>189.87</v>
      </c>
      <c r="DP73" s="578">
        <v>189.87</v>
      </c>
      <c r="DQ73" s="578">
        <v>189.87</v>
      </c>
      <c r="DR73" s="578">
        <v>189.87</v>
      </c>
      <c r="DS73" s="578">
        <v>190.8</v>
      </c>
      <c r="DT73" s="578">
        <v>190.8</v>
      </c>
      <c r="DU73" s="578">
        <v>196.28</v>
      </c>
      <c r="DV73" s="578">
        <v>196.28</v>
      </c>
      <c r="DW73" s="578">
        <v>199.55</v>
      </c>
      <c r="DX73" s="578">
        <v>200.16</v>
      </c>
      <c r="DY73" s="578">
        <v>201.7</v>
      </c>
      <c r="DZ73" s="578">
        <v>203.06</v>
      </c>
      <c r="EA73" s="578">
        <v>212.32</v>
      </c>
      <c r="EB73" s="578">
        <v>237.77</v>
      </c>
      <c r="EC73" s="578">
        <v>253.93</v>
      </c>
      <c r="ED73" s="578">
        <v>259.60000000000002</v>
      </c>
      <c r="EE73" s="578">
        <v>271.27999999999997</v>
      </c>
      <c r="EF73" s="578">
        <v>271.27999999999997</v>
      </c>
      <c r="EG73" s="578">
        <v>271.27999999999997</v>
      </c>
      <c r="EH73" s="578">
        <v>278.06</v>
      </c>
      <c r="EI73" s="578">
        <v>278.06</v>
      </c>
      <c r="EJ73" s="578">
        <v>278.06</v>
      </c>
      <c r="EK73" s="578">
        <v>279.27</v>
      </c>
      <c r="EL73" s="578">
        <v>281.04000000000002</v>
      </c>
      <c r="EM73" s="578">
        <v>283.06</v>
      </c>
      <c r="EN73" s="586">
        <v>286.63</v>
      </c>
      <c r="EO73" s="587">
        <v>286.63</v>
      </c>
      <c r="EP73" s="587">
        <v>286.63</v>
      </c>
      <c r="EQ73" s="587">
        <v>286.63</v>
      </c>
      <c r="ER73" s="587">
        <v>286.63</v>
      </c>
      <c r="ES73" s="587">
        <v>288.33999999999997</v>
      </c>
      <c r="ET73" s="587">
        <v>295.29000000000002</v>
      </c>
      <c r="EU73" s="587">
        <v>279.55</v>
      </c>
      <c r="EV73" s="587">
        <v>285.14</v>
      </c>
      <c r="EW73" s="587">
        <v>288.38</v>
      </c>
      <c r="EX73" s="587">
        <v>288.38</v>
      </c>
      <c r="EY73" s="587">
        <v>295.82</v>
      </c>
      <c r="EZ73" s="588">
        <v>306.89999999999998</v>
      </c>
      <c r="FA73" s="587">
        <v>306.89999999999998</v>
      </c>
      <c r="FB73" s="587">
        <v>316.86</v>
      </c>
      <c r="FC73" s="587">
        <v>324.77999999999997</v>
      </c>
      <c r="FD73" s="587">
        <v>353.41</v>
      </c>
      <c r="FE73" s="587">
        <v>399.99</v>
      </c>
      <c r="FF73" s="587">
        <v>401.9</v>
      </c>
      <c r="FG73" s="587">
        <v>431.19</v>
      </c>
      <c r="FH73" s="587">
        <v>486.03</v>
      </c>
      <c r="FI73" s="587">
        <v>486.03</v>
      </c>
      <c r="FJ73" s="587">
        <v>486.03</v>
      </c>
      <c r="FK73" s="587">
        <v>486.03</v>
      </c>
      <c r="FL73" s="587">
        <v>490.12</v>
      </c>
      <c r="FM73" s="587">
        <v>490.12</v>
      </c>
      <c r="FN73" s="587">
        <v>504.39</v>
      </c>
      <c r="FO73" s="587">
        <v>545.07000000000005</v>
      </c>
      <c r="FP73" s="587">
        <v>561.47</v>
      </c>
      <c r="FQ73" s="587">
        <v>561.47</v>
      </c>
      <c r="FR73" s="587">
        <v>556.09</v>
      </c>
      <c r="FS73" s="587">
        <v>687.69</v>
      </c>
      <c r="FT73" s="587">
        <v>740.2</v>
      </c>
      <c r="FU73" s="587">
        <v>745.39</v>
      </c>
      <c r="FV73" s="587">
        <v>745.39</v>
      </c>
      <c r="FW73" s="587">
        <v>745.39</v>
      </c>
      <c r="FX73" s="587">
        <v>745.39</v>
      </c>
      <c r="FY73" s="587">
        <v>745.39</v>
      </c>
      <c r="FZ73" s="589">
        <v>749.02</v>
      </c>
      <c r="GA73" s="589">
        <v>756.54</v>
      </c>
      <c r="GB73" s="587">
        <v>808.02</v>
      </c>
      <c r="GC73" s="587">
        <v>830.1</v>
      </c>
      <c r="GD73" s="587">
        <v>850.84</v>
      </c>
      <c r="GE73" s="587">
        <v>877.03</v>
      </c>
      <c r="GF73" s="587">
        <v>906.23</v>
      </c>
      <c r="GG73" s="587">
        <v>990.44</v>
      </c>
      <c r="GH73" s="587">
        <v>1010.06</v>
      </c>
      <c r="GI73" s="587">
        <v>1036.79</v>
      </c>
      <c r="GJ73" s="587">
        <v>1074.5</v>
      </c>
      <c r="GK73" s="587">
        <v>1127.72</v>
      </c>
      <c r="GL73" s="587">
        <v>1150.95</v>
      </c>
      <c r="GM73" s="587">
        <v>1174.44</v>
      </c>
      <c r="GN73" s="587">
        <v>1221.46</v>
      </c>
      <c r="GO73" s="587">
        <v>1262.68</v>
      </c>
      <c r="GP73" s="587">
        <v>1322.35</v>
      </c>
      <c r="GQ73" s="587">
        <v>1355.63</v>
      </c>
      <c r="GR73" s="587">
        <v>1396.53</v>
      </c>
      <c r="GS73" s="587">
        <v>1465.64</v>
      </c>
      <c r="GT73" s="587">
        <v>1501.84</v>
      </c>
      <c r="GU73" s="587">
        <v>1541.86</v>
      </c>
      <c r="GV73" s="587">
        <v>1581.11</v>
      </c>
      <c r="GW73" s="587">
        <v>1627.72</v>
      </c>
      <c r="GX73" s="587">
        <v>1646.41</v>
      </c>
      <c r="GY73" s="587">
        <v>1731.37</v>
      </c>
      <c r="GZ73" s="587">
        <v>1835.49</v>
      </c>
      <c r="HA73" s="587">
        <v>1916.15</v>
      </c>
      <c r="HB73" s="587">
        <v>2216.7399999999998</v>
      </c>
      <c r="HC73" s="587">
        <v>2474.41</v>
      </c>
      <c r="HD73" s="587">
        <v>2585.4699999999998</v>
      </c>
      <c r="HE73" s="587">
        <v>2646.59</v>
      </c>
      <c r="HF73" s="587">
        <v>2765.62</v>
      </c>
      <c r="HG73" s="587">
        <v>2908.6</v>
      </c>
      <c r="HH73" s="590">
        <v>3050.78</v>
      </c>
      <c r="HI73" s="587">
        <v>3452.64</v>
      </c>
      <c r="HJ73" s="587">
        <v>3632.76</v>
      </c>
      <c r="HK73" s="587">
        <v>3872.92</v>
      </c>
      <c r="HL73" s="587">
        <v>4067.71</v>
      </c>
      <c r="HM73" s="587">
        <v>4359.66</v>
      </c>
      <c r="HN73" s="587">
        <v>4664.51</v>
      </c>
      <c r="HO73" s="587">
        <v>6008.83</v>
      </c>
      <c r="HP73" s="587">
        <v>6409.42</v>
      </c>
      <c r="HQ73" s="587">
        <v>7366.67</v>
      </c>
      <c r="HR73" s="587">
        <v>8248.51</v>
      </c>
      <c r="HS73" s="587">
        <v>13519</v>
      </c>
      <c r="HT73" s="590">
        <v>13519</v>
      </c>
      <c r="HU73" s="587">
        <v>13783.33</v>
      </c>
      <c r="HV73" s="587">
        <v>13884.89</v>
      </c>
      <c r="HW73" s="587">
        <v>14017.17</v>
      </c>
      <c r="HX73" s="587">
        <v>14128.78</v>
      </c>
      <c r="HY73" s="587">
        <v>14595.49</v>
      </c>
      <c r="HZ73" s="587">
        <v>14658.8</v>
      </c>
      <c r="IA73" s="587">
        <v>14528.33</v>
      </c>
      <c r="IB73" s="587">
        <v>15560.99</v>
      </c>
      <c r="IC73" s="587">
        <v>15634.34</v>
      </c>
      <c r="ID73" s="587">
        <v>15463.77</v>
      </c>
      <c r="IE73" s="587">
        <v>15410.9</v>
      </c>
      <c r="IF73" s="587">
        <v>15526.6</v>
      </c>
      <c r="IG73" s="587">
        <v>15870.81</v>
      </c>
      <c r="IH73" s="587">
        <v>16260.41</v>
      </c>
      <c r="II73" s="587">
        <v>15661.71</v>
      </c>
      <c r="IJ73" s="587">
        <v>15704.07</v>
      </c>
      <c r="IK73" s="587">
        <v>15745.29</v>
      </c>
      <c r="IL73" s="587">
        <v>16401.63</v>
      </c>
      <c r="IM73" s="587">
        <v>15979.46</v>
      </c>
    </row>
    <row r="74" spans="1:247" ht="10.8" x14ac:dyDescent="0.3">
      <c r="A74" s="575" t="s">
        <v>530</v>
      </c>
      <c r="B74" s="595" t="s">
        <v>531</v>
      </c>
      <c r="C74" s="564" t="s">
        <v>532</v>
      </c>
      <c r="D74" s="576">
        <v>0.51</v>
      </c>
      <c r="E74" s="577">
        <v>0.51</v>
      </c>
      <c r="F74" s="577">
        <v>0.51</v>
      </c>
      <c r="G74" s="577">
        <v>0.51</v>
      </c>
      <c r="H74" s="577">
        <v>0.51</v>
      </c>
      <c r="I74" s="577">
        <v>0.51</v>
      </c>
      <c r="J74" s="577">
        <v>0.6</v>
      </c>
      <c r="K74" s="577">
        <v>0.78</v>
      </c>
      <c r="L74" s="577">
        <v>0.82</v>
      </c>
      <c r="M74" s="577">
        <v>0.84</v>
      </c>
      <c r="N74" s="577">
        <v>0.91</v>
      </c>
      <c r="O74" s="577">
        <v>1.01</v>
      </c>
      <c r="P74" s="577">
        <v>1.54</v>
      </c>
      <c r="Q74" s="577">
        <v>1.28</v>
      </c>
      <c r="R74" s="577">
        <v>1.28</v>
      </c>
      <c r="S74" s="577">
        <v>1.1200000000000001</v>
      </c>
      <c r="T74" s="577">
        <v>1.1200000000000001</v>
      </c>
      <c r="U74" s="577">
        <v>1.08</v>
      </c>
      <c r="V74" s="577">
        <v>1.06</v>
      </c>
      <c r="W74" s="578">
        <v>1.06</v>
      </c>
      <c r="X74" s="579">
        <v>1.06</v>
      </c>
      <c r="Y74" s="580">
        <v>1.07</v>
      </c>
      <c r="Z74" s="580">
        <v>1.04</v>
      </c>
      <c r="AA74" s="580">
        <v>1.32</v>
      </c>
      <c r="AB74" s="580">
        <v>1.32</v>
      </c>
      <c r="AC74" s="580">
        <v>1.32</v>
      </c>
      <c r="AD74" s="580">
        <v>1.34</v>
      </c>
      <c r="AE74" s="580">
        <v>1.37</v>
      </c>
      <c r="AF74" s="580">
        <v>1.37</v>
      </c>
      <c r="AG74" s="580">
        <v>1.38</v>
      </c>
      <c r="AH74" s="580">
        <v>1.4</v>
      </c>
      <c r="AI74" s="581">
        <v>1.4</v>
      </c>
      <c r="AJ74" s="579">
        <v>1.4</v>
      </c>
      <c r="AK74" s="580">
        <v>1.46</v>
      </c>
      <c r="AL74" s="580">
        <v>1.48</v>
      </c>
      <c r="AM74" s="580">
        <v>1.56</v>
      </c>
      <c r="AN74" s="580">
        <v>1.56</v>
      </c>
      <c r="AO74" s="580">
        <v>1.56</v>
      </c>
      <c r="AP74" s="580">
        <v>1.56</v>
      </c>
      <c r="AQ74" s="580">
        <v>1.63</v>
      </c>
      <c r="AR74" s="580">
        <v>1.56</v>
      </c>
      <c r="AS74" s="580">
        <v>1.56</v>
      </c>
      <c r="AT74" s="580">
        <v>1.49</v>
      </c>
      <c r="AU74" s="581">
        <v>1.49</v>
      </c>
      <c r="AV74" s="582">
        <v>1.49</v>
      </c>
      <c r="AW74" s="577">
        <v>1.47</v>
      </c>
      <c r="AX74" s="577">
        <v>1.42</v>
      </c>
      <c r="AY74" s="577">
        <v>1.42</v>
      </c>
      <c r="AZ74" s="577">
        <v>1.38</v>
      </c>
      <c r="BA74" s="577">
        <v>1.42</v>
      </c>
      <c r="BB74" s="577">
        <v>1.49</v>
      </c>
      <c r="BC74" s="441">
        <v>1.54</v>
      </c>
      <c r="BD74" s="577">
        <v>1.58</v>
      </c>
      <c r="BE74" s="577">
        <v>1.58</v>
      </c>
      <c r="BF74" s="577">
        <v>1.65</v>
      </c>
      <c r="BG74" s="577">
        <v>1.65</v>
      </c>
      <c r="BH74" s="577">
        <v>1.65</v>
      </c>
      <c r="BI74" s="577">
        <v>1.65</v>
      </c>
      <c r="BJ74" s="577">
        <v>1.68</v>
      </c>
      <c r="BK74" s="577">
        <v>1.78</v>
      </c>
      <c r="BL74" s="577">
        <v>1.81</v>
      </c>
      <c r="BM74" s="577">
        <v>1.81</v>
      </c>
      <c r="BN74" s="577">
        <v>1.82</v>
      </c>
      <c r="BO74" s="577">
        <v>1.82</v>
      </c>
      <c r="BP74" s="577">
        <v>1.82</v>
      </c>
      <c r="BQ74" s="577">
        <v>2.06</v>
      </c>
      <c r="BR74" s="577">
        <v>2.16</v>
      </c>
      <c r="BS74" s="577">
        <v>2.21</v>
      </c>
      <c r="BT74" s="577">
        <v>2.36</v>
      </c>
      <c r="BU74" s="578">
        <v>2.44</v>
      </c>
      <c r="BV74" s="578">
        <v>2.59</v>
      </c>
      <c r="BW74" s="578">
        <v>2.59</v>
      </c>
      <c r="BX74" s="578">
        <v>2.59</v>
      </c>
      <c r="BY74" s="578">
        <v>2.59</v>
      </c>
      <c r="BZ74" s="578">
        <v>2.59</v>
      </c>
      <c r="CA74" s="578">
        <v>2.73</v>
      </c>
      <c r="CB74" s="578">
        <v>2.73</v>
      </c>
      <c r="CC74" s="578">
        <v>2.73</v>
      </c>
      <c r="CD74" s="578">
        <v>2.73</v>
      </c>
      <c r="CE74" s="578">
        <v>2.73</v>
      </c>
      <c r="CF74" s="578">
        <v>2.73</v>
      </c>
      <c r="CG74" s="585">
        <v>2.77</v>
      </c>
      <c r="CH74" s="578">
        <v>2.77</v>
      </c>
      <c r="CI74" s="578">
        <v>2.77</v>
      </c>
      <c r="CJ74" s="578">
        <v>2.77</v>
      </c>
      <c r="CK74" s="578">
        <v>2.77</v>
      </c>
      <c r="CL74" s="578">
        <v>2.77</v>
      </c>
      <c r="CM74" s="578">
        <v>2.77</v>
      </c>
      <c r="CN74" s="578">
        <v>2.8</v>
      </c>
      <c r="CO74" s="578">
        <v>2.8</v>
      </c>
      <c r="CP74" s="578">
        <v>2.81</v>
      </c>
      <c r="CQ74" s="578">
        <v>2.85</v>
      </c>
      <c r="CR74" s="578">
        <v>2.85</v>
      </c>
      <c r="CS74" s="578">
        <v>3.19</v>
      </c>
      <c r="CT74" s="578">
        <v>3.19</v>
      </c>
      <c r="CU74" s="578">
        <v>3.19</v>
      </c>
      <c r="CV74" s="578">
        <v>3.23</v>
      </c>
      <c r="CW74" s="578">
        <v>3.28</v>
      </c>
      <c r="CX74" s="578">
        <v>3.31</v>
      </c>
      <c r="CY74" s="578">
        <v>3.35</v>
      </c>
      <c r="CZ74" s="578">
        <v>3.41</v>
      </c>
      <c r="DA74" s="578">
        <v>3.64</v>
      </c>
      <c r="DB74" s="578">
        <v>4.09</v>
      </c>
      <c r="DC74" s="578">
        <v>4.09</v>
      </c>
      <c r="DD74" s="578">
        <v>5.2</v>
      </c>
      <c r="DE74" s="578">
        <v>5.03</v>
      </c>
      <c r="DF74" s="578">
        <v>5.03</v>
      </c>
      <c r="DG74" s="578">
        <v>5.03</v>
      </c>
      <c r="DH74" s="578">
        <v>5.03</v>
      </c>
      <c r="DI74" s="578">
        <v>5.03</v>
      </c>
      <c r="DJ74" s="578">
        <v>5.03</v>
      </c>
      <c r="DK74" s="578">
        <v>5.12</v>
      </c>
      <c r="DL74" s="578">
        <v>5.2</v>
      </c>
      <c r="DM74" s="578">
        <v>5.29</v>
      </c>
      <c r="DN74" s="578">
        <v>5.29</v>
      </c>
      <c r="DO74" s="578">
        <v>5.29</v>
      </c>
      <c r="DP74" s="578">
        <v>5.29</v>
      </c>
      <c r="DQ74" s="578">
        <v>5.29</v>
      </c>
      <c r="DR74" s="578">
        <v>5.29</v>
      </c>
      <c r="DS74" s="578">
        <v>5.42</v>
      </c>
      <c r="DT74" s="578">
        <v>5.42</v>
      </c>
      <c r="DU74" s="578">
        <v>5.45</v>
      </c>
      <c r="DV74" s="578">
        <v>5.45</v>
      </c>
      <c r="DW74" s="578">
        <v>5.51</v>
      </c>
      <c r="DX74" s="578">
        <v>5.52</v>
      </c>
      <c r="DY74" s="578">
        <v>5.57</v>
      </c>
      <c r="DZ74" s="578">
        <v>5.58</v>
      </c>
      <c r="EA74" s="578">
        <v>5.89</v>
      </c>
      <c r="EB74" s="578">
        <v>6.8</v>
      </c>
      <c r="EC74" s="578">
        <v>6.8</v>
      </c>
      <c r="ED74" s="578">
        <v>7.27</v>
      </c>
      <c r="EE74" s="578">
        <v>7.56</v>
      </c>
      <c r="EF74" s="578">
        <v>7.59</v>
      </c>
      <c r="EG74" s="578">
        <v>7.59</v>
      </c>
      <c r="EH74" s="578">
        <v>7.63</v>
      </c>
      <c r="EI74" s="578">
        <v>7.63</v>
      </c>
      <c r="EJ74" s="578">
        <v>7.67</v>
      </c>
      <c r="EK74" s="578">
        <v>7.67</v>
      </c>
      <c r="EL74" s="578">
        <v>7.76</v>
      </c>
      <c r="EM74" s="578">
        <v>7.82</v>
      </c>
      <c r="EN74" s="586">
        <v>7.85</v>
      </c>
      <c r="EO74" s="587">
        <v>7.85</v>
      </c>
      <c r="EP74" s="587">
        <v>7.96</v>
      </c>
      <c r="EQ74" s="587">
        <v>7.96</v>
      </c>
      <c r="ER74" s="587">
        <v>7.96</v>
      </c>
      <c r="ES74" s="587">
        <v>7.96</v>
      </c>
      <c r="ET74" s="587">
        <v>8.09</v>
      </c>
      <c r="EU74" s="587">
        <v>8.16</v>
      </c>
      <c r="EV74" s="587">
        <v>8.18</v>
      </c>
      <c r="EW74" s="587">
        <v>8.33</v>
      </c>
      <c r="EX74" s="587">
        <v>8.3800000000000008</v>
      </c>
      <c r="EY74" s="587">
        <v>8.4700000000000006</v>
      </c>
      <c r="EZ74" s="588">
        <v>8.9499999999999993</v>
      </c>
      <c r="FA74" s="587">
        <v>8.9499999999999993</v>
      </c>
      <c r="FB74" s="587">
        <v>9.24</v>
      </c>
      <c r="FC74" s="587">
        <v>9.24</v>
      </c>
      <c r="FD74" s="587">
        <v>10.49</v>
      </c>
      <c r="FE74" s="587">
        <v>11.96</v>
      </c>
      <c r="FF74" s="587">
        <v>13.1</v>
      </c>
      <c r="FG74" s="587">
        <v>13.94</v>
      </c>
      <c r="FH74" s="587">
        <v>16.73</v>
      </c>
      <c r="FI74" s="587">
        <v>16.54</v>
      </c>
      <c r="FJ74" s="587">
        <v>16.54</v>
      </c>
      <c r="FK74" s="587">
        <v>16.54</v>
      </c>
      <c r="FL74" s="587">
        <v>16.79</v>
      </c>
      <c r="FM74" s="587">
        <v>16.79</v>
      </c>
      <c r="FN74" s="587">
        <v>17.28</v>
      </c>
      <c r="FO74" s="587">
        <v>17.829999999999998</v>
      </c>
      <c r="FP74" s="587">
        <v>18.28</v>
      </c>
      <c r="FQ74" s="587">
        <v>18.28</v>
      </c>
      <c r="FR74" s="587">
        <v>18.8</v>
      </c>
      <c r="FS74" s="587">
        <v>23.16</v>
      </c>
      <c r="FT74" s="587">
        <v>25.2</v>
      </c>
      <c r="FU74" s="587">
        <v>27.71</v>
      </c>
      <c r="FV74" s="587">
        <v>27.71</v>
      </c>
      <c r="FW74" s="587">
        <v>27.71</v>
      </c>
      <c r="FX74" s="587">
        <v>28.32</v>
      </c>
      <c r="FY74" s="587">
        <v>28.32</v>
      </c>
      <c r="FZ74" s="589">
        <v>28.47</v>
      </c>
      <c r="GA74" s="589">
        <v>29.14</v>
      </c>
      <c r="GB74" s="587">
        <v>30.24</v>
      </c>
      <c r="GC74" s="587">
        <v>31.93</v>
      </c>
      <c r="GD74" s="587">
        <v>33.71</v>
      </c>
      <c r="GE74" s="587">
        <v>35.24</v>
      </c>
      <c r="GF74" s="587">
        <v>38.17</v>
      </c>
      <c r="GG74" s="587">
        <v>43.14</v>
      </c>
      <c r="GH74" s="587">
        <v>45.41</v>
      </c>
      <c r="GI74" s="587">
        <v>48.12</v>
      </c>
      <c r="GJ74" s="587">
        <v>50.59</v>
      </c>
      <c r="GK74" s="587">
        <v>53.58</v>
      </c>
      <c r="GL74" s="587">
        <v>54.55</v>
      </c>
      <c r="GM74" s="587">
        <v>57.15</v>
      </c>
      <c r="GN74" s="587">
        <v>59.89</v>
      </c>
      <c r="GO74" s="587">
        <v>62.51</v>
      </c>
      <c r="GP74" s="587">
        <v>62.86</v>
      </c>
      <c r="GQ74" s="587">
        <v>64.069999999999993</v>
      </c>
      <c r="GR74" s="587">
        <v>65.13</v>
      </c>
      <c r="GS74" s="587">
        <v>68.13</v>
      </c>
      <c r="GT74" s="587">
        <v>70.91</v>
      </c>
      <c r="GU74" s="587">
        <v>73.569999999999993</v>
      </c>
      <c r="GV74" s="587">
        <v>76.27</v>
      </c>
      <c r="GW74" s="587">
        <v>78.84</v>
      </c>
      <c r="GX74" s="587">
        <v>80.959999999999994</v>
      </c>
      <c r="GY74" s="587">
        <v>84.05</v>
      </c>
      <c r="GZ74" s="587">
        <v>88</v>
      </c>
      <c r="HA74" s="587">
        <v>91.54</v>
      </c>
      <c r="HB74" s="587">
        <v>114.43</v>
      </c>
      <c r="HC74" s="587">
        <v>143.24</v>
      </c>
      <c r="HD74" s="587">
        <v>151.58000000000001</v>
      </c>
      <c r="HE74" s="587">
        <v>155.34</v>
      </c>
      <c r="HF74" s="587">
        <v>165.54</v>
      </c>
      <c r="HG74" s="587">
        <v>175.57</v>
      </c>
      <c r="HH74" s="590">
        <v>193.08</v>
      </c>
      <c r="HI74" s="587">
        <v>209.79</v>
      </c>
      <c r="HJ74" s="587">
        <v>218.27</v>
      </c>
      <c r="HK74" s="587">
        <v>245.27</v>
      </c>
      <c r="HL74" s="587">
        <v>258.83999999999997</v>
      </c>
      <c r="HM74" s="587">
        <v>270.02999999999997</v>
      </c>
      <c r="HN74" s="587">
        <v>295.33</v>
      </c>
      <c r="HO74" s="587">
        <v>378.46</v>
      </c>
      <c r="HP74" s="587">
        <v>395.49</v>
      </c>
      <c r="HQ74" s="587">
        <v>441.42</v>
      </c>
      <c r="HR74" s="587">
        <v>507.96</v>
      </c>
      <c r="HS74" s="587">
        <v>731.11</v>
      </c>
      <c r="HT74" s="590">
        <v>742.59</v>
      </c>
      <c r="HU74" s="587">
        <v>748.14</v>
      </c>
      <c r="HV74" s="587">
        <v>746.69</v>
      </c>
      <c r="HW74" s="587">
        <v>740.74</v>
      </c>
      <c r="HX74" s="587">
        <v>732.02</v>
      </c>
      <c r="HY74" s="587">
        <v>741.62</v>
      </c>
      <c r="HZ74" s="587">
        <v>748.16</v>
      </c>
      <c r="IA74" s="587">
        <v>746.14</v>
      </c>
      <c r="IB74" s="587">
        <v>735.26</v>
      </c>
      <c r="IC74" s="587">
        <v>741.44</v>
      </c>
      <c r="ID74" s="587">
        <v>743.05</v>
      </c>
      <c r="IE74" s="587">
        <v>724.38</v>
      </c>
      <c r="IF74" s="587">
        <v>728.73</v>
      </c>
      <c r="IG74" s="587">
        <v>725.06</v>
      </c>
      <c r="IH74" s="587">
        <v>735.11</v>
      </c>
      <c r="II74" s="587">
        <v>750.83</v>
      </c>
      <c r="IJ74" s="587">
        <v>763</v>
      </c>
      <c r="IK74" s="587">
        <v>741.75</v>
      </c>
      <c r="IL74" s="587">
        <v>794.02</v>
      </c>
      <c r="IM74" s="587">
        <v>809.07</v>
      </c>
    </row>
    <row r="75" spans="1:247" ht="10.8" x14ac:dyDescent="0.3">
      <c r="A75" s="575" t="s">
        <v>533</v>
      </c>
      <c r="B75" s="595" t="s">
        <v>534</v>
      </c>
      <c r="C75" s="564" t="s">
        <v>532</v>
      </c>
      <c r="D75" s="576">
        <v>0.68</v>
      </c>
      <c r="E75" s="577">
        <v>0.68</v>
      </c>
      <c r="F75" s="577">
        <v>0.68</v>
      </c>
      <c r="G75" s="577">
        <v>0.68</v>
      </c>
      <c r="H75" s="577">
        <v>0.68</v>
      </c>
      <c r="I75" s="577">
        <v>0.68</v>
      </c>
      <c r="J75" s="577">
        <v>0.81</v>
      </c>
      <c r="K75" s="577">
        <v>1.05</v>
      </c>
      <c r="L75" s="577">
        <v>1.54</v>
      </c>
      <c r="M75" s="577">
        <v>1.58</v>
      </c>
      <c r="N75" s="577">
        <v>1.65</v>
      </c>
      <c r="O75" s="577">
        <v>2.0099999999999998</v>
      </c>
      <c r="P75" s="577">
        <v>2.78</v>
      </c>
      <c r="Q75" s="577">
        <v>2.3199999999999998</v>
      </c>
      <c r="R75" s="577">
        <v>2.3199999999999998</v>
      </c>
      <c r="S75" s="577">
        <v>2.2599999999999998</v>
      </c>
      <c r="T75" s="577">
        <v>2.2599999999999998</v>
      </c>
      <c r="U75" s="577">
        <v>2.34</v>
      </c>
      <c r="V75" s="577">
        <v>2.31</v>
      </c>
      <c r="W75" s="578">
        <v>2.31</v>
      </c>
      <c r="X75" s="579">
        <v>2.35</v>
      </c>
      <c r="Y75" s="580">
        <v>2.35</v>
      </c>
      <c r="Z75" s="580">
        <v>2.35</v>
      </c>
      <c r="AA75" s="580">
        <v>2.71</v>
      </c>
      <c r="AB75" s="580">
        <v>2.73</v>
      </c>
      <c r="AC75" s="580">
        <v>2.71</v>
      </c>
      <c r="AD75" s="580">
        <v>2.71</v>
      </c>
      <c r="AE75" s="580">
        <v>2.76</v>
      </c>
      <c r="AF75" s="580">
        <v>2.76</v>
      </c>
      <c r="AG75" s="580">
        <v>2.78</v>
      </c>
      <c r="AH75" s="580">
        <v>2.78</v>
      </c>
      <c r="AI75" s="581">
        <v>2.78</v>
      </c>
      <c r="AJ75" s="579">
        <v>2.69</v>
      </c>
      <c r="AK75" s="580">
        <v>2.79</v>
      </c>
      <c r="AL75" s="580">
        <v>2.83</v>
      </c>
      <c r="AM75" s="580">
        <v>3</v>
      </c>
      <c r="AN75" s="580">
        <v>3</v>
      </c>
      <c r="AO75" s="580">
        <v>3</v>
      </c>
      <c r="AP75" s="580">
        <v>3</v>
      </c>
      <c r="AQ75" s="580">
        <v>2.93</v>
      </c>
      <c r="AR75" s="580">
        <v>2.86</v>
      </c>
      <c r="AS75" s="580">
        <v>2.86</v>
      </c>
      <c r="AT75" s="580">
        <v>2.83</v>
      </c>
      <c r="AU75" s="581">
        <v>2.83</v>
      </c>
      <c r="AV75" s="582">
        <v>2.83</v>
      </c>
      <c r="AW75" s="577">
        <v>2.73</v>
      </c>
      <c r="AX75" s="577">
        <v>2.63</v>
      </c>
      <c r="AY75" s="577">
        <v>2.63</v>
      </c>
      <c r="AZ75" s="577">
        <v>2.6</v>
      </c>
      <c r="BA75" s="577">
        <v>2.73</v>
      </c>
      <c r="BB75" s="577">
        <v>2.86</v>
      </c>
      <c r="BC75" s="441">
        <v>2.97</v>
      </c>
      <c r="BD75" s="577">
        <v>3.05</v>
      </c>
      <c r="BE75" s="577">
        <v>3.05</v>
      </c>
      <c r="BF75" s="577">
        <v>3.17</v>
      </c>
      <c r="BG75" s="577">
        <v>3.17</v>
      </c>
      <c r="BH75" s="577">
        <v>3.17</v>
      </c>
      <c r="BI75" s="577">
        <v>3.17</v>
      </c>
      <c r="BJ75" s="577">
        <v>3.25</v>
      </c>
      <c r="BK75" s="577">
        <v>3.45</v>
      </c>
      <c r="BL75" s="577">
        <v>3.51</v>
      </c>
      <c r="BM75" s="577">
        <v>3.51</v>
      </c>
      <c r="BN75" s="577">
        <v>3.57</v>
      </c>
      <c r="BO75" s="577">
        <v>3.52</v>
      </c>
      <c r="BP75" s="577">
        <v>3.55</v>
      </c>
      <c r="BQ75" s="577">
        <v>4.07</v>
      </c>
      <c r="BR75" s="577">
        <v>4.33</v>
      </c>
      <c r="BS75" s="577">
        <v>4.4400000000000004</v>
      </c>
      <c r="BT75" s="577">
        <v>4.68</v>
      </c>
      <c r="BU75" s="578">
        <v>5</v>
      </c>
      <c r="BV75" s="578">
        <v>5.08</v>
      </c>
      <c r="BW75" s="578">
        <v>5.08</v>
      </c>
      <c r="BX75" s="578">
        <v>5.08</v>
      </c>
      <c r="BY75" s="578">
        <v>5.08</v>
      </c>
      <c r="BZ75" s="578">
        <v>5.08</v>
      </c>
      <c r="CA75" s="578">
        <v>5.33</v>
      </c>
      <c r="CB75" s="578">
        <v>5.33</v>
      </c>
      <c r="CC75" s="578">
        <v>5.33</v>
      </c>
      <c r="CD75" s="578">
        <v>5.33</v>
      </c>
      <c r="CE75" s="578">
        <v>5.33</v>
      </c>
      <c r="CF75" s="578">
        <v>5.33</v>
      </c>
      <c r="CG75" s="585">
        <v>5.41</v>
      </c>
      <c r="CH75" s="578">
        <v>5.41</v>
      </c>
      <c r="CI75" s="578">
        <v>5.41</v>
      </c>
      <c r="CJ75" s="578">
        <v>5.41</v>
      </c>
      <c r="CK75" s="578">
        <v>5.41</v>
      </c>
      <c r="CL75" s="578">
        <v>5.51</v>
      </c>
      <c r="CM75" s="578">
        <v>5.51</v>
      </c>
      <c r="CN75" s="578">
        <v>5.51</v>
      </c>
      <c r="CO75" s="578">
        <v>5.51</v>
      </c>
      <c r="CP75" s="578">
        <v>5.51</v>
      </c>
      <c r="CQ75" s="578">
        <v>5.74</v>
      </c>
      <c r="CR75" s="578">
        <v>5.74</v>
      </c>
      <c r="CS75" s="578">
        <v>6.15</v>
      </c>
      <c r="CT75" s="578">
        <v>6.15</v>
      </c>
      <c r="CU75" s="578">
        <v>6.15</v>
      </c>
      <c r="CV75" s="578">
        <v>6.15</v>
      </c>
      <c r="CW75" s="578">
        <v>6.25</v>
      </c>
      <c r="CX75" s="578">
        <v>6.31</v>
      </c>
      <c r="CY75" s="578">
        <v>6.37</v>
      </c>
      <c r="CZ75" s="578">
        <v>6.5</v>
      </c>
      <c r="DA75" s="578">
        <v>6.91</v>
      </c>
      <c r="DB75" s="578">
        <v>7.51</v>
      </c>
      <c r="DC75" s="578">
        <v>7.51</v>
      </c>
      <c r="DD75" s="578">
        <v>9.56</v>
      </c>
      <c r="DE75" s="578">
        <v>9.34</v>
      </c>
      <c r="DF75" s="578">
        <v>9.34</v>
      </c>
      <c r="DG75" s="578">
        <v>9.34</v>
      </c>
      <c r="DH75" s="578">
        <v>9.34</v>
      </c>
      <c r="DI75" s="578">
        <v>9.34</v>
      </c>
      <c r="DJ75" s="578">
        <v>9.34</v>
      </c>
      <c r="DK75" s="578">
        <v>9.51</v>
      </c>
      <c r="DL75" s="578">
        <v>9.67</v>
      </c>
      <c r="DM75" s="578">
        <v>9.84</v>
      </c>
      <c r="DN75" s="578">
        <v>9.84</v>
      </c>
      <c r="DO75" s="578">
        <v>9.84</v>
      </c>
      <c r="DP75" s="578">
        <v>9.84</v>
      </c>
      <c r="DQ75" s="578">
        <v>9.84</v>
      </c>
      <c r="DR75" s="578">
        <v>9.84</v>
      </c>
      <c r="DS75" s="578">
        <v>10.09</v>
      </c>
      <c r="DT75" s="578">
        <v>10.09</v>
      </c>
      <c r="DU75" s="578">
        <v>10.09</v>
      </c>
      <c r="DV75" s="578">
        <v>10.09</v>
      </c>
      <c r="DW75" s="578">
        <v>10.09</v>
      </c>
      <c r="DX75" s="578">
        <v>10.11</v>
      </c>
      <c r="DY75" s="578">
        <v>10.199999999999999</v>
      </c>
      <c r="DZ75" s="578">
        <v>10.29</v>
      </c>
      <c r="EA75" s="578">
        <v>10.77</v>
      </c>
      <c r="EB75" s="578">
        <v>12.69</v>
      </c>
      <c r="EC75" s="578">
        <v>13.58</v>
      </c>
      <c r="ED75" s="578">
        <v>14.49</v>
      </c>
      <c r="EE75" s="578">
        <v>15.07</v>
      </c>
      <c r="EF75" s="578">
        <v>15.07</v>
      </c>
      <c r="EG75" s="578">
        <v>15.07</v>
      </c>
      <c r="EH75" s="578">
        <v>15.07</v>
      </c>
      <c r="EI75" s="578">
        <v>15.07</v>
      </c>
      <c r="EJ75" s="578">
        <v>15.07</v>
      </c>
      <c r="EK75" s="578">
        <v>15.07</v>
      </c>
      <c r="EL75" s="578">
        <v>15.28</v>
      </c>
      <c r="EM75" s="578">
        <v>15.28</v>
      </c>
      <c r="EN75" s="586">
        <v>15.28</v>
      </c>
      <c r="EO75" s="587">
        <v>15.28</v>
      </c>
      <c r="EP75" s="587">
        <v>15.28</v>
      </c>
      <c r="EQ75" s="587">
        <v>15.28</v>
      </c>
      <c r="ER75" s="587">
        <v>15.28</v>
      </c>
      <c r="ES75" s="587">
        <v>15.45</v>
      </c>
      <c r="ET75" s="587">
        <v>15.45</v>
      </c>
      <c r="EU75" s="587">
        <v>15.45</v>
      </c>
      <c r="EV75" s="587">
        <v>15.73</v>
      </c>
      <c r="EW75" s="587">
        <v>15.73</v>
      </c>
      <c r="EX75" s="587">
        <v>15.73</v>
      </c>
      <c r="EY75" s="587">
        <v>15.73</v>
      </c>
      <c r="EZ75" s="588">
        <v>15.73</v>
      </c>
      <c r="FA75" s="587">
        <v>15.73</v>
      </c>
      <c r="FB75" s="587">
        <v>15.97</v>
      </c>
      <c r="FC75" s="587">
        <v>15.97</v>
      </c>
      <c r="FD75" s="587">
        <v>18.36</v>
      </c>
      <c r="FE75" s="587">
        <v>21.28</v>
      </c>
      <c r="FF75" s="587">
        <v>21.28</v>
      </c>
      <c r="FG75" s="587">
        <v>23.04</v>
      </c>
      <c r="FH75" s="587">
        <v>24.94</v>
      </c>
      <c r="FI75" s="587">
        <v>23.71</v>
      </c>
      <c r="FJ75" s="587">
        <v>23.71</v>
      </c>
      <c r="FK75" s="587">
        <v>23.71</v>
      </c>
      <c r="FL75" s="587">
        <v>23.71</v>
      </c>
      <c r="FM75" s="587">
        <v>23.71</v>
      </c>
      <c r="FN75" s="587">
        <v>24.79</v>
      </c>
      <c r="FO75" s="587">
        <v>26.03</v>
      </c>
      <c r="FP75" s="587">
        <v>26.93</v>
      </c>
      <c r="FQ75" s="587">
        <v>26.93</v>
      </c>
      <c r="FR75" s="587">
        <v>27.74</v>
      </c>
      <c r="FS75" s="587">
        <v>34.159999999999997</v>
      </c>
      <c r="FT75" s="587">
        <v>37.18</v>
      </c>
      <c r="FU75" s="587">
        <v>40.89</v>
      </c>
      <c r="FV75" s="587">
        <v>40.89</v>
      </c>
      <c r="FW75" s="587">
        <v>40.89</v>
      </c>
      <c r="FX75" s="587">
        <v>41.77</v>
      </c>
      <c r="FY75" s="587">
        <v>41.77</v>
      </c>
      <c r="FZ75" s="589">
        <v>42</v>
      </c>
      <c r="GA75" s="589">
        <v>42.99</v>
      </c>
      <c r="GB75" s="587">
        <v>44.62</v>
      </c>
      <c r="GC75" s="587">
        <v>47.1</v>
      </c>
      <c r="GD75" s="587">
        <v>49.73</v>
      </c>
      <c r="GE75" s="587">
        <v>51.99</v>
      </c>
      <c r="GF75" s="587">
        <v>56.31</v>
      </c>
      <c r="GG75" s="587">
        <v>63.64</v>
      </c>
      <c r="GH75" s="587">
        <v>66.989999999999995</v>
      </c>
      <c r="GI75" s="587">
        <v>71</v>
      </c>
      <c r="GJ75" s="587">
        <v>74.64</v>
      </c>
      <c r="GK75" s="587">
        <v>79.06</v>
      </c>
      <c r="GL75" s="587">
        <v>80.48</v>
      </c>
      <c r="GM75" s="587">
        <v>84.32</v>
      </c>
      <c r="GN75" s="587">
        <v>88.36</v>
      </c>
      <c r="GO75" s="587">
        <v>92.23</v>
      </c>
      <c r="GP75" s="587">
        <v>92.74</v>
      </c>
      <c r="GQ75" s="587">
        <v>94.53</v>
      </c>
      <c r="GR75" s="587">
        <v>96.09</v>
      </c>
      <c r="GS75" s="587">
        <v>100.52</v>
      </c>
      <c r="GT75" s="587">
        <v>104.61</v>
      </c>
      <c r="GU75" s="587">
        <v>108.54</v>
      </c>
      <c r="GV75" s="587">
        <v>112.52</v>
      </c>
      <c r="GW75" s="587">
        <v>116.32</v>
      </c>
      <c r="GX75" s="587">
        <v>119.45</v>
      </c>
      <c r="GY75" s="587">
        <v>124.01</v>
      </c>
      <c r="GZ75" s="587">
        <v>129.83000000000001</v>
      </c>
      <c r="HA75" s="587">
        <v>135.05000000000001</v>
      </c>
      <c r="HB75" s="587">
        <v>168.82</v>
      </c>
      <c r="HC75" s="587">
        <v>211.32</v>
      </c>
      <c r="HD75" s="587">
        <v>223.63</v>
      </c>
      <c r="HE75" s="587">
        <v>229.18</v>
      </c>
      <c r="HF75" s="587">
        <v>244.23</v>
      </c>
      <c r="HG75" s="587">
        <v>259.02999999999997</v>
      </c>
      <c r="HH75" s="590">
        <v>284.86</v>
      </c>
      <c r="HI75" s="587">
        <v>309.51</v>
      </c>
      <c r="HJ75" s="587">
        <v>322.02</v>
      </c>
      <c r="HK75" s="587">
        <v>361.85</v>
      </c>
      <c r="HL75" s="587">
        <v>381.87</v>
      </c>
      <c r="HM75" s="587">
        <v>398.39</v>
      </c>
      <c r="HN75" s="587">
        <v>435.7</v>
      </c>
      <c r="HO75" s="587">
        <v>558.35</v>
      </c>
      <c r="HP75" s="587">
        <v>583.47</v>
      </c>
      <c r="HQ75" s="587">
        <v>651.25</v>
      </c>
      <c r="HR75" s="587">
        <v>749.41</v>
      </c>
      <c r="HS75" s="587">
        <v>1078.6199999999999</v>
      </c>
      <c r="HT75" s="590">
        <v>1095.57</v>
      </c>
      <c r="HU75" s="587">
        <v>1103.76</v>
      </c>
      <c r="HV75" s="587">
        <v>1101.6199999999999</v>
      </c>
      <c r="HW75" s="587">
        <v>1092.83</v>
      </c>
      <c r="HX75" s="587">
        <v>1079.97</v>
      </c>
      <c r="HY75" s="587">
        <v>1094.1400000000001</v>
      </c>
      <c r="HZ75" s="587">
        <v>1103.78</v>
      </c>
      <c r="IA75" s="587">
        <v>1100.8</v>
      </c>
      <c r="IB75" s="587">
        <v>1084.75</v>
      </c>
      <c r="IC75" s="587">
        <v>1093.8599999999999</v>
      </c>
      <c r="ID75" s="587">
        <v>1096.24</v>
      </c>
      <c r="IE75" s="587">
        <v>1068.69</v>
      </c>
      <c r="IF75" s="587">
        <v>1075.1199999999999</v>
      </c>
      <c r="IG75" s="587">
        <v>1069.7</v>
      </c>
      <c r="IH75" s="587">
        <v>1084.52</v>
      </c>
      <c r="II75" s="587">
        <v>1107.73</v>
      </c>
      <c r="IJ75" s="587">
        <v>1125.68</v>
      </c>
      <c r="IK75" s="587">
        <v>1094.32</v>
      </c>
      <c r="IL75" s="587">
        <v>1171.44</v>
      </c>
      <c r="IM75" s="587">
        <v>1193.6500000000001</v>
      </c>
    </row>
    <row r="76" spans="1:247" ht="10.8" x14ac:dyDescent="0.3">
      <c r="A76" s="575" t="s">
        <v>535</v>
      </c>
      <c r="B76" s="595" t="s">
        <v>536</v>
      </c>
      <c r="C76" s="564" t="s">
        <v>532</v>
      </c>
      <c r="D76" s="576">
        <v>6.92</v>
      </c>
      <c r="E76" s="577">
        <v>6.92</v>
      </c>
      <c r="F76" s="577">
        <v>6.92</v>
      </c>
      <c r="G76" s="577">
        <v>6.92</v>
      </c>
      <c r="H76" s="577">
        <v>6.92</v>
      </c>
      <c r="I76" s="577">
        <v>6.92</v>
      </c>
      <c r="J76" s="577">
        <v>7.76</v>
      </c>
      <c r="K76" s="577">
        <v>10.3</v>
      </c>
      <c r="L76" s="577">
        <v>10.62</v>
      </c>
      <c r="M76" s="577">
        <v>10.9</v>
      </c>
      <c r="N76" s="577">
        <v>11.69</v>
      </c>
      <c r="O76" s="577">
        <v>13.16</v>
      </c>
      <c r="P76" s="577">
        <v>18.36</v>
      </c>
      <c r="Q76" s="577">
        <v>15.34</v>
      </c>
      <c r="R76" s="577">
        <v>15.34</v>
      </c>
      <c r="S76" s="577">
        <v>14.99</v>
      </c>
      <c r="T76" s="577">
        <v>14.99</v>
      </c>
      <c r="U76" s="577">
        <v>14.75</v>
      </c>
      <c r="V76" s="577">
        <v>13.71</v>
      </c>
      <c r="W76" s="578">
        <v>13.71</v>
      </c>
      <c r="X76" s="579">
        <v>13.4</v>
      </c>
      <c r="Y76" s="580">
        <v>13.57</v>
      </c>
      <c r="Z76" s="580">
        <v>14</v>
      </c>
      <c r="AA76" s="580">
        <v>15.85</v>
      </c>
      <c r="AB76" s="580">
        <v>15.85</v>
      </c>
      <c r="AC76" s="580">
        <v>15.84</v>
      </c>
      <c r="AD76" s="580">
        <v>16.28</v>
      </c>
      <c r="AE76" s="580">
        <v>17.899999999999999</v>
      </c>
      <c r="AF76" s="580">
        <v>17.899999999999999</v>
      </c>
      <c r="AG76" s="580">
        <v>18.07</v>
      </c>
      <c r="AH76" s="580">
        <v>18.07</v>
      </c>
      <c r="AI76" s="581">
        <v>18.07</v>
      </c>
      <c r="AJ76" s="579">
        <v>17.489999999999998</v>
      </c>
      <c r="AK76" s="580">
        <v>18.22</v>
      </c>
      <c r="AL76" s="580">
        <v>18.47</v>
      </c>
      <c r="AM76" s="580">
        <v>19.53</v>
      </c>
      <c r="AN76" s="580">
        <v>19.53</v>
      </c>
      <c r="AO76" s="580">
        <v>19.53</v>
      </c>
      <c r="AP76" s="580">
        <v>19.53</v>
      </c>
      <c r="AQ76" s="580">
        <v>19.05</v>
      </c>
      <c r="AR76" s="580">
        <v>18.739999999999998</v>
      </c>
      <c r="AS76" s="580">
        <v>18.739999999999998</v>
      </c>
      <c r="AT76" s="580">
        <v>18.739999999999998</v>
      </c>
      <c r="AU76" s="581">
        <v>18.739999999999998</v>
      </c>
      <c r="AV76" s="582">
        <v>18.739999999999998</v>
      </c>
      <c r="AW76" s="577">
        <v>18.27</v>
      </c>
      <c r="AX76" s="577">
        <v>17.309999999999999</v>
      </c>
      <c r="AY76" s="577">
        <v>17.309999999999999</v>
      </c>
      <c r="AZ76" s="577">
        <v>17.2</v>
      </c>
      <c r="BA76" s="577">
        <v>17.29</v>
      </c>
      <c r="BB76" s="577">
        <v>18.11</v>
      </c>
      <c r="BC76" s="441">
        <v>18.760000000000002</v>
      </c>
      <c r="BD76" s="577">
        <v>19.27</v>
      </c>
      <c r="BE76" s="577">
        <v>19.27</v>
      </c>
      <c r="BF76" s="577">
        <v>19.760000000000002</v>
      </c>
      <c r="BG76" s="577">
        <v>20.16</v>
      </c>
      <c r="BH76" s="577">
        <v>20.47</v>
      </c>
      <c r="BI76" s="577">
        <v>20.47</v>
      </c>
      <c r="BJ76" s="577">
        <v>20.93</v>
      </c>
      <c r="BK76" s="577">
        <v>22.5</v>
      </c>
      <c r="BL76" s="577">
        <v>22.5</v>
      </c>
      <c r="BM76" s="577">
        <v>22.5</v>
      </c>
      <c r="BN76" s="577">
        <v>22.5</v>
      </c>
      <c r="BO76" s="577">
        <v>22.52</v>
      </c>
      <c r="BP76" s="577">
        <v>22.6</v>
      </c>
      <c r="BQ76" s="577">
        <v>24.26</v>
      </c>
      <c r="BR76" s="577">
        <v>25.78</v>
      </c>
      <c r="BS76" s="577">
        <v>27.12</v>
      </c>
      <c r="BT76" s="577">
        <v>28.23</v>
      </c>
      <c r="BU76" s="578">
        <v>29.31</v>
      </c>
      <c r="BV76" s="578">
        <v>29.31</v>
      </c>
      <c r="BW76" s="578">
        <v>29.31</v>
      </c>
      <c r="BX76" s="578">
        <v>29.84</v>
      </c>
      <c r="BY76" s="578">
        <v>29.84</v>
      </c>
      <c r="BZ76" s="578">
        <v>29.84</v>
      </c>
      <c r="CA76" s="578">
        <v>30.93</v>
      </c>
      <c r="CB76" s="578">
        <v>30.93</v>
      </c>
      <c r="CC76" s="578">
        <v>30.93</v>
      </c>
      <c r="CD76" s="578">
        <v>30.93</v>
      </c>
      <c r="CE76" s="578">
        <v>30.93</v>
      </c>
      <c r="CF76" s="578">
        <v>31.62</v>
      </c>
      <c r="CG76" s="585">
        <v>31.97</v>
      </c>
      <c r="CH76" s="578">
        <v>31.97</v>
      </c>
      <c r="CI76" s="578">
        <v>31.97</v>
      </c>
      <c r="CJ76" s="578">
        <v>31.97</v>
      </c>
      <c r="CK76" s="578">
        <v>31.97</v>
      </c>
      <c r="CL76" s="578">
        <v>31.97</v>
      </c>
      <c r="CM76" s="578">
        <v>31.97</v>
      </c>
      <c r="CN76" s="578">
        <v>31.97</v>
      </c>
      <c r="CO76" s="578">
        <v>31.97</v>
      </c>
      <c r="CP76" s="578">
        <v>31.97</v>
      </c>
      <c r="CQ76" s="578">
        <v>32.909999999999997</v>
      </c>
      <c r="CR76" s="578">
        <v>32.909999999999997</v>
      </c>
      <c r="CS76" s="578">
        <v>38.1</v>
      </c>
      <c r="CT76" s="578">
        <v>38.1</v>
      </c>
      <c r="CU76" s="578">
        <v>38.1</v>
      </c>
      <c r="CV76" s="578">
        <v>38.1</v>
      </c>
      <c r="CW76" s="578">
        <v>38.67</v>
      </c>
      <c r="CX76" s="578">
        <v>39.06</v>
      </c>
      <c r="CY76" s="578">
        <v>39.44</v>
      </c>
      <c r="CZ76" s="578">
        <v>40.200000000000003</v>
      </c>
      <c r="DA76" s="578">
        <v>43.06</v>
      </c>
      <c r="DB76" s="578">
        <v>48.7</v>
      </c>
      <c r="DC76" s="578">
        <v>48.7</v>
      </c>
      <c r="DD76" s="578">
        <v>64.09</v>
      </c>
      <c r="DE76" s="578">
        <v>64.09</v>
      </c>
      <c r="DF76" s="578">
        <v>64.09</v>
      </c>
      <c r="DG76" s="578">
        <v>64.09</v>
      </c>
      <c r="DH76" s="578">
        <v>64.09</v>
      </c>
      <c r="DI76" s="578">
        <v>64.09</v>
      </c>
      <c r="DJ76" s="578">
        <v>64.09</v>
      </c>
      <c r="DK76" s="578">
        <v>65.260000000000005</v>
      </c>
      <c r="DL76" s="578">
        <v>66.400000000000006</v>
      </c>
      <c r="DM76" s="578">
        <v>67.53</v>
      </c>
      <c r="DN76" s="578">
        <v>67.53</v>
      </c>
      <c r="DO76" s="578">
        <v>67.53</v>
      </c>
      <c r="DP76" s="578">
        <v>67.53</v>
      </c>
      <c r="DQ76" s="578">
        <v>67.53</v>
      </c>
      <c r="DR76" s="578">
        <v>67.53</v>
      </c>
      <c r="DS76" s="578">
        <v>69.05</v>
      </c>
      <c r="DT76" s="578">
        <v>69.05</v>
      </c>
      <c r="DU76" s="578">
        <v>69.31</v>
      </c>
      <c r="DV76" s="578">
        <v>69.31</v>
      </c>
      <c r="DW76" s="578">
        <v>69.31</v>
      </c>
      <c r="DX76" s="578">
        <v>69.489999999999995</v>
      </c>
      <c r="DY76" s="578">
        <v>70.03</v>
      </c>
      <c r="DZ76" s="578">
        <v>70.03</v>
      </c>
      <c r="EA76" s="578">
        <v>74.709999999999994</v>
      </c>
      <c r="EB76" s="578">
        <v>84.35</v>
      </c>
      <c r="EC76" s="578">
        <v>85.76</v>
      </c>
      <c r="ED76" s="578">
        <v>95.95</v>
      </c>
      <c r="EE76" s="578">
        <v>95.95</v>
      </c>
      <c r="EF76" s="578">
        <v>95.95</v>
      </c>
      <c r="EG76" s="578">
        <v>95.95</v>
      </c>
      <c r="EH76" s="578">
        <v>95.95</v>
      </c>
      <c r="EI76" s="578">
        <v>95.95</v>
      </c>
      <c r="EJ76" s="578">
        <v>95.95</v>
      </c>
      <c r="EK76" s="578">
        <v>95.95</v>
      </c>
      <c r="EL76" s="578">
        <v>97.35</v>
      </c>
      <c r="EM76" s="578">
        <v>98.4</v>
      </c>
      <c r="EN76" s="586">
        <v>98.4</v>
      </c>
      <c r="EO76" s="587">
        <v>99.39</v>
      </c>
      <c r="EP76" s="587">
        <v>99.39</v>
      </c>
      <c r="EQ76" s="587">
        <v>99.39</v>
      </c>
      <c r="ER76" s="587">
        <v>99.39</v>
      </c>
      <c r="ES76" s="587">
        <v>100.31</v>
      </c>
      <c r="ET76" s="587">
        <v>101.53</v>
      </c>
      <c r="EU76" s="587">
        <v>104.08</v>
      </c>
      <c r="EV76" s="587">
        <v>106.27</v>
      </c>
      <c r="EW76" s="587">
        <v>106.27</v>
      </c>
      <c r="EX76" s="587">
        <v>106.27</v>
      </c>
      <c r="EY76" s="587">
        <v>108.23</v>
      </c>
      <c r="EZ76" s="588">
        <v>125.54</v>
      </c>
      <c r="FA76" s="587">
        <v>125.54</v>
      </c>
      <c r="FB76" s="587">
        <v>129.63</v>
      </c>
      <c r="FC76" s="587">
        <v>129.63</v>
      </c>
      <c r="FD76" s="587">
        <v>151.01</v>
      </c>
      <c r="FE76" s="587">
        <v>175.39</v>
      </c>
      <c r="FF76" s="587">
        <v>177.27</v>
      </c>
      <c r="FG76" s="587">
        <v>185.4</v>
      </c>
      <c r="FH76" s="587">
        <v>208.71</v>
      </c>
      <c r="FI76" s="587">
        <v>208.71</v>
      </c>
      <c r="FJ76" s="587">
        <v>208.71</v>
      </c>
      <c r="FK76" s="587">
        <v>208.71</v>
      </c>
      <c r="FL76" s="587">
        <v>208.71</v>
      </c>
      <c r="FM76" s="587">
        <v>205.89</v>
      </c>
      <c r="FN76" s="587">
        <v>213.71</v>
      </c>
      <c r="FO76" s="587">
        <v>231.4</v>
      </c>
      <c r="FP76" s="587">
        <v>236.17</v>
      </c>
      <c r="FQ76" s="587">
        <v>236.17</v>
      </c>
      <c r="FR76" s="587">
        <v>237.94</v>
      </c>
      <c r="FS76" s="587">
        <v>299.39999999999998</v>
      </c>
      <c r="FT76" s="587">
        <v>318.36</v>
      </c>
      <c r="FU76" s="587">
        <v>334.43</v>
      </c>
      <c r="FV76" s="587">
        <v>334.43</v>
      </c>
      <c r="FW76" s="587">
        <v>334.43</v>
      </c>
      <c r="FX76" s="587">
        <v>334.43</v>
      </c>
      <c r="FY76" s="587">
        <v>334.43</v>
      </c>
      <c r="FZ76" s="589">
        <v>336.8</v>
      </c>
      <c r="GA76" s="589">
        <v>344.88</v>
      </c>
      <c r="GB76" s="587">
        <v>367.27</v>
      </c>
      <c r="GC76" s="587">
        <v>384.54</v>
      </c>
      <c r="GD76" s="587">
        <v>410.41</v>
      </c>
      <c r="GE76" s="587">
        <v>424.58</v>
      </c>
      <c r="GF76" s="587">
        <v>454.82</v>
      </c>
      <c r="GG76" s="587">
        <v>510.47</v>
      </c>
      <c r="GH76" s="587">
        <v>525.96</v>
      </c>
      <c r="GI76" s="587">
        <v>540.41</v>
      </c>
      <c r="GJ76" s="587">
        <v>554.02</v>
      </c>
      <c r="GK76" s="587">
        <v>574.98</v>
      </c>
      <c r="GL76" s="587">
        <v>591.39</v>
      </c>
      <c r="GM76" s="587">
        <v>615.49</v>
      </c>
      <c r="GN76" s="587">
        <v>640.96</v>
      </c>
      <c r="GO76" s="587">
        <v>683.84</v>
      </c>
      <c r="GP76" s="587">
        <v>694.7</v>
      </c>
      <c r="GQ76" s="587">
        <v>701.31</v>
      </c>
      <c r="GR76" s="587">
        <v>711.09</v>
      </c>
      <c r="GS76" s="587">
        <v>754.27</v>
      </c>
      <c r="GT76" s="587">
        <v>768.36</v>
      </c>
      <c r="GU76" s="587">
        <v>781.33</v>
      </c>
      <c r="GV76" s="587">
        <v>810.81</v>
      </c>
      <c r="GW76" s="587">
        <v>833.96</v>
      </c>
      <c r="GX76" s="587">
        <v>856.61</v>
      </c>
      <c r="GY76" s="587">
        <v>957.44</v>
      </c>
      <c r="GZ76" s="587">
        <v>978.12</v>
      </c>
      <c r="HA76" s="587">
        <v>998.76</v>
      </c>
      <c r="HB76" s="587">
        <v>1248.45</v>
      </c>
      <c r="HC76" s="587">
        <v>1523.55</v>
      </c>
      <c r="HD76" s="587">
        <v>1530.14</v>
      </c>
      <c r="HE76" s="587">
        <v>1560.75</v>
      </c>
      <c r="HF76" s="587">
        <v>1700.18</v>
      </c>
      <c r="HG76" s="587">
        <v>1804.52</v>
      </c>
      <c r="HH76" s="590">
        <v>1936.88</v>
      </c>
      <c r="HI76" s="587">
        <v>2047.94</v>
      </c>
      <c r="HJ76" s="587">
        <v>2073.4699999999998</v>
      </c>
      <c r="HK76" s="613">
        <v>2378.27</v>
      </c>
      <c r="HL76" s="613">
        <v>2856.3</v>
      </c>
      <c r="HM76" s="587">
        <v>3234.21</v>
      </c>
      <c r="HN76" s="587">
        <v>3470.07</v>
      </c>
      <c r="HO76" s="587">
        <v>4405.9799999999996</v>
      </c>
      <c r="HP76" s="587">
        <v>4521.28</v>
      </c>
      <c r="HQ76" s="587">
        <v>5018.62</v>
      </c>
      <c r="HR76" s="587">
        <v>5691.74</v>
      </c>
      <c r="HS76" s="587">
        <v>8192.61</v>
      </c>
      <c r="HT76" s="590">
        <v>8322.61</v>
      </c>
      <c r="HU76" s="587">
        <v>8322.61</v>
      </c>
      <c r="HV76" s="587">
        <v>7906.48</v>
      </c>
      <c r="HW76" s="587">
        <v>7906.48</v>
      </c>
      <c r="HX76" s="587">
        <v>7968.23</v>
      </c>
      <c r="HY76" s="587">
        <v>8139.93</v>
      </c>
      <c r="HZ76" s="587">
        <v>8139.93</v>
      </c>
      <c r="IA76" s="587">
        <v>8346.8799999999992</v>
      </c>
      <c r="IB76" s="587">
        <v>8263.41</v>
      </c>
      <c r="IC76" s="587">
        <v>8366.7900000000009</v>
      </c>
      <c r="ID76" s="587">
        <v>8366.7900000000009</v>
      </c>
      <c r="IE76" s="587">
        <v>7940.86</v>
      </c>
      <c r="IF76" s="587">
        <v>7991.3</v>
      </c>
      <c r="IG76" s="587">
        <v>7994.59</v>
      </c>
      <c r="IH76" s="587">
        <v>7994.59</v>
      </c>
      <c r="II76" s="587">
        <v>8305.27</v>
      </c>
      <c r="IJ76" s="587">
        <v>8305.27</v>
      </c>
      <c r="IK76" s="587">
        <v>8092.83</v>
      </c>
      <c r="IL76" s="587">
        <v>8903.9599999999991</v>
      </c>
      <c r="IM76" s="587">
        <v>8992.17</v>
      </c>
    </row>
    <row r="77" spans="1:247" ht="10.8" x14ac:dyDescent="0.3">
      <c r="A77" s="575" t="s">
        <v>537</v>
      </c>
      <c r="B77" s="595" t="s">
        <v>538</v>
      </c>
      <c r="C77" s="564" t="s">
        <v>465</v>
      </c>
      <c r="D77" s="576">
        <v>0.97</v>
      </c>
      <c r="E77" s="577">
        <v>0.97</v>
      </c>
      <c r="F77" s="577">
        <v>0.97</v>
      </c>
      <c r="G77" s="577">
        <v>0.97</v>
      </c>
      <c r="H77" s="577">
        <v>0.97</v>
      </c>
      <c r="I77" s="577">
        <v>0.97</v>
      </c>
      <c r="J77" s="577">
        <v>0.98</v>
      </c>
      <c r="K77" s="577">
        <v>1.1499999999999999</v>
      </c>
      <c r="L77" s="577">
        <v>1.1499999999999999</v>
      </c>
      <c r="M77" s="577">
        <v>1.1499999999999999</v>
      </c>
      <c r="N77" s="577">
        <v>1.2</v>
      </c>
      <c r="O77" s="577">
        <v>1.2</v>
      </c>
      <c r="P77" s="577">
        <v>1.24</v>
      </c>
      <c r="Q77" s="577">
        <v>1.31</v>
      </c>
      <c r="R77" s="577">
        <v>1.31</v>
      </c>
      <c r="S77" s="577">
        <v>1.31</v>
      </c>
      <c r="T77" s="577">
        <v>1.31</v>
      </c>
      <c r="U77" s="577">
        <v>1.31</v>
      </c>
      <c r="V77" s="577">
        <v>1.31</v>
      </c>
      <c r="W77" s="578">
        <v>1.31</v>
      </c>
      <c r="X77" s="579">
        <v>1.31</v>
      </c>
      <c r="Y77" s="580">
        <v>1.33</v>
      </c>
      <c r="Z77" s="580">
        <v>1.37</v>
      </c>
      <c r="AA77" s="580">
        <v>1.39</v>
      </c>
      <c r="AB77" s="580">
        <v>1.39</v>
      </c>
      <c r="AC77" s="580">
        <v>1.39</v>
      </c>
      <c r="AD77" s="580">
        <v>1.4</v>
      </c>
      <c r="AE77" s="580">
        <v>1.43</v>
      </c>
      <c r="AF77" s="580">
        <v>1.43</v>
      </c>
      <c r="AG77" s="580">
        <v>1.43</v>
      </c>
      <c r="AH77" s="580">
        <v>1.46</v>
      </c>
      <c r="AI77" s="581">
        <v>1.46</v>
      </c>
      <c r="AJ77" s="579">
        <v>1.51</v>
      </c>
      <c r="AK77" s="580">
        <v>1.6</v>
      </c>
      <c r="AL77" s="580">
        <v>1.66</v>
      </c>
      <c r="AM77" s="580">
        <v>1.68</v>
      </c>
      <c r="AN77" s="580">
        <v>1.68</v>
      </c>
      <c r="AO77" s="580">
        <v>1.7</v>
      </c>
      <c r="AP77" s="580">
        <v>1.7</v>
      </c>
      <c r="AQ77" s="580">
        <v>1.7</v>
      </c>
      <c r="AR77" s="580">
        <v>1.7</v>
      </c>
      <c r="AS77" s="580">
        <v>1.7</v>
      </c>
      <c r="AT77" s="580">
        <v>1.8</v>
      </c>
      <c r="AU77" s="581">
        <v>1.8</v>
      </c>
      <c r="AV77" s="582">
        <v>1.8</v>
      </c>
      <c r="AW77" s="577">
        <v>1.81</v>
      </c>
      <c r="AX77" s="577">
        <v>1.81</v>
      </c>
      <c r="AY77" s="577">
        <v>1.81</v>
      </c>
      <c r="AZ77" s="577">
        <v>1.81</v>
      </c>
      <c r="BA77" s="577">
        <v>1.81</v>
      </c>
      <c r="BB77" s="584">
        <v>1.85</v>
      </c>
      <c r="BC77" s="441">
        <v>1.85</v>
      </c>
      <c r="BD77" s="577">
        <v>1.85</v>
      </c>
      <c r="BE77" s="577">
        <v>1.85</v>
      </c>
      <c r="BF77" s="577">
        <v>1.88</v>
      </c>
      <c r="BG77" s="577">
        <v>1.88</v>
      </c>
      <c r="BH77" s="577">
        <v>1.88</v>
      </c>
      <c r="BI77" s="577">
        <v>1.88</v>
      </c>
      <c r="BJ77" s="577">
        <v>1.88</v>
      </c>
      <c r="BK77" s="577">
        <v>1.93</v>
      </c>
      <c r="BL77" s="577">
        <v>1.98</v>
      </c>
      <c r="BM77" s="577">
        <v>1.98</v>
      </c>
      <c r="BN77" s="577">
        <v>2</v>
      </c>
      <c r="BO77" s="577">
        <v>2.02</v>
      </c>
      <c r="BP77" s="577">
        <v>2.02</v>
      </c>
      <c r="BQ77" s="577">
        <v>2.02</v>
      </c>
      <c r="BR77" s="577">
        <v>2.02</v>
      </c>
      <c r="BS77" s="577">
        <v>2.02</v>
      </c>
      <c r="BT77" s="577">
        <v>2.12</v>
      </c>
      <c r="BU77" s="578">
        <v>2.34</v>
      </c>
      <c r="BV77" s="585">
        <v>2.35</v>
      </c>
      <c r="BW77" s="578">
        <v>2.5499999999999998</v>
      </c>
      <c r="BX77" s="578">
        <v>2.5499999999999998</v>
      </c>
      <c r="BY77" s="578">
        <v>2.5499999999999998</v>
      </c>
      <c r="BZ77" s="578">
        <v>2.5499999999999998</v>
      </c>
      <c r="CA77" s="578">
        <v>2.5499999999999998</v>
      </c>
      <c r="CB77" s="578">
        <v>2.5499999999999998</v>
      </c>
      <c r="CC77" s="578">
        <v>2.5499999999999998</v>
      </c>
      <c r="CD77" s="578">
        <v>2.5499999999999998</v>
      </c>
      <c r="CE77" s="578">
        <v>2.5499999999999998</v>
      </c>
      <c r="CF77" s="578">
        <v>2.5499999999999998</v>
      </c>
      <c r="CG77" s="578">
        <v>2.5499999999999998</v>
      </c>
      <c r="CH77" s="578">
        <v>2.5499999999999998</v>
      </c>
      <c r="CI77" s="578">
        <v>2.5499999999999998</v>
      </c>
      <c r="CJ77" s="578">
        <v>2.5499999999999998</v>
      </c>
      <c r="CK77" s="578">
        <v>2.67</v>
      </c>
      <c r="CL77" s="578">
        <v>2.67</v>
      </c>
      <c r="CM77" s="578">
        <v>2.67</v>
      </c>
      <c r="CN77" s="578">
        <v>2.67</v>
      </c>
      <c r="CO77" s="578">
        <v>2.67</v>
      </c>
      <c r="CP77" s="578">
        <v>2.67</v>
      </c>
      <c r="CQ77" s="578">
        <v>2.67</v>
      </c>
      <c r="CR77" s="578">
        <v>2.67</v>
      </c>
      <c r="CS77" s="578">
        <v>2.9</v>
      </c>
      <c r="CT77" s="578">
        <v>2.9</v>
      </c>
      <c r="CU77" s="578">
        <v>2.9</v>
      </c>
      <c r="CV77" s="578">
        <v>2.9</v>
      </c>
      <c r="CW77" s="578">
        <v>3.06</v>
      </c>
      <c r="CX77" s="578">
        <v>3.15</v>
      </c>
      <c r="CY77" s="578">
        <v>3.15</v>
      </c>
      <c r="CZ77" s="578">
        <v>3.15</v>
      </c>
      <c r="DA77" s="578">
        <v>3.26</v>
      </c>
      <c r="DB77" s="578">
        <v>3.48</v>
      </c>
      <c r="DC77" s="578">
        <v>3.48</v>
      </c>
      <c r="DD77" s="578">
        <v>3.92</v>
      </c>
      <c r="DE77" s="578">
        <v>3.92</v>
      </c>
      <c r="DF77" s="578">
        <v>3.92</v>
      </c>
      <c r="DG77" s="578">
        <v>3.92</v>
      </c>
      <c r="DH77" s="578">
        <v>3.92</v>
      </c>
      <c r="DI77" s="578">
        <v>3.92</v>
      </c>
      <c r="DJ77" s="578">
        <v>3.92</v>
      </c>
      <c r="DK77" s="578">
        <v>3.97</v>
      </c>
      <c r="DL77" s="578">
        <v>4.33</v>
      </c>
      <c r="DM77" s="578">
        <v>4.34</v>
      </c>
      <c r="DN77" s="578">
        <v>4.34</v>
      </c>
      <c r="DO77" s="578">
        <v>4.42</v>
      </c>
      <c r="DP77" s="578">
        <v>4.42</v>
      </c>
      <c r="DQ77" s="578">
        <v>4.42</v>
      </c>
      <c r="DR77" s="578">
        <v>4.42</v>
      </c>
      <c r="DS77" s="578">
        <v>4.58</v>
      </c>
      <c r="DT77" s="578">
        <v>4.58</v>
      </c>
      <c r="DU77" s="578">
        <v>4.58</v>
      </c>
      <c r="DV77" s="578">
        <v>4.58</v>
      </c>
      <c r="DW77" s="578">
        <v>4.58</v>
      </c>
      <c r="DX77" s="578">
        <v>4.58</v>
      </c>
      <c r="DY77" s="578">
        <v>4.58</v>
      </c>
      <c r="DZ77" s="578">
        <v>4.58</v>
      </c>
      <c r="EA77" s="578">
        <v>4.83</v>
      </c>
      <c r="EB77" s="578">
        <v>5.35</v>
      </c>
      <c r="EC77" s="578">
        <v>5.49</v>
      </c>
      <c r="ED77" s="578">
        <v>5.95</v>
      </c>
      <c r="EE77" s="578">
        <v>5.95</v>
      </c>
      <c r="EF77" s="578">
        <v>5.95</v>
      </c>
      <c r="EG77" s="578">
        <v>6.04</v>
      </c>
      <c r="EH77" s="578">
        <v>6.19</v>
      </c>
      <c r="EI77" s="578">
        <v>6.19</v>
      </c>
      <c r="EJ77" s="578">
        <v>6.19</v>
      </c>
      <c r="EK77" s="578">
        <v>6.21</v>
      </c>
      <c r="EL77" s="578">
        <v>6.24</v>
      </c>
      <c r="EM77" s="578">
        <v>6.31</v>
      </c>
      <c r="EN77" s="586">
        <v>6.14</v>
      </c>
      <c r="EO77" s="587">
        <v>6.14</v>
      </c>
      <c r="EP77" s="587">
        <v>6.14</v>
      </c>
      <c r="EQ77" s="587">
        <v>6.14</v>
      </c>
      <c r="ER77" s="587">
        <v>6.23</v>
      </c>
      <c r="ES77" s="587">
        <v>6.23</v>
      </c>
      <c r="ET77" s="587">
        <v>6.3</v>
      </c>
      <c r="EU77" s="587">
        <v>6.3</v>
      </c>
      <c r="EV77" s="587">
        <v>6.3</v>
      </c>
      <c r="EW77" s="587">
        <v>6.44</v>
      </c>
      <c r="EX77" s="587">
        <v>6.44</v>
      </c>
      <c r="EY77" s="587">
        <v>6.7</v>
      </c>
      <c r="EZ77" s="588">
        <v>7.37</v>
      </c>
      <c r="FA77" s="587">
        <v>7.37</v>
      </c>
      <c r="FB77" s="587">
        <v>7.57</v>
      </c>
      <c r="FC77" s="587">
        <v>7.79</v>
      </c>
      <c r="FD77" s="587">
        <v>8.73</v>
      </c>
      <c r="FE77" s="587">
        <v>9.2799999999999994</v>
      </c>
      <c r="FF77" s="587">
        <v>9.68</v>
      </c>
      <c r="FG77" s="587">
        <v>9.68</v>
      </c>
      <c r="FH77" s="587">
        <v>11.62</v>
      </c>
      <c r="FI77" s="587">
        <v>11.86</v>
      </c>
      <c r="FJ77" s="587">
        <v>11.86</v>
      </c>
      <c r="FK77" s="587">
        <v>11.86</v>
      </c>
      <c r="FL77" s="587">
        <v>11.86</v>
      </c>
      <c r="FM77" s="587">
        <v>11.86</v>
      </c>
      <c r="FN77" s="587">
        <v>12.33</v>
      </c>
      <c r="FO77" s="587">
        <v>12.33</v>
      </c>
      <c r="FP77" s="587">
        <v>12.78</v>
      </c>
      <c r="FQ77" s="587">
        <v>12.9</v>
      </c>
      <c r="FR77" s="587">
        <v>12.9</v>
      </c>
      <c r="FS77" s="587">
        <v>16.239999999999998</v>
      </c>
      <c r="FT77" s="587">
        <v>17.27</v>
      </c>
      <c r="FU77" s="587">
        <v>17.649999999999999</v>
      </c>
      <c r="FV77" s="587">
        <v>17.649999999999999</v>
      </c>
      <c r="FW77" s="587">
        <v>17.649999999999999</v>
      </c>
      <c r="FX77" s="587">
        <v>17.649999999999999</v>
      </c>
      <c r="FY77" s="587">
        <v>17.649999999999999</v>
      </c>
      <c r="FZ77" s="589">
        <v>18.12</v>
      </c>
      <c r="GA77" s="589">
        <v>18.170000000000002</v>
      </c>
      <c r="GB77" s="587">
        <v>19.059999999999999</v>
      </c>
      <c r="GC77" s="587">
        <v>19.78</v>
      </c>
      <c r="GD77" s="587">
        <v>21.51</v>
      </c>
      <c r="GE77" s="587">
        <v>22.41</v>
      </c>
      <c r="GF77" s="587">
        <v>23.03</v>
      </c>
      <c r="GG77" s="587">
        <v>24.58</v>
      </c>
      <c r="GH77" s="587">
        <v>25.7</v>
      </c>
      <c r="GI77" s="587">
        <v>26.91</v>
      </c>
      <c r="GJ77" s="587">
        <v>28.49</v>
      </c>
      <c r="GK77" s="587">
        <v>30.1</v>
      </c>
      <c r="GL77" s="587">
        <v>33.14</v>
      </c>
      <c r="GM77" s="587">
        <v>34.46</v>
      </c>
      <c r="GN77" s="587">
        <v>35.89</v>
      </c>
      <c r="GO77" s="587">
        <v>36.75</v>
      </c>
      <c r="GP77" s="587">
        <v>38.24</v>
      </c>
      <c r="GQ77" s="587">
        <v>39.69</v>
      </c>
      <c r="GR77" s="587">
        <v>40.39</v>
      </c>
      <c r="GS77" s="587">
        <v>43.23</v>
      </c>
      <c r="GT77" s="587">
        <v>43.96</v>
      </c>
      <c r="GU77" s="587">
        <v>45.66</v>
      </c>
      <c r="GV77" s="587">
        <v>45.87</v>
      </c>
      <c r="GW77" s="587">
        <v>46.59</v>
      </c>
      <c r="GX77" s="587">
        <v>47.46</v>
      </c>
      <c r="GY77" s="587">
        <v>48.67</v>
      </c>
      <c r="GZ77" s="587">
        <v>53.37</v>
      </c>
      <c r="HA77" s="587">
        <v>55.35</v>
      </c>
      <c r="HB77" s="587">
        <v>64.11</v>
      </c>
      <c r="HC77" s="587">
        <v>69.790000000000006</v>
      </c>
      <c r="HD77" s="587">
        <v>72.81</v>
      </c>
      <c r="HE77" s="587">
        <v>74.12</v>
      </c>
      <c r="HF77" s="587">
        <v>80.760000000000005</v>
      </c>
      <c r="HG77" s="587">
        <v>85.96</v>
      </c>
      <c r="HH77" s="590">
        <v>88.76</v>
      </c>
      <c r="HI77" s="587">
        <v>91.17</v>
      </c>
      <c r="HJ77" s="587">
        <v>95.92</v>
      </c>
      <c r="HK77" s="587">
        <v>102.21</v>
      </c>
      <c r="HL77" s="587">
        <v>109.81</v>
      </c>
      <c r="HM77" s="587">
        <v>117.81</v>
      </c>
      <c r="HN77" s="587">
        <v>129.41999999999999</v>
      </c>
      <c r="HO77" s="587">
        <v>168.26</v>
      </c>
      <c r="HP77" s="587">
        <v>178.93</v>
      </c>
      <c r="HQ77" s="587">
        <v>194.52</v>
      </c>
      <c r="HR77" s="587">
        <v>220.18</v>
      </c>
      <c r="HS77" s="587">
        <v>335.07</v>
      </c>
      <c r="HT77" s="590">
        <v>379.74</v>
      </c>
      <c r="HU77" s="587">
        <v>395.95</v>
      </c>
      <c r="HV77" s="587">
        <v>393.45</v>
      </c>
      <c r="HW77" s="587">
        <v>380.59</v>
      </c>
      <c r="HX77" s="587">
        <v>376.19</v>
      </c>
      <c r="HY77" s="587">
        <v>377.91</v>
      </c>
      <c r="HZ77" s="587">
        <v>377.91</v>
      </c>
      <c r="IA77" s="587">
        <v>380.88</v>
      </c>
      <c r="IB77" s="587">
        <v>383.28</v>
      </c>
      <c r="IC77" s="587">
        <v>380.08</v>
      </c>
      <c r="ID77" s="587">
        <v>377.54</v>
      </c>
      <c r="IE77" s="587">
        <v>380.05</v>
      </c>
      <c r="IF77" s="587">
        <v>357.56</v>
      </c>
      <c r="IG77" s="587">
        <v>358.76</v>
      </c>
      <c r="IH77" s="587">
        <v>360.66</v>
      </c>
      <c r="II77" s="587">
        <v>362.4</v>
      </c>
      <c r="IJ77" s="587">
        <v>368.35</v>
      </c>
      <c r="IK77" s="587">
        <v>358.71</v>
      </c>
      <c r="IL77" s="587">
        <v>361.37</v>
      </c>
      <c r="IM77" s="587">
        <v>349.91</v>
      </c>
    </row>
    <row r="78" spans="1:247" ht="10.8" x14ac:dyDescent="0.3">
      <c r="A78" s="575" t="s">
        <v>539</v>
      </c>
      <c r="B78" s="595" t="s">
        <v>540</v>
      </c>
      <c r="C78" s="564" t="s">
        <v>465</v>
      </c>
      <c r="D78" s="576">
        <v>0.75</v>
      </c>
      <c r="E78" s="577">
        <v>0.75</v>
      </c>
      <c r="F78" s="577">
        <v>0.75</v>
      </c>
      <c r="G78" s="577">
        <v>0.75</v>
      </c>
      <c r="H78" s="577">
        <v>0.75</v>
      </c>
      <c r="I78" s="577">
        <v>0.75</v>
      </c>
      <c r="J78" s="577">
        <v>0.83</v>
      </c>
      <c r="K78" s="577">
        <v>0.92</v>
      </c>
      <c r="L78" s="577">
        <v>0.89</v>
      </c>
      <c r="M78" s="577">
        <v>0.89</v>
      </c>
      <c r="N78" s="577">
        <v>0.97</v>
      </c>
      <c r="O78" s="577">
        <v>0.97</v>
      </c>
      <c r="P78" s="577">
        <v>0.97</v>
      </c>
      <c r="Q78" s="577">
        <v>1.02</v>
      </c>
      <c r="R78" s="577">
        <v>1.02</v>
      </c>
      <c r="S78" s="577">
        <v>1.02</v>
      </c>
      <c r="T78" s="577">
        <v>1.02</v>
      </c>
      <c r="U78" s="577">
        <v>1.02</v>
      </c>
      <c r="V78" s="577">
        <v>1.02</v>
      </c>
      <c r="W78" s="578">
        <v>1.02</v>
      </c>
      <c r="X78" s="579">
        <v>1.1200000000000001</v>
      </c>
      <c r="Y78" s="580">
        <v>0.99</v>
      </c>
      <c r="Z78" s="580">
        <v>1.02</v>
      </c>
      <c r="AA78" s="580">
        <v>1.0900000000000001</v>
      </c>
      <c r="AB78" s="580">
        <v>1.0900000000000001</v>
      </c>
      <c r="AC78" s="580">
        <v>1.0900000000000001</v>
      </c>
      <c r="AD78" s="580">
        <v>1.31</v>
      </c>
      <c r="AE78" s="580">
        <v>1.31</v>
      </c>
      <c r="AF78" s="580">
        <v>1.31</v>
      </c>
      <c r="AG78" s="580">
        <v>1.31</v>
      </c>
      <c r="AH78" s="580">
        <v>1.32</v>
      </c>
      <c r="AI78" s="581">
        <v>1.32</v>
      </c>
      <c r="AJ78" s="579">
        <v>1.48</v>
      </c>
      <c r="AK78" s="580">
        <v>1.48</v>
      </c>
      <c r="AL78" s="580">
        <v>1.48</v>
      </c>
      <c r="AM78" s="580">
        <v>1.5</v>
      </c>
      <c r="AN78" s="580">
        <v>1.5</v>
      </c>
      <c r="AO78" s="580">
        <v>1.5</v>
      </c>
      <c r="AP78" s="580">
        <v>1.5</v>
      </c>
      <c r="AQ78" s="580">
        <v>1.5</v>
      </c>
      <c r="AR78" s="580">
        <v>1.5</v>
      </c>
      <c r="AS78" s="580">
        <v>1.5</v>
      </c>
      <c r="AT78" s="580">
        <v>1.56</v>
      </c>
      <c r="AU78" s="581">
        <v>1.56</v>
      </c>
      <c r="AV78" s="582">
        <v>1.56</v>
      </c>
      <c r="AW78" s="577">
        <v>1.63</v>
      </c>
      <c r="AX78" s="577">
        <v>1.63</v>
      </c>
      <c r="AY78" s="577">
        <v>1.63</v>
      </c>
      <c r="AZ78" s="577">
        <v>1.63</v>
      </c>
      <c r="BA78" s="577">
        <v>1.63</v>
      </c>
      <c r="BB78" s="584">
        <v>1.59</v>
      </c>
      <c r="BC78" s="441">
        <v>1.59</v>
      </c>
      <c r="BD78" s="577">
        <v>1.59</v>
      </c>
      <c r="BE78" s="577">
        <v>1.59</v>
      </c>
      <c r="BF78" s="577">
        <v>1.59</v>
      </c>
      <c r="BG78" s="577">
        <v>1.59</v>
      </c>
      <c r="BH78" s="577">
        <v>1.63</v>
      </c>
      <c r="BI78" s="577">
        <v>1.63</v>
      </c>
      <c r="BJ78" s="577">
        <v>1.68</v>
      </c>
      <c r="BK78" s="577">
        <v>1.68</v>
      </c>
      <c r="BL78" s="577">
        <v>1.68</v>
      </c>
      <c r="BM78" s="577">
        <v>1.68</v>
      </c>
      <c r="BN78" s="577">
        <v>1.72</v>
      </c>
      <c r="BO78" s="577">
        <v>1.7</v>
      </c>
      <c r="BP78" s="577">
        <v>1.75</v>
      </c>
      <c r="BQ78" s="577">
        <v>1.8</v>
      </c>
      <c r="BR78" s="577">
        <v>1.85</v>
      </c>
      <c r="BS78" s="577">
        <v>1.85</v>
      </c>
      <c r="BT78" s="577">
        <v>1.95</v>
      </c>
      <c r="BU78" s="578">
        <v>1.95</v>
      </c>
      <c r="BV78" s="578">
        <v>1.95</v>
      </c>
      <c r="BW78" s="578">
        <v>2.2000000000000002</v>
      </c>
      <c r="BX78" s="578">
        <v>2.2000000000000002</v>
      </c>
      <c r="BY78" s="578">
        <v>2.2000000000000002</v>
      </c>
      <c r="BZ78" s="578">
        <v>2.2000000000000002</v>
      </c>
      <c r="CA78" s="578">
        <v>2.2000000000000002</v>
      </c>
      <c r="CB78" s="578">
        <v>2.2000000000000002</v>
      </c>
      <c r="CC78" s="578">
        <v>2.31</v>
      </c>
      <c r="CD78" s="578">
        <v>2.31</v>
      </c>
      <c r="CE78" s="578">
        <v>2.31</v>
      </c>
      <c r="CF78" s="578">
        <v>2.42</v>
      </c>
      <c r="CG78" s="585">
        <v>2.44</v>
      </c>
      <c r="CH78" s="578">
        <v>2.5499999999999998</v>
      </c>
      <c r="CI78" s="578">
        <v>2.5499999999999998</v>
      </c>
      <c r="CJ78" s="578">
        <v>2.5499999999999998</v>
      </c>
      <c r="CK78" s="578">
        <v>2.5499999999999998</v>
      </c>
      <c r="CL78" s="578">
        <v>2.66</v>
      </c>
      <c r="CM78" s="578">
        <v>2.66</v>
      </c>
      <c r="CN78" s="578">
        <v>2.66</v>
      </c>
      <c r="CO78" s="578">
        <v>2.66</v>
      </c>
      <c r="CP78" s="578">
        <v>2.75</v>
      </c>
      <c r="CQ78" s="578">
        <v>2.75</v>
      </c>
      <c r="CR78" s="578">
        <v>2.75</v>
      </c>
      <c r="CS78" s="578">
        <v>3.22</v>
      </c>
      <c r="CT78" s="578">
        <v>3.22</v>
      </c>
      <c r="CU78" s="578">
        <v>3.22</v>
      </c>
      <c r="CV78" s="578">
        <v>3.22</v>
      </c>
      <c r="CW78" s="578">
        <v>3.49</v>
      </c>
      <c r="CX78" s="578">
        <v>3.49</v>
      </c>
      <c r="CY78" s="578">
        <v>3.49</v>
      </c>
      <c r="CZ78" s="578">
        <v>3.67</v>
      </c>
      <c r="DA78" s="578">
        <v>3.67</v>
      </c>
      <c r="DB78" s="578">
        <v>3.67</v>
      </c>
      <c r="DC78" s="578">
        <v>3.81</v>
      </c>
      <c r="DD78" s="578">
        <v>5.03</v>
      </c>
      <c r="DE78" s="578">
        <v>5.1100000000000003</v>
      </c>
      <c r="DF78" s="578">
        <v>5.1100000000000003</v>
      </c>
      <c r="DG78" s="578">
        <v>5.1100000000000003</v>
      </c>
      <c r="DH78" s="578">
        <v>5.1100000000000003</v>
      </c>
      <c r="DI78" s="578">
        <v>5.1100000000000003</v>
      </c>
      <c r="DJ78" s="578">
        <v>5.63</v>
      </c>
      <c r="DK78" s="578">
        <v>5.63</v>
      </c>
      <c r="DL78" s="578">
        <v>5.91</v>
      </c>
      <c r="DM78" s="578">
        <v>5.91</v>
      </c>
      <c r="DN78" s="578">
        <v>5.91</v>
      </c>
      <c r="DO78" s="578">
        <v>6.11</v>
      </c>
      <c r="DP78" s="578">
        <v>6.11</v>
      </c>
      <c r="DQ78" s="578">
        <v>6.11</v>
      </c>
      <c r="DR78" s="578">
        <v>6.11</v>
      </c>
      <c r="DS78" s="578">
        <v>6.11</v>
      </c>
      <c r="DT78" s="578">
        <v>6.11</v>
      </c>
      <c r="DU78" s="578">
        <v>6.11</v>
      </c>
      <c r="DV78" s="578">
        <v>6.11</v>
      </c>
      <c r="DW78" s="578">
        <v>6.28</v>
      </c>
      <c r="DX78" s="578">
        <v>6.39</v>
      </c>
      <c r="DY78" s="578">
        <v>6.56</v>
      </c>
      <c r="DZ78" s="578">
        <v>6.56</v>
      </c>
      <c r="EA78" s="578">
        <v>6.99</v>
      </c>
      <c r="EB78" s="578">
        <v>7.69</v>
      </c>
      <c r="EC78" s="578">
        <v>8.06</v>
      </c>
      <c r="ED78" s="578">
        <v>8.5</v>
      </c>
      <c r="EE78" s="578">
        <v>8.5</v>
      </c>
      <c r="EF78" s="578">
        <v>8.57</v>
      </c>
      <c r="EG78" s="578">
        <v>8.57</v>
      </c>
      <c r="EH78" s="578">
        <v>8.57</v>
      </c>
      <c r="EI78" s="578">
        <v>8.57</v>
      </c>
      <c r="EJ78" s="578">
        <v>8.57</v>
      </c>
      <c r="EK78" s="578">
        <v>8.57</v>
      </c>
      <c r="EL78" s="578">
        <v>8.57</v>
      </c>
      <c r="EM78" s="578">
        <v>8.57</v>
      </c>
      <c r="EN78" s="586">
        <v>8.57</v>
      </c>
      <c r="EO78" s="587">
        <v>8.67</v>
      </c>
      <c r="EP78" s="587">
        <v>8.58</v>
      </c>
      <c r="EQ78" s="587">
        <v>8.58</v>
      </c>
      <c r="ER78" s="587">
        <v>8.76</v>
      </c>
      <c r="ES78" s="587">
        <v>8.76</v>
      </c>
      <c r="ET78" s="587">
        <v>8.92</v>
      </c>
      <c r="EU78" s="587">
        <v>8.98</v>
      </c>
      <c r="EV78" s="587">
        <v>9.06</v>
      </c>
      <c r="EW78" s="587">
        <v>9.06</v>
      </c>
      <c r="EX78" s="587">
        <v>9.16</v>
      </c>
      <c r="EY78" s="587">
        <v>9.44</v>
      </c>
      <c r="EZ78" s="588">
        <v>10.220000000000001</v>
      </c>
      <c r="FA78" s="587">
        <v>10.220000000000001</v>
      </c>
      <c r="FB78" s="587">
        <v>11.47</v>
      </c>
      <c r="FC78" s="587">
        <v>11.78</v>
      </c>
      <c r="FD78" s="587">
        <v>12.31</v>
      </c>
      <c r="FE78" s="587">
        <v>13.63</v>
      </c>
      <c r="FF78" s="587">
        <v>13.79</v>
      </c>
      <c r="FG78" s="587">
        <v>14.48</v>
      </c>
      <c r="FH78" s="587">
        <v>18.25</v>
      </c>
      <c r="FI78" s="587">
        <v>19.34</v>
      </c>
      <c r="FJ78" s="587">
        <v>19.34</v>
      </c>
      <c r="FK78" s="587">
        <v>19.34</v>
      </c>
      <c r="FL78" s="587">
        <v>19.39</v>
      </c>
      <c r="FM78" s="587">
        <v>19.39</v>
      </c>
      <c r="FN78" s="587">
        <v>19.5</v>
      </c>
      <c r="FO78" s="587">
        <v>20.21</v>
      </c>
      <c r="FP78" s="587">
        <v>20.6</v>
      </c>
      <c r="FQ78" s="587">
        <v>21.5</v>
      </c>
      <c r="FR78" s="587">
        <v>21.5</v>
      </c>
      <c r="FS78" s="587">
        <v>25.47</v>
      </c>
      <c r="FT78" s="587">
        <v>25.92</v>
      </c>
      <c r="FU78" s="587">
        <v>28.5</v>
      </c>
      <c r="FV78" s="587">
        <v>29.56</v>
      </c>
      <c r="FW78" s="587">
        <v>30.22</v>
      </c>
      <c r="FX78" s="587">
        <v>30.22</v>
      </c>
      <c r="FY78" s="587">
        <v>31.56</v>
      </c>
      <c r="FZ78" s="589">
        <v>31.65</v>
      </c>
      <c r="GA78" s="589">
        <v>31.65</v>
      </c>
      <c r="GB78" s="587">
        <v>32.270000000000003</v>
      </c>
      <c r="GC78" s="587">
        <v>32.75</v>
      </c>
      <c r="GD78" s="587">
        <v>34.130000000000003</v>
      </c>
      <c r="GE78" s="587">
        <v>36.770000000000003</v>
      </c>
      <c r="GF78" s="587">
        <v>38.58</v>
      </c>
      <c r="GG78" s="587">
        <v>50.77</v>
      </c>
      <c r="GH78" s="587">
        <v>52.43</v>
      </c>
      <c r="GI78" s="587">
        <v>54.26</v>
      </c>
      <c r="GJ78" s="587">
        <v>54.45</v>
      </c>
      <c r="GK78" s="587">
        <v>55.46</v>
      </c>
      <c r="GL78" s="587">
        <v>58.5</v>
      </c>
      <c r="GM78" s="587">
        <v>59.36</v>
      </c>
      <c r="GN78" s="587">
        <v>63.03</v>
      </c>
      <c r="GO78" s="587">
        <v>63.93</v>
      </c>
      <c r="GP78" s="587">
        <v>64.319999999999993</v>
      </c>
      <c r="GQ78" s="587">
        <v>65.510000000000005</v>
      </c>
      <c r="GR78" s="587">
        <v>68.069999999999993</v>
      </c>
      <c r="GS78" s="587">
        <v>71.959999999999994</v>
      </c>
      <c r="GT78" s="587">
        <v>74.13</v>
      </c>
      <c r="GU78" s="587">
        <v>77.91</v>
      </c>
      <c r="GV78" s="587">
        <v>78.44</v>
      </c>
      <c r="GW78" s="587">
        <v>79.709999999999994</v>
      </c>
      <c r="GX78" s="587">
        <v>82.93</v>
      </c>
      <c r="GY78" s="587">
        <v>86.73</v>
      </c>
      <c r="GZ78" s="587">
        <v>90.44</v>
      </c>
      <c r="HA78" s="587">
        <v>94.96</v>
      </c>
      <c r="HB78" s="587">
        <v>104.96</v>
      </c>
      <c r="HC78" s="587">
        <v>109.13</v>
      </c>
      <c r="HD78" s="587">
        <v>111.32</v>
      </c>
      <c r="HE78" s="587">
        <v>111.29</v>
      </c>
      <c r="HF78" s="587">
        <v>117.5</v>
      </c>
      <c r="HG78" s="587">
        <v>120.17</v>
      </c>
      <c r="HH78" s="590">
        <v>130.47</v>
      </c>
      <c r="HI78" s="587">
        <v>150.06</v>
      </c>
      <c r="HJ78" s="587">
        <v>160.11000000000001</v>
      </c>
      <c r="HK78" s="587">
        <v>173.37</v>
      </c>
      <c r="HL78" s="587">
        <v>183.51</v>
      </c>
      <c r="HM78" s="587">
        <v>195.46</v>
      </c>
      <c r="HN78" s="587">
        <v>212.65</v>
      </c>
      <c r="HO78" s="587">
        <v>266.83999999999997</v>
      </c>
      <c r="HP78" s="587">
        <v>293.37</v>
      </c>
      <c r="HQ78" s="587">
        <v>325.79000000000002</v>
      </c>
      <c r="HR78" s="587">
        <v>365.45</v>
      </c>
      <c r="HS78" s="587">
        <v>564.67999999999995</v>
      </c>
      <c r="HT78" s="590">
        <v>583.63</v>
      </c>
      <c r="HU78" s="587">
        <v>627.49</v>
      </c>
      <c r="HV78" s="587">
        <v>645.94000000000005</v>
      </c>
      <c r="HW78" s="587">
        <v>645.94000000000005</v>
      </c>
      <c r="HX78" s="587">
        <v>661.52</v>
      </c>
      <c r="HY78" s="587">
        <v>679.02</v>
      </c>
      <c r="HZ78" s="587">
        <v>683.18</v>
      </c>
      <c r="IA78" s="587">
        <v>684.44</v>
      </c>
      <c r="IB78" s="587">
        <v>710.2</v>
      </c>
      <c r="IC78" s="587">
        <v>709.89</v>
      </c>
      <c r="ID78" s="587">
        <v>711.05</v>
      </c>
      <c r="IE78" s="587">
        <v>710.43</v>
      </c>
      <c r="IF78" s="587">
        <v>709.76</v>
      </c>
      <c r="IG78" s="587">
        <v>718.09</v>
      </c>
      <c r="IH78" s="587">
        <v>734.3</v>
      </c>
      <c r="II78" s="587">
        <v>771.71</v>
      </c>
      <c r="IJ78" s="587">
        <v>777.61</v>
      </c>
      <c r="IK78" s="587">
        <v>795.34</v>
      </c>
      <c r="IL78" s="587">
        <v>825.66</v>
      </c>
      <c r="IM78" s="587">
        <v>845.81</v>
      </c>
    </row>
    <row r="79" spans="1:247" ht="10.8" x14ac:dyDescent="0.3">
      <c r="A79" s="575" t="s">
        <v>541</v>
      </c>
      <c r="B79" s="595" t="s">
        <v>542</v>
      </c>
      <c r="C79" s="564" t="s">
        <v>465</v>
      </c>
      <c r="D79" s="576">
        <v>13.57</v>
      </c>
      <c r="E79" s="577">
        <v>13.57</v>
      </c>
      <c r="F79" s="577">
        <v>13.57</v>
      </c>
      <c r="G79" s="577">
        <v>13.57</v>
      </c>
      <c r="H79" s="577">
        <v>13.57</v>
      </c>
      <c r="I79" s="577">
        <v>12.57</v>
      </c>
      <c r="J79" s="577">
        <v>13.21</v>
      </c>
      <c r="K79" s="577">
        <v>14.27</v>
      </c>
      <c r="L79" s="577">
        <v>16.670000000000002</v>
      </c>
      <c r="M79" s="577">
        <v>16.670000000000002</v>
      </c>
      <c r="N79" s="577">
        <v>17.77</v>
      </c>
      <c r="O79" s="577">
        <v>17.77</v>
      </c>
      <c r="P79" s="577">
        <v>17.77</v>
      </c>
      <c r="Q79" s="577">
        <v>16.68</v>
      </c>
      <c r="R79" s="577">
        <v>16.68</v>
      </c>
      <c r="S79" s="577">
        <v>16.68</v>
      </c>
      <c r="T79" s="577">
        <v>16.68</v>
      </c>
      <c r="U79" s="577">
        <v>16.68</v>
      </c>
      <c r="V79" s="577">
        <v>17.38</v>
      </c>
      <c r="W79" s="578">
        <v>17.38</v>
      </c>
      <c r="X79" s="579">
        <v>17.38</v>
      </c>
      <c r="Y79" s="580">
        <v>17.579999999999998</v>
      </c>
      <c r="Z79" s="580">
        <v>18.13</v>
      </c>
      <c r="AA79" s="580">
        <v>17.5</v>
      </c>
      <c r="AB79" s="580">
        <v>17.510000000000002</v>
      </c>
      <c r="AC79" s="580">
        <v>17.510000000000002</v>
      </c>
      <c r="AD79" s="580">
        <v>18.16</v>
      </c>
      <c r="AE79" s="580">
        <v>18.16</v>
      </c>
      <c r="AF79" s="580">
        <v>18.16</v>
      </c>
      <c r="AG79" s="580">
        <v>18.16</v>
      </c>
      <c r="AH79" s="580">
        <v>18.63</v>
      </c>
      <c r="AI79" s="581">
        <v>19.09</v>
      </c>
      <c r="AJ79" s="579">
        <v>19.84</v>
      </c>
      <c r="AK79" s="580">
        <v>19.84</v>
      </c>
      <c r="AL79" s="580">
        <v>20.34</v>
      </c>
      <c r="AM79" s="580">
        <v>20.87</v>
      </c>
      <c r="AN79" s="580">
        <v>23.23</v>
      </c>
      <c r="AO79" s="580">
        <v>23.23</v>
      </c>
      <c r="AP79" s="580">
        <v>23.23</v>
      </c>
      <c r="AQ79" s="580">
        <v>26.16</v>
      </c>
      <c r="AR79" s="580">
        <v>26.16</v>
      </c>
      <c r="AS79" s="580">
        <v>26.82</v>
      </c>
      <c r="AT79" s="580">
        <v>26.96</v>
      </c>
      <c r="AU79" s="581">
        <v>26.96</v>
      </c>
      <c r="AV79" s="582">
        <v>26.96</v>
      </c>
      <c r="AW79" s="577">
        <v>26.96</v>
      </c>
      <c r="AX79" s="577">
        <v>26.96</v>
      </c>
      <c r="AY79" s="577">
        <v>26.96</v>
      </c>
      <c r="AZ79" s="577">
        <v>26.96</v>
      </c>
      <c r="BA79" s="577">
        <v>26.96</v>
      </c>
      <c r="BB79" s="577">
        <v>26.96</v>
      </c>
      <c r="BC79" s="441">
        <v>26.96</v>
      </c>
      <c r="BD79" s="577">
        <v>27.77</v>
      </c>
      <c r="BE79" s="577">
        <v>27.77</v>
      </c>
      <c r="BF79" s="577">
        <v>27.77</v>
      </c>
      <c r="BG79" s="577">
        <v>27.77</v>
      </c>
      <c r="BH79" s="577">
        <v>30.44</v>
      </c>
      <c r="BI79" s="577">
        <v>32.9</v>
      </c>
      <c r="BJ79" s="577">
        <v>34.6</v>
      </c>
      <c r="BK79" s="577">
        <v>34.6</v>
      </c>
      <c r="BL79" s="577">
        <v>34.6</v>
      </c>
      <c r="BM79" s="577">
        <v>34.6</v>
      </c>
      <c r="BN79" s="577">
        <v>37.31</v>
      </c>
      <c r="BO79" s="577">
        <v>36.61</v>
      </c>
      <c r="BP79" s="577">
        <v>37.24</v>
      </c>
      <c r="BQ79" s="577">
        <v>40.69</v>
      </c>
      <c r="BR79" s="577">
        <v>40.69</v>
      </c>
      <c r="BS79" s="577">
        <v>40.69</v>
      </c>
      <c r="BT79" s="577">
        <v>45.87</v>
      </c>
      <c r="BU79" s="578">
        <v>45.87</v>
      </c>
      <c r="BV79" s="578">
        <v>45.87</v>
      </c>
      <c r="BW79" s="578">
        <v>47.12</v>
      </c>
      <c r="BX79" s="578">
        <v>47.12</v>
      </c>
      <c r="BY79" s="578">
        <v>47.91</v>
      </c>
      <c r="BZ79" s="578">
        <v>51.03</v>
      </c>
      <c r="CA79" s="578">
        <v>51.93</v>
      </c>
      <c r="CB79" s="578">
        <v>51.93</v>
      </c>
      <c r="CC79" s="578">
        <v>51.93</v>
      </c>
      <c r="CD79" s="578">
        <v>51.93</v>
      </c>
      <c r="CE79" s="578">
        <v>56.11</v>
      </c>
      <c r="CF79" s="578">
        <v>56.11</v>
      </c>
      <c r="CG79" s="578">
        <v>56.11</v>
      </c>
      <c r="CH79" s="578">
        <v>57.79</v>
      </c>
      <c r="CI79" s="578">
        <v>57.79</v>
      </c>
      <c r="CJ79" s="578">
        <v>57.79</v>
      </c>
      <c r="CK79" s="578">
        <v>60.75</v>
      </c>
      <c r="CL79" s="578">
        <v>62.87</v>
      </c>
      <c r="CM79" s="578">
        <v>66.41</v>
      </c>
      <c r="CN79" s="578">
        <v>66.41</v>
      </c>
      <c r="CO79" s="578">
        <v>66.41</v>
      </c>
      <c r="CP79" s="578">
        <v>69.739999999999995</v>
      </c>
      <c r="CQ79" s="578">
        <v>69.739999999999995</v>
      </c>
      <c r="CR79" s="578">
        <v>69.739999999999995</v>
      </c>
      <c r="CS79" s="578">
        <v>78.459999999999994</v>
      </c>
      <c r="CT79" s="578">
        <v>81.59</v>
      </c>
      <c r="CU79" s="578">
        <v>81.59</v>
      </c>
      <c r="CV79" s="578">
        <v>81.59</v>
      </c>
      <c r="CW79" s="578">
        <v>85.89</v>
      </c>
      <c r="CX79" s="578">
        <v>85.89</v>
      </c>
      <c r="CY79" s="578">
        <v>85.89</v>
      </c>
      <c r="CZ79" s="578">
        <v>85.89</v>
      </c>
      <c r="DA79" s="578">
        <v>92.03</v>
      </c>
      <c r="DB79" s="578">
        <v>94.34</v>
      </c>
      <c r="DC79" s="578">
        <v>94.34</v>
      </c>
      <c r="DD79" s="578">
        <v>114.4</v>
      </c>
      <c r="DE79" s="578">
        <v>114.4</v>
      </c>
      <c r="DF79" s="578">
        <v>114.4</v>
      </c>
      <c r="DG79" s="578">
        <v>114.4</v>
      </c>
      <c r="DH79" s="578">
        <v>114.4</v>
      </c>
      <c r="DI79" s="578">
        <v>114.4</v>
      </c>
      <c r="DJ79" s="578">
        <v>118.4</v>
      </c>
      <c r="DK79" s="578">
        <v>118.4</v>
      </c>
      <c r="DL79" s="578">
        <v>127.64</v>
      </c>
      <c r="DM79" s="578">
        <v>127.64</v>
      </c>
      <c r="DN79" s="578">
        <v>127.64</v>
      </c>
      <c r="DO79" s="578">
        <v>134.02000000000001</v>
      </c>
      <c r="DP79" s="578">
        <v>134.02000000000001</v>
      </c>
      <c r="DQ79" s="578">
        <v>134.02000000000001</v>
      </c>
      <c r="DR79" s="578">
        <v>134.02000000000001</v>
      </c>
      <c r="DS79" s="578">
        <v>135.36000000000001</v>
      </c>
      <c r="DT79" s="578">
        <v>135.36000000000001</v>
      </c>
      <c r="DU79" s="578">
        <v>136.06</v>
      </c>
      <c r="DV79" s="578">
        <v>136.06</v>
      </c>
      <c r="DW79" s="578">
        <v>136.06</v>
      </c>
      <c r="DX79" s="578">
        <v>136.61000000000001</v>
      </c>
      <c r="DY79" s="578">
        <v>139.94</v>
      </c>
      <c r="DZ79" s="578">
        <v>140.57</v>
      </c>
      <c r="EA79" s="578">
        <v>146.6</v>
      </c>
      <c r="EB79" s="578">
        <v>169.15</v>
      </c>
      <c r="EC79" s="578">
        <v>176.23</v>
      </c>
      <c r="ED79" s="578">
        <v>176.34</v>
      </c>
      <c r="EE79" s="578">
        <v>180.75</v>
      </c>
      <c r="EF79" s="578">
        <v>180.75</v>
      </c>
      <c r="EG79" s="578">
        <v>180.75</v>
      </c>
      <c r="EH79" s="578">
        <v>180.75</v>
      </c>
      <c r="EI79" s="578">
        <v>180.75</v>
      </c>
      <c r="EJ79" s="578">
        <v>180.75</v>
      </c>
      <c r="EK79" s="578">
        <v>182.49</v>
      </c>
      <c r="EL79" s="578">
        <v>182.84</v>
      </c>
      <c r="EM79" s="578">
        <v>181.67</v>
      </c>
      <c r="EN79" s="586">
        <v>180.7</v>
      </c>
      <c r="EO79" s="587">
        <v>180.7</v>
      </c>
      <c r="EP79" s="587">
        <v>177.04</v>
      </c>
      <c r="EQ79" s="587">
        <v>177.04</v>
      </c>
      <c r="ER79" s="587">
        <v>177.04</v>
      </c>
      <c r="ES79" s="587">
        <v>177.04</v>
      </c>
      <c r="ET79" s="587">
        <v>179.34</v>
      </c>
      <c r="EU79" s="587">
        <v>180.68</v>
      </c>
      <c r="EV79" s="587">
        <v>183.74</v>
      </c>
      <c r="EW79" s="587">
        <v>188.06</v>
      </c>
      <c r="EX79" s="587">
        <v>188.87</v>
      </c>
      <c r="EY79" s="587">
        <v>197.69</v>
      </c>
      <c r="EZ79" s="588">
        <v>208.12</v>
      </c>
      <c r="FA79" s="587">
        <v>208.12</v>
      </c>
      <c r="FB79" s="587">
        <v>215.44</v>
      </c>
      <c r="FC79" s="587">
        <v>219.78</v>
      </c>
      <c r="FD79" s="587">
        <v>255.22</v>
      </c>
      <c r="FE79" s="587">
        <v>273.43</v>
      </c>
      <c r="FF79" s="587">
        <v>282.54000000000002</v>
      </c>
      <c r="FG79" s="587">
        <v>282.54000000000002</v>
      </c>
      <c r="FH79" s="587">
        <v>333.67</v>
      </c>
      <c r="FI79" s="587">
        <v>349.54</v>
      </c>
      <c r="FJ79" s="587">
        <v>349.54</v>
      </c>
      <c r="FK79" s="587">
        <v>358.27</v>
      </c>
      <c r="FL79" s="587">
        <v>363.85</v>
      </c>
      <c r="FM79" s="587">
        <v>363.85</v>
      </c>
      <c r="FN79" s="587">
        <v>371.5</v>
      </c>
      <c r="FO79" s="587">
        <v>375.07</v>
      </c>
      <c r="FP79" s="587">
        <v>390.74</v>
      </c>
      <c r="FQ79" s="587">
        <v>370.11</v>
      </c>
      <c r="FR79" s="587">
        <v>370.11</v>
      </c>
      <c r="FS79" s="587">
        <v>465.92</v>
      </c>
      <c r="FT79" s="587">
        <v>495.45</v>
      </c>
      <c r="FU79" s="587">
        <v>506.37</v>
      </c>
      <c r="FV79" s="587">
        <v>506.37</v>
      </c>
      <c r="FW79" s="587">
        <v>506.37</v>
      </c>
      <c r="FX79" s="587">
        <v>506.37</v>
      </c>
      <c r="FY79" s="587">
        <v>506.37</v>
      </c>
      <c r="FZ79" s="589">
        <v>519.87</v>
      </c>
      <c r="GA79" s="589">
        <v>521.24</v>
      </c>
      <c r="GB79" s="587">
        <v>546.87</v>
      </c>
      <c r="GC79" s="587">
        <v>567.51</v>
      </c>
      <c r="GD79" s="587">
        <v>617.11</v>
      </c>
      <c r="GE79" s="587">
        <v>642.80999999999995</v>
      </c>
      <c r="GF79" s="587">
        <v>660.75</v>
      </c>
      <c r="GG79" s="587">
        <v>705.2</v>
      </c>
      <c r="GH79" s="587">
        <v>737.27</v>
      </c>
      <c r="GI79" s="587">
        <v>772.14</v>
      </c>
      <c r="GJ79" s="587">
        <v>817.36</v>
      </c>
      <c r="GK79" s="587">
        <v>863.41</v>
      </c>
      <c r="GL79" s="587">
        <v>950.87</v>
      </c>
      <c r="GM79" s="587">
        <v>988.6</v>
      </c>
      <c r="GN79" s="587">
        <v>1029.58</v>
      </c>
      <c r="GO79" s="587">
        <v>1054.4000000000001</v>
      </c>
      <c r="GP79" s="587">
        <v>1097.05</v>
      </c>
      <c r="GQ79" s="587">
        <v>1138.6199999999999</v>
      </c>
      <c r="GR79" s="587">
        <v>1158.74</v>
      </c>
      <c r="GS79" s="587">
        <v>1240.33</v>
      </c>
      <c r="GT79" s="587">
        <v>1261.1199999999999</v>
      </c>
      <c r="GU79" s="587">
        <v>1309.8800000000001</v>
      </c>
      <c r="GV79" s="587">
        <v>1316.06</v>
      </c>
      <c r="GW79" s="587">
        <v>1336.67</v>
      </c>
      <c r="GX79" s="587">
        <v>1361.73</v>
      </c>
      <c r="GY79" s="587">
        <v>1396.19</v>
      </c>
      <c r="GZ79" s="587">
        <v>1531.02</v>
      </c>
      <c r="HA79" s="587">
        <v>1588.05</v>
      </c>
      <c r="HB79" s="587">
        <v>1839.16</v>
      </c>
      <c r="HC79" s="587">
        <v>2002.25</v>
      </c>
      <c r="HD79" s="587">
        <v>2089.0100000000002</v>
      </c>
      <c r="HE79" s="587">
        <v>2126.58</v>
      </c>
      <c r="HF79" s="587">
        <v>2317.0300000000002</v>
      </c>
      <c r="HG79" s="587">
        <v>2466.17</v>
      </c>
      <c r="HH79" s="590">
        <v>2546.4</v>
      </c>
      <c r="HI79" s="587">
        <v>2615.59</v>
      </c>
      <c r="HJ79" s="587">
        <v>2752</v>
      </c>
      <c r="HK79" s="587">
        <v>2932.49</v>
      </c>
      <c r="HL79" s="587">
        <v>3150.52</v>
      </c>
      <c r="HM79" s="587">
        <v>3379.78</v>
      </c>
      <c r="HN79" s="587">
        <v>3713.1</v>
      </c>
      <c r="HO79" s="587">
        <v>4827.21</v>
      </c>
      <c r="HP79" s="587">
        <v>5133.42</v>
      </c>
      <c r="HQ79" s="587">
        <v>5580.79</v>
      </c>
      <c r="HR79" s="587">
        <v>6316.73</v>
      </c>
      <c r="HS79" s="587">
        <v>9612.9500000000007</v>
      </c>
      <c r="HT79" s="590">
        <v>10894.67</v>
      </c>
      <c r="HU79" s="587">
        <v>11359.61</v>
      </c>
      <c r="HV79" s="587">
        <v>11287.75</v>
      </c>
      <c r="HW79" s="587">
        <v>10918.87</v>
      </c>
      <c r="HX79" s="587">
        <v>10792.76</v>
      </c>
      <c r="HY79" s="587">
        <v>10841.96</v>
      </c>
      <c r="HZ79" s="587">
        <v>10841.96</v>
      </c>
      <c r="IA79" s="587">
        <v>10927.2</v>
      </c>
      <c r="IB79" s="587">
        <v>10996.16</v>
      </c>
      <c r="IC79" s="587">
        <v>10904.31</v>
      </c>
      <c r="ID79" s="587">
        <v>10831.53</v>
      </c>
      <c r="IE79" s="587">
        <v>10903.51</v>
      </c>
      <c r="IF79" s="587">
        <v>10258.11</v>
      </c>
      <c r="IG79" s="587">
        <v>10292.540000000001</v>
      </c>
      <c r="IH79" s="587">
        <v>10347.1</v>
      </c>
      <c r="II79" s="587">
        <v>10396.969999999999</v>
      </c>
      <c r="IJ79" s="587">
        <v>10567.65</v>
      </c>
      <c r="IK79" s="587">
        <v>10291.16</v>
      </c>
      <c r="IL79" s="587">
        <v>10367.66</v>
      </c>
      <c r="IM79" s="587">
        <v>10038.64</v>
      </c>
    </row>
    <row r="80" spans="1:247" ht="10.8" x14ac:dyDescent="0.3">
      <c r="A80" s="575" t="s">
        <v>543</v>
      </c>
      <c r="B80" s="595" t="s">
        <v>544</v>
      </c>
      <c r="C80" s="564" t="s">
        <v>465</v>
      </c>
      <c r="D80" s="576">
        <v>41.53</v>
      </c>
      <c r="E80" s="577">
        <v>41.53</v>
      </c>
      <c r="F80" s="577">
        <v>41.53</v>
      </c>
      <c r="G80" s="577">
        <v>41.53</v>
      </c>
      <c r="H80" s="577">
        <v>41.53</v>
      </c>
      <c r="I80" s="577">
        <v>34.090000000000003</v>
      </c>
      <c r="J80" s="577">
        <v>33.89</v>
      </c>
      <c r="K80" s="577">
        <v>33.89</v>
      </c>
      <c r="L80" s="577">
        <v>33.229999999999997</v>
      </c>
      <c r="M80" s="577">
        <v>33.229999999999997</v>
      </c>
      <c r="N80" s="577">
        <v>33.229999999999997</v>
      </c>
      <c r="O80" s="577">
        <v>33.229999999999997</v>
      </c>
      <c r="P80" s="577">
        <v>33.69</v>
      </c>
      <c r="Q80" s="577">
        <v>34.74</v>
      </c>
      <c r="R80" s="577">
        <v>34.74</v>
      </c>
      <c r="S80" s="577">
        <v>34.74</v>
      </c>
      <c r="T80" s="577">
        <v>34.74</v>
      </c>
      <c r="U80" s="577">
        <v>34.74</v>
      </c>
      <c r="V80" s="577">
        <v>34.74</v>
      </c>
      <c r="W80" s="578">
        <v>34.74</v>
      </c>
      <c r="X80" s="579">
        <v>33.729999999999997</v>
      </c>
      <c r="Y80" s="580">
        <v>34.18</v>
      </c>
      <c r="Z80" s="580">
        <v>35.299999999999997</v>
      </c>
      <c r="AA80" s="580">
        <v>30.97</v>
      </c>
      <c r="AB80" s="580">
        <v>30.97</v>
      </c>
      <c r="AC80" s="580">
        <v>30.97</v>
      </c>
      <c r="AD80" s="580">
        <v>31.43</v>
      </c>
      <c r="AE80" s="580">
        <v>31.75</v>
      </c>
      <c r="AF80" s="580">
        <v>31.75</v>
      </c>
      <c r="AG80" s="580">
        <v>31.75</v>
      </c>
      <c r="AH80" s="580">
        <v>32.520000000000003</v>
      </c>
      <c r="AI80" s="581">
        <v>32.520000000000003</v>
      </c>
      <c r="AJ80" s="579">
        <v>33.36</v>
      </c>
      <c r="AK80" s="580">
        <v>33.36</v>
      </c>
      <c r="AL80" s="580">
        <v>33.93</v>
      </c>
      <c r="AM80" s="580">
        <v>33.93</v>
      </c>
      <c r="AN80" s="580">
        <v>33.93</v>
      </c>
      <c r="AO80" s="580">
        <v>33.93</v>
      </c>
      <c r="AP80" s="580">
        <v>34.31</v>
      </c>
      <c r="AQ80" s="580">
        <v>34.31</v>
      </c>
      <c r="AR80" s="580">
        <v>34.31</v>
      </c>
      <c r="AS80" s="580">
        <v>34.31</v>
      </c>
      <c r="AT80" s="580">
        <v>34.31</v>
      </c>
      <c r="AU80" s="581">
        <v>34.31</v>
      </c>
      <c r="AV80" s="582">
        <v>34.31</v>
      </c>
      <c r="AW80" s="577">
        <v>34.31</v>
      </c>
      <c r="AX80" s="577">
        <v>34.31</v>
      </c>
      <c r="AY80" s="577">
        <v>34.31</v>
      </c>
      <c r="AZ80" s="577">
        <v>34.31</v>
      </c>
      <c r="BA80" s="577">
        <v>34.31</v>
      </c>
      <c r="BB80" s="584">
        <v>32.85</v>
      </c>
      <c r="BC80" s="441">
        <v>32.85</v>
      </c>
      <c r="BD80" s="577">
        <v>32.85</v>
      </c>
      <c r="BE80" s="577">
        <v>32.85</v>
      </c>
      <c r="BF80" s="577">
        <v>32.85</v>
      </c>
      <c r="BG80" s="577">
        <v>32.85</v>
      </c>
      <c r="BH80" s="577">
        <v>35.9</v>
      </c>
      <c r="BI80" s="577">
        <v>38.71</v>
      </c>
      <c r="BJ80" s="577">
        <v>39.799999999999997</v>
      </c>
      <c r="BK80" s="577">
        <v>39.799999999999997</v>
      </c>
      <c r="BL80" s="577">
        <v>39.799999999999997</v>
      </c>
      <c r="BM80" s="577">
        <v>39.799999999999997</v>
      </c>
      <c r="BN80" s="577">
        <v>40.020000000000003</v>
      </c>
      <c r="BO80" s="577">
        <v>38.700000000000003</v>
      </c>
      <c r="BP80" s="577">
        <v>38.590000000000003</v>
      </c>
      <c r="BQ80" s="577">
        <v>38.590000000000003</v>
      </c>
      <c r="BR80" s="577">
        <v>40.520000000000003</v>
      </c>
      <c r="BS80" s="577">
        <v>40.520000000000003</v>
      </c>
      <c r="BT80" s="577">
        <v>40.520000000000003</v>
      </c>
      <c r="BU80" s="578">
        <v>40.520000000000003</v>
      </c>
      <c r="BV80" s="585">
        <v>42.03</v>
      </c>
      <c r="BW80" s="578">
        <v>46.11</v>
      </c>
      <c r="BX80" s="578">
        <v>47.8</v>
      </c>
      <c r="BY80" s="578">
        <v>49</v>
      </c>
      <c r="BZ80" s="578">
        <v>49</v>
      </c>
      <c r="CA80" s="578">
        <v>49</v>
      </c>
      <c r="CB80" s="578">
        <v>49</v>
      </c>
      <c r="CC80" s="578">
        <v>51.05</v>
      </c>
      <c r="CD80" s="578">
        <v>51.05</v>
      </c>
      <c r="CE80" s="578">
        <v>52.77</v>
      </c>
      <c r="CF80" s="578">
        <v>52.77</v>
      </c>
      <c r="CG80" s="578">
        <v>52.77</v>
      </c>
      <c r="CH80" s="578">
        <v>54.8</v>
      </c>
      <c r="CI80" s="578">
        <v>54.8</v>
      </c>
      <c r="CJ80" s="578">
        <v>54.8</v>
      </c>
      <c r="CK80" s="578">
        <v>54.8</v>
      </c>
      <c r="CL80" s="578">
        <v>58.77</v>
      </c>
      <c r="CM80" s="578">
        <v>59.56</v>
      </c>
      <c r="CN80" s="578">
        <v>59.56</v>
      </c>
      <c r="CO80" s="578">
        <v>59.56</v>
      </c>
      <c r="CP80" s="578">
        <v>65.39</v>
      </c>
      <c r="CQ80" s="578">
        <v>65.39</v>
      </c>
      <c r="CR80" s="578">
        <v>65.39</v>
      </c>
      <c r="CS80" s="578">
        <v>70.709999999999994</v>
      </c>
      <c r="CT80" s="578">
        <v>73.55</v>
      </c>
      <c r="CU80" s="578">
        <v>73.55</v>
      </c>
      <c r="CV80" s="578">
        <v>73.55</v>
      </c>
      <c r="CW80" s="578">
        <v>75.75</v>
      </c>
      <c r="CX80" s="578">
        <v>75.75</v>
      </c>
      <c r="CY80" s="578">
        <v>75.75</v>
      </c>
      <c r="CZ80" s="578">
        <v>79.53</v>
      </c>
      <c r="DA80" s="578">
        <v>79.53</v>
      </c>
      <c r="DB80" s="578">
        <v>79.53</v>
      </c>
      <c r="DC80" s="578">
        <v>82.75</v>
      </c>
      <c r="DD80" s="578">
        <v>105.05</v>
      </c>
      <c r="DE80" s="578">
        <v>105.05</v>
      </c>
      <c r="DF80" s="578">
        <v>105.05</v>
      </c>
      <c r="DG80" s="578">
        <v>105.05</v>
      </c>
      <c r="DH80" s="578">
        <v>105.05</v>
      </c>
      <c r="DI80" s="578">
        <v>105.05</v>
      </c>
      <c r="DJ80" s="578">
        <v>112.19</v>
      </c>
      <c r="DK80" s="578">
        <v>112.19</v>
      </c>
      <c r="DL80" s="578">
        <v>112.19</v>
      </c>
      <c r="DM80" s="578">
        <v>112.19</v>
      </c>
      <c r="DN80" s="578">
        <v>112.19</v>
      </c>
      <c r="DO80" s="578">
        <v>116.12</v>
      </c>
      <c r="DP80" s="578">
        <v>116.12</v>
      </c>
      <c r="DQ80" s="578">
        <v>116.12</v>
      </c>
      <c r="DR80" s="578">
        <v>116.12</v>
      </c>
      <c r="DS80" s="578">
        <v>119.89</v>
      </c>
      <c r="DT80" s="578">
        <v>119.89</v>
      </c>
      <c r="DU80" s="578">
        <v>119.89</v>
      </c>
      <c r="DV80" s="578">
        <v>119.89</v>
      </c>
      <c r="DW80" s="578">
        <v>119.89</v>
      </c>
      <c r="DX80" s="578">
        <v>121.17</v>
      </c>
      <c r="DY80" s="578">
        <v>123.6</v>
      </c>
      <c r="DZ80" s="578">
        <v>124.16</v>
      </c>
      <c r="EA80" s="578">
        <v>132.77000000000001</v>
      </c>
      <c r="EB80" s="578">
        <v>145.16999999999999</v>
      </c>
      <c r="EC80" s="578">
        <v>151.24</v>
      </c>
      <c r="ED80" s="578">
        <v>151.34</v>
      </c>
      <c r="EE80" s="578">
        <v>155.12</v>
      </c>
      <c r="EF80" s="578">
        <v>155.12</v>
      </c>
      <c r="EG80" s="578">
        <v>155.12</v>
      </c>
      <c r="EH80" s="578">
        <v>155.12</v>
      </c>
      <c r="EI80" s="578">
        <v>155.12</v>
      </c>
      <c r="EJ80" s="578">
        <v>155.12</v>
      </c>
      <c r="EK80" s="578">
        <v>156.62</v>
      </c>
      <c r="EL80" s="578">
        <v>156.91999999999999</v>
      </c>
      <c r="EM80" s="578">
        <v>155.91</v>
      </c>
      <c r="EN80" s="586">
        <v>155.08000000000001</v>
      </c>
      <c r="EO80" s="587">
        <v>155.08000000000001</v>
      </c>
      <c r="EP80" s="587">
        <v>151.94</v>
      </c>
      <c r="EQ80" s="587">
        <v>151.94</v>
      </c>
      <c r="ER80" s="587">
        <v>151.94</v>
      </c>
      <c r="ES80" s="587">
        <v>151.94</v>
      </c>
      <c r="ET80" s="587">
        <v>153.91</v>
      </c>
      <c r="EU80" s="587">
        <v>155.07</v>
      </c>
      <c r="EV80" s="587">
        <v>157.69</v>
      </c>
      <c r="EW80" s="587">
        <v>161.4</v>
      </c>
      <c r="EX80" s="587">
        <v>162.09</v>
      </c>
      <c r="EY80" s="587">
        <v>169.66</v>
      </c>
      <c r="EZ80" s="588">
        <v>178.61</v>
      </c>
      <c r="FA80" s="587">
        <v>178.61</v>
      </c>
      <c r="FB80" s="587">
        <v>184.9</v>
      </c>
      <c r="FC80" s="587">
        <v>188.62</v>
      </c>
      <c r="FD80" s="587">
        <v>219.03</v>
      </c>
      <c r="FE80" s="587">
        <v>234.67</v>
      </c>
      <c r="FF80" s="587">
        <v>242.48</v>
      </c>
      <c r="FG80" s="587">
        <v>242.48</v>
      </c>
      <c r="FH80" s="587">
        <v>286.36</v>
      </c>
      <c r="FI80" s="587">
        <v>299.98</v>
      </c>
      <c r="FJ80" s="587">
        <v>299.98</v>
      </c>
      <c r="FK80" s="587">
        <v>307.47000000000003</v>
      </c>
      <c r="FL80" s="587">
        <v>312.27</v>
      </c>
      <c r="FM80" s="587">
        <v>312.27</v>
      </c>
      <c r="FN80" s="587">
        <v>318.83</v>
      </c>
      <c r="FO80" s="587">
        <v>321.89</v>
      </c>
      <c r="FP80" s="587">
        <v>335.34</v>
      </c>
      <c r="FQ80" s="587">
        <v>317.64</v>
      </c>
      <c r="FR80" s="587">
        <v>317.64</v>
      </c>
      <c r="FS80" s="587">
        <v>399.86</v>
      </c>
      <c r="FT80" s="587">
        <v>425.2</v>
      </c>
      <c r="FU80" s="587">
        <v>434.57</v>
      </c>
      <c r="FV80" s="587">
        <v>434.57</v>
      </c>
      <c r="FW80" s="587">
        <v>434.57</v>
      </c>
      <c r="FX80" s="587">
        <v>434.57</v>
      </c>
      <c r="FY80" s="587">
        <v>434.57</v>
      </c>
      <c r="FZ80" s="589">
        <v>446.15</v>
      </c>
      <c r="GA80" s="589">
        <v>447.33</v>
      </c>
      <c r="GB80" s="587">
        <v>469.33</v>
      </c>
      <c r="GC80" s="587">
        <v>487.04</v>
      </c>
      <c r="GD80" s="587">
        <v>529.61</v>
      </c>
      <c r="GE80" s="587">
        <v>551.66999999999996</v>
      </c>
      <c r="GF80" s="587">
        <v>567.05999999999995</v>
      </c>
      <c r="GG80" s="587">
        <v>605.21</v>
      </c>
      <c r="GH80" s="587">
        <v>632.73</v>
      </c>
      <c r="GI80" s="587">
        <v>662.65</v>
      </c>
      <c r="GJ80" s="587">
        <v>701.46</v>
      </c>
      <c r="GK80" s="587">
        <v>740.99</v>
      </c>
      <c r="GL80" s="587">
        <v>816.04</v>
      </c>
      <c r="GM80" s="587">
        <v>848.43</v>
      </c>
      <c r="GN80" s="587">
        <v>883.59</v>
      </c>
      <c r="GO80" s="587">
        <v>904.89</v>
      </c>
      <c r="GP80" s="587">
        <v>941.5</v>
      </c>
      <c r="GQ80" s="587">
        <v>977.17</v>
      </c>
      <c r="GR80" s="587">
        <v>994.44</v>
      </c>
      <c r="GS80" s="587">
        <v>1064.46</v>
      </c>
      <c r="GT80" s="587">
        <v>1082.3</v>
      </c>
      <c r="GU80" s="587">
        <v>1124.1500000000001</v>
      </c>
      <c r="GV80" s="587">
        <v>1129.45</v>
      </c>
      <c r="GW80" s="587">
        <v>1147.1300000000001</v>
      </c>
      <c r="GX80" s="587">
        <v>1168.6400000000001</v>
      </c>
      <c r="GY80" s="587">
        <v>1198.22</v>
      </c>
      <c r="GZ80" s="587">
        <v>1313.93</v>
      </c>
      <c r="HA80" s="587">
        <v>1362.88</v>
      </c>
      <c r="HB80" s="587">
        <v>1578.38</v>
      </c>
      <c r="HC80" s="587">
        <v>1718.35</v>
      </c>
      <c r="HD80" s="587">
        <v>1792.8</v>
      </c>
      <c r="HE80" s="587">
        <v>1825.05</v>
      </c>
      <c r="HF80" s="587">
        <v>1988.49</v>
      </c>
      <c r="HG80" s="587">
        <v>2116.48</v>
      </c>
      <c r="HH80" s="590">
        <v>2185.34</v>
      </c>
      <c r="HI80" s="587">
        <v>2244.7199999999998</v>
      </c>
      <c r="HJ80" s="587">
        <v>2361.7800000000002</v>
      </c>
      <c r="HK80" s="587">
        <v>2516.6799999999998</v>
      </c>
      <c r="HL80" s="587">
        <v>2703.79</v>
      </c>
      <c r="HM80" s="587">
        <v>2900.55</v>
      </c>
      <c r="HN80" s="587">
        <v>3186.6</v>
      </c>
      <c r="HO80" s="587">
        <v>4142.74</v>
      </c>
      <c r="HP80" s="587">
        <v>4405.53</v>
      </c>
      <c r="HQ80" s="587">
        <v>4789.47</v>
      </c>
      <c r="HR80" s="587">
        <v>5421.06</v>
      </c>
      <c r="HS80" s="587">
        <v>8249.89</v>
      </c>
      <c r="HT80" s="590">
        <v>9349.8799999999992</v>
      </c>
      <c r="HU80" s="587">
        <v>9748.89</v>
      </c>
      <c r="HV80" s="587">
        <v>9687.2199999999993</v>
      </c>
      <c r="HW80" s="587">
        <v>9370.65</v>
      </c>
      <c r="HX80" s="587">
        <v>9262.42</v>
      </c>
      <c r="HY80" s="587">
        <v>9304.64</v>
      </c>
      <c r="HZ80" s="587">
        <v>9304.64</v>
      </c>
      <c r="IA80" s="587">
        <v>9377.7900000000009</v>
      </c>
      <c r="IB80" s="587">
        <v>9436.9699999999993</v>
      </c>
      <c r="IC80" s="587">
        <v>9358.15</v>
      </c>
      <c r="ID80" s="587">
        <v>9295.69</v>
      </c>
      <c r="IE80" s="587">
        <v>9357.4699999999993</v>
      </c>
      <c r="IF80" s="587">
        <v>8803.57</v>
      </c>
      <c r="IG80" s="587">
        <v>8833.1299999999992</v>
      </c>
      <c r="IH80" s="587">
        <v>8879.9500000000007</v>
      </c>
      <c r="II80" s="587">
        <v>8922.74</v>
      </c>
      <c r="IJ80" s="587">
        <v>9069.2199999999993</v>
      </c>
      <c r="IK80" s="587">
        <v>8831.94</v>
      </c>
      <c r="IL80" s="587">
        <v>8897.6</v>
      </c>
      <c r="IM80" s="587">
        <v>8615.2199999999993</v>
      </c>
    </row>
    <row r="81" spans="1:247" ht="10.8" x14ac:dyDescent="0.3">
      <c r="A81" s="575" t="s">
        <v>545</v>
      </c>
      <c r="B81" s="595" t="s">
        <v>546</v>
      </c>
      <c r="C81" s="564" t="s">
        <v>465</v>
      </c>
      <c r="D81" s="576">
        <v>8.8699999999999992</v>
      </c>
      <c r="E81" s="577">
        <v>8.73</v>
      </c>
      <c r="F81" s="577">
        <v>8.73</v>
      </c>
      <c r="G81" s="577">
        <v>8.73</v>
      </c>
      <c r="H81" s="577">
        <v>8.73</v>
      </c>
      <c r="I81" s="577">
        <v>8.14</v>
      </c>
      <c r="J81" s="577">
        <v>8.5500000000000007</v>
      </c>
      <c r="K81" s="577">
        <v>9.42</v>
      </c>
      <c r="L81" s="577">
        <v>7.87</v>
      </c>
      <c r="M81" s="577">
        <v>9.3000000000000007</v>
      </c>
      <c r="N81" s="577">
        <v>9.3000000000000007</v>
      </c>
      <c r="O81" s="577">
        <v>9.3000000000000007</v>
      </c>
      <c r="P81" s="577">
        <v>9.3000000000000007</v>
      </c>
      <c r="Q81" s="577">
        <v>9.3000000000000007</v>
      </c>
      <c r="R81" s="577">
        <v>9.3000000000000007</v>
      </c>
      <c r="S81" s="577">
        <v>9.74</v>
      </c>
      <c r="T81" s="577">
        <v>9.74</v>
      </c>
      <c r="U81" s="577">
        <v>10.02</v>
      </c>
      <c r="V81" s="577">
        <v>10.039999999999999</v>
      </c>
      <c r="W81" s="578">
        <v>10.039999999999999</v>
      </c>
      <c r="X81" s="579">
        <v>10.41</v>
      </c>
      <c r="Y81" s="580">
        <v>10.56</v>
      </c>
      <c r="Z81" s="580">
        <v>10.41</v>
      </c>
      <c r="AA81" s="580">
        <v>10.3</v>
      </c>
      <c r="AB81" s="580">
        <v>10.35</v>
      </c>
      <c r="AC81" s="580">
        <v>10.29</v>
      </c>
      <c r="AD81" s="580">
        <v>11.07</v>
      </c>
      <c r="AE81" s="580">
        <v>11.12</v>
      </c>
      <c r="AF81" s="580">
        <v>11.24</v>
      </c>
      <c r="AG81" s="580">
        <v>11.42</v>
      </c>
      <c r="AH81" s="580">
        <v>11.7</v>
      </c>
      <c r="AI81" s="581">
        <v>12.46</v>
      </c>
      <c r="AJ81" s="579">
        <v>13.2</v>
      </c>
      <c r="AK81" s="580">
        <v>13.34</v>
      </c>
      <c r="AL81" s="580">
        <v>14.1</v>
      </c>
      <c r="AM81" s="580">
        <v>14.99</v>
      </c>
      <c r="AN81" s="580">
        <v>15.7</v>
      </c>
      <c r="AO81" s="580">
        <v>16.329999999999998</v>
      </c>
      <c r="AP81" s="580">
        <v>17.34</v>
      </c>
      <c r="AQ81" s="580">
        <v>17.34</v>
      </c>
      <c r="AR81" s="580">
        <v>17.34</v>
      </c>
      <c r="AS81" s="580">
        <v>17.739999999999998</v>
      </c>
      <c r="AT81" s="580">
        <v>17.510000000000002</v>
      </c>
      <c r="AU81" s="581">
        <v>17.510000000000002</v>
      </c>
      <c r="AV81" s="582">
        <v>16.93</v>
      </c>
      <c r="AW81" s="577">
        <v>16.84</v>
      </c>
      <c r="AX81" s="577">
        <v>16.84</v>
      </c>
      <c r="AY81" s="577">
        <v>16.84</v>
      </c>
      <c r="AZ81" s="577">
        <v>16.48</v>
      </c>
      <c r="BA81" s="577">
        <v>16.48</v>
      </c>
      <c r="BB81" s="577">
        <v>16.48</v>
      </c>
      <c r="BC81" s="441">
        <v>16.73</v>
      </c>
      <c r="BD81" s="577">
        <v>16.73</v>
      </c>
      <c r="BE81" s="577">
        <v>16.73</v>
      </c>
      <c r="BF81" s="577">
        <v>16.73</v>
      </c>
      <c r="BG81" s="577">
        <v>16.73</v>
      </c>
      <c r="BH81" s="577">
        <v>17.07</v>
      </c>
      <c r="BI81" s="577">
        <v>17.12</v>
      </c>
      <c r="BJ81" s="577">
        <v>17.12</v>
      </c>
      <c r="BK81" s="577">
        <v>17.670000000000002</v>
      </c>
      <c r="BL81" s="584">
        <v>18.12</v>
      </c>
      <c r="BM81" s="577">
        <v>18.5</v>
      </c>
      <c r="BN81" s="577">
        <v>19.940000000000001</v>
      </c>
      <c r="BO81" s="577">
        <v>20.23</v>
      </c>
      <c r="BP81" s="577">
        <v>20.23</v>
      </c>
      <c r="BQ81" s="577">
        <v>20.67</v>
      </c>
      <c r="BR81" s="577">
        <v>20.67</v>
      </c>
      <c r="BS81" s="577">
        <v>20.67</v>
      </c>
      <c r="BT81" s="577">
        <v>20.97</v>
      </c>
      <c r="BU81" s="578">
        <v>21.64</v>
      </c>
      <c r="BV81" s="578">
        <v>22.05</v>
      </c>
      <c r="BW81" s="578">
        <v>22.39</v>
      </c>
      <c r="BX81" s="578">
        <v>23.19</v>
      </c>
      <c r="BY81" s="578">
        <v>23.92</v>
      </c>
      <c r="BZ81" s="578">
        <v>23.92</v>
      </c>
      <c r="CA81" s="578">
        <v>23.92</v>
      </c>
      <c r="CB81" s="578">
        <v>23.92</v>
      </c>
      <c r="CC81" s="578">
        <v>24.29</v>
      </c>
      <c r="CD81" s="578">
        <v>24.29</v>
      </c>
      <c r="CE81" s="578">
        <v>24.63</v>
      </c>
      <c r="CF81" s="578">
        <v>24.63</v>
      </c>
      <c r="CG81" s="578">
        <v>24.63</v>
      </c>
      <c r="CH81" s="578">
        <v>24.63</v>
      </c>
      <c r="CI81" s="578">
        <v>24.63</v>
      </c>
      <c r="CJ81" s="578">
        <v>25.61</v>
      </c>
      <c r="CK81" s="578">
        <v>26.7</v>
      </c>
      <c r="CL81" s="578">
        <v>26.7</v>
      </c>
      <c r="CM81" s="578">
        <v>29.09</v>
      </c>
      <c r="CN81" s="578">
        <v>29.09</v>
      </c>
      <c r="CO81" s="578">
        <v>29.09</v>
      </c>
      <c r="CP81" s="578">
        <v>29.09</v>
      </c>
      <c r="CQ81" s="578">
        <v>29.96</v>
      </c>
      <c r="CR81" s="578">
        <v>29.96</v>
      </c>
      <c r="CS81" s="578">
        <v>31.17</v>
      </c>
      <c r="CT81" s="578">
        <v>31.17</v>
      </c>
      <c r="CU81" s="578">
        <v>31.99</v>
      </c>
      <c r="CV81" s="578">
        <v>31.99</v>
      </c>
      <c r="CW81" s="578">
        <v>33.47</v>
      </c>
      <c r="CX81" s="578">
        <v>35.53</v>
      </c>
      <c r="CY81" s="578">
        <v>35.53</v>
      </c>
      <c r="CZ81" s="578">
        <v>35.53</v>
      </c>
      <c r="DA81" s="578">
        <v>36.57</v>
      </c>
      <c r="DB81" s="578">
        <v>36.57</v>
      </c>
      <c r="DC81" s="578">
        <v>36.57</v>
      </c>
      <c r="DD81" s="578">
        <v>45.72</v>
      </c>
      <c r="DE81" s="578">
        <v>45.72</v>
      </c>
      <c r="DF81" s="578">
        <v>45.72</v>
      </c>
      <c r="DG81" s="578">
        <v>46.87</v>
      </c>
      <c r="DH81" s="578">
        <v>46.87</v>
      </c>
      <c r="DI81" s="578">
        <v>49.7</v>
      </c>
      <c r="DJ81" s="578">
        <v>51.13</v>
      </c>
      <c r="DK81" s="578">
        <v>51.13</v>
      </c>
      <c r="DL81" s="578">
        <v>54.15</v>
      </c>
      <c r="DM81" s="578">
        <v>56.33</v>
      </c>
      <c r="DN81" s="578">
        <v>56.33</v>
      </c>
      <c r="DO81" s="578">
        <v>56.33</v>
      </c>
      <c r="DP81" s="578">
        <v>56.33</v>
      </c>
      <c r="DQ81" s="578">
        <v>56.33</v>
      </c>
      <c r="DR81" s="578">
        <v>56.33</v>
      </c>
      <c r="DS81" s="578">
        <v>57.03</v>
      </c>
      <c r="DT81" s="578">
        <v>58.48</v>
      </c>
      <c r="DU81" s="578">
        <v>58.56</v>
      </c>
      <c r="DV81" s="578">
        <v>58.56</v>
      </c>
      <c r="DW81" s="578">
        <v>58.56</v>
      </c>
      <c r="DX81" s="578">
        <v>58.56</v>
      </c>
      <c r="DY81" s="578">
        <v>58.56</v>
      </c>
      <c r="DZ81" s="578">
        <v>58.56</v>
      </c>
      <c r="EA81" s="578">
        <v>61.59</v>
      </c>
      <c r="EB81" s="578">
        <v>68.17</v>
      </c>
      <c r="EC81" s="578">
        <v>69.98</v>
      </c>
      <c r="ED81" s="578">
        <v>75.8</v>
      </c>
      <c r="EE81" s="578">
        <v>75.8</v>
      </c>
      <c r="EF81" s="578">
        <v>75.8</v>
      </c>
      <c r="EG81" s="578">
        <v>76.94</v>
      </c>
      <c r="EH81" s="578">
        <v>78.86</v>
      </c>
      <c r="EI81" s="578">
        <v>78.86</v>
      </c>
      <c r="EJ81" s="578">
        <v>78.86</v>
      </c>
      <c r="EK81" s="578">
        <v>79.09</v>
      </c>
      <c r="EL81" s="578">
        <v>79.53</v>
      </c>
      <c r="EM81" s="578">
        <v>80.45</v>
      </c>
      <c r="EN81" s="586">
        <v>78.23</v>
      </c>
      <c r="EO81" s="587">
        <v>78.23</v>
      </c>
      <c r="EP81" s="587">
        <v>78.23</v>
      </c>
      <c r="EQ81" s="587">
        <v>78.23</v>
      </c>
      <c r="ER81" s="587">
        <v>79.37</v>
      </c>
      <c r="ES81" s="587">
        <v>79.37</v>
      </c>
      <c r="ET81" s="587">
        <v>80.31</v>
      </c>
      <c r="EU81" s="587">
        <v>80.31</v>
      </c>
      <c r="EV81" s="587">
        <v>80.31</v>
      </c>
      <c r="EW81" s="587">
        <v>82.1</v>
      </c>
      <c r="EX81" s="587">
        <v>82.1</v>
      </c>
      <c r="EY81" s="587">
        <v>85.33</v>
      </c>
      <c r="EZ81" s="588">
        <v>93.9</v>
      </c>
      <c r="FA81" s="587">
        <v>93.9</v>
      </c>
      <c r="FB81" s="587">
        <v>96.43</v>
      </c>
      <c r="FC81" s="587">
        <v>99.25</v>
      </c>
      <c r="FD81" s="587">
        <v>111.24</v>
      </c>
      <c r="FE81" s="587">
        <v>118.24</v>
      </c>
      <c r="FF81" s="587">
        <v>123.42</v>
      </c>
      <c r="FG81" s="587">
        <v>123.42</v>
      </c>
      <c r="FH81" s="587">
        <v>148.11000000000001</v>
      </c>
      <c r="FI81" s="587">
        <v>151.09</v>
      </c>
      <c r="FJ81" s="587">
        <v>151.09</v>
      </c>
      <c r="FK81" s="587">
        <v>151.09</v>
      </c>
      <c r="FL81" s="587">
        <v>151.09</v>
      </c>
      <c r="FM81" s="587">
        <v>151.09</v>
      </c>
      <c r="FN81" s="587">
        <v>157.16</v>
      </c>
      <c r="FO81" s="587">
        <v>157.16</v>
      </c>
      <c r="FP81" s="587">
        <v>162.84</v>
      </c>
      <c r="FQ81" s="587">
        <v>164.43</v>
      </c>
      <c r="FR81" s="587">
        <v>164.43</v>
      </c>
      <c r="FS81" s="587">
        <v>206.99</v>
      </c>
      <c r="FT81" s="587">
        <v>220.12</v>
      </c>
      <c r="FU81" s="587">
        <v>224.97</v>
      </c>
      <c r="FV81" s="587">
        <v>224.97</v>
      </c>
      <c r="FW81" s="587">
        <v>224.97</v>
      </c>
      <c r="FX81" s="587">
        <v>224.97</v>
      </c>
      <c r="FY81" s="587">
        <v>224.97</v>
      </c>
      <c r="FZ81" s="589">
        <v>230.97</v>
      </c>
      <c r="GA81" s="589">
        <v>231.58</v>
      </c>
      <c r="GB81" s="587">
        <v>242.96</v>
      </c>
      <c r="GC81" s="587">
        <v>252.13</v>
      </c>
      <c r="GD81" s="587">
        <v>274.17</v>
      </c>
      <c r="GE81" s="587">
        <v>285.58999999999997</v>
      </c>
      <c r="GF81" s="587">
        <v>293.56</v>
      </c>
      <c r="GG81" s="587">
        <v>313.31</v>
      </c>
      <c r="GH81" s="587">
        <v>327.55</v>
      </c>
      <c r="GI81" s="587">
        <v>343.04</v>
      </c>
      <c r="GJ81" s="587">
        <v>363.14</v>
      </c>
      <c r="GK81" s="587">
        <v>383.6</v>
      </c>
      <c r="GL81" s="587">
        <v>422.45</v>
      </c>
      <c r="GM81" s="587">
        <v>439.22</v>
      </c>
      <c r="GN81" s="587">
        <v>457.42</v>
      </c>
      <c r="GO81" s="587">
        <v>468.45</v>
      </c>
      <c r="GP81" s="587">
        <v>487.4</v>
      </c>
      <c r="GQ81" s="587">
        <v>505.87</v>
      </c>
      <c r="GR81" s="587">
        <v>514.80999999999995</v>
      </c>
      <c r="GS81" s="587">
        <v>551.04999999999995</v>
      </c>
      <c r="GT81" s="587">
        <v>560.29</v>
      </c>
      <c r="GU81" s="587">
        <v>581.95000000000005</v>
      </c>
      <c r="GV81" s="587">
        <v>584.70000000000005</v>
      </c>
      <c r="GW81" s="587">
        <v>593.85</v>
      </c>
      <c r="GX81" s="587">
        <v>604.99</v>
      </c>
      <c r="GY81" s="587">
        <v>620.29999999999995</v>
      </c>
      <c r="GZ81" s="587">
        <v>680.2</v>
      </c>
      <c r="HA81" s="587">
        <v>705.54</v>
      </c>
      <c r="HB81" s="587">
        <v>817.1</v>
      </c>
      <c r="HC81" s="587">
        <v>889.56</v>
      </c>
      <c r="HD81" s="587">
        <v>928.11</v>
      </c>
      <c r="HE81" s="587">
        <v>944.8</v>
      </c>
      <c r="HF81" s="587">
        <v>1029.4100000000001</v>
      </c>
      <c r="HG81" s="587">
        <v>1095.67</v>
      </c>
      <c r="HH81" s="590">
        <v>1131.32</v>
      </c>
      <c r="HI81" s="587">
        <v>1162.06</v>
      </c>
      <c r="HJ81" s="587">
        <v>1222.6600000000001</v>
      </c>
      <c r="HK81" s="587">
        <v>1302.8499999999999</v>
      </c>
      <c r="HL81" s="587">
        <v>1399.71</v>
      </c>
      <c r="HM81" s="587">
        <v>1501.57</v>
      </c>
      <c r="HN81" s="587">
        <v>1649.65</v>
      </c>
      <c r="HO81" s="587">
        <v>2144.63</v>
      </c>
      <c r="HP81" s="587">
        <v>2280.67</v>
      </c>
      <c r="HQ81" s="587">
        <v>2479.4299999999998</v>
      </c>
      <c r="HR81" s="587">
        <v>2806.4</v>
      </c>
      <c r="HS81" s="587">
        <v>4270.84</v>
      </c>
      <c r="HT81" s="590">
        <v>4840.28</v>
      </c>
      <c r="HU81" s="587">
        <v>5046.84</v>
      </c>
      <c r="HV81" s="587">
        <v>5014.92</v>
      </c>
      <c r="HW81" s="587">
        <v>4851.04</v>
      </c>
      <c r="HX81" s="587">
        <v>4795.01</v>
      </c>
      <c r="HY81" s="587">
        <v>4816.87</v>
      </c>
      <c r="HZ81" s="587">
        <v>4816.87</v>
      </c>
      <c r="IA81" s="587">
        <v>4854.7299999999996</v>
      </c>
      <c r="IB81" s="587">
        <v>4885.37</v>
      </c>
      <c r="IC81" s="587">
        <v>4844.57</v>
      </c>
      <c r="ID81" s="587">
        <v>4812.2299999999996</v>
      </c>
      <c r="IE81" s="587">
        <v>4844.21</v>
      </c>
      <c r="IF81" s="587">
        <v>4557.47</v>
      </c>
      <c r="IG81" s="587">
        <v>4572.7700000000004</v>
      </c>
      <c r="IH81" s="587">
        <v>4597.01</v>
      </c>
      <c r="II81" s="587">
        <v>4619.16</v>
      </c>
      <c r="IJ81" s="587">
        <v>4694.99</v>
      </c>
      <c r="IK81" s="587">
        <v>4572.16</v>
      </c>
      <c r="IL81" s="587">
        <v>4606.1400000000003</v>
      </c>
      <c r="IM81" s="587">
        <v>4459.96</v>
      </c>
    </row>
    <row r="82" spans="1:247" ht="10.8" x14ac:dyDescent="0.3">
      <c r="A82" s="575" t="s">
        <v>547</v>
      </c>
      <c r="B82" s="595" t="s">
        <v>548</v>
      </c>
      <c r="C82" s="564" t="s">
        <v>465</v>
      </c>
      <c r="D82" s="576">
        <v>21.94</v>
      </c>
      <c r="E82" s="577">
        <v>21.94</v>
      </c>
      <c r="F82" s="577">
        <v>21.94</v>
      </c>
      <c r="G82" s="577">
        <v>21.94</v>
      </c>
      <c r="H82" s="577">
        <v>21.94</v>
      </c>
      <c r="I82" s="577">
        <v>21.94</v>
      </c>
      <c r="J82" s="577">
        <v>23.9</v>
      </c>
      <c r="K82" s="577">
        <v>27.92</v>
      </c>
      <c r="L82" s="577">
        <v>21.22</v>
      </c>
      <c r="M82" s="577">
        <v>21.22</v>
      </c>
      <c r="N82" s="577">
        <v>27.32</v>
      </c>
      <c r="O82" s="577">
        <v>27.32</v>
      </c>
      <c r="P82" s="577">
        <v>27.32</v>
      </c>
      <c r="Q82" s="577">
        <v>27.32</v>
      </c>
      <c r="R82" s="577">
        <v>27.32</v>
      </c>
      <c r="S82" s="577">
        <v>27.32</v>
      </c>
      <c r="T82" s="577">
        <v>27.32</v>
      </c>
      <c r="U82" s="577">
        <v>27.32</v>
      </c>
      <c r="V82" s="577">
        <v>21.32</v>
      </c>
      <c r="W82" s="578">
        <v>21.32</v>
      </c>
      <c r="X82" s="579">
        <v>26.92</v>
      </c>
      <c r="Y82" s="580">
        <v>29.32</v>
      </c>
      <c r="Z82" s="580">
        <v>29.32</v>
      </c>
      <c r="AA82" s="580">
        <v>29.61</v>
      </c>
      <c r="AB82" s="580">
        <v>31.5</v>
      </c>
      <c r="AC82" s="580">
        <v>31.5</v>
      </c>
      <c r="AD82" s="580">
        <v>31.87</v>
      </c>
      <c r="AE82" s="580">
        <v>32.11</v>
      </c>
      <c r="AF82" s="580">
        <v>32.11</v>
      </c>
      <c r="AG82" s="580">
        <v>32.11</v>
      </c>
      <c r="AH82" s="580">
        <v>32.11</v>
      </c>
      <c r="AI82" s="581">
        <v>37.229999999999997</v>
      </c>
      <c r="AJ82" s="579">
        <v>40.19</v>
      </c>
      <c r="AK82" s="580">
        <v>40.19</v>
      </c>
      <c r="AL82" s="580">
        <v>40.19</v>
      </c>
      <c r="AM82" s="580">
        <v>41.97</v>
      </c>
      <c r="AN82" s="580">
        <v>41.97</v>
      </c>
      <c r="AO82" s="580">
        <v>41.97</v>
      </c>
      <c r="AP82" s="580">
        <v>41.97</v>
      </c>
      <c r="AQ82" s="580">
        <v>41.97</v>
      </c>
      <c r="AR82" s="580">
        <v>41.97</v>
      </c>
      <c r="AS82" s="580">
        <v>41.97</v>
      </c>
      <c r="AT82" s="580">
        <v>41.97</v>
      </c>
      <c r="AU82" s="581">
        <v>41.97</v>
      </c>
      <c r="AV82" s="582">
        <v>41.97</v>
      </c>
      <c r="AW82" s="577">
        <v>44.69</v>
      </c>
      <c r="AX82" s="577">
        <v>46.88</v>
      </c>
      <c r="AY82" s="577">
        <v>46.88</v>
      </c>
      <c r="AZ82" s="577">
        <v>46.88</v>
      </c>
      <c r="BA82" s="577">
        <v>46.88</v>
      </c>
      <c r="BB82" s="577">
        <v>46.88</v>
      </c>
      <c r="BC82" s="441">
        <v>47.67</v>
      </c>
      <c r="BD82" s="577">
        <v>47.67</v>
      </c>
      <c r="BE82" s="577">
        <v>47.67</v>
      </c>
      <c r="BF82" s="577">
        <v>47.67</v>
      </c>
      <c r="BG82" s="577">
        <v>47.67</v>
      </c>
      <c r="BH82" s="577">
        <v>47.67</v>
      </c>
      <c r="BI82" s="577">
        <v>47.67</v>
      </c>
      <c r="BJ82" s="577">
        <v>47.67</v>
      </c>
      <c r="BK82" s="577">
        <v>47.67</v>
      </c>
      <c r="BL82" s="577">
        <v>47.67</v>
      </c>
      <c r="BM82" s="577">
        <v>47.67</v>
      </c>
      <c r="BN82" s="577">
        <v>49.44</v>
      </c>
      <c r="BO82" s="577">
        <v>52.14</v>
      </c>
      <c r="BP82" s="577">
        <v>52.14</v>
      </c>
      <c r="BQ82" s="577">
        <v>58</v>
      </c>
      <c r="BR82" s="577">
        <v>58</v>
      </c>
      <c r="BS82" s="577">
        <v>58</v>
      </c>
      <c r="BT82" s="577">
        <v>62.72</v>
      </c>
      <c r="BU82" s="578">
        <v>64.02</v>
      </c>
      <c r="BV82" s="578">
        <v>64.02</v>
      </c>
      <c r="BW82" s="578">
        <v>64.02</v>
      </c>
      <c r="BX82" s="578">
        <v>64.02</v>
      </c>
      <c r="BY82" s="578">
        <v>64.02</v>
      </c>
      <c r="BZ82" s="578">
        <v>64.02</v>
      </c>
      <c r="CA82" s="578">
        <v>65.73</v>
      </c>
      <c r="CB82" s="578">
        <v>65.73</v>
      </c>
      <c r="CC82" s="578">
        <v>65.73</v>
      </c>
      <c r="CD82" s="578">
        <v>65.73</v>
      </c>
      <c r="CE82" s="578">
        <v>65.73</v>
      </c>
      <c r="CF82" s="578">
        <v>65.73</v>
      </c>
      <c r="CG82" s="578">
        <v>65.73</v>
      </c>
      <c r="CH82" s="578">
        <v>65.73</v>
      </c>
      <c r="CI82" s="578">
        <v>65.73</v>
      </c>
      <c r="CJ82" s="578">
        <v>65.73</v>
      </c>
      <c r="CK82" s="578">
        <v>69.06</v>
      </c>
      <c r="CL82" s="578">
        <v>69.06</v>
      </c>
      <c r="CM82" s="578">
        <v>69.06</v>
      </c>
      <c r="CN82" s="578">
        <v>69.06</v>
      </c>
      <c r="CO82" s="578">
        <v>69.06</v>
      </c>
      <c r="CP82" s="578">
        <v>69.06</v>
      </c>
      <c r="CQ82" s="578">
        <v>69.06</v>
      </c>
      <c r="CR82" s="578">
        <v>69.06</v>
      </c>
      <c r="CS82" s="578">
        <v>73.03</v>
      </c>
      <c r="CT82" s="578">
        <v>73.03</v>
      </c>
      <c r="CU82" s="578">
        <v>73.03</v>
      </c>
      <c r="CV82" s="578">
        <v>73.03</v>
      </c>
      <c r="CW82" s="578">
        <v>76.040000000000006</v>
      </c>
      <c r="CX82" s="578">
        <v>76.040000000000006</v>
      </c>
      <c r="CY82" s="578">
        <v>78.510000000000005</v>
      </c>
      <c r="CZ82" s="578">
        <v>78.510000000000005</v>
      </c>
      <c r="DA82" s="578">
        <v>85.16</v>
      </c>
      <c r="DB82" s="578">
        <v>85.16</v>
      </c>
      <c r="DC82" s="578">
        <v>85.16</v>
      </c>
      <c r="DD82" s="578">
        <v>98.38</v>
      </c>
      <c r="DE82" s="578">
        <v>98.38</v>
      </c>
      <c r="DF82" s="578">
        <v>98.38</v>
      </c>
      <c r="DG82" s="578">
        <v>98.38</v>
      </c>
      <c r="DH82" s="578">
        <v>98.38</v>
      </c>
      <c r="DI82" s="578">
        <v>98.38</v>
      </c>
      <c r="DJ82" s="578">
        <v>102.16</v>
      </c>
      <c r="DK82" s="578">
        <v>102.16</v>
      </c>
      <c r="DL82" s="578">
        <v>107.63</v>
      </c>
      <c r="DM82" s="578">
        <v>107.63</v>
      </c>
      <c r="DN82" s="578">
        <v>107.63</v>
      </c>
      <c r="DO82" s="578">
        <v>107.63</v>
      </c>
      <c r="DP82" s="578">
        <v>107.63</v>
      </c>
      <c r="DQ82" s="578">
        <v>107.63</v>
      </c>
      <c r="DR82" s="578">
        <v>107.63</v>
      </c>
      <c r="DS82" s="578">
        <v>107.63</v>
      </c>
      <c r="DT82" s="578">
        <v>107.63</v>
      </c>
      <c r="DU82" s="578">
        <v>114.11</v>
      </c>
      <c r="DV82" s="578">
        <v>114.11</v>
      </c>
      <c r="DW82" s="578">
        <v>114.11</v>
      </c>
      <c r="DX82" s="578">
        <v>114.11</v>
      </c>
      <c r="DY82" s="578">
        <v>114.11</v>
      </c>
      <c r="DZ82" s="578">
        <v>114.11</v>
      </c>
      <c r="EA82" s="578">
        <v>119.46</v>
      </c>
      <c r="EB82" s="578">
        <v>133.80000000000001</v>
      </c>
      <c r="EC82" s="578">
        <v>133.80000000000001</v>
      </c>
      <c r="ED82" s="578">
        <v>133.80000000000001</v>
      </c>
      <c r="EE82" s="578">
        <v>133.80000000000001</v>
      </c>
      <c r="EF82" s="578">
        <v>133.80000000000001</v>
      </c>
      <c r="EG82" s="578">
        <v>133.80000000000001</v>
      </c>
      <c r="EH82" s="578">
        <v>133.80000000000001</v>
      </c>
      <c r="EI82" s="578">
        <v>133.80000000000001</v>
      </c>
      <c r="EJ82" s="578">
        <v>133.80000000000001</v>
      </c>
      <c r="EK82" s="578">
        <v>133.80000000000001</v>
      </c>
      <c r="EL82" s="578">
        <v>146.56</v>
      </c>
      <c r="EM82" s="578">
        <v>146.56</v>
      </c>
      <c r="EN82" s="586">
        <v>146.56</v>
      </c>
      <c r="EO82" s="587">
        <v>146.56</v>
      </c>
      <c r="EP82" s="587">
        <v>146.56</v>
      </c>
      <c r="EQ82" s="587">
        <v>146.56</v>
      </c>
      <c r="ER82" s="587">
        <v>146.56</v>
      </c>
      <c r="ES82" s="587">
        <v>146.56</v>
      </c>
      <c r="ET82" s="587">
        <v>146.56</v>
      </c>
      <c r="EU82" s="587">
        <v>146.56</v>
      </c>
      <c r="EV82" s="587">
        <v>146.56</v>
      </c>
      <c r="EW82" s="587">
        <v>146.56</v>
      </c>
      <c r="EX82" s="587">
        <v>146.56</v>
      </c>
      <c r="EY82" s="587">
        <v>147.77000000000001</v>
      </c>
      <c r="EZ82" s="588">
        <v>155.22</v>
      </c>
      <c r="FA82" s="587">
        <v>155.22</v>
      </c>
      <c r="FB82" s="587">
        <v>162.97999999999999</v>
      </c>
      <c r="FC82" s="587">
        <v>162.97999999999999</v>
      </c>
      <c r="FD82" s="587">
        <v>181.03</v>
      </c>
      <c r="FE82" s="587">
        <v>199.13</v>
      </c>
      <c r="FF82" s="587">
        <v>201.19</v>
      </c>
      <c r="FG82" s="587">
        <v>201.29</v>
      </c>
      <c r="FH82" s="587">
        <v>243.56</v>
      </c>
      <c r="FI82" s="587">
        <v>243.56</v>
      </c>
      <c r="FJ82" s="587">
        <v>243.56</v>
      </c>
      <c r="FK82" s="587">
        <v>243.56</v>
      </c>
      <c r="FL82" s="587">
        <v>243.56</v>
      </c>
      <c r="FM82" s="587">
        <v>243.56</v>
      </c>
      <c r="FN82" s="587">
        <v>243.56</v>
      </c>
      <c r="FO82" s="587">
        <v>249.51</v>
      </c>
      <c r="FP82" s="587">
        <v>249.51</v>
      </c>
      <c r="FQ82" s="587">
        <v>249.51</v>
      </c>
      <c r="FR82" s="587">
        <v>249.51</v>
      </c>
      <c r="FS82" s="587">
        <v>308.56</v>
      </c>
      <c r="FT82" s="587">
        <v>332.12</v>
      </c>
      <c r="FU82" s="587">
        <v>334.45</v>
      </c>
      <c r="FV82" s="587">
        <v>334.45</v>
      </c>
      <c r="FW82" s="587">
        <v>334.45</v>
      </c>
      <c r="FX82" s="587">
        <v>334.45</v>
      </c>
      <c r="FY82" s="587">
        <v>334.45</v>
      </c>
      <c r="FZ82" s="589">
        <v>336.08</v>
      </c>
      <c r="GA82" s="589">
        <v>339.45</v>
      </c>
      <c r="GB82" s="587">
        <v>362.55</v>
      </c>
      <c r="GC82" s="587">
        <v>372.46</v>
      </c>
      <c r="GD82" s="587">
        <v>381.76</v>
      </c>
      <c r="GE82" s="587">
        <v>393.52</v>
      </c>
      <c r="GF82" s="587">
        <v>406.62</v>
      </c>
      <c r="GG82" s="587">
        <v>444.4</v>
      </c>
      <c r="GH82" s="587">
        <v>453.21</v>
      </c>
      <c r="GI82" s="587">
        <v>465.2</v>
      </c>
      <c r="GJ82" s="587">
        <v>482.12</v>
      </c>
      <c r="GK82" s="587">
        <v>506</v>
      </c>
      <c r="GL82" s="587">
        <v>516.41999999999996</v>
      </c>
      <c r="GM82" s="587">
        <v>526.96</v>
      </c>
      <c r="GN82" s="587">
        <v>548.05999999999995</v>
      </c>
      <c r="GO82" s="587">
        <v>566.55999999999995</v>
      </c>
      <c r="GP82" s="587">
        <v>593.33000000000004</v>
      </c>
      <c r="GQ82" s="587">
        <v>608.26</v>
      </c>
      <c r="GR82" s="587">
        <v>626.61</v>
      </c>
      <c r="GS82" s="587">
        <v>657.62</v>
      </c>
      <c r="GT82" s="587">
        <v>673.86</v>
      </c>
      <c r="GU82" s="587">
        <v>691.82</v>
      </c>
      <c r="GV82" s="587">
        <v>709.43</v>
      </c>
      <c r="GW82" s="587">
        <v>730.35</v>
      </c>
      <c r="GX82" s="587">
        <v>738.73</v>
      </c>
      <c r="GY82" s="587">
        <v>776.85</v>
      </c>
      <c r="GZ82" s="587">
        <v>823.57</v>
      </c>
      <c r="HA82" s="587">
        <v>859.76</v>
      </c>
      <c r="HB82" s="587">
        <v>994.64</v>
      </c>
      <c r="HC82" s="587">
        <v>1110.25</v>
      </c>
      <c r="HD82" s="587">
        <v>1160.08</v>
      </c>
      <c r="HE82" s="587">
        <v>1187.51</v>
      </c>
      <c r="HF82" s="587">
        <v>1240.9100000000001</v>
      </c>
      <c r="HG82" s="587">
        <v>1305.07</v>
      </c>
      <c r="HH82" s="590">
        <v>1368.86</v>
      </c>
      <c r="HI82" s="587">
        <v>1549.17</v>
      </c>
      <c r="HJ82" s="587">
        <v>1629.99</v>
      </c>
      <c r="HK82" s="587">
        <v>1737.75</v>
      </c>
      <c r="HL82" s="587">
        <v>1825.15</v>
      </c>
      <c r="HM82" s="587">
        <v>1956.15</v>
      </c>
      <c r="HN82" s="587">
        <v>2092.9299999999998</v>
      </c>
      <c r="HO82" s="587">
        <v>2696.12</v>
      </c>
      <c r="HP82" s="587">
        <v>2875.86</v>
      </c>
      <c r="HQ82" s="587">
        <v>3305.37</v>
      </c>
      <c r="HR82" s="587">
        <v>3701.04</v>
      </c>
      <c r="HS82" s="587">
        <v>6065.87</v>
      </c>
      <c r="HT82" s="590">
        <v>6065.87</v>
      </c>
      <c r="HU82" s="587">
        <v>6184.48</v>
      </c>
      <c r="HV82" s="587">
        <v>6230.04</v>
      </c>
      <c r="HW82" s="587">
        <v>6289.4</v>
      </c>
      <c r="HX82" s="587">
        <v>6339.48</v>
      </c>
      <c r="HY82" s="587">
        <v>6548.89</v>
      </c>
      <c r="HZ82" s="587">
        <v>6577.29</v>
      </c>
      <c r="IA82" s="587">
        <v>6518.75</v>
      </c>
      <c r="IB82" s="587">
        <v>6982.1</v>
      </c>
      <c r="IC82" s="587">
        <v>7015.01</v>
      </c>
      <c r="ID82" s="587">
        <v>6938.48</v>
      </c>
      <c r="IE82" s="587">
        <v>6914.75</v>
      </c>
      <c r="IF82" s="587">
        <v>6966.67</v>
      </c>
      <c r="IG82" s="587">
        <v>7121.11</v>
      </c>
      <c r="IH82" s="587">
        <v>7295.92</v>
      </c>
      <c r="II82" s="587">
        <v>7027.29</v>
      </c>
      <c r="IJ82" s="587">
        <v>7046.3</v>
      </c>
      <c r="IK82" s="587">
        <v>7064.79</v>
      </c>
      <c r="IL82" s="587">
        <v>7359.29</v>
      </c>
      <c r="IM82" s="587">
        <v>7169.86</v>
      </c>
    </row>
    <row r="83" spans="1:247" ht="10.8" x14ac:dyDescent="0.3">
      <c r="A83" s="575" t="s">
        <v>549</v>
      </c>
      <c r="B83" s="595" t="s">
        <v>550</v>
      </c>
      <c r="C83" s="564" t="s">
        <v>465</v>
      </c>
      <c r="D83" s="576">
        <v>5.79</v>
      </c>
      <c r="E83" s="577">
        <v>5.79</v>
      </c>
      <c r="F83" s="577">
        <v>5.79</v>
      </c>
      <c r="G83" s="577">
        <v>5.79</v>
      </c>
      <c r="H83" s="577">
        <v>5.79</v>
      </c>
      <c r="I83" s="577">
        <v>5.79</v>
      </c>
      <c r="J83" s="577">
        <v>7.48</v>
      </c>
      <c r="K83" s="577">
        <v>7.48</v>
      </c>
      <c r="L83" s="577">
        <v>6.79</v>
      </c>
      <c r="M83" s="577">
        <v>6.79</v>
      </c>
      <c r="N83" s="577">
        <v>6.79</v>
      </c>
      <c r="O83" s="577">
        <v>6.79</v>
      </c>
      <c r="P83" s="577">
        <v>6.79</v>
      </c>
      <c r="Q83" s="577">
        <v>8.52</v>
      </c>
      <c r="R83" s="577">
        <v>8.52</v>
      </c>
      <c r="S83" s="577">
        <v>8.52</v>
      </c>
      <c r="T83" s="577">
        <v>8.52</v>
      </c>
      <c r="U83" s="577">
        <v>8.52</v>
      </c>
      <c r="V83" s="577">
        <v>8.52</v>
      </c>
      <c r="W83" s="578">
        <v>8.52</v>
      </c>
      <c r="X83" s="579">
        <v>9.6199999999999992</v>
      </c>
      <c r="Y83" s="580">
        <v>8.6199999999999992</v>
      </c>
      <c r="Z83" s="580">
        <v>8.6199999999999992</v>
      </c>
      <c r="AA83" s="580">
        <v>8.6199999999999992</v>
      </c>
      <c r="AB83" s="580">
        <v>8.31</v>
      </c>
      <c r="AC83" s="580">
        <v>8.31</v>
      </c>
      <c r="AD83" s="580">
        <v>8.86</v>
      </c>
      <c r="AE83" s="580">
        <v>8.86</v>
      </c>
      <c r="AF83" s="580">
        <v>8.86</v>
      </c>
      <c r="AG83" s="580">
        <v>8.86</v>
      </c>
      <c r="AH83" s="580">
        <v>8.86</v>
      </c>
      <c r="AI83" s="581">
        <v>8.86</v>
      </c>
      <c r="AJ83" s="579">
        <v>8.75</v>
      </c>
      <c r="AK83" s="580">
        <v>8.75</v>
      </c>
      <c r="AL83" s="580">
        <v>8.75</v>
      </c>
      <c r="AM83" s="580">
        <v>9.9600000000000009</v>
      </c>
      <c r="AN83" s="580">
        <v>10.27</v>
      </c>
      <c r="AO83" s="580">
        <v>10.27</v>
      </c>
      <c r="AP83" s="580">
        <v>10.6</v>
      </c>
      <c r="AQ83" s="580">
        <v>10.92</v>
      </c>
      <c r="AR83" s="580">
        <v>10.92</v>
      </c>
      <c r="AS83" s="580">
        <v>10.92</v>
      </c>
      <c r="AT83" s="580">
        <v>10.92</v>
      </c>
      <c r="AU83" s="581">
        <v>10.92</v>
      </c>
      <c r="AV83" s="582">
        <v>10.92</v>
      </c>
      <c r="AW83" s="577">
        <v>13.04</v>
      </c>
      <c r="AX83" s="577">
        <v>13.04</v>
      </c>
      <c r="AY83" s="577">
        <v>13.04</v>
      </c>
      <c r="AZ83" s="577">
        <v>13.04</v>
      </c>
      <c r="BA83" s="577">
        <v>13.04</v>
      </c>
      <c r="BB83" s="577">
        <v>13.04</v>
      </c>
      <c r="BC83" s="441">
        <v>13.04</v>
      </c>
      <c r="BD83" s="577">
        <v>13.65</v>
      </c>
      <c r="BE83" s="577">
        <v>13.65</v>
      </c>
      <c r="BF83" s="577">
        <v>13.65</v>
      </c>
      <c r="BG83" s="577">
        <v>13.65</v>
      </c>
      <c r="BH83" s="577">
        <v>13.65</v>
      </c>
      <c r="BI83" s="577">
        <v>13.65</v>
      </c>
      <c r="BJ83" s="577">
        <v>13.65</v>
      </c>
      <c r="BK83" s="577">
        <v>13.65</v>
      </c>
      <c r="BL83" s="577">
        <v>14.2</v>
      </c>
      <c r="BM83" s="577">
        <v>14.2</v>
      </c>
      <c r="BN83" s="577">
        <v>14.73</v>
      </c>
      <c r="BO83" s="577">
        <v>14.73</v>
      </c>
      <c r="BP83" s="577">
        <v>14.73</v>
      </c>
      <c r="BQ83" s="577">
        <v>14.73</v>
      </c>
      <c r="BR83" s="577">
        <v>14.73</v>
      </c>
      <c r="BS83" s="577">
        <v>14.73</v>
      </c>
      <c r="BT83" s="577">
        <v>14.73</v>
      </c>
      <c r="BU83" s="578">
        <v>14.73</v>
      </c>
      <c r="BV83" s="578">
        <v>15.49</v>
      </c>
      <c r="BW83" s="578">
        <v>15.49</v>
      </c>
      <c r="BX83" s="578">
        <v>15.49</v>
      </c>
      <c r="BY83" s="578">
        <v>16.46</v>
      </c>
      <c r="BZ83" s="578">
        <v>16.46</v>
      </c>
      <c r="CA83" s="578">
        <v>17.37</v>
      </c>
      <c r="CB83" s="578">
        <v>17.37</v>
      </c>
      <c r="CC83" s="578">
        <v>17.37</v>
      </c>
      <c r="CD83" s="578">
        <v>17.37</v>
      </c>
      <c r="CE83" s="578">
        <v>18.670000000000002</v>
      </c>
      <c r="CF83" s="578">
        <v>18.670000000000002</v>
      </c>
      <c r="CG83" s="585">
        <v>19.89</v>
      </c>
      <c r="CH83" s="578">
        <v>19.89</v>
      </c>
      <c r="CI83" s="578">
        <v>19.89</v>
      </c>
      <c r="CJ83" s="578">
        <v>19.89</v>
      </c>
      <c r="CK83" s="578">
        <v>21.04</v>
      </c>
      <c r="CL83" s="578">
        <v>21.04</v>
      </c>
      <c r="CM83" s="578">
        <v>21.04</v>
      </c>
      <c r="CN83" s="578">
        <v>21.04</v>
      </c>
      <c r="CO83" s="578">
        <v>22.13</v>
      </c>
      <c r="CP83" s="578">
        <v>22.13</v>
      </c>
      <c r="CQ83" s="578">
        <v>22.13</v>
      </c>
      <c r="CR83" s="578">
        <v>22.13</v>
      </c>
      <c r="CS83" s="578">
        <v>25.58</v>
      </c>
      <c r="CT83" s="578">
        <v>25.58</v>
      </c>
      <c r="CU83" s="578">
        <v>25.58</v>
      </c>
      <c r="CV83" s="578">
        <v>25.58</v>
      </c>
      <c r="CW83" s="578">
        <v>26.91</v>
      </c>
      <c r="CX83" s="578">
        <v>28.17</v>
      </c>
      <c r="CY83" s="578">
        <v>28.17</v>
      </c>
      <c r="CZ83" s="578">
        <v>29.51</v>
      </c>
      <c r="DA83" s="578">
        <v>29.51</v>
      </c>
      <c r="DB83" s="578">
        <v>29.51</v>
      </c>
      <c r="DC83" s="578">
        <v>29.51</v>
      </c>
      <c r="DD83" s="578">
        <v>39.67</v>
      </c>
      <c r="DE83" s="578">
        <v>39.67</v>
      </c>
      <c r="DF83" s="578">
        <v>39.67</v>
      </c>
      <c r="DG83" s="578">
        <v>39.67</v>
      </c>
      <c r="DH83" s="578">
        <v>39.67</v>
      </c>
      <c r="DI83" s="578">
        <v>39.67</v>
      </c>
      <c r="DJ83" s="578">
        <v>40.68</v>
      </c>
      <c r="DK83" s="578">
        <v>40.68</v>
      </c>
      <c r="DL83" s="578">
        <v>42.98</v>
      </c>
      <c r="DM83" s="578">
        <v>42.98</v>
      </c>
      <c r="DN83" s="578">
        <v>42.98</v>
      </c>
      <c r="DO83" s="578">
        <v>42.98</v>
      </c>
      <c r="DP83" s="578">
        <v>42.98</v>
      </c>
      <c r="DQ83" s="578">
        <v>42.98</v>
      </c>
      <c r="DR83" s="578">
        <v>42.98</v>
      </c>
      <c r="DS83" s="578">
        <v>42.98</v>
      </c>
      <c r="DT83" s="578">
        <v>42.98</v>
      </c>
      <c r="DU83" s="578">
        <v>42.98</v>
      </c>
      <c r="DV83" s="578">
        <v>42.98</v>
      </c>
      <c r="DW83" s="578">
        <v>42.98</v>
      </c>
      <c r="DX83" s="578">
        <v>45.89</v>
      </c>
      <c r="DY83" s="578">
        <v>48.64</v>
      </c>
      <c r="DZ83" s="578">
        <v>48.64</v>
      </c>
      <c r="EA83" s="578">
        <v>50.62</v>
      </c>
      <c r="EB83" s="578">
        <v>60.65</v>
      </c>
      <c r="EC83" s="578">
        <v>60.65</v>
      </c>
      <c r="ED83" s="578">
        <v>62.19</v>
      </c>
      <c r="EE83" s="578">
        <v>62.19</v>
      </c>
      <c r="EF83" s="578">
        <v>62.19</v>
      </c>
      <c r="EG83" s="578">
        <v>62.19</v>
      </c>
      <c r="EH83" s="578">
        <v>62.19</v>
      </c>
      <c r="EI83" s="578">
        <v>62.19</v>
      </c>
      <c r="EJ83" s="578">
        <v>62.19</v>
      </c>
      <c r="EK83" s="578">
        <v>62.19</v>
      </c>
      <c r="EL83" s="578">
        <v>62.19</v>
      </c>
      <c r="EM83" s="578">
        <v>62.19</v>
      </c>
      <c r="EN83" s="586">
        <v>62.19</v>
      </c>
      <c r="EO83" s="587">
        <v>62.19</v>
      </c>
      <c r="EP83" s="587">
        <v>62.19</v>
      </c>
      <c r="EQ83" s="587">
        <v>62.44</v>
      </c>
      <c r="ER83" s="587">
        <v>63.45</v>
      </c>
      <c r="ES83" s="587">
        <v>63.45</v>
      </c>
      <c r="ET83" s="587">
        <v>64.5</v>
      </c>
      <c r="EU83" s="587">
        <v>66.239999999999995</v>
      </c>
      <c r="EV83" s="587">
        <v>67.59</v>
      </c>
      <c r="EW83" s="587">
        <v>69.13</v>
      </c>
      <c r="EX83" s="587">
        <v>69.92</v>
      </c>
      <c r="EY83" s="587">
        <v>70.84</v>
      </c>
      <c r="EZ83" s="588">
        <v>73.63</v>
      </c>
      <c r="FA83" s="587">
        <v>73.63</v>
      </c>
      <c r="FB83" s="587">
        <v>73.88</v>
      </c>
      <c r="FC83" s="587">
        <v>75.39</v>
      </c>
      <c r="FD83" s="587">
        <v>83.91</v>
      </c>
      <c r="FE83" s="587">
        <v>89.03</v>
      </c>
      <c r="FF83" s="587">
        <v>93.77</v>
      </c>
      <c r="FG83" s="587">
        <v>96.04</v>
      </c>
      <c r="FH83" s="587">
        <v>107.09</v>
      </c>
      <c r="FI83" s="587">
        <v>114.84</v>
      </c>
      <c r="FJ83" s="587">
        <v>115.29</v>
      </c>
      <c r="FK83" s="587">
        <v>118.04</v>
      </c>
      <c r="FL83" s="587">
        <v>121.65</v>
      </c>
      <c r="FM83" s="587">
        <v>124.83</v>
      </c>
      <c r="FN83" s="587">
        <v>132.37</v>
      </c>
      <c r="FO83" s="587">
        <v>135.87</v>
      </c>
      <c r="FP83" s="587">
        <v>139.97</v>
      </c>
      <c r="FQ83" s="587">
        <v>141.72</v>
      </c>
      <c r="FR83" s="587">
        <v>142.29</v>
      </c>
      <c r="FS83" s="587">
        <v>174.32</v>
      </c>
      <c r="FT83" s="587">
        <v>177.2</v>
      </c>
      <c r="FU83" s="587">
        <v>197.83</v>
      </c>
      <c r="FV83" s="587">
        <v>205.98</v>
      </c>
      <c r="FW83" s="587">
        <v>207.78</v>
      </c>
      <c r="FX83" s="587">
        <v>209.69</v>
      </c>
      <c r="FY83" s="587">
        <v>213.4</v>
      </c>
      <c r="FZ83" s="589">
        <v>214.67</v>
      </c>
      <c r="GA83" s="589">
        <v>218.19</v>
      </c>
      <c r="GB83" s="587">
        <v>227.99</v>
      </c>
      <c r="GC83" s="587">
        <v>239.69</v>
      </c>
      <c r="GD83" s="587">
        <v>253.32</v>
      </c>
      <c r="GE83" s="587">
        <v>267.43</v>
      </c>
      <c r="GF83" s="587">
        <v>284.70999999999998</v>
      </c>
      <c r="GG83" s="587">
        <v>324.86</v>
      </c>
      <c r="GH83" s="587">
        <v>348.63</v>
      </c>
      <c r="GI83" s="587">
        <v>368.52</v>
      </c>
      <c r="GJ83" s="587">
        <v>375.61</v>
      </c>
      <c r="GK83" s="587">
        <v>387.48</v>
      </c>
      <c r="GL83" s="587">
        <v>393.27</v>
      </c>
      <c r="GM83" s="587">
        <v>397.19</v>
      </c>
      <c r="GN83" s="587">
        <v>424.31</v>
      </c>
      <c r="GO83" s="587">
        <v>429.77</v>
      </c>
      <c r="GP83" s="587">
        <v>444.27</v>
      </c>
      <c r="GQ83" s="587">
        <v>450.47</v>
      </c>
      <c r="GR83" s="587">
        <v>464.56</v>
      </c>
      <c r="GS83" s="587">
        <v>482.9</v>
      </c>
      <c r="GT83" s="587">
        <v>495.54</v>
      </c>
      <c r="GU83" s="587">
        <v>505.05</v>
      </c>
      <c r="GV83" s="587">
        <v>520.11</v>
      </c>
      <c r="GW83" s="587">
        <v>533.29999999999995</v>
      </c>
      <c r="GX83" s="587">
        <v>566.46</v>
      </c>
      <c r="GY83" s="587">
        <v>601.14</v>
      </c>
      <c r="GZ83" s="587">
        <v>628.96</v>
      </c>
      <c r="HA83" s="587">
        <v>648.35</v>
      </c>
      <c r="HB83" s="587">
        <v>718.27</v>
      </c>
      <c r="HC83" s="587">
        <v>778.34</v>
      </c>
      <c r="HD83" s="587">
        <v>821.63</v>
      </c>
      <c r="HE83" s="587">
        <v>885.69</v>
      </c>
      <c r="HF83" s="587">
        <v>914.18</v>
      </c>
      <c r="HG83" s="587">
        <v>975.05</v>
      </c>
      <c r="HH83" s="590">
        <v>1041.93</v>
      </c>
      <c r="HI83" s="587">
        <v>1100.6300000000001</v>
      </c>
      <c r="HJ83" s="587">
        <v>1182.71</v>
      </c>
      <c r="HK83" s="587">
        <v>1214.8499999999999</v>
      </c>
      <c r="HL83" s="587">
        <v>1338.36</v>
      </c>
      <c r="HM83" s="587">
        <v>1432.77</v>
      </c>
      <c r="HN83" s="587">
        <v>1420.63</v>
      </c>
      <c r="HO83" s="587">
        <v>1765.47</v>
      </c>
      <c r="HP83" s="587">
        <v>1956.64</v>
      </c>
      <c r="HQ83" s="587">
        <v>2248.48</v>
      </c>
      <c r="HR83" s="587">
        <v>2531.89</v>
      </c>
      <c r="HS83" s="587">
        <v>3807.11</v>
      </c>
      <c r="HT83" s="590">
        <v>4053.04</v>
      </c>
      <c r="HU83" s="587">
        <v>4100.6499999999996</v>
      </c>
      <c r="HV83" s="587">
        <v>4121.42</v>
      </c>
      <c r="HW83" s="587">
        <v>4138.5600000000004</v>
      </c>
      <c r="HX83" s="587">
        <v>4216.08</v>
      </c>
      <c r="HY83" s="587">
        <v>4256.7</v>
      </c>
      <c r="HZ83" s="587">
        <v>4262.88</v>
      </c>
      <c r="IA83" s="587">
        <v>4355.55</v>
      </c>
      <c r="IB83" s="587">
        <v>4258.99</v>
      </c>
      <c r="IC83" s="587">
        <v>4365.1000000000004</v>
      </c>
      <c r="ID83" s="587">
        <v>4384.97</v>
      </c>
      <c r="IE83" s="587">
        <v>4424.01</v>
      </c>
      <c r="IF83" s="587">
        <v>4328.6000000000004</v>
      </c>
      <c r="IG83" s="587">
        <v>4367.83</v>
      </c>
      <c r="IH83" s="587">
        <v>4372.13</v>
      </c>
      <c r="II83" s="587">
        <v>4459.54</v>
      </c>
      <c r="IJ83" s="587">
        <v>4406.26</v>
      </c>
      <c r="IK83" s="587">
        <v>4437.29</v>
      </c>
      <c r="IL83" s="587">
        <v>4579.5200000000004</v>
      </c>
      <c r="IM83" s="587">
        <v>4716.2700000000004</v>
      </c>
    </row>
    <row r="84" spans="1:247" ht="10.8" x14ac:dyDescent="0.3">
      <c r="A84" s="575" t="s">
        <v>551</v>
      </c>
      <c r="B84" s="595" t="s">
        <v>552</v>
      </c>
      <c r="C84" s="564" t="s">
        <v>465</v>
      </c>
      <c r="D84" s="576">
        <v>60.31</v>
      </c>
      <c r="E84" s="577">
        <v>58.68</v>
      </c>
      <c r="F84" s="577">
        <v>58.68</v>
      </c>
      <c r="G84" s="577">
        <v>58.68</v>
      </c>
      <c r="H84" s="577">
        <v>57.85</v>
      </c>
      <c r="I84" s="577">
        <v>57.02</v>
      </c>
      <c r="J84" s="577">
        <v>60.71</v>
      </c>
      <c r="K84" s="577">
        <v>66.760000000000005</v>
      </c>
      <c r="L84" s="577">
        <v>68.22</v>
      </c>
      <c r="M84" s="577">
        <v>68.22</v>
      </c>
      <c r="N84" s="577">
        <v>68.22</v>
      </c>
      <c r="O84" s="577">
        <v>68.22</v>
      </c>
      <c r="P84" s="577">
        <v>69.72</v>
      </c>
      <c r="Q84" s="577">
        <v>69.72</v>
      </c>
      <c r="R84" s="577">
        <v>69.72</v>
      </c>
      <c r="S84" s="577">
        <v>68.22</v>
      </c>
      <c r="T84" s="577">
        <v>68.22</v>
      </c>
      <c r="U84" s="577">
        <v>68.22</v>
      </c>
      <c r="V84" s="577">
        <v>68.22</v>
      </c>
      <c r="W84" s="578">
        <v>68.22</v>
      </c>
      <c r="X84" s="579">
        <v>66.72</v>
      </c>
      <c r="Y84" s="580">
        <v>67.62</v>
      </c>
      <c r="Z84" s="580">
        <v>69.87</v>
      </c>
      <c r="AA84" s="580">
        <v>69.73</v>
      </c>
      <c r="AB84" s="580">
        <v>69.650000000000006</v>
      </c>
      <c r="AC84" s="580">
        <v>68.2</v>
      </c>
      <c r="AD84" s="580">
        <v>68.64</v>
      </c>
      <c r="AE84" s="580">
        <v>70.94</v>
      </c>
      <c r="AF84" s="580">
        <v>70.94</v>
      </c>
      <c r="AG84" s="580">
        <v>70.94</v>
      </c>
      <c r="AH84" s="580">
        <v>72.709999999999994</v>
      </c>
      <c r="AI84" s="581">
        <v>72.709999999999994</v>
      </c>
      <c r="AJ84" s="579">
        <v>79.599999999999994</v>
      </c>
      <c r="AK84" s="580">
        <v>79.599999999999994</v>
      </c>
      <c r="AL84" s="580">
        <v>79.599999999999994</v>
      </c>
      <c r="AM84" s="580">
        <v>80.11</v>
      </c>
      <c r="AN84" s="580">
        <v>80.11</v>
      </c>
      <c r="AO84" s="580">
        <v>80.11</v>
      </c>
      <c r="AP84" s="580">
        <v>82.11</v>
      </c>
      <c r="AQ84" s="580">
        <v>82.11</v>
      </c>
      <c r="AR84" s="580">
        <v>82.11</v>
      </c>
      <c r="AS84" s="580">
        <v>83.34</v>
      </c>
      <c r="AT84" s="580">
        <v>85.91</v>
      </c>
      <c r="AU84" s="581">
        <v>88.43</v>
      </c>
      <c r="AV84" s="582">
        <v>88.43</v>
      </c>
      <c r="AW84" s="577">
        <v>87.18</v>
      </c>
      <c r="AX84" s="577">
        <v>89.67</v>
      </c>
      <c r="AY84" s="577">
        <v>91.91</v>
      </c>
      <c r="AZ84" s="577">
        <v>91.91</v>
      </c>
      <c r="BA84" s="577">
        <v>93.15</v>
      </c>
      <c r="BB84" s="577">
        <v>94.38</v>
      </c>
      <c r="BC84" s="441">
        <v>94.38</v>
      </c>
      <c r="BD84" s="577">
        <v>94.38</v>
      </c>
      <c r="BE84" s="577">
        <v>94.38</v>
      </c>
      <c r="BF84" s="577">
        <v>94.38</v>
      </c>
      <c r="BG84" s="577">
        <v>94.38</v>
      </c>
      <c r="BH84" s="577">
        <v>94.38</v>
      </c>
      <c r="BI84" s="577">
        <v>94.38</v>
      </c>
      <c r="BJ84" s="577">
        <v>96.93</v>
      </c>
      <c r="BK84" s="577">
        <v>99.17</v>
      </c>
      <c r="BL84" s="577">
        <v>99.17</v>
      </c>
      <c r="BM84" s="577">
        <v>100.44</v>
      </c>
      <c r="BN84" s="577">
        <v>101.18</v>
      </c>
      <c r="BO84" s="577">
        <v>101.18</v>
      </c>
      <c r="BP84" s="577">
        <v>101.18</v>
      </c>
      <c r="BQ84" s="577">
        <v>101.18</v>
      </c>
      <c r="BR84" s="577">
        <v>101.18</v>
      </c>
      <c r="BS84" s="577">
        <v>101.18</v>
      </c>
      <c r="BT84" s="577">
        <v>103.92</v>
      </c>
      <c r="BU84" s="578">
        <v>104.56</v>
      </c>
      <c r="BV84" s="585">
        <v>107.44</v>
      </c>
      <c r="BW84" s="578">
        <v>109.72</v>
      </c>
      <c r="BX84" s="578">
        <v>113.14</v>
      </c>
      <c r="BY84" s="578">
        <v>113.14</v>
      </c>
      <c r="BZ84" s="578">
        <v>114.53</v>
      </c>
      <c r="CA84" s="578">
        <v>114.53</v>
      </c>
      <c r="CB84" s="578">
        <v>114.53</v>
      </c>
      <c r="CC84" s="578">
        <v>115.89</v>
      </c>
      <c r="CD84" s="578">
        <v>115.89</v>
      </c>
      <c r="CE84" s="578">
        <v>115.89</v>
      </c>
      <c r="CF84" s="578">
        <v>115.89</v>
      </c>
      <c r="CG84" s="585">
        <v>125.23</v>
      </c>
      <c r="CH84" s="578">
        <v>125.95</v>
      </c>
      <c r="CI84" s="578">
        <v>125.95</v>
      </c>
      <c r="CJ84" s="578">
        <v>127.38</v>
      </c>
      <c r="CK84" s="578">
        <v>136.47999999999999</v>
      </c>
      <c r="CL84" s="578">
        <v>138</v>
      </c>
      <c r="CM84" s="578">
        <v>140.99</v>
      </c>
      <c r="CN84" s="578">
        <v>140.99</v>
      </c>
      <c r="CO84" s="578">
        <v>146.28</v>
      </c>
      <c r="CP84" s="578">
        <v>146.28</v>
      </c>
      <c r="CQ84" s="578">
        <v>147.81</v>
      </c>
      <c r="CR84" s="578">
        <v>147.81</v>
      </c>
      <c r="CS84" s="578">
        <v>155.59</v>
      </c>
      <c r="CT84" s="578">
        <v>164.53</v>
      </c>
      <c r="CU84" s="578">
        <v>165.34</v>
      </c>
      <c r="CV84" s="578">
        <v>166.94</v>
      </c>
      <c r="CW84" s="578">
        <v>169.33</v>
      </c>
      <c r="CX84" s="578">
        <v>191.95</v>
      </c>
      <c r="CY84" s="578">
        <v>191.95</v>
      </c>
      <c r="CZ84" s="578">
        <v>195.44</v>
      </c>
      <c r="DA84" s="578">
        <v>215.33</v>
      </c>
      <c r="DB84" s="578">
        <v>218.98</v>
      </c>
      <c r="DC84" s="578">
        <v>220.79</v>
      </c>
      <c r="DD84" s="578">
        <v>298.37</v>
      </c>
      <c r="DE84" s="578">
        <v>348.66</v>
      </c>
      <c r="DF84" s="578">
        <v>348.66</v>
      </c>
      <c r="DG84" s="578">
        <v>348.66</v>
      </c>
      <c r="DH84" s="578">
        <v>348.66</v>
      </c>
      <c r="DI84" s="578">
        <v>348.66</v>
      </c>
      <c r="DJ84" s="578">
        <v>377.4</v>
      </c>
      <c r="DK84" s="578">
        <v>377.4</v>
      </c>
      <c r="DL84" s="578">
        <v>377.4</v>
      </c>
      <c r="DM84" s="578">
        <v>377.4</v>
      </c>
      <c r="DN84" s="578">
        <v>377.4</v>
      </c>
      <c r="DO84" s="578">
        <v>377.4</v>
      </c>
      <c r="DP84" s="578">
        <v>377.4</v>
      </c>
      <c r="DQ84" s="578">
        <v>377.4</v>
      </c>
      <c r="DR84" s="578">
        <v>377.4</v>
      </c>
      <c r="DS84" s="578">
        <v>392.49</v>
      </c>
      <c r="DT84" s="578">
        <v>392.49</v>
      </c>
      <c r="DU84" s="578">
        <v>394.61</v>
      </c>
      <c r="DV84" s="578">
        <v>394.61</v>
      </c>
      <c r="DW84" s="578">
        <v>394.61</v>
      </c>
      <c r="DX84" s="578">
        <v>404.89</v>
      </c>
      <c r="DY84" s="578">
        <v>406.97</v>
      </c>
      <c r="DZ84" s="578">
        <v>416.02</v>
      </c>
      <c r="EA84" s="578">
        <v>435.1</v>
      </c>
      <c r="EB84" s="578">
        <v>475.36</v>
      </c>
      <c r="EC84" s="578">
        <v>475.36</v>
      </c>
      <c r="ED84" s="578">
        <v>506.16</v>
      </c>
      <c r="EE84" s="614">
        <v>531.46</v>
      </c>
      <c r="EF84" s="452">
        <v>531.46</v>
      </c>
      <c r="EG84" s="452">
        <v>531.46</v>
      </c>
      <c r="EH84" s="452">
        <v>531.46</v>
      </c>
      <c r="EI84" s="452">
        <v>531.46</v>
      </c>
      <c r="EJ84" s="452">
        <v>531.46</v>
      </c>
      <c r="EK84" s="452">
        <v>537.36</v>
      </c>
      <c r="EL84" s="452">
        <v>537.36</v>
      </c>
      <c r="EM84" s="452">
        <v>546</v>
      </c>
      <c r="EN84" s="586">
        <v>546</v>
      </c>
      <c r="EO84" s="587">
        <v>546</v>
      </c>
      <c r="EP84" s="587">
        <v>534.98</v>
      </c>
      <c r="EQ84" s="587">
        <v>534.98</v>
      </c>
      <c r="ER84" s="587">
        <v>534.98</v>
      </c>
      <c r="ES84" s="587">
        <v>538.19000000000005</v>
      </c>
      <c r="ET84" s="587">
        <v>553.05999999999995</v>
      </c>
      <c r="EU84" s="587">
        <v>560.58000000000004</v>
      </c>
      <c r="EV84" s="587">
        <v>560.59</v>
      </c>
      <c r="EW84" s="587">
        <v>565.53</v>
      </c>
      <c r="EX84" s="587">
        <v>565.53</v>
      </c>
      <c r="EY84" s="587">
        <v>575</v>
      </c>
      <c r="EZ84" s="588">
        <v>616.37</v>
      </c>
      <c r="FA84" s="587">
        <v>616.37</v>
      </c>
      <c r="FB84" s="587">
        <v>636.36</v>
      </c>
      <c r="FC84" s="587">
        <v>653.07000000000005</v>
      </c>
      <c r="FD84" s="587">
        <v>730.29</v>
      </c>
      <c r="FE84" s="587">
        <v>812.43</v>
      </c>
      <c r="FF84" s="587">
        <v>879.42</v>
      </c>
      <c r="FG84" s="587">
        <v>897.74</v>
      </c>
      <c r="FH84" s="587">
        <v>1099.31</v>
      </c>
      <c r="FI84" s="587">
        <v>1099.31</v>
      </c>
      <c r="FJ84" s="587">
        <v>1099.31</v>
      </c>
      <c r="FK84" s="587">
        <v>1099.31</v>
      </c>
      <c r="FL84" s="587">
        <v>1105.96</v>
      </c>
      <c r="FM84" s="587">
        <v>1105.96</v>
      </c>
      <c r="FN84" s="587">
        <v>1201.6400000000001</v>
      </c>
      <c r="FO84" s="587">
        <v>1249.22</v>
      </c>
      <c r="FP84" s="587">
        <v>1262.99</v>
      </c>
      <c r="FQ84" s="587">
        <v>1251.8800000000001</v>
      </c>
      <c r="FR84" s="587">
        <v>1286.6500000000001</v>
      </c>
      <c r="FS84" s="587">
        <v>1622.82</v>
      </c>
      <c r="FT84" s="587">
        <v>1678.13</v>
      </c>
      <c r="FU84" s="587">
        <v>1795.3</v>
      </c>
      <c r="FV84" s="587">
        <v>1795.3</v>
      </c>
      <c r="FW84" s="587">
        <v>1795.3</v>
      </c>
      <c r="FX84" s="587">
        <v>1795.3</v>
      </c>
      <c r="FY84" s="587">
        <v>1795.3</v>
      </c>
      <c r="FZ84" s="589">
        <v>1826.63</v>
      </c>
      <c r="GA84" s="589">
        <v>1854.03</v>
      </c>
      <c r="GB84" s="587">
        <v>1914.72</v>
      </c>
      <c r="GC84" s="587">
        <v>1919.09</v>
      </c>
      <c r="GD84" s="587">
        <v>1951.97</v>
      </c>
      <c r="GE84" s="587">
        <v>2035.02</v>
      </c>
      <c r="GF84" s="587">
        <v>2093.11</v>
      </c>
      <c r="GG84" s="587">
        <v>2217.36</v>
      </c>
      <c r="GH84" s="587">
        <v>2273.61</v>
      </c>
      <c r="GI84" s="587">
        <v>2383.2399999999998</v>
      </c>
      <c r="GJ84" s="587">
        <v>2535.34</v>
      </c>
      <c r="GK84" s="587">
        <v>2562.5</v>
      </c>
      <c r="GL84" s="587">
        <v>2653.23</v>
      </c>
      <c r="GM84" s="587">
        <v>2672.58</v>
      </c>
      <c r="GN84" s="587">
        <v>2725.07</v>
      </c>
      <c r="GO84" s="587">
        <v>2807.79</v>
      </c>
      <c r="GP84" s="587">
        <v>2858.86</v>
      </c>
      <c r="GQ84" s="587">
        <v>2875.2</v>
      </c>
      <c r="GR84" s="587">
        <v>2877.6</v>
      </c>
      <c r="GS84" s="587">
        <v>2902.08</v>
      </c>
      <c r="GT84" s="587">
        <v>2940.86</v>
      </c>
      <c r="GU84" s="587">
        <v>3002.37</v>
      </c>
      <c r="GV84" s="587">
        <v>3118.15</v>
      </c>
      <c r="GW84" s="587">
        <v>3213.27</v>
      </c>
      <c r="GX84" s="587">
        <v>3232.91</v>
      </c>
      <c r="GY84" s="587">
        <v>3269.97</v>
      </c>
      <c r="GZ84" s="587">
        <v>3487.9</v>
      </c>
      <c r="HA84" s="587">
        <v>3578.84</v>
      </c>
      <c r="HB84" s="587">
        <v>5081.95</v>
      </c>
      <c r="HC84" s="587">
        <v>5634.93</v>
      </c>
      <c r="HD84" s="587">
        <v>5972.57</v>
      </c>
      <c r="HE84" s="587">
        <v>6381.84</v>
      </c>
      <c r="HF84" s="587">
        <v>6717.31</v>
      </c>
      <c r="HG84" s="587">
        <v>7421.56</v>
      </c>
      <c r="HH84" s="590">
        <v>7742.08</v>
      </c>
      <c r="HI84" s="587">
        <v>8225.48</v>
      </c>
      <c r="HJ84" s="587">
        <v>8721.27</v>
      </c>
      <c r="HK84" s="587">
        <v>9348.2800000000007</v>
      </c>
      <c r="HL84" s="587">
        <v>10505.64</v>
      </c>
      <c r="HM84" s="587">
        <v>10962.71</v>
      </c>
      <c r="HN84" s="587">
        <v>12187.74</v>
      </c>
      <c r="HO84" s="587">
        <v>15542.55</v>
      </c>
      <c r="HP84" s="587">
        <v>15746.8</v>
      </c>
      <c r="HQ84" s="587">
        <v>18148.150000000001</v>
      </c>
      <c r="HR84" s="587">
        <v>20558.650000000001</v>
      </c>
      <c r="HS84" s="587">
        <v>29315.72</v>
      </c>
      <c r="HT84" s="590">
        <v>32247.3</v>
      </c>
      <c r="HU84" s="587">
        <v>32948.370000000003</v>
      </c>
      <c r="HV84" s="587">
        <v>33136.43</v>
      </c>
      <c r="HW84" s="587">
        <v>33754.589999999997</v>
      </c>
      <c r="HX84" s="587">
        <v>33835.18</v>
      </c>
      <c r="HY84" s="587">
        <v>35316</v>
      </c>
      <c r="HZ84" s="587">
        <v>35825.93</v>
      </c>
      <c r="IA84" s="587">
        <v>35792.31</v>
      </c>
      <c r="IB84" s="587">
        <v>36219.599999999999</v>
      </c>
      <c r="IC84" s="587">
        <v>36578.97</v>
      </c>
      <c r="ID84" s="587">
        <v>36665.72</v>
      </c>
      <c r="IE84" s="587">
        <v>36296.81</v>
      </c>
      <c r="IF84" s="587">
        <v>36519.14</v>
      </c>
      <c r="IG84" s="587">
        <v>38770.480000000003</v>
      </c>
      <c r="IH84" s="587">
        <v>38883.160000000003</v>
      </c>
      <c r="II84" s="587">
        <v>41640.17</v>
      </c>
      <c r="IJ84" s="587">
        <v>42162.32</v>
      </c>
      <c r="IK84" s="587">
        <v>41519.25</v>
      </c>
      <c r="IL84" s="587">
        <v>40961.9</v>
      </c>
      <c r="IM84" s="587">
        <v>42164.55</v>
      </c>
    </row>
    <row r="85" spans="1:247" ht="10.8" x14ac:dyDescent="0.3">
      <c r="A85" s="575" t="s">
        <v>553</v>
      </c>
      <c r="B85" s="595" t="s">
        <v>554</v>
      </c>
      <c r="C85" s="564" t="s">
        <v>465</v>
      </c>
      <c r="D85" s="576">
        <v>97.57</v>
      </c>
      <c r="E85" s="577">
        <v>97.57</v>
      </c>
      <c r="F85" s="577">
        <v>97.57</v>
      </c>
      <c r="G85" s="577">
        <v>97.57</v>
      </c>
      <c r="H85" s="577">
        <v>97.57</v>
      </c>
      <c r="I85" s="577">
        <v>102.24</v>
      </c>
      <c r="J85" s="577">
        <v>137.68</v>
      </c>
      <c r="K85" s="577">
        <v>144.30000000000001</v>
      </c>
      <c r="L85" s="577">
        <v>135.25</v>
      </c>
      <c r="M85" s="577">
        <v>135.25</v>
      </c>
      <c r="N85" s="577">
        <v>142.80000000000001</v>
      </c>
      <c r="O85" s="577">
        <v>142.80000000000001</v>
      </c>
      <c r="P85" s="577">
        <v>175.35</v>
      </c>
      <c r="Q85" s="577">
        <v>175.35</v>
      </c>
      <c r="R85" s="577">
        <v>175.35</v>
      </c>
      <c r="S85" s="577">
        <v>175.35</v>
      </c>
      <c r="T85" s="577">
        <v>175.35</v>
      </c>
      <c r="U85" s="577">
        <v>175.35</v>
      </c>
      <c r="V85" s="577">
        <v>175.35</v>
      </c>
      <c r="W85" s="578">
        <v>175.35</v>
      </c>
      <c r="X85" s="579">
        <v>149.80000000000001</v>
      </c>
      <c r="Y85" s="580">
        <v>168.6</v>
      </c>
      <c r="Z85" s="580">
        <v>170.85</v>
      </c>
      <c r="AA85" s="580">
        <v>170.86</v>
      </c>
      <c r="AB85" s="580">
        <v>170.86</v>
      </c>
      <c r="AC85" s="580">
        <v>171.32</v>
      </c>
      <c r="AD85" s="580">
        <v>171.78</v>
      </c>
      <c r="AE85" s="580">
        <v>171.78</v>
      </c>
      <c r="AF85" s="580">
        <v>171.78</v>
      </c>
      <c r="AG85" s="580">
        <v>171.78</v>
      </c>
      <c r="AH85" s="580">
        <v>175.89</v>
      </c>
      <c r="AI85" s="581">
        <v>181.21</v>
      </c>
      <c r="AJ85" s="579">
        <v>181.21</v>
      </c>
      <c r="AK85" s="580">
        <v>181.21</v>
      </c>
      <c r="AL85" s="580">
        <v>181.21</v>
      </c>
      <c r="AM85" s="580">
        <v>185.05</v>
      </c>
      <c r="AN85" s="580">
        <v>188.82</v>
      </c>
      <c r="AO85" s="580">
        <v>188.82</v>
      </c>
      <c r="AP85" s="580">
        <v>188.82</v>
      </c>
      <c r="AQ85" s="580">
        <v>206.22</v>
      </c>
      <c r="AR85" s="580">
        <v>206.22</v>
      </c>
      <c r="AS85" s="580">
        <v>206.22</v>
      </c>
      <c r="AT85" s="580">
        <v>206.22</v>
      </c>
      <c r="AU85" s="581">
        <v>213.38</v>
      </c>
      <c r="AV85" s="582">
        <v>213.38</v>
      </c>
      <c r="AW85" s="577">
        <v>231.5</v>
      </c>
      <c r="AX85" s="577">
        <v>231.5</v>
      </c>
      <c r="AY85" s="577">
        <v>231.5</v>
      </c>
      <c r="AZ85" s="577">
        <v>231.5</v>
      </c>
      <c r="BA85" s="577">
        <v>231.5</v>
      </c>
      <c r="BB85" s="584">
        <v>239.43</v>
      </c>
      <c r="BC85" s="441">
        <v>239.43</v>
      </c>
      <c r="BD85" s="577">
        <v>257.39</v>
      </c>
      <c r="BE85" s="577">
        <v>257.39</v>
      </c>
      <c r="BF85" s="577">
        <v>257.39</v>
      </c>
      <c r="BG85" s="577">
        <v>257.39</v>
      </c>
      <c r="BH85" s="577">
        <v>257.39</v>
      </c>
      <c r="BI85" s="577">
        <v>257.39</v>
      </c>
      <c r="BJ85" s="577">
        <v>267.10000000000002</v>
      </c>
      <c r="BK85" s="577">
        <v>279.41000000000003</v>
      </c>
      <c r="BL85" s="577">
        <v>279.41000000000003</v>
      </c>
      <c r="BM85" s="577">
        <v>298.36</v>
      </c>
      <c r="BN85" s="577">
        <v>298.36</v>
      </c>
      <c r="BO85" s="577">
        <v>298.36</v>
      </c>
      <c r="BP85" s="577">
        <v>298.36</v>
      </c>
      <c r="BQ85" s="577">
        <v>298.36</v>
      </c>
      <c r="BR85" s="577">
        <v>348.8</v>
      </c>
      <c r="BS85" s="577">
        <v>348.8</v>
      </c>
      <c r="BT85" s="577">
        <v>369.9</v>
      </c>
      <c r="BU85" s="578">
        <v>369.9</v>
      </c>
      <c r="BV85" s="585">
        <v>371.3</v>
      </c>
      <c r="BW85" s="578">
        <v>371.3</v>
      </c>
      <c r="BX85" s="578">
        <v>371.3</v>
      </c>
      <c r="BY85" s="578">
        <v>371.3</v>
      </c>
      <c r="BZ85" s="578">
        <v>371.3</v>
      </c>
      <c r="CA85" s="578">
        <v>386.23</v>
      </c>
      <c r="CB85" s="578">
        <v>386.23</v>
      </c>
      <c r="CC85" s="578">
        <v>386.23</v>
      </c>
      <c r="CD85" s="578">
        <v>386.23</v>
      </c>
      <c r="CE85" s="578">
        <v>386.23</v>
      </c>
      <c r="CF85" s="578">
        <v>395.21</v>
      </c>
      <c r="CG85" s="578">
        <v>395.21</v>
      </c>
      <c r="CH85" s="578">
        <v>395.21</v>
      </c>
      <c r="CI85" s="578">
        <v>395.21</v>
      </c>
      <c r="CJ85" s="578">
        <v>408.38</v>
      </c>
      <c r="CK85" s="578">
        <v>427.53</v>
      </c>
      <c r="CL85" s="578">
        <v>427.53</v>
      </c>
      <c r="CM85" s="578">
        <v>427.53</v>
      </c>
      <c r="CN85" s="578">
        <v>427.53</v>
      </c>
      <c r="CO85" s="578">
        <v>449.51</v>
      </c>
      <c r="CP85" s="578">
        <v>449.51</v>
      </c>
      <c r="CQ85" s="578">
        <v>464.77</v>
      </c>
      <c r="CR85" s="578">
        <v>464.77</v>
      </c>
      <c r="CS85" s="578">
        <v>535.72</v>
      </c>
      <c r="CT85" s="578">
        <v>535.72</v>
      </c>
      <c r="CU85" s="578">
        <v>538.44000000000005</v>
      </c>
      <c r="CV85" s="578">
        <v>538.44000000000005</v>
      </c>
      <c r="CW85" s="578">
        <v>576.87</v>
      </c>
      <c r="CX85" s="578">
        <v>601.95000000000005</v>
      </c>
      <c r="CY85" s="578">
        <v>601.95000000000005</v>
      </c>
      <c r="CZ85" s="578">
        <v>601.95000000000005</v>
      </c>
      <c r="DA85" s="578">
        <v>628.91999999999996</v>
      </c>
      <c r="DB85" s="578">
        <v>628.91999999999996</v>
      </c>
      <c r="DC85" s="578">
        <v>640.84</v>
      </c>
      <c r="DD85" s="578">
        <v>856.77</v>
      </c>
      <c r="DE85" s="578">
        <v>904.37</v>
      </c>
      <c r="DF85" s="578">
        <v>904.37</v>
      </c>
      <c r="DG85" s="578">
        <v>904.37</v>
      </c>
      <c r="DH85" s="578">
        <v>916.27</v>
      </c>
      <c r="DI85" s="578">
        <v>916.27</v>
      </c>
      <c r="DJ85" s="578">
        <v>943.57</v>
      </c>
      <c r="DK85" s="578">
        <v>943.57</v>
      </c>
      <c r="DL85" s="578">
        <v>943.57</v>
      </c>
      <c r="DM85" s="578">
        <v>943.57</v>
      </c>
      <c r="DN85" s="578">
        <v>943.57</v>
      </c>
      <c r="DO85" s="578">
        <v>943.57</v>
      </c>
      <c r="DP85" s="578">
        <v>943.57</v>
      </c>
      <c r="DQ85" s="578">
        <v>943.57</v>
      </c>
      <c r="DR85" s="578">
        <v>943.57</v>
      </c>
      <c r="DS85" s="578">
        <v>953</v>
      </c>
      <c r="DT85" s="578">
        <v>953</v>
      </c>
      <c r="DU85" s="578">
        <v>953</v>
      </c>
      <c r="DV85" s="578">
        <v>953</v>
      </c>
      <c r="DW85" s="578">
        <v>953</v>
      </c>
      <c r="DX85" s="578">
        <v>991.75</v>
      </c>
      <c r="DY85" s="578">
        <v>1066.33</v>
      </c>
      <c r="DZ85" s="578">
        <v>1066.33</v>
      </c>
      <c r="EA85" s="578">
        <v>1142.21</v>
      </c>
      <c r="EB85" s="578">
        <v>1142.21</v>
      </c>
      <c r="EC85" s="578">
        <v>1142.21</v>
      </c>
      <c r="ED85" s="578">
        <v>1145.6500000000001</v>
      </c>
      <c r="EE85" s="578">
        <v>1145.6500000000001</v>
      </c>
      <c r="EF85" s="578">
        <v>1145.6500000000001</v>
      </c>
      <c r="EG85" s="578">
        <v>1145.6500000000001</v>
      </c>
      <c r="EH85" s="578">
        <v>1145.6500000000001</v>
      </c>
      <c r="EI85" s="578">
        <v>1145.6500000000001</v>
      </c>
      <c r="EJ85" s="578">
        <v>1145.6500000000001</v>
      </c>
      <c r="EK85" s="578">
        <v>1149.21</v>
      </c>
      <c r="EL85" s="578">
        <v>1183.79</v>
      </c>
      <c r="EM85" s="578">
        <v>1183.79</v>
      </c>
      <c r="EN85" s="586">
        <v>1183.79</v>
      </c>
      <c r="EO85" s="587">
        <v>1183.79</v>
      </c>
      <c r="EP85" s="587">
        <v>1183.79</v>
      </c>
      <c r="EQ85" s="587">
        <v>1183.79</v>
      </c>
      <c r="ER85" s="587">
        <v>1183.79</v>
      </c>
      <c r="ES85" s="587">
        <v>1183.79</v>
      </c>
      <c r="ET85" s="587">
        <v>1183.79</v>
      </c>
      <c r="EU85" s="587">
        <v>1183.79</v>
      </c>
      <c r="EV85" s="587">
        <v>1195.8599999999999</v>
      </c>
      <c r="EW85" s="587">
        <v>1223.76</v>
      </c>
      <c r="EX85" s="587">
        <v>1223.76</v>
      </c>
      <c r="EY85" s="587">
        <v>1254.08</v>
      </c>
      <c r="EZ85" s="588">
        <v>1316.79</v>
      </c>
      <c r="FA85" s="587">
        <v>1316.79</v>
      </c>
      <c r="FB85" s="587">
        <v>1382.63</v>
      </c>
      <c r="FC85" s="587">
        <v>1536.06</v>
      </c>
      <c r="FD85" s="587">
        <v>1743.84</v>
      </c>
      <c r="FE85" s="587">
        <v>1895.78</v>
      </c>
      <c r="FF85" s="587">
        <v>1895.78</v>
      </c>
      <c r="FG85" s="587">
        <v>1922.64</v>
      </c>
      <c r="FH85" s="587">
        <v>2114.91</v>
      </c>
      <c r="FI85" s="587">
        <v>2114.91</v>
      </c>
      <c r="FJ85" s="587">
        <v>2114.91</v>
      </c>
      <c r="FK85" s="587">
        <v>2114.91</v>
      </c>
      <c r="FL85" s="587">
        <v>2113.36</v>
      </c>
      <c r="FM85" s="587">
        <v>2113.36</v>
      </c>
      <c r="FN85" s="587">
        <v>2113.36</v>
      </c>
      <c r="FO85" s="587">
        <v>2176.1999999999998</v>
      </c>
      <c r="FP85" s="587">
        <v>2212.81</v>
      </c>
      <c r="FQ85" s="587">
        <v>2212.81</v>
      </c>
      <c r="FR85" s="587">
        <v>2212.81</v>
      </c>
      <c r="FS85" s="587">
        <v>2736.5</v>
      </c>
      <c r="FT85" s="587">
        <v>2945.46</v>
      </c>
      <c r="FU85" s="587">
        <v>2966.1</v>
      </c>
      <c r="FV85" s="587">
        <v>2966.1</v>
      </c>
      <c r="FW85" s="587">
        <v>2966.1</v>
      </c>
      <c r="FX85" s="587">
        <v>2966.1</v>
      </c>
      <c r="FY85" s="587">
        <v>2966.1</v>
      </c>
      <c r="FZ85" s="589">
        <v>2980.56</v>
      </c>
      <c r="GA85" s="589">
        <v>3010.48</v>
      </c>
      <c r="GB85" s="587">
        <v>3215.35</v>
      </c>
      <c r="GC85" s="587">
        <v>3303.19</v>
      </c>
      <c r="GD85" s="587">
        <v>3385.71</v>
      </c>
      <c r="GE85" s="587">
        <v>3489.93</v>
      </c>
      <c r="GF85" s="587">
        <v>3606.14</v>
      </c>
      <c r="GG85" s="587">
        <v>3941.21</v>
      </c>
      <c r="GH85" s="587">
        <v>4019.3</v>
      </c>
      <c r="GI85" s="587">
        <v>4125.67</v>
      </c>
      <c r="GJ85" s="587">
        <v>4275.74</v>
      </c>
      <c r="GK85" s="587">
        <v>4487.49</v>
      </c>
      <c r="GL85" s="587">
        <v>4579.96</v>
      </c>
      <c r="GM85" s="587">
        <v>4673.43</v>
      </c>
      <c r="GN85" s="587">
        <v>4860.5200000000004</v>
      </c>
      <c r="GO85" s="587">
        <v>5024.5600000000004</v>
      </c>
      <c r="GP85" s="587">
        <v>5262</v>
      </c>
      <c r="GQ85" s="587">
        <v>5394.42</v>
      </c>
      <c r="GR85" s="587">
        <v>5557.19</v>
      </c>
      <c r="GS85" s="587">
        <v>5832.17</v>
      </c>
      <c r="GT85" s="587">
        <v>5976.21</v>
      </c>
      <c r="GU85" s="587">
        <v>6135.47</v>
      </c>
      <c r="GV85" s="587">
        <v>6291.64</v>
      </c>
      <c r="GW85" s="587">
        <v>6477.14</v>
      </c>
      <c r="GX85" s="587">
        <v>6551.52</v>
      </c>
      <c r="GY85" s="587">
        <v>6889.57</v>
      </c>
      <c r="GZ85" s="587">
        <v>7303.89</v>
      </c>
      <c r="HA85" s="587">
        <v>7624.88</v>
      </c>
      <c r="HB85" s="587">
        <v>8821.02</v>
      </c>
      <c r="HC85" s="587">
        <v>9846.35</v>
      </c>
      <c r="HD85" s="587">
        <v>10288.27</v>
      </c>
      <c r="HE85" s="587">
        <v>10531.51</v>
      </c>
      <c r="HF85" s="587">
        <v>11005.14</v>
      </c>
      <c r="HG85" s="587">
        <v>11574.09</v>
      </c>
      <c r="HH85" s="590">
        <v>12139.88</v>
      </c>
      <c r="HI85" s="587">
        <v>13738.97</v>
      </c>
      <c r="HJ85" s="587">
        <v>14455.74</v>
      </c>
      <c r="HK85" s="587">
        <v>15411.4</v>
      </c>
      <c r="HL85" s="587">
        <v>16186.52</v>
      </c>
      <c r="HM85" s="587">
        <v>17348.25</v>
      </c>
      <c r="HN85" s="587">
        <v>18561.349999999999</v>
      </c>
      <c r="HO85" s="587">
        <v>23910.77</v>
      </c>
      <c r="HP85" s="587">
        <v>25504.83</v>
      </c>
      <c r="HQ85" s="587">
        <v>29313.98</v>
      </c>
      <c r="HR85" s="587">
        <v>32823.040000000001</v>
      </c>
      <c r="HS85" s="587">
        <v>53795.74</v>
      </c>
      <c r="HT85" s="590">
        <v>53795.74</v>
      </c>
      <c r="HU85" s="587">
        <v>54847.61</v>
      </c>
      <c r="HV85" s="587">
        <v>55251.71</v>
      </c>
      <c r="HW85" s="587">
        <v>55778.13</v>
      </c>
      <c r="HX85" s="587">
        <v>56222.22</v>
      </c>
      <c r="HY85" s="587">
        <v>58079.41</v>
      </c>
      <c r="HZ85" s="587">
        <v>58331.31</v>
      </c>
      <c r="IA85" s="587">
        <v>57812.15</v>
      </c>
      <c r="IB85" s="587">
        <v>61921.4</v>
      </c>
      <c r="IC85" s="587">
        <v>62213.26</v>
      </c>
      <c r="ID85" s="587">
        <v>61534.54</v>
      </c>
      <c r="IE85" s="587">
        <v>61324.12</v>
      </c>
      <c r="IF85" s="587">
        <v>61784.56</v>
      </c>
      <c r="IG85" s="587">
        <v>63154.23</v>
      </c>
      <c r="IH85" s="587">
        <v>64704.55</v>
      </c>
      <c r="II85" s="587">
        <v>62322.18</v>
      </c>
      <c r="IJ85" s="587">
        <v>62490.76</v>
      </c>
      <c r="IK85" s="587">
        <v>62654.76</v>
      </c>
      <c r="IL85" s="587">
        <v>65266.53</v>
      </c>
      <c r="IM85" s="587">
        <v>63586.59</v>
      </c>
    </row>
    <row r="86" spans="1:247" ht="10.8" x14ac:dyDescent="0.3">
      <c r="A86" s="575" t="s">
        <v>555</v>
      </c>
      <c r="B86" s="595" t="s">
        <v>556</v>
      </c>
      <c r="C86" s="564" t="s">
        <v>465</v>
      </c>
      <c r="D86" s="576">
        <v>27.27</v>
      </c>
      <c r="E86" s="577">
        <v>27.27</v>
      </c>
      <c r="F86" s="577">
        <v>27.27</v>
      </c>
      <c r="G86" s="577">
        <v>27.27</v>
      </c>
      <c r="H86" s="577">
        <v>27.27</v>
      </c>
      <c r="I86" s="577">
        <v>27.27</v>
      </c>
      <c r="J86" s="577">
        <v>30.93</v>
      </c>
      <c r="K86" s="577">
        <v>41.05</v>
      </c>
      <c r="L86" s="577">
        <v>41.04</v>
      </c>
      <c r="M86" s="577">
        <v>41.04</v>
      </c>
      <c r="N86" s="577">
        <v>41.07</v>
      </c>
      <c r="O86" s="577">
        <v>41.07</v>
      </c>
      <c r="P86" s="577">
        <v>44.28</v>
      </c>
      <c r="Q86" s="577">
        <v>46.2</v>
      </c>
      <c r="R86" s="577">
        <v>46.2</v>
      </c>
      <c r="S86" s="577">
        <v>46.2</v>
      </c>
      <c r="T86" s="577">
        <v>46.2</v>
      </c>
      <c r="U86" s="577">
        <v>46.5</v>
      </c>
      <c r="V86" s="577">
        <v>44.3</v>
      </c>
      <c r="W86" s="578">
        <v>44.3</v>
      </c>
      <c r="X86" s="579">
        <v>44.3</v>
      </c>
      <c r="Y86" s="580">
        <v>44.85</v>
      </c>
      <c r="Z86" s="580">
        <v>46.25</v>
      </c>
      <c r="AA86" s="580">
        <v>45.27</v>
      </c>
      <c r="AB86" s="580">
        <v>47.25</v>
      </c>
      <c r="AC86" s="580">
        <v>47.25</v>
      </c>
      <c r="AD86" s="580">
        <v>47.25</v>
      </c>
      <c r="AE86" s="580">
        <v>48.47</v>
      </c>
      <c r="AF86" s="580">
        <v>48.47</v>
      </c>
      <c r="AG86" s="580">
        <v>53.63</v>
      </c>
      <c r="AH86" s="580">
        <v>54.97</v>
      </c>
      <c r="AI86" s="581">
        <v>54.97</v>
      </c>
      <c r="AJ86" s="579">
        <v>56.33</v>
      </c>
      <c r="AK86" s="580">
        <v>56.33</v>
      </c>
      <c r="AL86" s="580">
        <v>59.44</v>
      </c>
      <c r="AM86" s="580">
        <v>63.45</v>
      </c>
      <c r="AN86" s="580">
        <v>63.45</v>
      </c>
      <c r="AO86" s="580">
        <v>63.45</v>
      </c>
      <c r="AP86" s="580">
        <v>66.72</v>
      </c>
      <c r="AQ86" s="580">
        <v>66.72</v>
      </c>
      <c r="AR86" s="580">
        <v>66.72</v>
      </c>
      <c r="AS86" s="580">
        <v>66.72</v>
      </c>
      <c r="AT86" s="580">
        <v>66.72</v>
      </c>
      <c r="AU86" s="581">
        <v>64.739999999999995</v>
      </c>
      <c r="AV86" s="582">
        <v>64.739999999999995</v>
      </c>
      <c r="AW86" s="577">
        <v>66.44</v>
      </c>
      <c r="AX86" s="577">
        <v>64.400000000000006</v>
      </c>
      <c r="AY86" s="577">
        <v>64.400000000000006</v>
      </c>
      <c r="AZ86" s="577">
        <v>64.400000000000006</v>
      </c>
      <c r="BA86" s="577">
        <v>64.400000000000006</v>
      </c>
      <c r="BB86" s="577">
        <v>64.400000000000006</v>
      </c>
      <c r="BC86" s="441">
        <v>64.400000000000006</v>
      </c>
      <c r="BD86" s="577">
        <v>64.400000000000006</v>
      </c>
      <c r="BE86" s="577">
        <v>64.400000000000006</v>
      </c>
      <c r="BF86" s="577">
        <v>64.400000000000006</v>
      </c>
      <c r="BG86" s="577">
        <v>66.5</v>
      </c>
      <c r="BH86" s="577">
        <v>70.180000000000007</v>
      </c>
      <c r="BI86" s="577">
        <v>70.180000000000007</v>
      </c>
      <c r="BJ86" s="577">
        <v>70.180000000000007</v>
      </c>
      <c r="BK86" s="577">
        <v>71.89</v>
      </c>
      <c r="BL86" s="577">
        <v>71.89</v>
      </c>
      <c r="BM86" s="577">
        <v>73.16</v>
      </c>
      <c r="BN86" s="577">
        <v>79.73</v>
      </c>
      <c r="BO86" s="577">
        <v>84.26</v>
      </c>
      <c r="BP86" s="577">
        <v>94.83</v>
      </c>
      <c r="BQ86" s="577">
        <v>94.83</v>
      </c>
      <c r="BR86" s="577">
        <v>94.83</v>
      </c>
      <c r="BS86" s="577">
        <v>100.64</v>
      </c>
      <c r="BT86" s="577">
        <v>100.66</v>
      </c>
      <c r="BU86" s="578">
        <v>100.66</v>
      </c>
      <c r="BV86" s="578">
        <v>100.66</v>
      </c>
      <c r="BW86" s="578">
        <v>110.89</v>
      </c>
      <c r="BX86" s="578">
        <v>110.89</v>
      </c>
      <c r="BY86" s="578">
        <v>110.89</v>
      </c>
      <c r="BZ86" s="578">
        <v>114.91</v>
      </c>
      <c r="CA86" s="578">
        <v>119.82</v>
      </c>
      <c r="CB86" s="578">
        <v>119.82</v>
      </c>
      <c r="CC86" s="578">
        <v>129.97</v>
      </c>
      <c r="CD86" s="578">
        <v>129.97</v>
      </c>
      <c r="CE86" s="578">
        <v>134.58000000000001</v>
      </c>
      <c r="CF86" s="578">
        <v>134.58000000000001</v>
      </c>
      <c r="CG86" s="578">
        <v>134.58000000000001</v>
      </c>
      <c r="CH86" s="578">
        <v>139.44999999999999</v>
      </c>
      <c r="CI86" s="578">
        <v>139.44999999999999</v>
      </c>
      <c r="CJ86" s="578">
        <v>139.44999999999999</v>
      </c>
      <c r="CK86" s="578">
        <v>144.07</v>
      </c>
      <c r="CL86" s="578">
        <v>149.91999999999999</v>
      </c>
      <c r="CM86" s="578">
        <v>159.22</v>
      </c>
      <c r="CN86" s="578">
        <v>159.22</v>
      </c>
      <c r="CO86" s="578">
        <v>159.22</v>
      </c>
      <c r="CP86" s="578">
        <v>163.19999999999999</v>
      </c>
      <c r="CQ86" s="578">
        <v>163.19999999999999</v>
      </c>
      <c r="CR86" s="578">
        <v>163.19999999999999</v>
      </c>
      <c r="CS86" s="578">
        <v>170.21</v>
      </c>
      <c r="CT86" s="578">
        <v>177.3</v>
      </c>
      <c r="CU86" s="578">
        <v>177.3</v>
      </c>
      <c r="CV86" s="578">
        <v>177.3</v>
      </c>
      <c r="CW86" s="578">
        <v>187.78</v>
      </c>
      <c r="CX86" s="578">
        <v>187.78</v>
      </c>
      <c r="CY86" s="578">
        <v>187.78</v>
      </c>
      <c r="CZ86" s="578">
        <v>197.17</v>
      </c>
      <c r="DA86" s="578">
        <v>197.17</v>
      </c>
      <c r="DB86" s="578">
        <v>197.17</v>
      </c>
      <c r="DC86" s="578">
        <v>205.06</v>
      </c>
      <c r="DD86" s="578">
        <v>238.34</v>
      </c>
      <c r="DE86" s="578">
        <v>238.34</v>
      </c>
      <c r="DF86" s="578">
        <v>238.34</v>
      </c>
      <c r="DG86" s="578">
        <v>238.34</v>
      </c>
      <c r="DH86" s="578">
        <v>238.34</v>
      </c>
      <c r="DI86" s="578">
        <v>238.34</v>
      </c>
      <c r="DJ86" s="578">
        <v>247.14</v>
      </c>
      <c r="DK86" s="578">
        <v>247.14</v>
      </c>
      <c r="DL86" s="578">
        <v>247.14</v>
      </c>
      <c r="DM86" s="578">
        <v>264.76</v>
      </c>
      <c r="DN86" s="578">
        <v>264.76</v>
      </c>
      <c r="DO86" s="578">
        <v>274.02</v>
      </c>
      <c r="DP86" s="578">
        <v>274.02</v>
      </c>
      <c r="DQ86" s="578">
        <v>274.02</v>
      </c>
      <c r="DR86" s="578">
        <v>274.02</v>
      </c>
      <c r="DS86" s="578">
        <v>274.02</v>
      </c>
      <c r="DT86" s="578">
        <v>274.02</v>
      </c>
      <c r="DU86" s="578">
        <v>275.49</v>
      </c>
      <c r="DV86" s="578">
        <v>275.49</v>
      </c>
      <c r="DW86" s="578">
        <v>281.92</v>
      </c>
      <c r="DX86" s="578">
        <v>282.77999999999997</v>
      </c>
      <c r="DY86" s="578">
        <v>284.95999999999998</v>
      </c>
      <c r="DZ86" s="578">
        <v>286.25</v>
      </c>
      <c r="EA86" s="578">
        <v>314.86</v>
      </c>
      <c r="EB86" s="578">
        <v>358.31</v>
      </c>
      <c r="EC86" s="578">
        <v>358.31</v>
      </c>
      <c r="ED86" s="578">
        <v>360.54</v>
      </c>
      <c r="EE86" s="578">
        <v>360.54</v>
      </c>
      <c r="EF86" s="578">
        <v>360.54</v>
      </c>
      <c r="EG86" s="578">
        <v>360.54</v>
      </c>
      <c r="EH86" s="578">
        <v>360.54</v>
      </c>
      <c r="EI86" s="578">
        <v>360.54</v>
      </c>
      <c r="EJ86" s="578">
        <v>360.54</v>
      </c>
      <c r="EK86" s="578">
        <v>360.54</v>
      </c>
      <c r="EL86" s="578">
        <v>360.54</v>
      </c>
      <c r="EM86" s="578">
        <v>369.03</v>
      </c>
      <c r="EN86" s="586">
        <v>369.03</v>
      </c>
      <c r="EO86" s="587">
        <v>369.03</v>
      </c>
      <c r="EP86" s="587">
        <v>369.03</v>
      </c>
      <c r="EQ86" s="587">
        <v>369.03</v>
      </c>
      <c r="ER86" s="587">
        <v>369.03</v>
      </c>
      <c r="ES86" s="587">
        <v>369.03</v>
      </c>
      <c r="ET86" s="587">
        <v>379.83</v>
      </c>
      <c r="EU86" s="587">
        <v>390.21</v>
      </c>
      <c r="EV86" s="587">
        <v>407.69</v>
      </c>
      <c r="EW86" s="587">
        <v>407.69</v>
      </c>
      <c r="EX86" s="587">
        <v>407.69</v>
      </c>
      <c r="EY86" s="587">
        <v>414.62</v>
      </c>
      <c r="EZ86" s="588">
        <v>437.44</v>
      </c>
      <c r="FA86" s="587">
        <v>437.44</v>
      </c>
      <c r="FB86" s="587">
        <v>448.1</v>
      </c>
      <c r="FC86" s="587">
        <v>456.99</v>
      </c>
      <c r="FD86" s="587">
        <v>520.45000000000005</v>
      </c>
      <c r="FE86" s="587">
        <v>558.46</v>
      </c>
      <c r="FF86" s="587">
        <v>601.66999999999996</v>
      </c>
      <c r="FG86" s="587">
        <v>625.74</v>
      </c>
      <c r="FH86" s="587">
        <v>776.88</v>
      </c>
      <c r="FI86" s="587">
        <v>776.88</v>
      </c>
      <c r="FJ86" s="587">
        <v>776.88</v>
      </c>
      <c r="FK86" s="587">
        <v>776.88</v>
      </c>
      <c r="FL86" s="587">
        <v>787.72</v>
      </c>
      <c r="FM86" s="587">
        <v>787.72</v>
      </c>
      <c r="FN86" s="587">
        <v>792.98</v>
      </c>
      <c r="FO86" s="587">
        <v>816.54</v>
      </c>
      <c r="FP86" s="587">
        <v>840.19</v>
      </c>
      <c r="FQ86" s="587">
        <v>849.99</v>
      </c>
      <c r="FR86" s="587">
        <v>849.99</v>
      </c>
      <c r="FS86" s="587">
        <v>1046.82</v>
      </c>
      <c r="FT86" s="587">
        <v>1139.3800000000001</v>
      </c>
      <c r="FU86" s="587">
        <v>1252.82</v>
      </c>
      <c r="FV86" s="587">
        <v>1252.82</v>
      </c>
      <c r="FW86" s="587">
        <v>1252.82</v>
      </c>
      <c r="FX86" s="587">
        <v>1280.06</v>
      </c>
      <c r="FY86" s="587">
        <v>1280.06</v>
      </c>
      <c r="FZ86" s="589">
        <v>1287.08</v>
      </c>
      <c r="GA86" s="589">
        <v>1317.27</v>
      </c>
      <c r="GB86" s="587">
        <v>1367.14</v>
      </c>
      <c r="GC86" s="587">
        <v>1443.26</v>
      </c>
      <c r="GD86" s="587">
        <v>1523.74</v>
      </c>
      <c r="GE86" s="587">
        <v>1593.09</v>
      </c>
      <c r="GF86" s="587">
        <v>1725.51</v>
      </c>
      <c r="GG86" s="587">
        <v>1950.11</v>
      </c>
      <c r="GH86" s="587">
        <v>2052.66</v>
      </c>
      <c r="GI86" s="587">
        <v>2175.54</v>
      </c>
      <c r="GJ86" s="587">
        <v>2287</v>
      </c>
      <c r="GK86" s="587">
        <v>2422.39</v>
      </c>
      <c r="GL86" s="587">
        <v>2466.08</v>
      </c>
      <c r="GM86" s="587">
        <v>2583.7600000000002</v>
      </c>
      <c r="GN86" s="587">
        <v>2707.53</v>
      </c>
      <c r="GO86" s="587">
        <v>2825.95</v>
      </c>
      <c r="GP86" s="587">
        <v>2841.77</v>
      </c>
      <c r="GQ86" s="587">
        <v>2896.58</v>
      </c>
      <c r="GR86" s="587">
        <v>2944.37</v>
      </c>
      <c r="GS86" s="587">
        <v>3080.03</v>
      </c>
      <c r="GT86" s="587">
        <v>3205.55</v>
      </c>
      <c r="GU86" s="587">
        <v>3325.88</v>
      </c>
      <c r="GV86" s="587">
        <v>3447.72</v>
      </c>
      <c r="GW86" s="587">
        <v>3564.16</v>
      </c>
      <c r="GX86" s="587">
        <v>3660.1</v>
      </c>
      <c r="GY86" s="587">
        <v>3799.81</v>
      </c>
      <c r="GZ86" s="587">
        <v>3978.31</v>
      </c>
      <c r="HA86" s="587">
        <v>4138.3100000000004</v>
      </c>
      <c r="HB86" s="587">
        <v>5172.8900000000003</v>
      </c>
      <c r="HC86" s="587">
        <v>6475.27</v>
      </c>
      <c r="HD86" s="587">
        <v>6852.43</v>
      </c>
      <c r="HE86" s="587">
        <v>7022.49</v>
      </c>
      <c r="HF86" s="587">
        <v>7483.55</v>
      </c>
      <c r="HG86" s="587">
        <v>7937.07</v>
      </c>
      <c r="HH86" s="590">
        <v>8728.56</v>
      </c>
      <c r="HI86" s="587">
        <v>9483.8799999999992</v>
      </c>
      <c r="HJ86" s="587">
        <v>9867.17</v>
      </c>
      <c r="HK86" s="587">
        <v>11087.76</v>
      </c>
      <c r="HL86" s="587">
        <v>11701.31</v>
      </c>
      <c r="HM86" s="587">
        <v>12207.25</v>
      </c>
      <c r="HN86" s="587">
        <v>13350.73</v>
      </c>
      <c r="HO86" s="587">
        <v>17108.78</v>
      </c>
      <c r="HP86" s="587">
        <v>17878.650000000001</v>
      </c>
      <c r="HQ86" s="587">
        <v>19955.32</v>
      </c>
      <c r="HR86" s="587">
        <v>22963.119999999999</v>
      </c>
      <c r="HS86" s="587">
        <v>33050.870000000003</v>
      </c>
      <c r="HT86" s="590">
        <v>33570.19</v>
      </c>
      <c r="HU86" s="587">
        <v>33821</v>
      </c>
      <c r="HV86" s="587">
        <v>33755.480000000003</v>
      </c>
      <c r="HW86" s="587">
        <v>33486.199999999997</v>
      </c>
      <c r="HX86" s="587">
        <v>33092.07</v>
      </c>
      <c r="HY86" s="587">
        <v>33526.400000000001</v>
      </c>
      <c r="HZ86" s="587">
        <v>33821.85</v>
      </c>
      <c r="IA86" s="587">
        <v>33730.47</v>
      </c>
      <c r="IB86" s="587">
        <v>33238.589999999997</v>
      </c>
      <c r="IC86" s="587">
        <v>33517.9</v>
      </c>
      <c r="ID86" s="587">
        <v>33590.769999999997</v>
      </c>
      <c r="IE86" s="587">
        <v>32746.6</v>
      </c>
      <c r="IF86" s="587">
        <v>32943.699999999997</v>
      </c>
      <c r="IG86" s="587">
        <v>32777.42</v>
      </c>
      <c r="IH86" s="587">
        <v>33231.74</v>
      </c>
      <c r="II86" s="587">
        <v>33942.730000000003</v>
      </c>
      <c r="IJ86" s="587">
        <v>34492.769999999997</v>
      </c>
      <c r="IK86" s="587">
        <v>33531.93</v>
      </c>
      <c r="IL86" s="587">
        <v>35894.97</v>
      </c>
      <c r="IM86" s="587">
        <v>36575.53</v>
      </c>
    </row>
    <row r="87" spans="1:247" ht="10.8" x14ac:dyDescent="0.3">
      <c r="A87" s="575" t="s">
        <v>557</v>
      </c>
      <c r="B87" s="595" t="s">
        <v>558</v>
      </c>
      <c r="C87" s="564" t="s">
        <v>465</v>
      </c>
      <c r="D87" s="576">
        <v>18.97</v>
      </c>
      <c r="E87" s="577">
        <v>18.760000000000002</v>
      </c>
      <c r="F87" s="577">
        <v>18.760000000000002</v>
      </c>
      <c r="G87" s="577">
        <v>18.760000000000002</v>
      </c>
      <c r="H87" s="577">
        <v>18.760000000000002</v>
      </c>
      <c r="I87" s="577">
        <v>18.55</v>
      </c>
      <c r="J87" s="577">
        <v>18.940000000000001</v>
      </c>
      <c r="K87" s="577">
        <v>19.489999999999998</v>
      </c>
      <c r="L87" s="577">
        <v>21.39</v>
      </c>
      <c r="M87" s="577">
        <v>21.39</v>
      </c>
      <c r="N87" s="577">
        <v>21.39</v>
      </c>
      <c r="O87" s="577">
        <v>21.39</v>
      </c>
      <c r="P87" s="577">
        <v>21.39</v>
      </c>
      <c r="Q87" s="577">
        <v>21.39</v>
      </c>
      <c r="R87" s="577">
        <v>21.39</v>
      </c>
      <c r="S87" s="577">
        <v>21.39</v>
      </c>
      <c r="T87" s="577">
        <v>21.39</v>
      </c>
      <c r="U87" s="577">
        <v>21.39</v>
      </c>
      <c r="V87" s="577">
        <v>20.14</v>
      </c>
      <c r="W87" s="578">
        <v>20.14</v>
      </c>
      <c r="X87" s="579">
        <v>20.14</v>
      </c>
      <c r="Y87" s="580">
        <v>20.34</v>
      </c>
      <c r="Z87" s="580">
        <v>21.32</v>
      </c>
      <c r="AA87" s="580">
        <v>19.95</v>
      </c>
      <c r="AB87" s="580">
        <v>19.98</v>
      </c>
      <c r="AC87" s="580">
        <v>20.12</v>
      </c>
      <c r="AD87" s="580">
        <v>20.69</v>
      </c>
      <c r="AE87" s="580">
        <v>20.69</v>
      </c>
      <c r="AF87" s="580">
        <v>20.69</v>
      </c>
      <c r="AG87" s="580">
        <v>20.69</v>
      </c>
      <c r="AH87" s="580">
        <v>21.62</v>
      </c>
      <c r="AI87" s="581">
        <v>22.66</v>
      </c>
      <c r="AJ87" s="579">
        <v>22.66</v>
      </c>
      <c r="AK87" s="580">
        <v>22.66</v>
      </c>
      <c r="AL87" s="580">
        <v>22.66</v>
      </c>
      <c r="AM87" s="580">
        <v>22.89</v>
      </c>
      <c r="AN87" s="580">
        <v>22.89</v>
      </c>
      <c r="AO87" s="580">
        <v>22.89</v>
      </c>
      <c r="AP87" s="580">
        <v>22.89</v>
      </c>
      <c r="AQ87" s="580">
        <v>22.89</v>
      </c>
      <c r="AR87" s="580">
        <v>22.89</v>
      </c>
      <c r="AS87" s="580">
        <v>22.89</v>
      </c>
      <c r="AT87" s="580">
        <v>22.89</v>
      </c>
      <c r="AU87" s="581">
        <v>22.89</v>
      </c>
      <c r="AV87" s="582">
        <v>22.89</v>
      </c>
      <c r="AW87" s="577">
        <v>24.45</v>
      </c>
      <c r="AX87" s="577">
        <v>23.48</v>
      </c>
      <c r="AY87" s="577">
        <v>23.48</v>
      </c>
      <c r="AZ87" s="577">
        <v>23.48</v>
      </c>
      <c r="BA87" s="577">
        <v>24.31</v>
      </c>
      <c r="BB87" s="577">
        <v>24.31</v>
      </c>
      <c r="BC87" s="441">
        <v>24.91</v>
      </c>
      <c r="BD87" s="577">
        <v>24.91</v>
      </c>
      <c r="BE87" s="577">
        <v>24.91</v>
      </c>
      <c r="BF87" s="577">
        <v>24.91</v>
      </c>
      <c r="BG87" s="577">
        <v>24.91</v>
      </c>
      <c r="BH87" s="577">
        <v>25.91</v>
      </c>
      <c r="BI87" s="577">
        <v>25.91</v>
      </c>
      <c r="BJ87" s="577">
        <v>25.91</v>
      </c>
      <c r="BK87" s="577">
        <v>25.91</v>
      </c>
      <c r="BL87" s="577">
        <v>25.91</v>
      </c>
      <c r="BM87" s="577">
        <v>26.56</v>
      </c>
      <c r="BN87" s="577">
        <v>26.56</v>
      </c>
      <c r="BO87" s="577">
        <v>26.56</v>
      </c>
      <c r="BP87" s="577">
        <v>27.22</v>
      </c>
      <c r="BQ87" s="577">
        <v>27.22</v>
      </c>
      <c r="BR87" s="577">
        <v>27.22</v>
      </c>
      <c r="BS87" s="577">
        <v>27.22</v>
      </c>
      <c r="BT87" s="577">
        <v>28.26</v>
      </c>
      <c r="BU87" s="578">
        <v>28.26</v>
      </c>
      <c r="BV87" s="585">
        <v>29.17</v>
      </c>
      <c r="BW87" s="578">
        <v>29.17</v>
      </c>
      <c r="BX87" s="578">
        <v>29.17</v>
      </c>
      <c r="BY87" s="578">
        <v>29.17</v>
      </c>
      <c r="BZ87" s="578">
        <v>29.17</v>
      </c>
      <c r="CA87" s="578">
        <v>30.1</v>
      </c>
      <c r="CB87" s="578">
        <v>30.1</v>
      </c>
      <c r="CC87" s="578">
        <v>30.1</v>
      </c>
      <c r="CD87" s="578">
        <v>30.1</v>
      </c>
      <c r="CE87" s="578">
        <v>30.1</v>
      </c>
      <c r="CF87" s="578">
        <v>30.1</v>
      </c>
      <c r="CG87" s="578">
        <v>30.1</v>
      </c>
      <c r="CH87" s="578">
        <v>30.1</v>
      </c>
      <c r="CI87" s="578">
        <v>30.1</v>
      </c>
      <c r="CJ87" s="578">
        <v>30.1</v>
      </c>
      <c r="CK87" s="578">
        <v>30.1</v>
      </c>
      <c r="CL87" s="578">
        <v>30.91</v>
      </c>
      <c r="CM87" s="578">
        <v>30.91</v>
      </c>
      <c r="CN87" s="578">
        <v>31.37</v>
      </c>
      <c r="CO87" s="578">
        <v>32.31</v>
      </c>
      <c r="CP87" s="578">
        <v>32.31</v>
      </c>
      <c r="CQ87" s="578">
        <v>32.31</v>
      </c>
      <c r="CR87" s="578">
        <v>32.31</v>
      </c>
      <c r="CS87" s="578">
        <v>35.06</v>
      </c>
      <c r="CT87" s="578">
        <v>35.06</v>
      </c>
      <c r="CU87" s="578">
        <v>35.06</v>
      </c>
      <c r="CV87" s="578">
        <v>35.06</v>
      </c>
      <c r="CW87" s="578">
        <v>36.81</v>
      </c>
      <c r="CX87" s="578">
        <v>36.81</v>
      </c>
      <c r="CY87" s="578">
        <v>36.81</v>
      </c>
      <c r="CZ87" s="578">
        <v>36.81</v>
      </c>
      <c r="DA87" s="578">
        <v>36.81</v>
      </c>
      <c r="DB87" s="578">
        <v>36.81</v>
      </c>
      <c r="DC87" s="578">
        <v>38.5</v>
      </c>
      <c r="DD87" s="578">
        <v>52.67</v>
      </c>
      <c r="DE87" s="578">
        <v>52.67</v>
      </c>
      <c r="DF87" s="578">
        <v>52.67</v>
      </c>
      <c r="DG87" s="578">
        <v>52.67</v>
      </c>
      <c r="DH87" s="578">
        <v>52.67</v>
      </c>
      <c r="DI87" s="578">
        <v>52.67</v>
      </c>
      <c r="DJ87" s="578">
        <v>52.67</v>
      </c>
      <c r="DK87" s="578">
        <v>52.67</v>
      </c>
      <c r="DL87" s="578">
        <v>56.91</v>
      </c>
      <c r="DM87" s="578">
        <v>60.85</v>
      </c>
      <c r="DN87" s="578">
        <v>60.85</v>
      </c>
      <c r="DO87" s="578">
        <v>60.85</v>
      </c>
      <c r="DP87" s="578">
        <v>60.85</v>
      </c>
      <c r="DQ87" s="578">
        <v>60.85</v>
      </c>
      <c r="DR87" s="578">
        <v>60.85</v>
      </c>
      <c r="DS87" s="578">
        <v>60.85</v>
      </c>
      <c r="DT87" s="578">
        <v>60.85</v>
      </c>
      <c r="DU87" s="578">
        <v>61.18</v>
      </c>
      <c r="DV87" s="578">
        <v>61.18</v>
      </c>
      <c r="DW87" s="578">
        <v>61.57</v>
      </c>
      <c r="DX87" s="578">
        <v>62.53</v>
      </c>
      <c r="DY87" s="578">
        <v>63.17</v>
      </c>
      <c r="DZ87" s="578">
        <v>63.46</v>
      </c>
      <c r="EA87" s="578">
        <v>67.19</v>
      </c>
      <c r="EB87" s="578">
        <v>77.040000000000006</v>
      </c>
      <c r="EC87" s="578">
        <v>79.36</v>
      </c>
      <c r="ED87" s="578">
        <v>79.36</v>
      </c>
      <c r="EE87" s="578">
        <v>79.36</v>
      </c>
      <c r="EF87" s="578">
        <v>79.36</v>
      </c>
      <c r="EG87" s="578">
        <v>79.36</v>
      </c>
      <c r="EH87" s="578">
        <v>79.36</v>
      </c>
      <c r="EI87" s="578">
        <v>79.36</v>
      </c>
      <c r="EJ87" s="578">
        <v>79.36</v>
      </c>
      <c r="EK87" s="578">
        <v>78.03</v>
      </c>
      <c r="EL87" s="578">
        <v>77.78</v>
      </c>
      <c r="EM87" s="578">
        <v>78.2</v>
      </c>
      <c r="EN87" s="586">
        <v>78.2</v>
      </c>
      <c r="EO87" s="587">
        <v>78.2</v>
      </c>
      <c r="EP87" s="587">
        <v>78.2</v>
      </c>
      <c r="EQ87" s="587">
        <v>78.2</v>
      </c>
      <c r="ER87" s="587">
        <v>78.2</v>
      </c>
      <c r="ES87" s="587">
        <v>78.709999999999994</v>
      </c>
      <c r="ET87" s="587">
        <v>79.81</v>
      </c>
      <c r="EU87" s="587">
        <v>79.81</v>
      </c>
      <c r="EV87" s="587">
        <v>79.81</v>
      </c>
      <c r="EW87" s="587">
        <v>79.81</v>
      </c>
      <c r="EX87" s="587">
        <v>79.81</v>
      </c>
      <c r="EY87" s="587">
        <v>79.81</v>
      </c>
      <c r="EZ87" s="588">
        <v>87</v>
      </c>
      <c r="FA87" s="587">
        <v>87</v>
      </c>
      <c r="FB87" s="587">
        <v>88.56</v>
      </c>
      <c r="FC87" s="587">
        <v>90.11</v>
      </c>
      <c r="FD87" s="587">
        <v>104.59</v>
      </c>
      <c r="FE87" s="587">
        <v>121.44</v>
      </c>
      <c r="FF87" s="587">
        <v>124.48</v>
      </c>
      <c r="FG87" s="587">
        <v>128.80000000000001</v>
      </c>
      <c r="FH87" s="587">
        <v>158.47</v>
      </c>
      <c r="FI87" s="587">
        <v>156.61000000000001</v>
      </c>
      <c r="FJ87" s="587">
        <v>156.61000000000001</v>
      </c>
      <c r="FK87" s="587">
        <v>156.61000000000001</v>
      </c>
      <c r="FL87" s="587">
        <v>157.61000000000001</v>
      </c>
      <c r="FM87" s="587">
        <v>157.61000000000001</v>
      </c>
      <c r="FN87" s="587">
        <v>164.76</v>
      </c>
      <c r="FO87" s="587">
        <v>164.76</v>
      </c>
      <c r="FP87" s="587">
        <v>166.5</v>
      </c>
      <c r="FQ87" s="587">
        <v>166.28</v>
      </c>
      <c r="FR87" s="587">
        <v>164.6</v>
      </c>
      <c r="FS87" s="587">
        <v>207.33</v>
      </c>
      <c r="FT87" s="587">
        <v>220.89</v>
      </c>
      <c r="FU87" s="587">
        <v>228.69</v>
      </c>
      <c r="FV87" s="587">
        <v>228.69</v>
      </c>
      <c r="FW87" s="587">
        <v>228.69</v>
      </c>
      <c r="FX87" s="587">
        <v>228.69</v>
      </c>
      <c r="FY87" s="587">
        <v>228.69</v>
      </c>
      <c r="FZ87" s="589">
        <v>229.94</v>
      </c>
      <c r="GA87" s="589">
        <v>235.41</v>
      </c>
      <c r="GB87" s="587">
        <v>247.18</v>
      </c>
      <c r="GC87" s="587">
        <v>253.22</v>
      </c>
      <c r="GD87" s="587">
        <v>254.49</v>
      </c>
      <c r="GE87" s="587">
        <v>259.14999999999998</v>
      </c>
      <c r="GF87" s="587">
        <v>269.86</v>
      </c>
      <c r="GG87" s="587">
        <v>276.95999999999998</v>
      </c>
      <c r="GH87" s="587">
        <v>292.77</v>
      </c>
      <c r="GI87" s="587">
        <v>310.08</v>
      </c>
      <c r="GJ87" s="587">
        <v>328.22</v>
      </c>
      <c r="GK87" s="587">
        <v>328.22</v>
      </c>
      <c r="GL87" s="587">
        <v>336.47</v>
      </c>
      <c r="GM87" s="587">
        <v>348.43</v>
      </c>
      <c r="GN87" s="587">
        <v>360.93</v>
      </c>
      <c r="GO87" s="587">
        <v>389.78</v>
      </c>
      <c r="GP87" s="587">
        <v>399.43</v>
      </c>
      <c r="GQ87" s="587">
        <v>406.89</v>
      </c>
      <c r="GR87" s="587">
        <v>406.89</v>
      </c>
      <c r="GS87" s="587">
        <v>420.43</v>
      </c>
      <c r="GT87" s="587">
        <v>431.9</v>
      </c>
      <c r="GU87" s="587">
        <v>443.07</v>
      </c>
      <c r="GV87" s="587">
        <v>443.07</v>
      </c>
      <c r="GW87" s="587">
        <v>451.54</v>
      </c>
      <c r="GX87" s="587">
        <v>451.54</v>
      </c>
      <c r="GY87" s="587">
        <v>475.39</v>
      </c>
      <c r="GZ87" s="587">
        <v>475.39</v>
      </c>
      <c r="HA87" s="587">
        <v>475.39</v>
      </c>
      <c r="HB87" s="587">
        <v>550.03</v>
      </c>
      <c r="HC87" s="587">
        <v>566.61</v>
      </c>
      <c r="HD87" s="587">
        <v>592.04</v>
      </c>
      <c r="HE87" s="587">
        <v>606.04</v>
      </c>
      <c r="HF87" s="587">
        <v>633.29</v>
      </c>
      <c r="HG87" s="587">
        <v>666.03</v>
      </c>
      <c r="HH87" s="590">
        <v>732.64</v>
      </c>
      <c r="HI87" s="587">
        <v>874.09</v>
      </c>
      <c r="HJ87" s="587">
        <v>874.09</v>
      </c>
      <c r="HK87" s="587">
        <v>874.09</v>
      </c>
      <c r="HL87" s="587">
        <v>874.09</v>
      </c>
      <c r="HM87" s="587">
        <v>961.5</v>
      </c>
      <c r="HN87" s="587">
        <v>1105.73</v>
      </c>
      <c r="HO87" s="587">
        <v>1348.97</v>
      </c>
      <c r="HP87" s="587">
        <v>1348.97</v>
      </c>
      <c r="HQ87" s="587">
        <v>1551.31</v>
      </c>
      <c r="HR87" s="587">
        <v>1784.01</v>
      </c>
      <c r="HS87" s="587">
        <v>2676.02</v>
      </c>
      <c r="HT87" s="590">
        <v>2971.68</v>
      </c>
      <c r="HU87" s="587">
        <v>2971.68</v>
      </c>
      <c r="HV87" s="587">
        <v>2971.68</v>
      </c>
      <c r="HW87" s="587">
        <v>2971.68</v>
      </c>
      <c r="HX87" s="587">
        <v>2971.68</v>
      </c>
      <c r="HY87" s="587">
        <v>2971.68</v>
      </c>
      <c r="HZ87" s="587">
        <v>2971.68</v>
      </c>
      <c r="IA87" s="587">
        <v>2971.68</v>
      </c>
      <c r="IB87" s="587">
        <v>2971.68</v>
      </c>
      <c r="IC87" s="587">
        <v>3059.44</v>
      </c>
      <c r="ID87" s="587">
        <v>3074.13</v>
      </c>
      <c r="IE87" s="587">
        <v>3028.02</v>
      </c>
      <c r="IF87" s="587">
        <v>3037.94</v>
      </c>
      <c r="IG87" s="587">
        <v>3062.45</v>
      </c>
      <c r="IH87" s="587">
        <v>3062.45</v>
      </c>
      <c r="II87" s="587">
        <v>2642.93</v>
      </c>
      <c r="IJ87" s="587">
        <v>2642.93</v>
      </c>
      <c r="IK87" s="587">
        <v>2523.39</v>
      </c>
      <c r="IL87" s="587">
        <v>2641.81</v>
      </c>
      <c r="IM87" s="587">
        <v>2702.08</v>
      </c>
    </row>
    <row r="88" spans="1:247" ht="10.8" x14ac:dyDescent="0.3">
      <c r="A88" s="575" t="s">
        <v>559</v>
      </c>
      <c r="B88" s="595" t="s">
        <v>560</v>
      </c>
      <c r="C88" s="564" t="s">
        <v>465</v>
      </c>
      <c r="D88" s="576">
        <v>3.06</v>
      </c>
      <c r="E88" s="577">
        <v>3.06</v>
      </c>
      <c r="F88" s="577">
        <v>3.06</v>
      </c>
      <c r="G88" s="577">
        <v>3.06</v>
      </c>
      <c r="H88" s="577">
        <v>3.06</v>
      </c>
      <c r="I88" s="577">
        <v>2.81</v>
      </c>
      <c r="J88" s="577">
        <v>4.58</v>
      </c>
      <c r="K88" s="577">
        <v>5.0199999999999996</v>
      </c>
      <c r="L88" s="577">
        <v>5.0199999999999996</v>
      </c>
      <c r="M88" s="577">
        <v>5.0199999999999996</v>
      </c>
      <c r="N88" s="577">
        <v>5.19</v>
      </c>
      <c r="O88" s="577">
        <v>5.19</v>
      </c>
      <c r="P88" s="577">
        <v>5.19</v>
      </c>
      <c r="Q88" s="577">
        <v>5.47</v>
      </c>
      <c r="R88" s="577">
        <v>5.47</v>
      </c>
      <c r="S88" s="577">
        <v>5.47</v>
      </c>
      <c r="T88" s="577">
        <v>5.47</v>
      </c>
      <c r="U88" s="577">
        <v>5.47</v>
      </c>
      <c r="V88" s="577">
        <v>5.47</v>
      </c>
      <c r="W88" s="578">
        <v>5.47</v>
      </c>
      <c r="X88" s="579">
        <v>5.47</v>
      </c>
      <c r="Y88" s="580">
        <v>5.54</v>
      </c>
      <c r="Z88" s="580">
        <v>5.72</v>
      </c>
      <c r="AA88" s="580">
        <v>5.72</v>
      </c>
      <c r="AB88" s="580">
        <v>6.25</v>
      </c>
      <c r="AC88" s="580">
        <v>6.29</v>
      </c>
      <c r="AD88" s="580">
        <v>6.49</v>
      </c>
      <c r="AE88" s="580">
        <v>6.6</v>
      </c>
      <c r="AF88" s="580">
        <v>6.6</v>
      </c>
      <c r="AG88" s="580">
        <v>6.84</v>
      </c>
      <c r="AH88" s="580">
        <v>6.84</v>
      </c>
      <c r="AI88" s="581">
        <v>7.08</v>
      </c>
      <c r="AJ88" s="579">
        <v>6.98</v>
      </c>
      <c r="AK88" s="580">
        <v>6.98</v>
      </c>
      <c r="AL88" s="580">
        <v>6.98</v>
      </c>
      <c r="AM88" s="580">
        <v>7.14</v>
      </c>
      <c r="AN88" s="580">
        <v>7.14</v>
      </c>
      <c r="AO88" s="580">
        <v>7.49</v>
      </c>
      <c r="AP88" s="580">
        <v>7.64</v>
      </c>
      <c r="AQ88" s="580">
        <v>7.98</v>
      </c>
      <c r="AR88" s="612">
        <v>8.35</v>
      </c>
      <c r="AS88" s="580">
        <v>8.35</v>
      </c>
      <c r="AT88" s="580">
        <v>8.35</v>
      </c>
      <c r="AU88" s="581">
        <v>8.35</v>
      </c>
      <c r="AV88" s="582">
        <v>8.35</v>
      </c>
      <c r="AW88" s="577">
        <v>8.35</v>
      </c>
      <c r="AX88" s="577">
        <v>8.35</v>
      </c>
      <c r="AY88" s="577">
        <v>8.35</v>
      </c>
      <c r="AZ88" s="577">
        <v>8.35</v>
      </c>
      <c r="BA88" s="577">
        <v>8.35</v>
      </c>
      <c r="BB88" s="584">
        <v>8.69</v>
      </c>
      <c r="BC88" s="441">
        <v>8.69</v>
      </c>
      <c r="BD88" s="577">
        <v>8.69</v>
      </c>
      <c r="BE88" s="577">
        <v>8.69</v>
      </c>
      <c r="BF88" s="577">
        <v>8.69</v>
      </c>
      <c r="BG88" s="577">
        <v>8.69</v>
      </c>
      <c r="BH88" s="577">
        <v>8.69</v>
      </c>
      <c r="BI88" s="577">
        <v>8.69</v>
      </c>
      <c r="BJ88" s="577">
        <v>9.17</v>
      </c>
      <c r="BK88" s="577">
        <v>9.17</v>
      </c>
      <c r="BL88" s="577">
        <v>9.65</v>
      </c>
      <c r="BM88" s="577">
        <v>9.94</v>
      </c>
      <c r="BN88" s="577">
        <v>9.94</v>
      </c>
      <c r="BO88" s="577">
        <v>9.94</v>
      </c>
      <c r="BP88" s="577">
        <v>9.94</v>
      </c>
      <c r="BQ88" s="577">
        <v>10.42</v>
      </c>
      <c r="BR88" s="577">
        <v>10.42</v>
      </c>
      <c r="BS88" s="577">
        <v>10.42</v>
      </c>
      <c r="BT88" s="577">
        <v>11.38</v>
      </c>
      <c r="BU88" s="578">
        <v>11.79</v>
      </c>
      <c r="BV88" s="578">
        <v>11.94</v>
      </c>
      <c r="BW88" s="578">
        <v>12.73</v>
      </c>
      <c r="BX88" s="578">
        <v>12.73</v>
      </c>
      <c r="BY88" s="578">
        <v>12.73</v>
      </c>
      <c r="BZ88" s="578">
        <v>13.21</v>
      </c>
      <c r="CA88" s="578">
        <v>13.21</v>
      </c>
      <c r="CB88" s="578">
        <v>13.85</v>
      </c>
      <c r="CC88" s="578">
        <v>13.85</v>
      </c>
      <c r="CD88" s="578">
        <v>14.14</v>
      </c>
      <c r="CE88" s="578">
        <v>14.77</v>
      </c>
      <c r="CF88" s="578">
        <v>14.77</v>
      </c>
      <c r="CG88" s="585">
        <v>15.26</v>
      </c>
      <c r="CH88" s="578">
        <v>15.26</v>
      </c>
      <c r="CI88" s="578">
        <v>15.26</v>
      </c>
      <c r="CJ88" s="578">
        <v>15.26</v>
      </c>
      <c r="CK88" s="578">
        <v>17.87</v>
      </c>
      <c r="CL88" s="578">
        <v>17.87</v>
      </c>
      <c r="CM88" s="578">
        <v>17.87</v>
      </c>
      <c r="CN88" s="578">
        <v>17.87</v>
      </c>
      <c r="CO88" s="578">
        <v>17.87</v>
      </c>
      <c r="CP88" s="578">
        <v>18.38</v>
      </c>
      <c r="CQ88" s="578">
        <v>18.38</v>
      </c>
      <c r="CR88" s="578">
        <v>18.38</v>
      </c>
      <c r="CS88" s="578">
        <v>20.149999999999999</v>
      </c>
      <c r="CT88" s="578">
        <v>20.149999999999999</v>
      </c>
      <c r="CU88" s="578">
        <v>20.149999999999999</v>
      </c>
      <c r="CV88" s="578">
        <v>20.149999999999999</v>
      </c>
      <c r="CW88" s="578">
        <v>21.15</v>
      </c>
      <c r="CX88" s="578">
        <v>21.15</v>
      </c>
      <c r="CY88" s="578">
        <v>21.15</v>
      </c>
      <c r="CZ88" s="578">
        <v>21.73</v>
      </c>
      <c r="DA88" s="578">
        <v>21.73</v>
      </c>
      <c r="DB88" s="578">
        <v>22.96</v>
      </c>
      <c r="DC88" s="578">
        <v>25.11</v>
      </c>
      <c r="DD88" s="578">
        <v>29.01</v>
      </c>
      <c r="DE88" s="578">
        <v>29.01</v>
      </c>
      <c r="DF88" s="578">
        <v>29.01</v>
      </c>
      <c r="DG88" s="578">
        <v>29.01</v>
      </c>
      <c r="DH88" s="578">
        <v>29.77</v>
      </c>
      <c r="DI88" s="578">
        <v>29.77</v>
      </c>
      <c r="DJ88" s="578">
        <v>30.76</v>
      </c>
      <c r="DK88" s="578">
        <v>30.76</v>
      </c>
      <c r="DL88" s="578">
        <v>30.76</v>
      </c>
      <c r="DM88" s="578">
        <v>34.22</v>
      </c>
      <c r="DN88" s="578">
        <v>34.22</v>
      </c>
      <c r="DO88" s="578">
        <v>34.22</v>
      </c>
      <c r="DP88" s="578">
        <v>34.22</v>
      </c>
      <c r="DQ88" s="578">
        <v>34.22</v>
      </c>
      <c r="DR88" s="578">
        <v>34.22</v>
      </c>
      <c r="DS88" s="578">
        <v>34.65</v>
      </c>
      <c r="DT88" s="578">
        <v>34.65</v>
      </c>
      <c r="DU88" s="578">
        <v>34.880000000000003</v>
      </c>
      <c r="DV88" s="578">
        <v>34.880000000000003</v>
      </c>
      <c r="DW88" s="578">
        <v>34.880000000000003</v>
      </c>
      <c r="DX88" s="578">
        <v>35.520000000000003</v>
      </c>
      <c r="DY88" s="578">
        <v>35.520000000000003</v>
      </c>
      <c r="DZ88" s="578">
        <v>35.520000000000003</v>
      </c>
      <c r="EA88" s="578">
        <v>37.22</v>
      </c>
      <c r="EB88" s="578">
        <v>37.880000000000003</v>
      </c>
      <c r="EC88" s="578">
        <v>37.880000000000003</v>
      </c>
      <c r="ED88" s="578">
        <v>37.909999999999997</v>
      </c>
      <c r="EE88" s="578">
        <v>37.909999999999997</v>
      </c>
      <c r="EF88" s="578">
        <v>37.909999999999997</v>
      </c>
      <c r="EG88" s="578">
        <v>37.909999999999997</v>
      </c>
      <c r="EH88" s="578">
        <v>37.909999999999997</v>
      </c>
      <c r="EI88" s="578">
        <v>37.909999999999997</v>
      </c>
      <c r="EJ88" s="578">
        <v>37.909999999999997</v>
      </c>
      <c r="EK88" s="578">
        <v>37.909999999999997</v>
      </c>
      <c r="EL88" s="578">
        <v>38.4</v>
      </c>
      <c r="EM88" s="578">
        <v>38.85</v>
      </c>
      <c r="EN88" s="586">
        <v>38.85</v>
      </c>
      <c r="EO88" s="587">
        <v>39.1</v>
      </c>
      <c r="EP88" s="587">
        <v>39.619999999999997</v>
      </c>
      <c r="EQ88" s="587">
        <v>39.619999999999997</v>
      </c>
      <c r="ER88" s="587">
        <v>39.619999999999997</v>
      </c>
      <c r="ES88" s="587">
        <v>39.619999999999997</v>
      </c>
      <c r="ET88" s="587">
        <v>39.619999999999997</v>
      </c>
      <c r="EU88" s="587">
        <v>40.32</v>
      </c>
      <c r="EV88" s="587">
        <v>40.72</v>
      </c>
      <c r="EW88" s="587">
        <v>40.72</v>
      </c>
      <c r="EX88" s="587">
        <v>40.72</v>
      </c>
      <c r="EY88" s="587">
        <v>41.38</v>
      </c>
      <c r="EZ88" s="588">
        <v>46.5</v>
      </c>
      <c r="FA88" s="587">
        <v>46.5</v>
      </c>
      <c r="FB88" s="587">
        <v>51.27</v>
      </c>
      <c r="FC88" s="587">
        <v>52.44</v>
      </c>
      <c r="FD88" s="587">
        <v>55.38</v>
      </c>
      <c r="FE88" s="587">
        <v>61.59</v>
      </c>
      <c r="FF88" s="587">
        <v>64.97</v>
      </c>
      <c r="FG88" s="587">
        <v>64.97</v>
      </c>
      <c r="FH88" s="587">
        <v>72.45</v>
      </c>
      <c r="FI88" s="587">
        <v>73.959999999999994</v>
      </c>
      <c r="FJ88" s="587">
        <v>73.959999999999994</v>
      </c>
      <c r="FK88" s="587">
        <v>73.959999999999994</v>
      </c>
      <c r="FL88" s="587">
        <v>74.13</v>
      </c>
      <c r="FM88" s="587">
        <v>74.13</v>
      </c>
      <c r="FN88" s="587">
        <v>76.36</v>
      </c>
      <c r="FO88" s="587">
        <v>79.44</v>
      </c>
      <c r="FP88" s="587">
        <v>81.739999999999995</v>
      </c>
      <c r="FQ88" s="587">
        <v>82.01</v>
      </c>
      <c r="FR88" s="587">
        <v>84.35</v>
      </c>
      <c r="FS88" s="587">
        <v>106.19</v>
      </c>
      <c r="FT88" s="587">
        <v>112.92</v>
      </c>
      <c r="FU88" s="587">
        <v>115.41</v>
      </c>
      <c r="FV88" s="587">
        <v>115.41</v>
      </c>
      <c r="FW88" s="587">
        <v>115.41</v>
      </c>
      <c r="FX88" s="587">
        <v>115.41</v>
      </c>
      <c r="FY88" s="587">
        <v>115.41</v>
      </c>
      <c r="FZ88" s="589">
        <v>118.49</v>
      </c>
      <c r="GA88" s="589">
        <v>118.8</v>
      </c>
      <c r="GB88" s="587">
        <v>124.64</v>
      </c>
      <c r="GC88" s="587">
        <v>129.34</v>
      </c>
      <c r="GD88" s="587">
        <v>140.65</v>
      </c>
      <c r="GE88" s="587">
        <v>146.51</v>
      </c>
      <c r="GF88" s="587">
        <v>150.6</v>
      </c>
      <c r="GG88" s="587">
        <v>160.72999999999999</v>
      </c>
      <c r="GH88" s="587">
        <v>168.04</v>
      </c>
      <c r="GI88" s="587">
        <v>175.98</v>
      </c>
      <c r="GJ88" s="587">
        <v>186.29</v>
      </c>
      <c r="GK88" s="587">
        <v>196.79</v>
      </c>
      <c r="GL88" s="587">
        <v>216.72</v>
      </c>
      <c r="GM88" s="587">
        <v>225.32</v>
      </c>
      <c r="GN88" s="587">
        <v>234.66</v>
      </c>
      <c r="GO88" s="587">
        <v>240.32</v>
      </c>
      <c r="GP88" s="587">
        <v>250.04</v>
      </c>
      <c r="GQ88" s="587">
        <v>259.51</v>
      </c>
      <c r="GR88" s="587">
        <v>264.10000000000002</v>
      </c>
      <c r="GS88" s="587">
        <v>282.69</v>
      </c>
      <c r="GT88" s="587">
        <v>287.43</v>
      </c>
      <c r="GU88" s="587">
        <v>298.54000000000002</v>
      </c>
      <c r="GV88" s="587">
        <v>299.95</v>
      </c>
      <c r="GW88" s="587">
        <v>304.64999999999998</v>
      </c>
      <c r="GX88" s="587">
        <v>310.36</v>
      </c>
      <c r="GY88" s="587">
        <v>318.22000000000003</v>
      </c>
      <c r="GZ88" s="587">
        <v>348.94</v>
      </c>
      <c r="HA88" s="587">
        <v>361.94</v>
      </c>
      <c r="HB88" s="587">
        <v>419.17</v>
      </c>
      <c r="HC88" s="587">
        <v>456.35</v>
      </c>
      <c r="HD88" s="587">
        <v>476.12</v>
      </c>
      <c r="HE88" s="587">
        <v>484.68</v>
      </c>
      <c r="HF88" s="587">
        <v>528.09</v>
      </c>
      <c r="HG88" s="587">
        <v>562.08000000000004</v>
      </c>
      <c r="HH88" s="590">
        <v>580.37</v>
      </c>
      <c r="HI88" s="587">
        <v>596.14</v>
      </c>
      <c r="HJ88" s="587">
        <v>627.23</v>
      </c>
      <c r="HK88" s="587">
        <v>668.36</v>
      </c>
      <c r="HL88" s="587">
        <v>718.05</v>
      </c>
      <c r="HM88" s="587">
        <v>770.31</v>
      </c>
      <c r="HN88" s="587">
        <v>846.28</v>
      </c>
      <c r="HO88" s="587">
        <v>1100.2</v>
      </c>
      <c r="HP88" s="587">
        <v>1169.99</v>
      </c>
      <c r="HQ88" s="587">
        <v>1271.95</v>
      </c>
      <c r="HR88" s="587">
        <v>1439.69</v>
      </c>
      <c r="HS88" s="587">
        <v>2190.9499999999998</v>
      </c>
      <c r="HT88" s="590">
        <v>2483.0700000000002</v>
      </c>
      <c r="HU88" s="587">
        <v>2589.04</v>
      </c>
      <c r="HV88" s="587">
        <v>2572.66</v>
      </c>
      <c r="HW88" s="587">
        <v>2488.59</v>
      </c>
      <c r="HX88" s="587">
        <v>2459.85</v>
      </c>
      <c r="HY88" s="587">
        <v>2471.06</v>
      </c>
      <c r="HZ88" s="587">
        <v>2471.06</v>
      </c>
      <c r="IA88" s="587">
        <v>2490.4899999999998</v>
      </c>
      <c r="IB88" s="587">
        <v>2506.1999999999998</v>
      </c>
      <c r="IC88" s="587">
        <v>2485.27</v>
      </c>
      <c r="ID88" s="587">
        <v>2468.6799999999998</v>
      </c>
      <c r="IE88" s="587">
        <v>2485.09</v>
      </c>
      <c r="IF88" s="587">
        <v>2337.9899999999998</v>
      </c>
      <c r="IG88" s="587">
        <v>2345.84</v>
      </c>
      <c r="IH88" s="587">
        <v>2358.27</v>
      </c>
      <c r="II88" s="587">
        <v>2369.64</v>
      </c>
      <c r="IJ88" s="587">
        <v>2408.54</v>
      </c>
      <c r="IK88" s="587">
        <v>2345.52</v>
      </c>
      <c r="IL88" s="587">
        <v>2362.96</v>
      </c>
      <c r="IM88" s="587">
        <v>2287.9699999999998</v>
      </c>
    </row>
    <row r="89" spans="1:247" ht="10.8" x14ac:dyDescent="0.3">
      <c r="A89" s="575" t="s">
        <v>561</v>
      </c>
      <c r="B89" s="595" t="s">
        <v>562</v>
      </c>
      <c r="C89" s="564" t="s">
        <v>465</v>
      </c>
      <c r="D89" s="576">
        <v>4.3099999999999996</v>
      </c>
      <c r="E89" s="577">
        <v>4.3099999999999996</v>
      </c>
      <c r="F89" s="577">
        <v>4.3099999999999996</v>
      </c>
      <c r="G89" s="577">
        <v>4.3099999999999996</v>
      </c>
      <c r="H89" s="577">
        <v>4.3099999999999996</v>
      </c>
      <c r="I89" s="577">
        <v>4.41</v>
      </c>
      <c r="J89" s="577">
        <v>5.05</v>
      </c>
      <c r="K89" s="577">
        <v>5.39</v>
      </c>
      <c r="L89" s="577">
        <v>5.44</v>
      </c>
      <c r="M89" s="577">
        <v>5.44</v>
      </c>
      <c r="N89" s="577">
        <v>5.44</v>
      </c>
      <c r="O89" s="577">
        <v>5.44</v>
      </c>
      <c r="P89" s="577">
        <v>5.87</v>
      </c>
      <c r="Q89" s="577">
        <v>6.42</v>
      </c>
      <c r="R89" s="577">
        <v>6.42</v>
      </c>
      <c r="S89" s="577">
        <v>6.42</v>
      </c>
      <c r="T89" s="577">
        <v>6.42</v>
      </c>
      <c r="U89" s="577">
        <v>6.42</v>
      </c>
      <c r="V89" s="577">
        <v>6.42</v>
      </c>
      <c r="W89" s="578">
        <v>6.42</v>
      </c>
      <c r="X89" s="579">
        <v>6.42</v>
      </c>
      <c r="Y89" s="580">
        <v>6.49</v>
      </c>
      <c r="Z89" s="580">
        <v>6.67</v>
      </c>
      <c r="AA89" s="580">
        <v>6.67</v>
      </c>
      <c r="AB89" s="580">
        <v>6.73</v>
      </c>
      <c r="AC89" s="580">
        <v>6.54</v>
      </c>
      <c r="AD89" s="580">
        <v>6.63</v>
      </c>
      <c r="AE89" s="580">
        <v>6.94</v>
      </c>
      <c r="AF89" s="580">
        <v>6.94</v>
      </c>
      <c r="AG89" s="580">
        <v>6.94</v>
      </c>
      <c r="AH89" s="580">
        <v>7.08</v>
      </c>
      <c r="AI89" s="581">
        <v>7.08</v>
      </c>
      <c r="AJ89" s="579">
        <v>7.38</v>
      </c>
      <c r="AK89" s="580">
        <v>7.38</v>
      </c>
      <c r="AL89" s="580">
        <v>7.38</v>
      </c>
      <c r="AM89" s="580">
        <v>7.97</v>
      </c>
      <c r="AN89" s="580">
        <v>7.97</v>
      </c>
      <c r="AO89" s="580">
        <v>8.08</v>
      </c>
      <c r="AP89" s="580">
        <v>8.2799999999999994</v>
      </c>
      <c r="AQ89" s="580">
        <v>8.2799999999999994</v>
      </c>
      <c r="AR89" s="580">
        <v>8.2799999999999994</v>
      </c>
      <c r="AS89" s="580">
        <v>8.6300000000000008</v>
      </c>
      <c r="AT89" s="580">
        <v>8.89</v>
      </c>
      <c r="AU89" s="581">
        <v>8.89</v>
      </c>
      <c r="AV89" s="582">
        <v>8.89</v>
      </c>
      <c r="AW89" s="577">
        <v>9.3699999999999992</v>
      </c>
      <c r="AX89" s="577">
        <v>9.6300000000000008</v>
      </c>
      <c r="AY89" s="577">
        <v>9.8800000000000008</v>
      </c>
      <c r="AZ89" s="577">
        <v>9.8800000000000008</v>
      </c>
      <c r="BA89" s="577">
        <v>10.28</v>
      </c>
      <c r="BB89" s="584">
        <v>12.07</v>
      </c>
      <c r="BC89" s="441">
        <v>12.07</v>
      </c>
      <c r="BD89" s="577">
        <v>12.25</v>
      </c>
      <c r="BE89" s="577">
        <v>12.25</v>
      </c>
      <c r="BF89" s="577">
        <v>12.25</v>
      </c>
      <c r="BG89" s="577">
        <v>12.25</v>
      </c>
      <c r="BH89" s="577">
        <v>12.25</v>
      </c>
      <c r="BI89" s="577">
        <v>12.25</v>
      </c>
      <c r="BJ89" s="577">
        <v>12.7</v>
      </c>
      <c r="BK89" s="577">
        <v>13.09</v>
      </c>
      <c r="BL89" s="577">
        <v>13.09</v>
      </c>
      <c r="BM89" s="577">
        <v>13.46</v>
      </c>
      <c r="BN89" s="577">
        <v>13.7</v>
      </c>
      <c r="BO89" s="577">
        <v>13.7</v>
      </c>
      <c r="BP89" s="577">
        <v>13.7</v>
      </c>
      <c r="BQ89" s="577">
        <v>13.7</v>
      </c>
      <c r="BR89" s="577">
        <v>13.7</v>
      </c>
      <c r="BS89" s="577">
        <v>13.7</v>
      </c>
      <c r="BT89" s="577">
        <v>14.52</v>
      </c>
      <c r="BU89" s="578">
        <v>14.52</v>
      </c>
      <c r="BV89" s="578">
        <v>14.89</v>
      </c>
      <c r="BW89" s="578">
        <v>15.49</v>
      </c>
      <c r="BX89" s="578">
        <v>16.25</v>
      </c>
      <c r="BY89" s="578">
        <v>16.25</v>
      </c>
      <c r="BZ89" s="578">
        <v>16.45</v>
      </c>
      <c r="CA89" s="578">
        <v>16.45</v>
      </c>
      <c r="CB89" s="578">
        <v>16.45</v>
      </c>
      <c r="CC89" s="578">
        <v>16.64</v>
      </c>
      <c r="CD89" s="578">
        <v>16.64</v>
      </c>
      <c r="CE89" s="578">
        <v>16.64</v>
      </c>
      <c r="CF89" s="578">
        <v>16.64</v>
      </c>
      <c r="CG89" s="585">
        <v>17.47</v>
      </c>
      <c r="CH89" s="578">
        <v>17.579999999999998</v>
      </c>
      <c r="CI89" s="578">
        <v>17.579999999999998</v>
      </c>
      <c r="CJ89" s="578">
        <v>17.78</v>
      </c>
      <c r="CK89" s="578">
        <v>19.61</v>
      </c>
      <c r="CL89" s="578">
        <v>19.829999999999998</v>
      </c>
      <c r="CM89" s="578">
        <v>20.27</v>
      </c>
      <c r="CN89" s="578">
        <v>20.27</v>
      </c>
      <c r="CO89" s="578">
        <v>21.31</v>
      </c>
      <c r="CP89" s="578">
        <v>21.31</v>
      </c>
      <c r="CQ89" s="578">
        <v>21.31</v>
      </c>
      <c r="CR89" s="578">
        <v>21.42</v>
      </c>
      <c r="CS89" s="578">
        <v>22.25</v>
      </c>
      <c r="CT89" s="578">
        <v>23.07</v>
      </c>
      <c r="CU89" s="578">
        <v>23.18</v>
      </c>
      <c r="CV89" s="578">
        <v>23.18</v>
      </c>
      <c r="CW89" s="578">
        <v>24.95</v>
      </c>
      <c r="CX89" s="578">
        <v>25.18</v>
      </c>
      <c r="CY89" s="578">
        <v>25.18</v>
      </c>
      <c r="CZ89" s="578">
        <v>25.63</v>
      </c>
      <c r="DA89" s="578">
        <v>26.48</v>
      </c>
      <c r="DB89" s="578">
        <v>27.94</v>
      </c>
      <c r="DC89" s="578">
        <v>28.17</v>
      </c>
      <c r="DD89" s="578">
        <v>37.159999999999997</v>
      </c>
      <c r="DE89" s="578">
        <v>42.16</v>
      </c>
      <c r="DF89" s="578">
        <v>42.16</v>
      </c>
      <c r="DG89" s="578">
        <v>42.16</v>
      </c>
      <c r="DH89" s="578">
        <v>42.16</v>
      </c>
      <c r="DI89" s="578">
        <v>42.16</v>
      </c>
      <c r="DJ89" s="578">
        <v>42.3</v>
      </c>
      <c r="DK89" s="578">
        <v>42.3</v>
      </c>
      <c r="DL89" s="578">
        <v>42.43</v>
      </c>
      <c r="DM89" s="578">
        <v>42.43</v>
      </c>
      <c r="DN89" s="578">
        <v>42.43</v>
      </c>
      <c r="DO89" s="578">
        <v>42.43</v>
      </c>
      <c r="DP89" s="578">
        <v>42.43</v>
      </c>
      <c r="DQ89" s="578">
        <v>42.43</v>
      </c>
      <c r="DR89" s="578">
        <v>42.43</v>
      </c>
      <c r="DS89" s="578">
        <v>42.43</v>
      </c>
      <c r="DT89" s="578">
        <v>42.43</v>
      </c>
      <c r="DU89" s="578">
        <v>42.66</v>
      </c>
      <c r="DV89" s="578">
        <v>42.66</v>
      </c>
      <c r="DW89" s="578">
        <v>42.66</v>
      </c>
      <c r="DX89" s="578">
        <v>43.21</v>
      </c>
      <c r="DY89" s="578">
        <v>43.43</v>
      </c>
      <c r="DZ89" s="578">
        <v>43.62</v>
      </c>
      <c r="EA89" s="578">
        <v>45.99</v>
      </c>
      <c r="EB89" s="578">
        <v>50.59</v>
      </c>
      <c r="EC89" s="578">
        <v>53.8</v>
      </c>
      <c r="ED89" s="578">
        <v>57.03</v>
      </c>
      <c r="EE89" s="614">
        <v>61.64</v>
      </c>
      <c r="EF89" s="452">
        <v>61.64</v>
      </c>
      <c r="EG89" s="452">
        <v>61.64</v>
      </c>
      <c r="EH89" s="452">
        <v>61.64</v>
      </c>
      <c r="EI89" s="452">
        <v>61.64</v>
      </c>
      <c r="EJ89" s="452">
        <v>61.64</v>
      </c>
      <c r="EK89" s="452">
        <v>61.89</v>
      </c>
      <c r="EL89" s="452">
        <v>61.89</v>
      </c>
      <c r="EM89" s="452">
        <v>62.34</v>
      </c>
      <c r="EN89" s="586">
        <v>62.34</v>
      </c>
      <c r="EO89" s="587">
        <v>62.34</v>
      </c>
      <c r="EP89" s="587">
        <v>61.07</v>
      </c>
      <c r="EQ89" s="587">
        <v>61.07</v>
      </c>
      <c r="ER89" s="587">
        <v>61.07</v>
      </c>
      <c r="ES89" s="587">
        <v>61.43</v>
      </c>
      <c r="ET89" s="587">
        <v>63.12</v>
      </c>
      <c r="EU89" s="587">
        <v>63.7</v>
      </c>
      <c r="EV89" s="587">
        <v>63.7</v>
      </c>
      <c r="EW89" s="587">
        <v>63.75</v>
      </c>
      <c r="EX89" s="587">
        <v>64.42</v>
      </c>
      <c r="EY89" s="587">
        <v>65.42</v>
      </c>
      <c r="EZ89" s="588">
        <v>70.040000000000006</v>
      </c>
      <c r="FA89" s="587">
        <v>70.040000000000006</v>
      </c>
      <c r="FB89" s="587">
        <v>72.91</v>
      </c>
      <c r="FC89" s="587">
        <v>74.819999999999993</v>
      </c>
      <c r="FD89" s="587">
        <v>85.49</v>
      </c>
      <c r="FE89" s="587">
        <v>95.66</v>
      </c>
      <c r="FF89" s="587">
        <v>100.41</v>
      </c>
      <c r="FG89" s="587">
        <v>105</v>
      </c>
      <c r="FH89" s="587">
        <v>130.06</v>
      </c>
      <c r="FI89" s="587">
        <v>126.94</v>
      </c>
      <c r="FJ89" s="587">
        <v>126.94</v>
      </c>
      <c r="FK89" s="587">
        <v>126.94</v>
      </c>
      <c r="FL89" s="587">
        <v>127.64</v>
      </c>
      <c r="FM89" s="587">
        <v>127.64</v>
      </c>
      <c r="FN89" s="587">
        <v>130.94</v>
      </c>
      <c r="FO89" s="587">
        <v>135.99</v>
      </c>
      <c r="FP89" s="587">
        <v>140.46</v>
      </c>
      <c r="FQ89" s="587">
        <v>137.26</v>
      </c>
      <c r="FR89" s="587">
        <v>135.81</v>
      </c>
      <c r="FS89" s="587">
        <v>177.77</v>
      </c>
      <c r="FT89" s="587">
        <v>189.09</v>
      </c>
      <c r="FU89" s="587">
        <v>202.6</v>
      </c>
      <c r="FV89" s="587">
        <v>202.6</v>
      </c>
      <c r="FW89" s="587">
        <v>202.6</v>
      </c>
      <c r="FX89" s="587">
        <v>202.6</v>
      </c>
      <c r="FY89" s="587">
        <v>202.6</v>
      </c>
      <c r="FZ89" s="589">
        <v>208.07</v>
      </c>
      <c r="GA89" s="589">
        <v>214.66</v>
      </c>
      <c r="GB89" s="587">
        <v>224.13</v>
      </c>
      <c r="GC89" s="587">
        <v>228.51</v>
      </c>
      <c r="GD89" s="587">
        <v>231.98</v>
      </c>
      <c r="GE89" s="587">
        <v>240.05</v>
      </c>
      <c r="GF89" s="587">
        <v>247.8</v>
      </c>
      <c r="GG89" s="587">
        <v>266.92</v>
      </c>
      <c r="GH89" s="587">
        <v>276.04000000000002</v>
      </c>
      <c r="GI89" s="587">
        <v>295.77</v>
      </c>
      <c r="GJ89" s="587">
        <v>312.11</v>
      </c>
      <c r="GK89" s="587">
        <v>317.62</v>
      </c>
      <c r="GL89" s="587">
        <v>329.42</v>
      </c>
      <c r="GM89" s="587">
        <v>340.41</v>
      </c>
      <c r="GN89" s="587">
        <v>352.67</v>
      </c>
      <c r="GO89" s="587">
        <v>363.58</v>
      </c>
      <c r="GP89" s="587">
        <v>370.69</v>
      </c>
      <c r="GQ89" s="587">
        <v>377.09</v>
      </c>
      <c r="GR89" s="587">
        <v>380.8</v>
      </c>
      <c r="GS89" s="587">
        <v>389.36</v>
      </c>
      <c r="GT89" s="587">
        <v>397.31</v>
      </c>
      <c r="GU89" s="587">
        <v>406.74</v>
      </c>
      <c r="GV89" s="587">
        <v>414.18</v>
      </c>
      <c r="GW89" s="587">
        <v>427.36</v>
      </c>
      <c r="GX89" s="587">
        <v>431.16</v>
      </c>
      <c r="GY89" s="587">
        <v>442.16</v>
      </c>
      <c r="GZ89" s="587">
        <v>477.64</v>
      </c>
      <c r="HA89" s="587">
        <v>498.24</v>
      </c>
      <c r="HB89" s="587">
        <v>671.24</v>
      </c>
      <c r="HC89" s="587">
        <v>730.83</v>
      </c>
      <c r="HD89" s="587">
        <v>776.64</v>
      </c>
      <c r="HE89" s="587">
        <v>813.04</v>
      </c>
      <c r="HF89" s="587">
        <v>873.22</v>
      </c>
      <c r="HG89" s="587">
        <v>953.36</v>
      </c>
      <c r="HH89" s="590">
        <v>996.83</v>
      </c>
      <c r="HI89" s="587">
        <v>1074.04</v>
      </c>
      <c r="HJ89" s="587">
        <v>1166.06</v>
      </c>
      <c r="HK89" s="587">
        <v>1257.6400000000001</v>
      </c>
      <c r="HL89" s="587">
        <v>1423.64</v>
      </c>
      <c r="HM89" s="587">
        <v>1514.7</v>
      </c>
      <c r="HN89" s="587">
        <v>1652.75</v>
      </c>
      <c r="HO89" s="587">
        <v>2081.7199999999998</v>
      </c>
      <c r="HP89" s="587">
        <v>2087.35</v>
      </c>
      <c r="HQ89" s="587">
        <v>2299.36</v>
      </c>
      <c r="HR89" s="587">
        <v>2648.47</v>
      </c>
      <c r="HS89" s="587">
        <v>3776.25</v>
      </c>
      <c r="HT89" s="590">
        <v>4153.87</v>
      </c>
      <c r="HU89" s="587">
        <v>4343.5600000000004</v>
      </c>
      <c r="HV89" s="587">
        <v>4267.62</v>
      </c>
      <c r="HW89" s="587">
        <v>4343.3500000000004</v>
      </c>
      <c r="HX89" s="587">
        <v>4348.78</v>
      </c>
      <c r="HY89" s="587">
        <v>4417.7299999999996</v>
      </c>
      <c r="HZ89" s="587">
        <v>4493.3900000000003</v>
      </c>
      <c r="IA89" s="587">
        <v>4517.3999999999996</v>
      </c>
      <c r="IB89" s="587">
        <v>4578.24</v>
      </c>
      <c r="IC89" s="587">
        <v>4618.2299999999996</v>
      </c>
      <c r="ID89" s="587">
        <v>4682.78</v>
      </c>
      <c r="IE89" s="587">
        <v>4632.1099999999997</v>
      </c>
      <c r="IF89" s="587">
        <v>4630.79</v>
      </c>
      <c r="IG89" s="587">
        <v>4897.72</v>
      </c>
      <c r="IH89" s="587">
        <v>4909.7299999999996</v>
      </c>
      <c r="II89" s="587">
        <v>5266.67</v>
      </c>
      <c r="IJ89" s="587">
        <v>5394.26</v>
      </c>
      <c r="IK89" s="587">
        <v>5259.67</v>
      </c>
      <c r="IL89" s="587">
        <v>5207.2</v>
      </c>
      <c r="IM89" s="587">
        <v>5414.49</v>
      </c>
    </row>
    <row r="90" spans="1:247" ht="10.8" x14ac:dyDescent="0.3">
      <c r="A90" s="575" t="s">
        <v>563</v>
      </c>
      <c r="B90" s="595" t="s">
        <v>564</v>
      </c>
      <c r="C90" s="564" t="s">
        <v>465</v>
      </c>
      <c r="D90" s="576">
        <v>360</v>
      </c>
      <c r="E90" s="577">
        <v>360</v>
      </c>
      <c r="F90" s="577">
        <v>378</v>
      </c>
      <c r="G90" s="577">
        <v>378</v>
      </c>
      <c r="H90" s="577">
        <v>378</v>
      </c>
      <c r="I90" s="577">
        <v>393</v>
      </c>
      <c r="J90" s="577">
        <v>397</v>
      </c>
      <c r="K90" s="577">
        <v>417</v>
      </c>
      <c r="L90" s="577">
        <v>417</v>
      </c>
      <c r="M90" s="577">
        <v>417</v>
      </c>
      <c r="N90" s="577">
        <v>417</v>
      </c>
      <c r="O90" s="577">
        <v>417</v>
      </c>
      <c r="P90" s="577">
        <v>458</v>
      </c>
      <c r="Q90" s="577">
        <v>458</v>
      </c>
      <c r="R90" s="577">
        <v>495</v>
      </c>
      <c r="S90" s="577">
        <v>495</v>
      </c>
      <c r="T90" s="577">
        <v>517</v>
      </c>
      <c r="U90" s="577">
        <v>517</v>
      </c>
      <c r="V90" s="577">
        <v>517</v>
      </c>
      <c r="W90" s="578">
        <v>517</v>
      </c>
      <c r="X90" s="579">
        <v>569</v>
      </c>
      <c r="Y90" s="580">
        <v>569</v>
      </c>
      <c r="Z90" s="580">
        <v>569</v>
      </c>
      <c r="AA90" s="580">
        <v>569</v>
      </c>
      <c r="AB90" s="580">
        <v>569</v>
      </c>
      <c r="AC90" s="580">
        <v>592</v>
      </c>
      <c r="AD90" s="580">
        <v>610</v>
      </c>
      <c r="AE90" s="580">
        <v>622</v>
      </c>
      <c r="AF90" s="580">
        <v>622</v>
      </c>
      <c r="AG90" s="580">
        <v>634</v>
      </c>
      <c r="AH90" s="580">
        <v>634</v>
      </c>
      <c r="AI90" s="581">
        <v>653</v>
      </c>
      <c r="AJ90" s="579">
        <v>653</v>
      </c>
      <c r="AK90" s="580">
        <v>680</v>
      </c>
      <c r="AL90" s="580">
        <v>705</v>
      </c>
      <c r="AM90" s="580">
        <v>705</v>
      </c>
      <c r="AN90" s="580">
        <v>723</v>
      </c>
      <c r="AO90" s="580">
        <v>723</v>
      </c>
      <c r="AP90" s="580">
        <v>723</v>
      </c>
      <c r="AQ90" s="580">
        <v>748</v>
      </c>
      <c r="AR90" s="580">
        <v>814</v>
      </c>
      <c r="AS90" s="580">
        <v>814</v>
      </c>
      <c r="AT90" s="580">
        <v>814</v>
      </c>
      <c r="AU90" s="581">
        <v>814</v>
      </c>
      <c r="AV90" s="582">
        <v>823</v>
      </c>
      <c r="AW90" s="577">
        <v>823</v>
      </c>
      <c r="AX90" s="577">
        <v>935.5</v>
      </c>
      <c r="AY90" s="577">
        <v>935.5</v>
      </c>
      <c r="AZ90" s="577">
        <v>935.5</v>
      </c>
      <c r="BA90" s="577">
        <v>964.06</v>
      </c>
      <c r="BB90" s="577">
        <v>964.06</v>
      </c>
      <c r="BC90" s="441">
        <v>1012.27</v>
      </c>
      <c r="BD90" s="577">
        <v>1042.6199999999999</v>
      </c>
      <c r="BE90" s="577">
        <v>1083.68</v>
      </c>
      <c r="BF90" s="577">
        <v>1083.68</v>
      </c>
      <c r="BG90" s="577">
        <v>1139.92</v>
      </c>
      <c r="BH90" s="577">
        <v>1186.71</v>
      </c>
      <c r="BI90" s="577">
        <v>1212.23</v>
      </c>
      <c r="BJ90" s="577">
        <v>1250.51</v>
      </c>
      <c r="BK90" s="577">
        <v>1285.3800000000001</v>
      </c>
      <c r="BL90" s="577">
        <v>1285.3800000000001</v>
      </c>
      <c r="BM90" s="577">
        <v>1349.81</v>
      </c>
      <c r="BN90" s="577">
        <v>1349.81</v>
      </c>
      <c r="BO90" s="577">
        <v>1357.77</v>
      </c>
      <c r="BP90" s="577">
        <v>1357.77</v>
      </c>
      <c r="BQ90" s="577">
        <v>1357.77</v>
      </c>
      <c r="BR90" s="577">
        <v>1357.77</v>
      </c>
      <c r="BS90" s="577">
        <v>1398.33</v>
      </c>
      <c r="BT90" s="577">
        <v>1398.33</v>
      </c>
      <c r="BU90" s="578">
        <v>1516.85</v>
      </c>
      <c r="BV90" s="578">
        <v>1608.32</v>
      </c>
      <c r="BW90" s="578">
        <v>1704.57</v>
      </c>
      <c r="BX90" s="578">
        <v>1764.22</v>
      </c>
      <c r="BY90" s="578">
        <v>1975.8</v>
      </c>
      <c r="BZ90" s="578">
        <v>2103.86</v>
      </c>
      <c r="CA90" s="578">
        <v>2229.54</v>
      </c>
      <c r="CB90" s="578">
        <v>2340.9</v>
      </c>
      <c r="CC90" s="578">
        <v>2340.9</v>
      </c>
      <c r="CD90" s="578">
        <v>2346.46</v>
      </c>
      <c r="CE90" s="578">
        <v>2346.46</v>
      </c>
      <c r="CF90" s="578">
        <v>2393.39</v>
      </c>
      <c r="CG90" s="578">
        <v>2461.8000000000002</v>
      </c>
      <c r="CH90" s="578">
        <v>2535.77</v>
      </c>
      <c r="CI90" s="578">
        <v>2616.9</v>
      </c>
      <c r="CJ90" s="578">
        <v>2826.1</v>
      </c>
      <c r="CK90" s="578">
        <v>2826.1</v>
      </c>
      <c r="CL90" s="578">
        <v>2836.65</v>
      </c>
      <c r="CM90" s="578">
        <v>2855.24</v>
      </c>
      <c r="CN90" s="578">
        <v>2883.73</v>
      </c>
      <c r="CO90" s="578">
        <v>2947.41</v>
      </c>
      <c r="CP90" s="578">
        <v>3017.39</v>
      </c>
      <c r="CQ90" s="578">
        <v>3060.19</v>
      </c>
      <c r="CR90" s="578">
        <v>3137.22</v>
      </c>
      <c r="CS90" s="578">
        <v>3163.65</v>
      </c>
      <c r="CT90" s="578">
        <v>3181.09</v>
      </c>
      <c r="CU90" s="578">
        <v>3259.06</v>
      </c>
      <c r="CV90" s="578">
        <v>3263.26</v>
      </c>
      <c r="CW90" s="578">
        <v>3292.72</v>
      </c>
      <c r="CX90" s="578">
        <v>3376.31</v>
      </c>
      <c r="CY90" s="578">
        <v>3511.6</v>
      </c>
      <c r="CZ90" s="578">
        <v>3678.43</v>
      </c>
      <c r="DA90" s="578">
        <v>3715.26</v>
      </c>
      <c r="DB90" s="578">
        <v>3989.14</v>
      </c>
      <c r="DC90" s="578">
        <v>4094.23</v>
      </c>
      <c r="DD90" s="578">
        <v>4781.96</v>
      </c>
      <c r="DE90" s="578">
        <v>5018.34</v>
      </c>
      <c r="DF90" s="578">
        <v>5156.2</v>
      </c>
      <c r="DG90" s="578">
        <v>5199.16</v>
      </c>
      <c r="DH90" s="578">
        <v>5199.16</v>
      </c>
      <c r="DI90" s="578">
        <v>5235.26</v>
      </c>
      <c r="DJ90" s="578">
        <v>5235.26</v>
      </c>
      <c r="DK90" s="578">
        <v>5274.46</v>
      </c>
      <c r="DL90" s="578">
        <v>5274.46</v>
      </c>
      <c r="DM90" s="578">
        <v>5379.81</v>
      </c>
      <c r="DN90" s="578">
        <v>5327.32</v>
      </c>
      <c r="DO90" s="578">
        <v>5327.32</v>
      </c>
      <c r="DP90" s="578">
        <v>5354.08</v>
      </c>
      <c r="DQ90" s="578">
        <v>5354.08</v>
      </c>
      <c r="DR90" s="578">
        <v>5354.08</v>
      </c>
      <c r="DS90" s="578">
        <v>5354.08</v>
      </c>
      <c r="DT90" s="578">
        <v>5354.08</v>
      </c>
      <c r="DU90" s="578">
        <v>5420.35</v>
      </c>
      <c r="DV90" s="578">
        <v>5438.05</v>
      </c>
      <c r="DW90" s="578">
        <v>5591.13</v>
      </c>
      <c r="DX90" s="578">
        <v>5683.57</v>
      </c>
      <c r="DY90" s="578">
        <v>5701.84</v>
      </c>
      <c r="DZ90" s="578">
        <v>5794</v>
      </c>
      <c r="EA90" s="578">
        <v>6026.06</v>
      </c>
      <c r="EB90" s="578">
        <v>6752.2</v>
      </c>
      <c r="EC90" s="578">
        <v>7035.65</v>
      </c>
      <c r="ED90" s="578">
        <v>7155.24</v>
      </c>
      <c r="EE90" s="615">
        <v>7090.52</v>
      </c>
      <c r="EF90" s="452">
        <v>6955.17</v>
      </c>
      <c r="EG90" s="452">
        <v>6857.74</v>
      </c>
      <c r="EH90" s="452">
        <v>6870.13</v>
      </c>
      <c r="EI90" s="452">
        <v>6870.13</v>
      </c>
      <c r="EJ90" s="452">
        <v>6870.13</v>
      </c>
      <c r="EK90" s="452">
        <v>6870.13</v>
      </c>
      <c r="EL90" s="452">
        <v>6870.38</v>
      </c>
      <c r="EM90" s="452">
        <v>6938.07</v>
      </c>
      <c r="EN90" s="586">
        <v>7042.16</v>
      </c>
      <c r="EO90" s="587">
        <v>7092.22</v>
      </c>
      <c r="EP90" s="587">
        <v>7056.76</v>
      </c>
      <c r="EQ90" s="587">
        <v>7163.41</v>
      </c>
      <c r="ER90" s="587">
        <v>7164.14</v>
      </c>
      <c r="ES90" s="587">
        <v>7272.16</v>
      </c>
      <c r="ET90" s="587">
        <v>7400.91</v>
      </c>
      <c r="EU90" s="587">
        <v>7530</v>
      </c>
      <c r="EV90" s="587">
        <v>7900.93</v>
      </c>
      <c r="EW90" s="587">
        <v>8068.68</v>
      </c>
      <c r="EX90" s="587">
        <v>8199.56</v>
      </c>
      <c r="EY90" s="587">
        <v>8239.74</v>
      </c>
      <c r="EZ90" s="588">
        <v>8674.42</v>
      </c>
      <c r="FA90" s="587">
        <v>8674.42</v>
      </c>
      <c r="FB90" s="587">
        <v>8855.34</v>
      </c>
      <c r="FC90" s="587">
        <v>8987.7099999999991</v>
      </c>
      <c r="FD90" s="587">
        <v>10150.16</v>
      </c>
      <c r="FE90" s="587">
        <v>11562.94</v>
      </c>
      <c r="FF90" s="587">
        <v>11562.94</v>
      </c>
      <c r="FG90" s="587">
        <v>12067.31</v>
      </c>
      <c r="FH90" s="587">
        <v>14555.89</v>
      </c>
      <c r="FI90" s="587">
        <v>14725.89</v>
      </c>
      <c r="FJ90" s="587">
        <v>14602.48</v>
      </c>
      <c r="FK90" s="587">
        <v>15378.76</v>
      </c>
      <c r="FL90" s="587">
        <v>15418.26</v>
      </c>
      <c r="FM90" s="587">
        <v>15689.79</v>
      </c>
      <c r="FN90" s="587">
        <v>16701.68</v>
      </c>
      <c r="FO90" s="587">
        <v>17439.330000000002</v>
      </c>
      <c r="FP90" s="587">
        <v>17768.54</v>
      </c>
      <c r="FQ90" s="587">
        <v>16999.63</v>
      </c>
      <c r="FR90" s="587">
        <v>16611.89</v>
      </c>
      <c r="FS90" s="587">
        <v>20642.8</v>
      </c>
      <c r="FT90" s="587">
        <v>21541.45</v>
      </c>
      <c r="FU90" s="587">
        <v>24289.82</v>
      </c>
      <c r="FV90" s="587">
        <v>25442.98</v>
      </c>
      <c r="FW90" s="587">
        <v>25442.98</v>
      </c>
      <c r="FX90" s="587">
        <v>25442.98</v>
      </c>
      <c r="FY90" s="587">
        <v>25442.98</v>
      </c>
      <c r="FZ90" s="587">
        <v>25442.98</v>
      </c>
      <c r="GA90" s="587">
        <v>25761.02</v>
      </c>
      <c r="GB90" s="587">
        <v>26855.38</v>
      </c>
      <c r="GC90" s="587">
        <v>27517.74</v>
      </c>
      <c r="GD90" s="587">
        <v>28525.42</v>
      </c>
      <c r="GE90" s="587">
        <v>29060.19</v>
      </c>
      <c r="GF90" s="587">
        <v>31530.23</v>
      </c>
      <c r="GG90" s="587">
        <v>38737.089999999997</v>
      </c>
      <c r="GH90" s="587">
        <v>40577.78</v>
      </c>
      <c r="GI90" s="587">
        <v>44328.78</v>
      </c>
      <c r="GJ90" s="587">
        <v>45959</v>
      </c>
      <c r="GK90" s="587">
        <v>48247.16</v>
      </c>
      <c r="GL90" s="587">
        <v>48299.07</v>
      </c>
      <c r="GM90" s="587">
        <v>49988.800000000003</v>
      </c>
      <c r="GN90" s="587">
        <v>53749.68</v>
      </c>
      <c r="GO90" s="587">
        <v>53749.68</v>
      </c>
      <c r="GP90" s="587">
        <v>55111.32</v>
      </c>
      <c r="GQ90" s="587">
        <v>55808.52</v>
      </c>
      <c r="GR90" s="587">
        <v>56773.06</v>
      </c>
      <c r="GS90" s="587">
        <v>57525.68</v>
      </c>
      <c r="GT90" s="587">
        <v>58777.08</v>
      </c>
      <c r="GU90" s="587">
        <v>60352.959999999999</v>
      </c>
      <c r="GV90" s="587">
        <v>61922.18</v>
      </c>
      <c r="GW90" s="587">
        <v>63059.87</v>
      </c>
      <c r="GX90" s="587">
        <v>67151.09</v>
      </c>
      <c r="GY90" s="587">
        <v>71536.929999999993</v>
      </c>
      <c r="GZ90" s="587">
        <v>73956.350000000006</v>
      </c>
      <c r="HA90" s="587">
        <v>77555.759999999995</v>
      </c>
      <c r="HB90" s="587">
        <v>92180.46</v>
      </c>
      <c r="HC90" s="587">
        <v>95707</v>
      </c>
      <c r="HD90" s="587">
        <v>98578.02</v>
      </c>
      <c r="HE90" s="587">
        <v>101537.54</v>
      </c>
      <c r="HF90" s="587">
        <v>104352.73</v>
      </c>
      <c r="HG90" s="587">
        <v>109008.29</v>
      </c>
      <c r="HH90" s="590">
        <v>112839.7</v>
      </c>
      <c r="HI90" s="587">
        <v>120543.79</v>
      </c>
      <c r="HJ90" s="587">
        <v>130104.86</v>
      </c>
      <c r="HK90" s="587">
        <v>139954.15</v>
      </c>
      <c r="HL90" s="587">
        <v>149909.62</v>
      </c>
      <c r="HM90" s="587">
        <v>159845.07999999999</v>
      </c>
      <c r="HN90" s="587">
        <v>171504.19</v>
      </c>
      <c r="HO90" s="587">
        <v>213298</v>
      </c>
      <c r="HP90" s="587">
        <v>227517.87</v>
      </c>
      <c r="HQ90" s="587">
        <v>247995.04</v>
      </c>
      <c r="HR90" s="587">
        <v>298754.58</v>
      </c>
      <c r="HS90" s="587">
        <v>497369.21</v>
      </c>
      <c r="HT90" s="590">
        <v>503085.77</v>
      </c>
      <c r="HU90" s="587">
        <v>444696.08</v>
      </c>
      <c r="HV90" s="587">
        <v>444747.12</v>
      </c>
      <c r="HW90" s="587">
        <v>446970.35</v>
      </c>
      <c r="HX90" s="587">
        <v>438043.28</v>
      </c>
      <c r="HY90" s="587">
        <v>451244.79</v>
      </c>
      <c r="HZ90" s="587">
        <v>453846.3</v>
      </c>
      <c r="IA90" s="587">
        <v>453846.3</v>
      </c>
      <c r="IB90" s="587">
        <v>454220.6</v>
      </c>
      <c r="IC90" s="587">
        <v>456514.38</v>
      </c>
      <c r="ID90" s="587">
        <v>450182.56</v>
      </c>
      <c r="IE90" s="587">
        <v>450182.56</v>
      </c>
      <c r="IF90" s="587">
        <v>445543.43</v>
      </c>
      <c r="IG90" s="587">
        <v>444926.76</v>
      </c>
      <c r="IH90" s="587">
        <v>438221.49</v>
      </c>
      <c r="II90" s="587">
        <v>468641.15</v>
      </c>
      <c r="IJ90" s="587">
        <v>457080.76</v>
      </c>
      <c r="IK90" s="587">
        <v>473169.85</v>
      </c>
      <c r="IL90" s="587">
        <v>501825.95</v>
      </c>
      <c r="IM90" s="587">
        <v>515388.82</v>
      </c>
    </row>
    <row r="91" spans="1:247" ht="10.8" x14ac:dyDescent="0.3">
      <c r="A91" s="575" t="s">
        <v>565</v>
      </c>
      <c r="B91" s="595" t="s">
        <v>566</v>
      </c>
      <c r="C91" s="564" t="s">
        <v>465</v>
      </c>
      <c r="D91" s="576">
        <v>2.12</v>
      </c>
      <c r="E91" s="577">
        <v>2.12</v>
      </c>
      <c r="F91" s="577">
        <v>2.12</v>
      </c>
      <c r="G91" s="577">
        <v>2.12</v>
      </c>
      <c r="H91" s="577">
        <v>2.12</v>
      </c>
      <c r="I91" s="577">
        <v>2.1800000000000002</v>
      </c>
      <c r="J91" s="577">
        <v>3.61</v>
      </c>
      <c r="K91" s="577">
        <v>3.61</v>
      </c>
      <c r="L91" s="577">
        <v>3.62</v>
      </c>
      <c r="M91" s="577">
        <v>3.62</v>
      </c>
      <c r="N91" s="577">
        <v>3.75</v>
      </c>
      <c r="O91" s="577">
        <v>3.75</v>
      </c>
      <c r="P91" s="577">
        <v>3.75</v>
      </c>
      <c r="Q91" s="577">
        <v>3.92</v>
      </c>
      <c r="R91" s="577">
        <v>3.92</v>
      </c>
      <c r="S91" s="577">
        <v>3.92</v>
      </c>
      <c r="T91" s="577">
        <v>3.92</v>
      </c>
      <c r="U91" s="577">
        <v>3.92</v>
      </c>
      <c r="V91" s="577">
        <v>3.92</v>
      </c>
      <c r="W91" s="578">
        <v>3.92</v>
      </c>
      <c r="X91" s="579">
        <v>3.92</v>
      </c>
      <c r="Y91" s="580">
        <v>3.98</v>
      </c>
      <c r="Z91" s="580">
        <v>4.12</v>
      </c>
      <c r="AA91" s="580">
        <v>4.12</v>
      </c>
      <c r="AB91" s="580">
        <v>4.1500000000000004</v>
      </c>
      <c r="AC91" s="580">
        <v>4.03</v>
      </c>
      <c r="AD91" s="580">
        <v>4.03</v>
      </c>
      <c r="AE91" s="580">
        <v>4.7</v>
      </c>
      <c r="AF91" s="580">
        <v>4.7</v>
      </c>
      <c r="AG91" s="580">
        <v>4.88</v>
      </c>
      <c r="AH91" s="580">
        <v>4.88</v>
      </c>
      <c r="AI91" s="581">
        <v>5.0599999999999996</v>
      </c>
      <c r="AJ91" s="579">
        <v>5.1100000000000003</v>
      </c>
      <c r="AK91" s="580">
        <v>5.1100000000000003</v>
      </c>
      <c r="AL91" s="580">
        <v>5.1100000000000003</v>
      </c>
      <c r="AM91" s="580">
        <v>5.22</v>
      </c>
      <c r="AN91" s="580">
        <v>5.22</v>
      </c>
      <c r="AO91" s="580">
        <v>5.43</v>
      </c>
      <c r="AP91" s="580">
        <v>5.53</v>
      </c>
      <c r="AQ91" s="580">
        <v>5.78</v>
      </c>
      <c r="AR91" s="580">
        <v>6.1</v>
      </c>
      <c r="AS91" s="580">
        <v>6.1</v>
      </c>
      <c r="AT91" s="580">
        <v>6.1</v>
      </c>
      <c r="AU91" s="581">
        <v>6.1</v>
      </c>
      <c r="AV91" s="582">
        <v>6.1</v>
      </c>
      <c r="AW91" s="577">
        <v>6.08</v>
      </c>
      <c r="AX91" s="577">
        <v>6.08</v>
      </c>
      <c r="AY91" s="577">
        <v>6.08</v>
      </c>
      <c r="AZ91" s="577">
        <v>6.08</v>
      </c>
      <c r="BA91" s="577">
        <v>6.08</v>
      </c>
      <c r="BB91" s="584">
        <v>6.42</v>
      </c>
      <c r="BC91" s="441">
        <v>6.42</v>
      </c>
      <c r="BD91" s="577">
        <v>6.52</v>
      </c>
      <c r="BE91" s="577">
        <v>6.52</v>
      </c>
      <c r="BF91" s="577">
        <v>6.52</v>
      </c>
      <c r="BG91" s="577">
        <v>6.52</v>
      </c>
      <c r="BH91" s="577">
        <v>6.52</v>
      </c>
      <c r="BI91" s="577">
        <v>6.52</v>
      </c>
      <c r="BJ91" s="577">
        <v>6.89</v>
      </c>
      <c r="BK91" s="577">
        <v>6.89</v>
      </c>
      <c r="BL91" s="577">
        <v>7.26</v>
      </c>
      <c r="BM91" s="577">
        <v>7.48</v>
      </c>
      <c r="BN91" s="577">
        <v>7.58</v>
      </c>
      <c r="BO91" s="577">
        <v>7.58</v>
      </c>
      <c r="BP91" s="577">
        <v>7.58</v>
      </c>
      <c r="BQ91" s="577">
        <v>7.86</v>
      </c>
      <c r="BR91" s="577">
        <v>7.86</v>
      </c>
      <c r="BS91" s="577">
        <v>7.86</v>
      </c>
      <c r="BT91" s="577">
        <v>8.73</v>
      </c>
      <c r="BU91" s="578">
        <v>8.73</v>
      </c>
      <c r="BV91" s="578">
        <v>9.08</v>
      </c>
      <c r="BW91" s="578">
        <v>9.3699999999999992</v>
      </c>
      <c r="BX91" s="578">
        <v>9.3699999999999992</v>
      </c>
      <c r="BY91" s="578">
        <v>9.3699999999999992</v>
      </c>
      <c r="BZ91" s="578">
        <v>9.7100000000000009</v>
      </c>
      <c r="CA91" s="578">
        <v>9.7100000000000009</v>
      </c>
      <c r="CB91" s="578">
        <v>10.039999999999999</v>
      </c>
      <c r="CC91" s="578">
        <v>10.039999999999999</v>
      </c>
      <c r="CD91" s="578">
        <v>10.25</v>
      </c>
      <c r="CE91" s="578">
        <v>10.68</v>
      </c>
      <c r="CF91" s="578">
        <v>10.68</v>
      </c>
      <c r="CG91" s="585">
        <v>11.04</v>
      </c>
      <c r="CH91" s="578">
        <v>11.04</v>
      </c>
      <c r="CI91" s="578">
        <v>11.04</v>
      </c>
      <c r="CJ91" s="578">
        <v>11.04</v>
      </c>
      <c r="CK91" s="578">
        <v>12.69</v>
      </c>
      <c r="CL91" s="578">
        <v>12.69</v>
      </c>
      <c r="CM91" s="578">
        <v>12.69</v>
      </c>
      <c r="CN91" s="578">
        <v>12.69</v>
      </c>
      <c r="CO91" s="578">
        <v>12.69</v>
      </c>
      <c r="CP91" s="578">
        <v>13.05</v>
      </c>
      <c r="CQ91" s="578">
        <v>13.05</v>
      </c>
      <c r="CR91" s="578">
        <v>13.05</v>
      </c>
      <c r="CS91" s="578">
        <v>14.3</v>
      </c>
      <c r="CT91" s="578">
        <v>14.3</v>
      </c>
      <c r="CU91" s="578">
        <v>14.3</v>
      </c>
      <c r="CV91" s="578">
        <v>14.3</v>
      </c>
      <c r="CW91" s="578">
        <v>15.02</v>
      </c>
      <c r="CX91" s="578">
        <v>15.02</v>
      </c>
      <c r="CY91" s="578">
        <v>15.02</v>
      </c>
      <c r="CZ91" s="578">
        <v>15.43</v>
      </c>
      <c r="DA91" s="578">
        <v>15.43</v>
      </c>
      <c r="DB91" s="578">
        <v>16.329999999999998</v>
      </c>
      <c r="DC91" s="578">
        <v>17.88</v>
      </c>
      <c r="DD91" s="578">
        <v>20.45</v>
      </c>
      <c r="DE91" s="578">
        <v>20.45</v>
      </c>
      <c r="DF91" s="578">
        <v>20.45</v>
      </c>
      <c r="DG91" s="578">
        <v>20.45</v>
      </c>
      <c r="DH91" s="578">
        <v>20.98</v>
      </c>
      <c r="DI91" s="578">
        <v>20.98</v>
      </c>
      <c r="DJ91" s="578">
        <v>21.68</v>
      </c>
      <c r="DK91" s="578">
        <v>21.68</v>
      </c>
      <c r="DL91" s="578">
        <v>21.68</v>
      </c>
      <c r="DM91" s="578">
        <v>25.03</v>
      </c>
      <c r="DN91" s="578">
        <v>25.03</v>
      </c>
      <c r="DO91" s="578">
        <v>25.03</v>
      </c>
      <c r="DP91" s="578">
        <v>25.03</v>
      </c>
      <c r="DQ91" s="578">
        <v>25.03</v>
      </c>
      <c r="DR91" s="578">
        <v>25.03</v>
      </c>
      <c r="DS91" s="578">
        <v>25.41</v>
      </c>
      <c r="DT91" s="578">
        <v>25.41</v>
      </c>
      <c r="DU91" s="578">
        <v>25.41</v>
      </c>
      <c r="DV91" s="578">
        <v>25.54</v>
      </c>
      <c r="DW91" s="578">
        <v>25.54</v>
      </c>
      <c r="DX91" s="578">
        <v>26.11</v>
      </c>
      <c r="DY91" s="578">
        <v>26.78</v>
      </c>
      <c r="DZ91" s="578">
        <v>26.78</v>
      </c>
      <c r="EA91" s="578">
        <v>27.71</v>
      </c>
      <c r="EB91" s="578">
        <v>28.2</v>
      </c>
      <c r="EC91" s="578">
        <v>28.2</v>
      </c>
      <c r="ED91" s="578">
        <v>29.07</v>
      </c>
      <c r="EE91" s="578">
        <v>29.07</v>
      </c>
      <c r="EF91" s="578">
        <v>29.07</v>
      </c>
      <c r="EG91" s="578">
        <v>29.07</v>
      </c>
      <c r="EH91" s="578">
        <v>29.07</v>
      </c>
      <c r="EI91" s="578">
        <v>29.07</v>
      </c>
      <c r="EJ91" s="578">
        <v>29.07</v>
      </c>
      <c r="EK91" s="578">
        <v>29.07</v>
      </c>
      <c r="EL91" s="578">
        <v>29.07</v>
      </c>
      <c r="EM91" s="578">
        <v>29.37</v>
      </c>
      <c r="EN91" s="586">
        <v>29.37</v>
      </c>
      <c r="EO91" s="587">
        <v>29.98</v>
      </c>
      <c r="EP91" s="587">
        <v>29.98</v>
      </c>
      <c r="EQ91" s="587">
        <v>29.98</v>
      </c>
      <c r="ER91" s="587">
        <v>29.98</v>
      </c>
      <c r="ES91" s="587">
        <v>29.98</v>
      </c>
      <c r="ET91" s="587">
        <v>30.48</v>
      </c>
      <c r="EU91" s="587">
        <v>31.3</v>
      </c>
      <c r="EV91" s="587">
        <v>31.3</v>
      </c>
      <c r="EW91" s="587">
        <v>31.89</v>
      </c>
      <c r="EX91" s="587">
        <v>32.549999999999997</v>
      </c>
      <c r="EY91" s="587">
        <v>32.549999999999997</v>
      </c>
      <c r="EZ91" s="588">
        <v>35.14</v>
      </c>
      <c r="FA91" s="587">
        <v>35.14</v>
      </c>
      <c r="FB91" s="587">
        <v>35.22</v>
      </c>
      <c r="FC91" s="587">
        <v>35.22</v>
      </c>
      <c r="FD91" s="587">
        <v>37.200000000000003</v>
      </c>
      <c r="FE91" s="587">
        <v>41.37</v>
      </c>
      <c r="FF91" s="587">
        <v>43.64</v>
      </c>
      <c r="FG91" s="587">
        <v>43.64</v>
      </c>
      <c r="FH91" s="587">
        <v>48.66</v>
      </c>
      <c r="FI91" s="587">
        <v>49.68</v>
      </c>
      <c r="FJ91" s="587">
        <v>49.68</v>
      </c>
      <c r="FK91" s="587">
        <v>49.68</v>
      </c>
      <c r="FL91" s="587">
        <v>49.79</v>
      </c>
      <c r="FM91" s="587">
        <v>49.79</v>
      </c>
      <c r="FN91" s="587">
        <v>51.29</v>
      </c>
      <c r="FO91" s="587">
        <v>53.36</v>
      </c>
      <c r="FP91" s="587">
        <v>54.9</v>
      </c>
      <c r="FQ91" s="587">
        <v>55.08</v>
      </c>
      <c r="FR91" s="587">
        <v>56.66</v>
      </c>
      <c r="FS91" s="587">
        <v>71.319999999999993</v>
      </c>
      <c r="FT91" s="587">
        <v>75.84</v>
      </c>
      <c r="FU91" s="587">
        <v>77.510000000000005</v>
      </c>
      <c r="FV91" s="587">
        <v>77.510000000000005</v>
      </c>
      <c r="FW91" s="587">
        <v>77.510000000000005</v>
      </c>
      <c r="FX91" s="587">
        <v>77.510000000000005</v>
      </c>
      <c r="FY91" s="587">
        <v>77.510000000000005</v>
      </c>
      <c r="FZ91" s="589">
        <v>79.58</v>
      </c>
      <c r="GA91" s="589">
        <v>79.790000000000006</v>
      </c>
      <c r="GB91" s="587">
        <v>83.71</v>
      </c>
      <c r="GC91" s="587">
        <v>86.87</v>
      </c>
      <c r="GD91" s="587">
        <v>94.46</v>
      </c>
      <c r="GE91" s="587">
        <v>98.4</v>
      </c>
      <c r="GF91" s="587">
        <v>101.14</v>
      </c>
      <c r="GG91" s="587">
        <v>107.94</v>
      </c>
      <c r="GH91" s="587">
        <v>112.85</v>
      </c>
      <c r="GI91" s="587">
        <v>118.19</v>
      </c>
      <c r="GJ91" s="587">
        <v>125.11</v>
      </c>
      <c r="GK91" s="587">
        <v>132.16</v>
      </c>
      <c r="GL91" s="587">
        <v>145.55000000000001</v>
      </c>
      <c r="GM91" s="587">
        <v>151.33000000000001</v>
      </c>
      <c r="GN91" s="587">
        <v>157.6</v>
      </c>
      <c r="GO91" s="587">
        <v>161.4</v>
      </c>
      <c r="GP91" s="587">
        <v>167.93</v>
      </c>
      <c r="GQ91" s="587">
        <v>174.29</v>
      </c>
      <c r="GR91" s="587">
        <v>177.37</v>
      </c>
      <c r="GS91" s="587">
        <v>189.86</v>
      </c>
      <c r="GT91" s="587">
        <v>193.04</v>
      </c>
      <c r="GU91" s="587">
        <v>200.5</v>
      </c>
      <c r="GV91" s="587">
        <v>201.45</v>
      </c>
      <c r="GW91" s="587">
        <v>204.6</v>
      </c>
      <c r="GX91" s="587">
        <v>208.44</v>
      </c>
      <c r="GY91" s="587">
        <v>213.72</v>
      </c>
      <c r="GZ91" s="587">
        <v>234.35</v>
      </c>
      <c r="HA91" s="587">
        <v>243.08</v>
      </c>
      <c r="HB91" s="587">
        <v>281.52</v>
      </c>
      <c r="HC91" s="587">
        <v>306.48</v>
      </c>
      <c r="HD91" s="587">
        <v>319.76</v>
      </c>
      <c r="HE91" s="587">
        <v>325.52</v>
      </c>
      <c r="HF91" s="587">
        <v>354.67</v>
      </c>
      <c r="HG91" s="587">
        <v>377.5</v>
      </c>
      <c r="HH91" s="590">
        <v>389.78</v>
      </c>
      <c r="HI91" s="587">
        <v>400.37</v>
      </c>
      <c r="HJ91" s="587">
        <v>421.25</v>
      </c>
      <c r="HK91" s="587">
        <v>448.88</v>
      </c>
      <c r="HL91" s="587">
        <v>482.25</v>
      </c>
      <c r="HM91" s="587">
        <v>517.34</v>
      </c>
      <c r="HN91" s="587">
        <v>568.36</v>
      </c>
      <c r="HO91" s="587">
        <v>738.9</v>
      </c>
      <c r="HP91" s="587">
        <v>785.77</v>
      </c>
      <c r="HQ91" s="587">
        <v>854.25</v>
      </c>
      <c r="HR91" s="587">
        <v>966.9</v>
      </c>
      <c r="HS91" s="587">
        <v>1471.45</v>
      </c>
      <c r="HT91" s="590">
        <v>1667.65</v>
      </c>
      <c r="HU91" s="587">
        <v>1738.81</v>
      </c>
      <c r="HV91" s="587">
        <v>1727.81</v>
      </c>
      <c r="HW91" s="587">
        <v>1671.35</v>
      </c>
      <c r="HX91" s="587">
        <v>1652.05</v>
      </c>
      <c r="HY91" s="587">
        <v>1659.58</v>
      </c>
      <c r="HZ91" s="587">
        <v>1659.58</v>
      </c>
      <c r="IA91" s="587">
        <v>1672.63</v>
      </c>
      <c r="IB91" s="587">
        <v>1683.18</v>
      </c>
      <c r="IC91" s="587">
        <v>1669.12</v>
      </c>
      <c r="ID91" s="587">
        <v>1657.98</v>
      </c>
      <c r="IE91" s="587">
        <v>1669</v>
      </c>
      <c r="IF91" s="587">
        <v>1570.21</v>
      </c>
      <c r="IG91" s="587">
        <v>1575.48</v>
      </c>
      <c r="IH91" s="587">
        <v>1583.83</v>
      </c>
      <c r="II91" s="587">
        <v>1591.46</v>
      </c>
      <c r="IJ91" s="587">
        <v>1617.59</v>
      </c>
      <c r="IK91" s="587">
        <v>1575.27</v>
      </c>
      <c r="IL91" s="587">
        <v>1586.98</v>
      </c>
      <c r="IM91" s="587">
        <v>1536.61</v>
      </c>
    </row>
    <row r="92" spans="1:247" ht="10.8" x14ac:dyDescent="0.3">
      <c r="A92" s="575" t="s">
        <v>567</v>
      </c>
      <c r="B92" s="595" t="s">
        <v>568</v>
      </c>
      <c r="C92" s="564" t="s">
        <v>532</v>
      </c>
      <c r="D92" s="576">
        <v>10.66</v>
      </c>
      <c r="E92" s="577">
        <v>10.66</v>
      </c>
      <c r="F92" s="577">
        <v>10.66</v>
      </c>
      <c r="G92" s="577">
        <v>10.66</v>
      </c>
      <c r="H92" s="577">
        <v>10.66</v>
      </c>
      <c r="I92" s="577">
        <v>10.66</v>
      </c>
      <c r="J92" s="577">
        <v>10.5</v>
      </c>
      <c r="K92" s="577">
        <v>11.85</v>
      </c>
      <c r="L92" s="577">
        <v>12.83</v>
      </c>
      <c r="M92" s="577">
        <v>12.83</v>
      </c>
      <c r="N92" s="577">
        <v>13.87</v>
      </c>
      <c r="O92" s="577">
        <v>15.33</v>
      </c>
      <c r="P92" s="577">
        <v>18.329999999999998</v>
      </c>
      <c r="Q92" s="577">
        <v>18.100000000000001</v>
      </c>
      <c r="R92" s="577">
        <v>18.100000000000001</v>
      </c>
      <c r="S92" s="577">
        <v>18.100000000000001</v>
      </c>
      <c r="T92" s="577">
        <v>18.100000000000001</v>
      </c>
      <c r="U92" s="577">
        <v>17.09</v>
      </c>
      <c r="V92" s="577">
        <v>16.59</v>
      </c>
      <c r="W92" s="578">
        <v>16.59</v>
      </c>
      <c r="X92" s="579">
        <v>13.59</v>
      </c>
      <c r="Y92" s="580">
        <v>13.82</v>
      </c>
      <c r="Z92" s="580">
        <v>14.04</v>
      </c>
      <c r="AA92" s="580">
        <v>16.05</v>
      </c>
      <c r="AB92" s="580">
        <v>16.05</v>
      </c>
      <c r="AC92" s="580">
        <v>16.05</v>
      </c>
      <c r="AD92" s="580">
        <v>16.89</v>
      </c>
      <c r="AE92" s="580">
        <v>17.5</v>
      </c>
      <c r="AF92" s="580">
        <v>17.5</v>
      </c>
      <c r="AG92" s="580">
        <v>17.5</v>
      </c>
      <c r="AH92" s="580">
        <v>19.100000000000001</v>
      </c>
      <c r="AI92" s="581">
        <v>19.100000000000001</v>
      </c>
      <c r="AJ92" s="579">
        <v>19.100000000000001</v>
      </c>
      <c r="AK92" s="580">
        <v>19.100000000000001</v>
      </c>
      <c r="AL92" s="580">
        <v>19.100000000000001</v>
      </c>
      <c r="AM92" s="580">
        <v>19.100000000000001</v>
      </c>
      <c r="AN92" s="580">
        <v>19.100000000000001</v>
      </c>
      <c r="AO92" s="580">
        <v>19.100000000000001</v>
      </c>
      <c r="AP92" s="580">
        <v>19.100000000000001</v>
      </c>
      <c r="AQ92" s="580">
        <v>19.100000000000001</v>
      </c>
      <c r="AR92" s="580">
        <v>19.100000000000001</v>
      </c>
      <c r="AS92" s="580">
        <v>19.100000000000001</v>
      </c>
      <c r="AT92" s="580">
        <v>19.95</v>
      </c>
      <c r="AU92" s="581">
        <v>19.95</v>
      </c>
      <c r="AV92" s="582">
        <v>19.95</v>
      </c>
      <c r="AW92" s="577">
        <v>19.95</v>
      </c>
      <c r="AX92" s="577">
        <v>20.52</v>
      </c>
      <c r="AY92" s="577">
        <v>19.13</v>
      </c>
      <c r="AZ92" s="577">
        <v>19.09</v>
      </c>
      <c r="BA92" s="577">
        <v>19.34</v>
      </c>
      <c r="BB92" s="577">
        <v>20.100000000000001</v>
      </c>
      <c r="BC92" s="441">
        <v>20.58</v>
      </c>
      <c r="BD92" s="577">
        <v>20.58</v>
      </c>
      <c r="BE92" s="577">
        <v>20.58</v>
      </c>
      <c r="BF92" s="577">
        <v>20.58</v>
      </c>
      <c r="BG92" s="577">
        <v>20.58</v>
      </c>
      <c r="BH92" s="577">
        <v>22.06</v>
      </c>
      <c r="BI92" s="577">
        <v>22.06</v>
      </c>
      <c r="BJ92" s="577">
        <v>22.06</v>
      </c>
      <c r="BK92" s="577">
        <v>24.86</v>
      </c>
      <c r="BL92" s="577">
        <v>24.86</v>
      </c>
      <c r="BM92" s="577">
        <v>25.5</v>
      </c>
      <c r="BN92" s="577">
        <v>25.5</v>
      </c>
      <c r="BO92" s="577">
        <v>25.5</v>
      </c>
      <c r="BP92" s="577">
        <v>25.5</v>
      </c>
      <c r="BQ92" s="577">
        <v>25.5</v>
      </c>
      <c r="BR92" s="577">
        <v>25.98</v>
      </c>
      <c r="BS92" s="577">
        <v>26.73</v>
      </c>
      <c r="BT92" s="577">
        <v>26.73</v>
      </c>
      <c r="BU92" s="578">
        <v>26.73</v>
      </c>
      <c r="BV92" s="578">
        <v>26.73</v>
      </c>
      <c r="BW92" s="578">
        <v>26.73</v>
      </c>
      <c r="BX92" s="578">
        <v>27.96</v>
      </c>
      <c r="BY92" s="578">
        <v>27.96</v>
      </c>
      <c r="BZ92" s="578">
        <v>28.65</v>
      </c>
      <c r="CA92" s="578">
        <v>28.65</v>
      </c>
      <c r="CB92" s="578">
        <v>29.67</v>
      </c>
      <c r="CC92" s="578">
        <v>30.89</v>
      </c>
      <c r="CD92" s="578">
        <v>30.89</v>
      </c>
      <c r="CE92" s="578">
        <v>30.89</v>
      </c>
      <c r="CF92" s="578">
        <v>30.89</v>
      </c>
      <c r="CG92" s="578">
        <v>30.89</v>
      </c>
      <c r="CH92" s="578">
        <v>30.89</v>
      </c>
      <c r="CI92" s="578">
        <v>30.89</v>
      </c>
      <c r="CJ92" s="578">
        <v>30.89</v>
      </c>
      <c r="CK92" s="578">
        <v>30.89</v>
      </c>
      <c r="CL92" s="578">
        <v>31.37</v>
      </c>
      <c r="CM92" s="578">
        <v>32.74</v>
      </c>
      <c r="CN92" s="578">
        <v>32.74</v>
      </c>
      <c r="CO92" s="578">
        <v>32.74</v>
      </c>
      <c r="CP92" s="578">
        <v>32.74</v>
      </c>
      <c r="CQ92" s="578">
        <v>32.74</v>
      </c>
      <c r="CR92" s="578">
        <v>32.74</v>
      </c>
      <c r="CS92" s="578">
        <v>34.119999999999997</v>
      </c>
      <c r="CT92" s="578">
        <v>34.119999999999997</v>
      </c>
      <c r="CU92" s="578">
        <v>35.14</v>
      </c>
      <c r="CV92" s="578">
        <v>35.14</v>
      </c>
      <c r="CW92" s="578">
        <v>36.86</v>
      </c>
      <c r="CX92" s="578">
        <v>39.04</v>
      </c>
      <c r="CY92" s="578">
        <v>39.04</v>
      </c>
      <c r="CZ92" s="578">
        <v>42.45</v>
      </c>
      <c r="DA92" s="578">
        <v>43.18</v>
      </c>
      <c r="DB92" s="578">
        <v>44.64</v>
      </c>
      <c r="DC92" s="578">
        <v>45.38</v>
      </c>
      <c r="DD92" s="578">
        <v>59.28</v>
      </c>
      <c r="DE92" s="578">
        <v>59.28</v>
      </c>
      <c r="DF92" s="578">
        <v>59.71</v>
      </c>
      <c r="DG92" s="578">
        <v>59.71</v>
      </c>
      <c r="DH92" s="578">
        <v>59.71</v>
      </c>
      <c r="DI92" s="578">
        <v>59.71</v>
      </c>
      <c r="DJ92" s="578">
        <v>59.71</v>
      </c>
      <c r="DK92" s="578">
        <v>59.71</v>
      </c>
      <c r="DL92" s="578">
        <v>59.71</v>
      </c>
      <c r="DM92" s="578">
        <v>59.71</v>
      </c>
      <c r="DN92" s="578">
        <v>59.71</v>
      </c>
      <c r="DO92" s="578">
        <v>59.71</v>
      </c>
      <c r="DP92" s="578">
        <v>59.71</v>
      </c>
      <c r="DQ92" s="578">
        <v>59.71</v>
      </c>
      <c r="DR92" s="578">
        <v>59.71</v>
      </c>
      <c r="DS92" s="578">
        <v>59.71</v>
      </c>
      <c r="DT92" s="578">
        <v>59.71</v>
      </c>
      <c r="DU92" s="578">
        <v>59.71</v>
      </c>
      <c r="DV92" s="578">
        <v>60.87</v>
      </c>
      <c r="DW92" s="578">
        <v>64.7</v>
      </c>
      <c r="DX92" s="578">
        <v>65.05</v>
      </c>
      <c r="DY92" s="578">
        <v>65.59</v>
      </c>
      <c r="DZ92" s="578">
        <v>65.59</v>
      </c>
      <c r="EA92" s="578">
        <v>68.06</v>
      </c>
      <c r="EB92" s="578">
        <v>81.67</v>
      </c>
      <c r="EC92" s="578">
        <v>81.67</v>
      </c>
      <c r="ED92" s="578">
        <v>85.76</v>
      </c>
      <c r="EE92" s="578">
        <v>85.76</v>
      </c>
      <c r="EF92" s="578">
        <v>85.76</v>
      </c>
      <c r="EG92" s="578">
        <v>85.76</v>
      </c>
      <c r="EH92" s="578">
        <v>85.76</v>
      </c>
      <c r="EI92" s="578">
        <v>85.76</v>
      </c>
      <c r="EJ92" s="578">
        <v>85.76</v>
      </c>
      <c r="EK92" s="578">
        <v>85.76</v>
      </c>
      <c r="EL92" s="578">
        <v>85.76</v>
      </c>
      <c r="EM92" s="578">
        <v>85.76</v>
      </c>
      <c r="EN92" s="586">
        <v>86.16</v>
      </c>
      <c r="EO92" s="587">
        <v>86.16</v>
      </c>
      <c r="EP92" s="587">
        <v>86.16</v>
      </c>
      <c r="EQ92" s="587">
        <v>86.16</v>
      </c>
      <c r="ER92" s="587">
        <v>86.16</v>
      </c>
      <c r="ES92" s="587">
        <v>86.84</v>
      </c>
      <c r="ET92" s="587">
        <v>86.84</v>
      </c>
      <c r="EU92" s="587">
        <v>87.69</v>
      </c>
      <c r="EV92" s="587">
        <v>89.17</v>
      </c>
      <c r="EW92" s="587">
        <v>89.17</v>
      </c>
      <c r="EX92" s="587">
        <v>89.17</v>
      </c>
      <c r="EY92" s="587">
        <v>89.17</v>
      </c>
      <c r="EZ92" s="588">
        <v>103.47</v>
      </c>
      <c r="FA92" s="587">
        <v>103.47</v>
      </c>
      <c r="FB92" s="587">
        <v>110.26</v>
      </c>
      <c r="FC92" s="587">
        <v>113.68</v>
      </c>
      <c r="FD92" s="587">
        <v>134.32</v>
      </c>
      <c r="FE92" s="587">
        <v>154.52000000000001</v>
      </c>
      <c r="FF92" s="587">
        <v>156.55000000000001</v>
      </c>
      <c r="FG92" s="587">
        <v>170.39</v>
      </c>
      <c r="FH92" s="587">
        <v>204.92</v>
      </c>
      <c r="FI92" s="587">
        <v>201.8</v>
      </c>
      <c r="FJ92" s="587">
        <v>198.44</v>
      </c>
      <c r="FK92" s="587">
        <v>198.44</v>
      </c>
      <c r="FL92" s="587">
        <v>200.03</v>
      </c>
      <c r="FM92" s="587">
        <v>200.03</v>
      </c>
      <c r="FN92" s="587">
        <v>212.79</v>
      </c>
      <c r="FO92" s="587">
        <v>220.55</v>
      </c>
      <c r="FP92" s="587">
        <v>224.74</v>
      </c>
      <c r="FQ92" s="587">
        <v>224.74</v>
      </c>
      <c r="FR92" s="587">
        <v>225.45</v>
      </c>
      <c r="FS92" s="587">
        <v>293.05</v>
      </c>
      <c r="FT92" s="587">
        <v>308.10000000000002</v>
      </c>
      <c r="FU92" s="587">
        <v>308.10000000000002</v>
      </c>
      <c r="FV92" s="587">
        <v>308.10000000000002</v>
      </c>
      <c r="FW92" s="587">
        <v>308.10000000000002</v>
      </c>
      <c r="FX92" s="587">
        <v>308.10000000000002</v>
      </c>
      <c r="FY92" s="587">
        <v>308.10000000000002</v>
      </c>
      <c r="FZ92" s="587">
        <v>308.10000000000002</v>
      </c>
      <c r="GA92" s="587">
        <v>308.10000000000002</v>
      </c>
      <c r="GB92" s="587">
        <v>308.10000000000002</v>
      </c>
      <c r="GC92" s="587">
        <v>315.8</v>
      </c>
      <c r="GD92" s="587">
        <v>338.98</v>
      </c>
      <c r="GE92" s="587">
        <v>364.4</v>
      </c>
      <c r="GF92" s="587">
        <v>394.69</v>
      </c>
      <c r="GG92" s="587">
        <v>446.07</v>
      </c>
      <c r="GH92" s="587">
        <v>458.6</v>
      </c>
      <c r="GI92" s="587">
        <v>486.06</v>
      </c>
      <c r="GJ92" s="587">
        <v>510.96</v>
      </c>
      <c r="GK92" s="587">
        <v>541.21</v>
      </c>
      <c r="GL92" s="587">
        <v>550.97</v>
      </c>
      <c r="GM92" s="587">
        <v>577.26</v>
      </c>
      <c r="GN92" s="587">
        <v>604.91</v>
      </c>
      <c r="GO92" s="587">
        <v>631.37</v>
      </c>
      <c r="GP92" s="587">
        <v>634.91</v>
      </c>
      <c r="GQ92" s="587">
        <v>647.15</v>
      </c>
      <c r="GR92" s="587">
        <v>657.83</v>
      </c>
      <c r="GS92" s="587">
        <v>688.14</v>
      </c>
      <c r="GT92" s="587">
        <v>716.18</v>
      </c>
      <c r="GU92" s="587">
        <v>743.07</v>
      </c>
      <c r="GV92" s="587">
        <v>770.29</v>
      </c>
      <c r="GW92" s="587">
        <v>796.3</v>
      </c>
      <c r="GX92" s="587">
        <v>817.74</v>
      </c>
      <c r="GY92" s="587">
        <v>848.95</v>
      </c>
      <c r="GZ92" s="587">
        <v>888.83</v>
      </c>
      <c r="HA92" s="587">
        <v>924.58</v>
      </c>
      <c r="HB92" s="587">
        <v>1155.72</v>
      </c>
      <c r="HC92" s="587">
        <v>1446.7</v>
      </c>
      <c r="HD92" s="587">
        <v>1530.96</v>
      </c>
      <c r="HE92" s="587">
        <v>1568.96</v>
      </c>
      <c r="HF92" s="587">
        <v>1671.97</v>
      </c>
      <c r="HG92" s="587">
        <v>1773.29</v>
      </c>
      <c r="HH92" s="590">
        <v>1950.13</v>
      </c>
      <c r="HI92" s="587">
        <v>2118.88</v>
      </c>
      <c r="HJ92" s="587">
        <v>2204.52</v>
      </c>
      <c r="HK92" s="587">
        <v>2477.2199999999998</v>
      </c>
      <c r="HL92" s="587">
        <v>2614.3000000000002</v>
      </c>
      <c r="HM92" s="587">
        <v>2727.33</v>
      </c>
      <c r="HN92" s="587">
        <v>2982.81</v>
      </c>
      <c r="HO92" s="587">
        <v>3822.43</v>
      </c>
      <c r="HP92" s="587">
        <v>3994.43</v>
      </c>
      <c r="HQ92" s="587">
        <v>4458.3999999999996</v>
      </c>
      <c r="HR92" s="587">
        <v>5130.3999999999996</v>
      </c>
      <c r="HS92" s="587">
        <v>7384.2</v>
      </c>
      <c r="HT92" s="590">
        <v>7500.23</v>
      </c>
      <c r="HU92" s="587">
        <v>7556.26</v>
      </c>
      <c r="HV92" s="587">
        <v>7541.62</v>
      </c>
      <c r="HW92" s="587">
        <v>7481.46</v>
      </c>
      <c r="HX92" s="587">
        <v>7393.41</v>
      </c>
      <c r="HY92" s="587">
        <v>7490.44</v>
      </c>
      <c r="HZ92" s="587">
        <v>7556.45</v>
      </c>
      <c r="IA92" s="587">
        <v>7536.04</v>
      </c>
      <c r="IB92" s="587">
        <v>7426.14</v>
      </c>
      <c r="IC92" s="587">
        <v>7488.54</v>
      </c>
      <c r="ID92" s="587">
        <v>7504.82</v>
      </c>
      <c r="IE92" s="587">
        <v>7504.82</v>
      </c>
      <c r="IF92" s="587">
        <v>7549.99</v>
      </c>
      <c r="IG92" s="587">
        <v>7511.89</v>
      </c>
      <c r="IH92" s="587">
        <v>7616.01</v>
      </c>
      <c r="II92" s="587">
        <v>7778.95</v>
      </c>
      <c r="IJ92" s="587">
        <v>7905.01</v>
      </c>
      <c r="IK92" s="587">
        <v>7684.81</v>
      </c>
      <c r="IL92" s="587">
        <v>8226.36</v>
      </c>
      <c r="IM92" s="587">
        <v>8382.33</v>
      </c>
    </row>
    <row r="93" spans="1:247" ht="10.8" x14ac:dyDescent="0.3">
      <c r="A93" s="575" t="s">
        <v>569</v>
      </c>
      <c r="B93" s="595" t="s">
        <v>570</v>
      </c>
      <c r="C93" s="564" t="s">
        <v>465</v>
      </c>
      <c r="D93" s="576">
        <v>20.45</v>
      </c>
      <c r="E93" s="577">
        <v>20.45</v>
      </c>
      <c r="F93" s="577">
        <v>20.45</v>
      </c>
      <c r="G93" s="577">
        <v>20.45</v>
      </c>
      <c r="H93" s="577">
        <v>20.45</v>
      </c>
      <c r="I93" s="577">
        <v>20.45</v>
      </c>
      <c r="J93" s="577">
        <v>25.82</v>
      </c>
      <c r="K93" s="577">
        <v>27.47</v>
      </c>
      <c r="L93" s="577">
        <v>27.47</v>
      </c>
      <c r="M93" s="577">
        <v>27.47</v>
      </c>
      <c r="N93" s="577">
        <v>27.82</v>
      </c>
      <c r="O93" s="577">
        <v>27.82</v>
      </c>
      <c r="P93" s="577">
        <v>32.799999999999997</v>
      </c>
      <c r="Q93" s="577">
        <v>32.799999999999997</v>
      </c>
      <c r="R93" s="577">
        <v>32.799999999999997</v>
      </c>
      <c r="S93" s="577">
        <v>32.799999999999997</v>
      </c>
      <c r="T93" s="577">
        <v>32.799999999999997</v>
      </c>
      <c r="U93" s="577">
        <v>33.659999999999997</v>
      </c>
      <c r="V93" s="577">
        <v>33.659999999999997</v>
      </c>
      <c r="W93" s="578">
        <v>33.659999999999997</v>
      </c>
      <c r="X93" s="579">
        <v>34.659999999999997</v>
      </c>
      <c r="Y93" s="580">
        <v>35.11</v>
      </c>
      <c r="Z93" s="580">
        <v>36.06</v>
      </c>
      <c r="AA93" s="580">
        <v>40.950000000000003</v>
      </c>
      <c r="AB93" s="580">
        <v>37.1</v>
      </c>
      <c r="AC93" s="580">
        <v>37.19</v>
      </c>
      <c r="AD93" s="580">
        <v>37.19</v>
      </c>
      <c r="AE93" s="580">
        <v>41.81</v>
      </c>
      <c r="AF93" s="580">
        <v>41.81</v>
      </c>
      <c r="AG93" s="580">
        <v>42.14</v>
      </c>
      <c r="AH93" s="580">
        <v>42.52</v>
      </c>
      <c r="AI93" s="581">
        <v>42.52</v>
      </c>
      <c r="AJ93" s="579">
        <v>41.85</v>
      </c>
      <c r="AK93" s="580">
        <v>41.85</v>
      </c>
      <c r="AL93" s="580">
        <v>43.68</v>
      </c>
      <c r="AM93" s="580">
        <v>44.49</v>
      </c>
      <c r="AN93" s="580">
        <v>46.29</v>
      </c>
      <c r="AO93" s="580">
        <v>46.29</v>
      </c>
      <c r="AP93" s="580">
        <v>47.27</v>
      </c>
      <c r="AQ93" s="580">
        <v>47.27</v>
      </c>
      <c r="AR93" s="580">
        <v>47.27</v>
      </c>
      <c r="AS93" s="580">
        <v>49.26</v>
      </c>
      <c r="AT93" s="580">
        <v>50.61</v>
      </c>
      <c r="AU93" s="581">
        <v>50.61</v>
      </c>
      <c r="AV93" s="582">
        <v>50.61</v>
      </c>
      <c r="AW93" s="577">
        <v>50.14</v>
      </c>
      <c r="AX93" s="577">
        <v>50.14</v>
      </c>
      <c r="AY93" s="577">
        <v>50.14</v>
      </c>
      <c r="AZ93" s="577">
        <v>50.14</v>
      </c>
      <c r="BA93" s="577">
        <v>50.14</v>
      </c>
      <c r="BB93" s="577">
        <v>51.22</v>
      </c>
      <c r="BC93" s="441">
        <v>51.22</v>
      </c>
      <c r="BD93" s="577">
        <v>52.67</v>
      </c>
      <c r="BE93" s="577">
        <v>52.67</v>
      </c>
      <c r="BF93" s="577">
        <v>52.67</v>
      </c>
      <c r="BG93" s="577">
        <v>52.67</v>
      </c>
      <c r="BH93" s="577">
        <v>55.31</v>
      </c>
      <c r="BI93" s="577">
        <v>55.31</v>
      </c>
      <c r="BJ93" s="577">
        <v>55.31</v>
      </c>
      <c r="BK93" s="577">
        <v>56.41</v>
      </c>
      <c r="BL93" s="577">
        <v>56.41</v>
      </c>
      <c r="BM93" s="577">
        <v>56.41</v>
      </c>
      <c r="BN93" s="577">
        <v>56.41</v>
      </c>
      <c r="BO93" s="577">
        <v>56.41</v>
      </c>
      <c r="BP93" s="577">
        <v>56.41</v>
      </c>
      <c r="BQ93" s="577">
        <v>58.66</v>
      </c>
      <c r="BR93" s="584">
        <v>58.6</v>
      </c>
      <c r="BS93" s="584">
        <v>58.66</v>
      </c>
      <c r="BT93" s="577">
        <v>67.7</v>
      </c>
      <c r="BU93" s="578">
        <v>71.52</v>
      </c>
      <c r="BV93" s="585">
        <v>72.56</v>
      </c>
      <c r="BW93" s="578">
        <v>72.56</v>
      </c>
      <c r="BX93" s="578">
        <v>74.66</v>
      </c>
      <c r="BY93" s="578">
        <v>74.66</v>
      </c>
      <c r="BZ93" s="578">
        <v>85.29</v>
      </c>
      <c r="CA93" s="578">
        <v>89.37</v>
      </c>
      <c r="CB93" s="578">
        <v>91.05</v>
      </c>
      <c r="CC93" s="578">
        <v>91.05</v>
      </c>
      <c r="CD93" s="578">
        <v>91.05</v>
      </c>
      <c r="CE93" s="578">
        <v>91.05</v>
      </c>
      <c r="CF93" s="578">
        <v>91.05</v>
      </c>
      <c r="CG93" s="578">
        <v>91.05</v>
      </c>
      <c r="CH93" s="578">
        <v>91.05</v>
      </c>
      <c r="CI93" s="578">
        <v>96.53</v>
      </c>
      <c r="CJ93" s="578">
        <v>96.53</v>
      </c>
      <c r="CK93" s="578">
        <v>101.21</v>
      </c>
      <c r="CL93" s="578">
        <v>101.21</v>
      </c>
      <c r="CM93" s="578">
        <v>106.01</v>
      </c>
      <c r="CN93" s="578">
        <v>106.01</v>
      </c>
      <c r="CO93" s="578">
        <v>106.01</v>
      </c>
      <c r="CP93" s="578">
        <v>109.27</v>
      </c>
      <c r="CQ93" s="578">
        <v>109.27</v>
      </c>
      <c r="CR93" s="578">
        <v>109.27</v>
      </c>
      <c r="CS93" s="578">
        <v>122.55</v>
      </c>
      <c r="CT93" s="578">
        <v>126.89</v>
      </c>
      <c r="CU93" s="578">
        <v>131.08000000000001</v>
      </c>
      <c r="CV93" s="578">
        <v>135.25</v>
      </c>
      <c r="CW93" s="578">
        <v>135.25</v>
      </c>
      <c r="CX93" s="578">
        <v>135.25</v>
      </c>
      <c r="CY93" s="578">
        <v>135.25</v>
      </c>
      <c r="CZ93" s="578">
        <v>135.25</v>
      </c>
      <c r="DA93" s="578">
        <v>135.25</v>
      </c>
      <c r="DB93" s="578">
        <v>136.97999999999999</v>
      </c>
      <c r="DC93" s="578">
        <v>136.97999999999999</v>
      </c>
      <c r="DD93" s="578">
        <v>177.23</v>
      </c>
      <c r="DE93" s="578">
        <v>186.56</v>
      </c>
      <c r="DF93" s="578">
        <v>191.56</v>
      </c>
      <c r="DG93" s="578">
        <v>191.56</v>
      </c>
      <c r="DH93" s="578">
        <v>193.88</v>
      </c>
      <c r="DI93" s="578">
        <v>193.88</v>
      </c>
      <c r="DJ93" s="578">
        <v>200.19</v>
      </c>
      <c r="DK93" s="578">
        <v>200.19</v>
      </c>
      <c r="DL93" s="578">
        <v>200.19</v>
      </c>
      <c r="DM93" s="578">
        <v>200.19</v>
      </c>
      <c r="DN93" s="578">
        <v>200.19</v>
      </c>
      <c r="DO93" s="578">
        <v>200.19</v>
      </c>
      <c r="DP93" s="578">
        <v>200.19</v>
      </c>
      <c r="DQ93" s="578">
        <v>200.19</v>
      </c>
      <c r="DR93" s="578">
        <v>200.19</v>
      </c>
      <c r="DS93" s="578">
        <v>211.51</v>
      </c>
      <c r="DT93" s="578">
        <v>211.51</v>
      </c>
      <c r="DU93" s="578">
        <v>211.51</v>
      </c>
      <c r="DV93" s="578">
        <v>211.51</v>
      </c>
      <c r="DW93" s="578">
        <v>211.51</v>
      </c>
      <c r="DX93" s="578">
        <v>211.51</v>
      </c>
      <c r="DY93" s="578">
        <v>211.51</v>
      </c>
      <c r="DZ93" s="578">
        <v>211.51</v>
      </c>
      <c r="EA93" s="578">
        <v>219.96</v>
      </c>
      <c r="EB93" s="578">
        <v>246.12</v>
      </c>
      <c r="EC93" s="578">
        <v>246.12</v>
      </c>
      <c r="ED93" s="578">
        <v>247.42</v>
      </c>
      <c r="EE93" s="578">
        <v>256.08</v>
      </c>
      <c r="EF93" s="578">
        <v>256.08</v>
      </c>
      <c r="EG93" s="578">
        <v>256.08</v>
      </c>
      <c r="EH93" s="578">
        <v>256.08</v>
      </c>
      <c r="EI93" s="578">
        <v>256.08</v>
      </c>
      <c r="EJ93" s="578">
        <v>256.08</v>
      </c>
      <c r="EK93" s="578">
        <v>256.08</v>
      </c>
      <c r="EL93" s="578">
        <v>256.08</v>
      </c>
      <c r="EM93" s="578">
        <v>256.08</v>
      </c>
      <c r="EN93" s="586">
        <v>256.81</v>
      </c>
      <c r="EO93" s="587">
        <v>256.81</v>
      </c>
      <c r="EP93" s="587">
        <v>256.81</v>
      </c>
      <c r="EQ93" s="587">
        <v>256.81</v>
      </c>
      <c r="ER93" s="587">
        <v>256.81</v>
      </c>
      <c r="ES93" s="587">
        <v>256.81</v>
      </c>
      <c r="ET93" s="587">
        <v>261.37</v>
      </c>
      <c r="EU93" s="587">
        <v>261.37</v>
      </c>
      <c r="EV93" s="587">
        <v>261.37</v>
      </c>
      <c r="EW93" s="587">
        <v>261.37</v>
      </c>
      <c r="EX93" s="587">
        <v>264.58999999999997</v>
      </c>
      <c r="EY93" s="587">
        <v>266.39999999999998</v>
      </c>
      <c r="EZ93" s="588">
        <v>281.3</v>
      </c>
      <c r="FA93" s="587">
        <v>281.3</v>
      </c>
      <c r="FB93" s="587">
        <v>281.3</v>
      </c>
      <c r="FC93" s="587">
        <v>286.23</v>
      </c>
      <c r="FD93" s="587">
        <v>315.16000000000003</v>
      </c>
      <c r="FE93" s="587">
        <v>368.2</v>
      </c>
      <c r="FF93" s="587">
        <v>386.61</v>
      </c>
      <c r="FG93" s="587">
        <v>386.61</v>
      </c>
      <c r="FH93" s="587">
        <v>472.67</v>
      </c>
      <c r="FI93" s="587">
        <v>472.67</v>
      </c>
      <c r="FJ93" s="587">
        <v>472.67</v>
      </c>
      <c r="FK93" s="587">
        <v>472.67</v>
      </c>
      <c r="FL93" s="587">
        <v>472.67</v>
      </c>
      <c r="FM93" s="587">
        <v>472.67</v>
      </c>
      <c r="FN93" s="587">
        <v>474.83</v>
      </c>
      <c r="FO93" s="587">
        <v>474.83</v>
      </c>
      <c r="FP93" s="587">
        <v>482.19</v>
      </c>
      <c r="FQ93" s="587">
        <v>482.19</v>
      </c>
      <c r="FR93" s="587">
        <v>482.19</v>
      </c>
      <c r="FS93" s="587">
        <v>596.30999999999995</v>
      </c>
      <c r="FT93" s="587">
        <v>641.85</v>
      </c>
      <c r="FU93" s="587">
        <v>646.34</v>
      </c>
      <c r="FV93" s="587">
        <v>646.34</v>
      </c>
      <c r="FW93" s="587">
        <v>646.34</v>
      </c>
      <c r="FX93" s="587">
        <v>646.34</v>
      </c>
      <c r="FY93" s="587">
        <v>646.34</v>
      </c>
      <c r="FZ93" s="589">
        <v>649.49</v>
      </c>
      <c r="GA93" s="589">
        <v>656.01</v>
      </c>
      <c r="GB93" s="587">
        <v>700.65</v>
      </c>
      <c r="GC93" s="587">
        <v>719.8</v>
      </c>
      <c r="GD93" s="587">
        <v>737.78</v>
      </c>
      <c r="GE93" s="587">
        <v>760.49</v>
      </c>
      <c r="GF93" s="587">
        <v>785.81</v>
      </c>
      <c r="GG93" s="587">
        <v>858.83</v>
      </c>
      <c r="GH93" s="587">
        <v>875.84</v>
      </c>
      <c r="GI93" s="587">
        <v>899.02</v>
      </c>
      <c r="GJ93" s="587">
        <v>931.72</v>
      </c>
      <c r="GK93" s="587">
        <v>977.87</v>
      </c>
      <c r="GL93" s="587">
        <v>998.01</v>
      </c>
      <c r="GM93" s="587">
        <v>1018.38</v>
      </c>
      <c r="GN93" s="587">
        <v>1059.1500000000001</v>
      </c>
      <c r="GO93" s="587">
        <v>1094.9000000000001</v>
      </c>
      <c r="GP93" s="587">
        <v>1146.6400000000001</v>
      </c>
      <c r="GQ93" s="587">
        <v>1175.49</v>
      </c>
      <c r="GR93" s="587">
        <v>1210.96</v>
      </c>
      <c r="GS93" s="587">
        <v>1270.8800000000001</v>
      </c>
      <c r="GT93" s="587">
        <v>1302.27</v>
      </c>
      <c r="GU93" s="587">
        <v>1336.98</v>
      </c>
      <c r="GV93" s="587">
        <v>1371.01</v>
      </c>
      <c r="GW93" s="587">
        <v>1411.43</v>
      </c>
      <c r="GX93" s="587">
        <v>1427.64</v>
      </c>
      <c r="GY93" s="587">
        <v>1501.3</v>
      </c>
      <c r="GZ93" s="587">
        <v>1591.58</v>
      </c>
      <c r="HA93" s="587">
        <v>1661.53</v>
      </c>
      <c r="HB93" s="587">
        <v>1922.18</v>
      </c>
      <c r="HC93" s="587">
        <v>2145.61</v>
      </c>
      <c r="HD93" s="587">
        <v>2241.91</v>
      </c>
      <c r="HE93" s="587">
        <v>2294.91</v>
      </c>
      <c r="HF93" s="587">
        <v>2398.12</v>
      </c>
      <c r="HG93" s="587">
        <v>2522.1</v>
      </c>
      <c r="HH93" s="590">
        <v>2645.39</v>
      </c>
      <c r="HI93" s="587">
        <v>2993.85</v>
      </c>
      <c r="HJ93" s="587">
        <v>3150.04</v>
      </c>
      <c r="HK93" s="587">
        <v>3358.28</v>
      </c>
      <c r="HL93" s="587">
        <v>3527.19</v>
      </c>
      <c r="HM93" s="587">
        <v>3780.34</v>
      </c>
      <c r="HN93" s="587">
        <v>4044.69</v>
      </c>
      <c r="HO93" s="587">
        <v>5210.37</v>
      </c>
      <c r="HP93" s="587">
        <v>5557.73</v>
      </c>
      <c r="HQ93" s="587">
        <v>6387.78</v>
      </c>
      <c r="HR93" s="587">
        <v>7152.44</v>
      </c>
      <c r="HS93" s="587">
        <v>11722.58</v>
      </c>
      <c r="HT93" s="590">
        <v>11722.58</v>
      </c>
      <c r="HU93" s="587">
        <v>11951.79</v>
      </c>
      <c r="HV93" s="587">
        <v>12039.85</v>
      </c>
      <c r="HW93" s="587">
        <v>12154.56</v>
      </c>
      <c r="HX93" s="587">
        <v>12251.33</v>
      </c>
      <c r="HY93" s="587">
        <v>12656.03</v>
      </c>
      <c r="HZ93" s="587">
        <v>12710.92</v>
      </c>
      <c r="IA93" s="587">
        <v>12597.79</v>
      </c>
      <c r="IB93" s="587">
        <v>13493.23</v>
      </c>
      <c r="IC93" s="587">
        <v>13556.83</v>
      </c>
      <c r="ID93" s="587">
        <v>13408.93</v>
      </c>
      <c r="IE93" s="587">
        <v>13363.08</v>
      </c>
      <c r="IF93" s="587">
        <v>13463.41</v>
      </c>
      <c r="IG93" s="587">
        <v>13761.88</v>
      </c>
      <c r="IH93" s="587">
        <v>14099.71</v>
      </c>
      <c r="II93" s="587">
        <v>13580.57</v>
      </c>
      <c r="IJ93" s="587">
        <v>13617.3</v>
      </c>
      <c r="IK93" s="587">
        <v>13653.04</v>
      </c>
      <c r="IL93" s="587">
        <v>14222.17</v>
      </c>
      <c r="IM93" s="587">
        <v>13856.09</v>
      </c>
    </row>
    <row r="94" spans="1:247" ht="10.8" x14ac:dyDescent="0.3">
      <c r="A94" s="575" t="s">
        <v>571</v>
      </c>
      <c r="B94" s="595" t="s">
        <v>572</v>
      </c>
      <c r="C94" s="564" t="s">
        <v>573</v>
      </c>
      <c r="D94" s="598">
        <v>207.27904606604162</v>
      </c>
      <c r="E94" s="599">
        <v>207.27904606604162</v>
      </c>
      <c r="F94" s="599">
        <v>207.27904606604162</v>
      </c>
      <c r="G94" s="599">
        <v>207.27904606604162</v>
      </c>
      <c r="H94" s="599">
        <v>207.27904606604162</v>
      </c>
      <c r="I94" s="599">
        <v>207.27904606604162</v>
      </c>
      <c r="J94" s="599">
        <v>213.42478597635551</v>
      </c>
      <c r="K94" s="599">
        <v>213.42478597635551</v>
      </c>
      <c r="L94" s="599">
        <v>213.42478597635551</v>
      </c>
      <c r="M94" s="599">
        <v>213.42478597635551</v>
      </c>
      <c r="N94" s="599">
        <v>213.42478597635551</v>
      </c>
      <c r="O94" s="599">
        <v>213.42478597635551</v>
      </c>
      <c r="P94" s="599">
        <v>213.42478597635551</v>
      </c>
      <c r="Q94" s="599">
        <v>226.16322869955161</v>
      </c>
      <c r="R94" s="599">
        <v>226.16322869955161</v>
      </c>
      <c r="S94" s="599">
        <v>226.16322869955161</v>
      </c>
      <c r="T94" s="599">
        <v>226.16322869955161</v>
      </c>
      <c r="U94" s="599">
        <v>226.16322869955161</v>
      </c>
      <c r="V94" s="599">
        <v>226.16322869955161</v>
      </c>
      <c r="W94" s="600">
        <v>226.16322869955161</v>
      </c>
      <c r="X94" s="601">
        <v>226.16322869955161</v>
      </c>
      <c r="Y94" s="602">
        <v>226.16322869955161</v>
      </c>
      <c r="Z94" s="602">
        <v>226.16322869955161</v>
      </c>
      <c r="AA94" s="602">
        <v>226.16322869955161</v>
      </c>
      <c r="AB94" s="602">
        <v>248.73485527924996</v>
      </c>
      <c r="AC94" s="602">
        <v>248.73485527924996</v>
      </c>
      <c r="AD94" s="602">
        <v>261.13807582551982</v>
      </c>
      <c r="AE94" s="602">
        <v>261.13807582551982</v>
      </c>
      <c r="AF94" s="602">
        <v>261.13807582551982</v>
      </c>
      <c r="AG94" s="602">
        <v>261.13807582551982</v>
      </c>
      <c r="AH94" s="602">
        <v>274.10000000000002</v>
      </c>
      <c r="AI94" s="603">
        <v>274.10000000000002</v>
      </c>
      <c r="AJ94" s="601">
        <v>274.10000000000002</v>
      </c>
      <c r="AK94" s="602">
        <v>274.10000000000002</v>
      </c>
      <c r="AL94" s="602">
        <v>274.10000000000002</v>
      </c>
      <c r="AM94" s="602">
        <v>274.10000000000002</v>
      </c>
      <c r="AN94" s="602">
        <v>274.10000000000002</v>
      </c>
      <c r="AO94" s="602">
        <v>274.10000000000002</v>
      </c>
      <c r="AP94" s="580">
        <v>274.10000000000002</v>
      </c>
      <c r="AQ94" s="580">
        <v>315.16000000000003</v>
      </c>
      <c r="AR94" s="580">
        <v>315.16000000000003</v>
      </c>
      <c r="AS94" s="580">
        <v>315.16000000000003</v>
      </c>
      <c r="AT94" s="580">
        <v>315.16000000000003</v>
      </c>
      <c r="AU94" s="581">
        <v>315.16000000000003</v>
      </c>
      <c r="AV94" s="582">
        <v>315.16000000000003</v>
      </c>
      <c r="AW94" s="577">
        <v>315.16000000000003</v>
      </c>
      <c r="AX94" s="577">
        <v>315.16000000000003</v>
      </c>
      <c r="AY94" s="577">
        <v>315.16000000000003</v>
      </c>
      <c r="AZ94" s="577">
        <v>315.16000000000003</v>
      </c>
      <c r="BA94" s="577">
        <v>315.16000000000003</v>
      </c>
      <c r="BB94" s="584">
        <v>309.70999999999998</v>
      </c>
      <c r="BC94" s="441">
        <v>309.70999999999998</v>
      </c>
      <c r="BD94" s="577">
        <v>309.70999999999998</v>
      </c>
      <c r="BE94" s="577">
        <v>309.70999999999998</v>
      </c>
      <c r="BF94" s="577">
        <v>340.1</v>
      </c>
      <c r="BG94" s="577">
        <v>340.1</v>
      </c>
      <c r="BH94" s="577">
        <v>345.28</v>
      </c>
      <c r="BI94" s="577">
        <v>345.28</v>
      </c>
      <c r="BJ94" s="577">
        <v>345.28</v>
      </c>
      <c r="BK94" s="577">
        <v>358.85</v>
      </c>
      <c r="BL94" s="577">
        <v>383.44</v>
      </c>
      <c r="BM94" s="577">
        <v>383.44</v>
      </c>
      <c r="BN94" s="577">
        <v>396.4</v>
      </c>
      <c r="BO94" s="577">
        <v>396.4</v>
      </c>
      <c r="BP94" s="577">
        <v>421.66</v>
      </c>
      <c r="BQ94" s="577">
        <v>423.84</v>
      </c>
      <c r="BR94" s="577">
        <v>426.59</v>
      </c>
      <c r="BS94" s="577">
        <v>442.64</v>
      </c>
      <c r="BT94" s="577">
        <v>451.7</v>
      </c>
      <c r="BU94" s="578">
        <v>451.7</v>
      </c>
      <c r="BV94" s="578">
        <v>478.49</v>
      </c>
      <c r="BW94" s="578">
        <v>494.04</v>
      </c>
      <c r="BX94" s="578">
        <v>495.67</v>
      </c>
      <c r="BY94" s="578">
        <v>518.29999999999995</v>
      </c>
      <c r="BZ94" s="578">
        <v>524.70000000000005</v>
      </c>
      <c r="CA94" s="578">
        <v>538.54999999999995</v>
      </c>
      <c r="CB94" s="578">
        <v>548.23</v>
      </c>
      <c r="CC94" s="578">
        <v>558.21</v>
      </c>
      <c r="CD94" s="578">
        <v>580.12</v>
      </c>
      <c r="CE94" s="578">
        <v>580.12</v>
      </c>
      <c r="CF94" s="578">
        <v>589.79</v>
      </c>
      <c r="CG94" s="585">
        <v>626.41999999999996</v>
      </c>
      <c r="CH94" s="578">
        <v>626.41999999999996</v>
      </c>
      <c r="CI94" s="578">
        <v>666.48</v>
      </c>
      <c r="CJ94" s="578">
        <v>666.48</v>
      </c>
      <c r="CK94" s="578">
        <v>712.17</v>
      </c>
      <c r="CL94" s="578">
        <v>735.23</v>
      </c>
      <c r="CM94" s="578">
        <v>735.23</v>
      </c>
      <c r="CN94" s="578">
        <v>735.23</v>
      </c>
      <c r="CO94" s="578">
        <v>735.23</v>
      </c>
      <c r="CP94" s="578">
        <v>735.23</v>
      </c>
      <c r="CQ94" s="578">
        <v>735.23</v>
      </c>
      <c r="CR94" s="578">
        <v>735.23</v>
      </c>
      <c r="CS94" s="578">
        <v>770</v>
      </c>
      <c r="CT94" s="578">
        <v>770</v>
      </c>
      <c r="CU94" s="578">
        <v>770</v>
      </c>
      <c r="CV94" s="578">
        <v>770</v>
      </c>
      <c r="CW94" s="578">
        <v>842.71</v>
      </c>
      <c r="CX94" s="578">
        <v>842.71</v>
      </c>
      <c r="CY94" s="578">
        <v>842.71</v>
      </c>
      <c r="CZ94" s="578">
        <v>853.66</v>
      </c>
      <c r="DA94" s="578">
        <v>853.66</v>
      </c>
      <c r="DB94" s="578">
        <v>869.75</v>
      </c>
      <c r="DC94" s="578">
        <v>869.75</v>
      </c>
      <c r="DD94" s="578">
        <v>1016.7</v>
      </c>
      <c r="DE94" s="578">
        <v>1016.7</v>
      </c>
      <c r="DF94" s="578">
        <v>1054.52</v>
      </c>
      <c r="DG94" s="578">
        <v>1054.52</v>
      </c>
      <c r="DH94" s="578">
        <v>1054.52</v>
      </c>
      <c r="DI94" s="578">
        <v>1054.52</v>
      </c>
      <c r="DJ94" s="578">
        <v>1054.52</v>
      </c>
      <c r="DK94" s="578">
        <v>1054.52</v>
      </c>
      <c r="DL94" s="578">
        <v>1080.07</v>
      </c>
      <c r="DM94" s="578">
        <v>1166.03</v>
      </c>
      <c r="DN94" s="578">
        <v>1166.03</v>
      </c>
      <c r="DO94" s="578">
        <v>1197.04</v>
      </c>
      <c r="DP94" s="578">
        <v>1197.04</v>
      </c>
      <c r="DQ94" s="578">
        <v>1197.04</v>
      </c>
      <c r="DR94" s="578">
        <v>1222.6500000000001</v>
      </c>
      <c r="DS94" s="578">
        <v>1270.06</v>
      </c>
      <c r="DT94" s="578">
        <v>1270.06</v>
      </c>
      <c r="DU94" s="578">
        <v>1270.06</v>
      </c>
      <c r="DV94" s="578">
        <v>1287.54</v>
      </c>
      <c r="DW94" s="578">
        <v>1287.54</v>
      </c>
      <c r="DX94" s="578">
        <v>1293.71</v>
      </c>
      <c r="DY94" s="578">
        <v>1301.68</v>
      </c>
      <c r="DZ94" s="578">
        <v>1301.68</v>
      </c>
      <c r="EA94" s="578">
        <v>1356</v>
      </c>
      <c r="EB94" s="578">
        <v>1459.78</v>
      </c>
      <c r="EC94" s="578">
        <v>1459.78</v>
      </c>
      <c r="ED94" s="578">
        <v>1462.59</v>
      </c>
      <c r="EE94" s="578">
        <v>1500.5</v>
      </c>
      <c r="EF94" s="578">
        <v>1527.3</v>
      </c>
      <c r="EG94" s="578">
        <v>1527.3</v>
      </c>
      <c r="EH94" s="578">
        <v>1527.3</v>
      </c>
      <c r="EI94" s="578">
        <v>1527.3</v>
      </c>
      <c r="EJ94" s="578">
        <v>1527.3</v>
      </c>
      <c r="EK94" s="578">
        <v>1527.3</v>
      </c>
      <c r="EL94" s="578">
        <v>1556.36</v>
      </c>
      <c r="EM94" s="578">
        <v>1582.3</v>
      </c>
      <c r="EN94" s="586">
        <v>1593.98</v>
      </c>
      <c r="EO94" s="587">
        <v>1593.98</v>
      </c>
      <c r="EP94" s="587">
        <v>1608.42</v>
      </c>
      <c r="EQ94" s="587">
        <v>1608.42</v>
      </c>
      <c r="ER94" s="587">
        <v>1599.91</v>
      </c>
      <c r="ES94" s="587">
        <v>1599.91</v>
      </c>
      <c r="ET94" s="587">
        <v>1599.91</v>
      </c>
      <c r="EU94" s="587">
        <v>1602.2</v>
      </c>
      <c r="EV94" s="587">
        <v>1615.36</v>
      </c>
      <c r="EW94" s="587">
        <v>1615.36</v>
      </c>
      <c r="EX94" s="587">
        <v>1641.71</v>
      </c>
      <c r="EY94" s="587">
        <v>1730.23</v>
      </c>
      <c r="EZ94" s="588">
        <v>1755.76</v>
      </c>
      <c r="FA94" s="587">
        <v>1755.76</v>
      </c>
      <c r="FB94" s="587">
        <v>1755.76</v>
      </c>
      <c r="FC94" s="587">
        <v>1796.72</v>
      </c>
      <c r="FD94" s="587">
        <v>1961.77</v>
      </c>
      <c r="FE94" s="587">
        <v>2227.89</v>
      </c>
      <c r="FF94" s="587">
        <v>2302.5100000000002</v>
      </c>
      <c r="FG94" s="587">
        <v>2415.0500000000002</v>
      </c>
      <c r="FH94" s="587">
        <v>2862.58</v>
      </c>
      <c r="FI94" s="587">
        <v>2862.58</v>
      </c>
      <c r="FJ94" s="587">
        <v>2929.37</v>
      </c>
      <c r="FK94" s="587">
        <v>2929.37</v>
      </c>
      <c r="FL94" s="587">
        <v>2931.08</v>
      </c>
      <c r="FM94" s="587">
        <v>2931.08</v>
      </c>
      <c r="FN94" s="587">
        <v>2939.42</v>
      </c>
      <c r="FO94" s="587">
        <v>2939.42</v>
      </c>
      <c r="FP94" s="587">
        <v>3055.25</v>
      </c>
      <c r="FQ94" s="587">
        <v>3055.25</v>
      </c>
      <c r="FR94" s="587">
        <v>3055.25</v>
      </c>
      <c r="FS94" s="587">
        <v>3960.78</v>
      </c>
      <c r="FT94" s="587">
        <v>3960.78</v>
      </c>
      <c r="FU94" s="587">
        <v>4203</v>
      </c>
      <c r="FV94" s="587">
        <v>4203</v>
      </c>
      <c r="FW94" s="587">
        <v>4203</v>
      </c>
      <c r="FX94" s="587">
        <v>4203</v>
      </c>
      <c r="FY94" s="587">
        <v>4203</v>
      </c>
      <c r="FZ94" s="589">
        <v>4239.8100000000004</v>
      </c>
      <c r="GA94" s="589">
        <v>4335.24</v>
      </c>
      <c r="GB94" s="587">
        <v>4443.62</v>
      </c>
      <c r="GC94" s="587">
        <v>4603.83</v>
      </c>
      <c r="GD94" s="587">
        <v>4713.93</v>
      </c>
      <c r="GE94" s="587">
        <v>4995.1400000000003</v>
      </c>
      <c r="GF94" s="587">
        <v>5078.3900000000003</v>
      </c>
      <c r="GG94" s="587">
        <v>5528.86</v>
      </c>
      <c r="GH94" s="587">
        <v>6120.16</v>
      </c>
      <c r="GI94" s="587">
        <v>6451.35</v>
      </c>
      <c r="GJ94" s="587">
        <v>6558.87</v>
      </c>
      <c r="GK94" s="587">
        <v>6825.49</v>
      </c>
      <c r="GL94" s="587">
        <v>6939.25</v>
      </c>
      <c r="GM94" s="587">
        <v>7312.94</v>
      </c>
      <c r="GN94" s="587">
        <v>7694.34</v>
      </c>
      <c r="GO94" s="587">
        <v>7897.56</v>
      </c>
      <c r="GP94" s="587">
        <v>8029.19</v>
      </c>
      <c r="GQ94" s="587">
        <v>8694.67</v>
      </c>
      <c r="GR94" s="587">
        <v>8698.2900000000009</v>
      </c>
      <c r="GS94" s="587">
        <v>8862.57</v>
      </c>
      <c r="GT94" s="587">
        <v>8889.5300000000007</v>
      </c>
      <c r="GU94" s="587">
        <v>9685.91</v>
      </c>
      <c r="GV94" s="587">
        <v>9685.91</v>
      </c>
      <c r="GW94" s="587">
        <v>10066.799999999999</v>
      </c>
      <c r="GX94" s="587">
        <v>10066.799999999999</v>
      </c>
      <c r="GY94" s="587">
        <v>10856.44</v>
      </c>
      <c r="GZ94" s="587">
        <v>11124.11</v>
      </c>
      <c r="HA94" s="587">
        <v>11842.55</v>
      </c>
      <c r="HB94" s="587">
        <v>14774.99</v>
      </c>
      <c r="HC94" s="587">
        <v>15692.94</v>
      </c>
      <c r="HD94" s="587">
        <v>16230.96</v>
      </c>
      <c r="HE94" s="587">
        <v>16230.96</v>
      </c>
      <c r="HF94" s="587">
        <v>17623.990000000002</v>
      </c>
      <c r="HG94" s="587">
        <v>18894.02</v>
      </c>
      <c r="HH94" s="590">
        <v>19442.43</v>
      </c>
      <c r="HI94" s="587">
        <v>21652.48</v>
      </c>
      <c r="HJ94" s="587">
        <v>22459.09</v>
      </c>
      <c r="HK94" s="587">
        <v>22820.19</v>
      </c>
      <c r="HL94" s="587">
        <v>23609.84</v>
      </c>
      <c r="HM94" s="587">
        <v>24326.26</v>
      </c>
      <c r="HN94" s="587">
        <v>27485.759999999998</v>
      </c>
      <c r="HO94" s="587">
        <v>34129.61</v>
      </c>
      <c r="HP94" s="587">
        <v>36028.51</v>
      </c>
      <c r="HQ94" s="587">
        <v>43049.69</v>
      </c>
      <c r="HR94" s="587">
        <v>53732.22</v>
      </c>
      <c r="HS94" s="587">
        <v>89352.76</v>
      </c>
      <c r="HT94" s="590">
        <v>89352.76</v>
      </c>
      <c r="HU94" s="587">
        <v>89969.61</v>
      </c>
      <c r="HV94" s="587">
        <v>89969.61</v>
      </c>
      <c r="HW94" s="587">
        <v>90467.12</v>
      </c>
      <c r="HX94" s="587">
        <v>90467.12</v>
      </c>
      <c r="HY94" s="587">
        <v>90467.12</v>
      </c>
      <c r="HZ94" s="587">
        <v>91823.9</v>
      </c>
      <c r="IA94" s="587">
        <v>91823.9</v>
      </c>
      <c r="IB94" s="587">
        <v>91823.9</v>
      </c>
      <c r="IC94" s="587">
        <v>91823.9</v>
      </c>
      <c r="ID94" s="587">
        <v>96109.01</v>
      </c>
      <c r="IE94" s="587">
        <v>96109.01</v>
      </c>
      <c r="IF94" s="587">
        <v>96109.01</v>
      </c>
      <c r="IG94" s="587">
        <v>98031.18</v>
      </c>
      <c r="IH94" s="587">
        <v>98031.18</v>
      </c>
      <c r="II94" s="587">
        <v>100971.47</v>
      </c>
      <c r="IJ94" s="587">
        <v>100971.47</v>
      </c>
      <c r="IK94" s="587">
        <v>100971.47</v>
      </c>
      <c r="IL94" s="587">
        <v>105574.01</v>
      </c>
      <c r="IM94" s="587">
        <v>104036.87</v>
      </c>
    </row>
    <row r="95" spans="1:247" ht="10.8" x14ac:dyDescent="0.3">
      <c r="A95" s="575" t="s">
        <v>574</v>
      </c>
      <c r="B95" s="595" t="s">
        <v>575</v>
      </c>
      <c r="C95" s="564" t="s">
        <v>573</v>
      </c>
      <c r="D95" s="598">
        <v>987.97951773356419</v>
      </c>
      <c r="E95" s="599">
        <v>987.97951773356419</v>
      </c>
      <c r="F95" s="599">
        <v>987.97951773356419</v>
      </c>
      <c r="G95" s="599">
        <v>987.97951773356419</v>
      </c>
      <c r="H95" s="599">
        <v>987.97951773356419</v>
      </c>
      <c r="I95" s="599">
        <v>987.97951773356419</v>
      </c>
      <c r="J95" s="599">
        <v>1017.6721258650521</v>
      </c>
      <c r="K95" s="599">
        <v>1017.6721258650521</v>
      </c>
      <c r="L95" s="599">
        <v>1017.6721258650521</v>
      </c>
      <c r="M95" s="599">
        <v>1017.6721258650521</v>
      </c>
      <c r="N95" s="599">
        <v>1017.6721258650521</v>
      </c>
      <c r="O95" s="599">
        <v>1017.6721258650521</v>
      </c>
      <c r="P95" s="599">
        <v>1078.7380557958479</v>
      </c>
      <c r="Q95" s="599">
        <v>1143.4455320069205</v>
      </c>
      <c r="R95" s="599">
        <v>1143.4455320069205</v>
      </c>
      <c r="S95" s="599">
        <v>1143.4455320069205</v>
      </c>
      <c r="T95" s="599">
        <v>1143.4455320069205</v>
      </c>
      <c r="U95" s="599">
        <v>1143.4455320069205</v>
      </c>
      <c r="V95" s="599">
        <v>1143.4455320069205</v>
      </c>
      <c r="W95" s="600">
        <v>1143.4455320069205</v>
      </c>
      <c r="X95" s="601">
        <v>1177.6200432525952</v>
      </c>
      <c r="Y95" s="602">
        <v>1177.6200432525952</v>
      </c>
      <c r="Z95" s="602">
        <v>1177.6200432525952</v>
      </c>
      <c r="AA95" s="602">
        <v>1177.6200432525952</v>
      </c>
      <c r="AB95" s="602">
        <v>1295.27</v>
      </c>
      <c r="AC95" s="602">
        <v>1295.27</v>
      </c>
      <c r="AD95" s="580">
        <v>1295.27</v>
      </c>
      <c r="AE95" s="580">
        <v>1308.2</v>
      </c>
      <c r="AF95" s="580">
        <v>1371.69</v>
      </c>
      <c r="AG95" s="580">
        <v>1371.69</v>
      </c>
      <c r="AH95" s="580">
        <v>1392.47</v>
      </c>
      <c r="AI95" s="581">
        <v>1481.29</v>
      </c>
      <c r="AJ95" s="579">
        <v>1481.29</v>
      </c>
      <c r="AK95" s="580">
        <v>1512.29</v>
      </c>
      <c r="AL95" s="580">
        <v>1534.68</v>
      </c>
      <c r="AM95" s="580">
        <v>1616.55</v>
      </c>
      <c r="AN95" s="580">
        <v>1616.55</v>
      </c>
      <c r="AO95" s="580">
        <v>1759.72</v>
      </c>
      <c r="AP95" s="580">
        <v>1759.72</v>
      </c>
      <c r="AQ95" s="580">
        <v>1829.71</v>
      </c>
      <c r="AR95" s="580">
        <v>1829.71</v>
      </c>
      <c r="AS95" s="580">
        <v>1868.85</v>
      </c>
      <c r="AT95" s="580">
        <v>1868.85</v>
      </c>
      <c r="AU95" s="581">
        <v>1922.81</v>
      </c>
      <c r="AV95" s="606">
        <v>1925.06</v>
      </c>
      <c r="AW95" s="577">
        <v>1983.04</v>
      </c>
      <c r="AX95" s="577">
        <v>2042.05</v>
      </c>
      <c r="AY95" s="577">
        <v>2082.44</v>
      </c>
      <c r="AZ95" s="577">
        <v>2118.11</v>
      </c>
      <c r="BA95" s="577">
        <v>2152.9</v>
      </c>
      <c r="BB95" s="577">
        <v>2357.02</v>
      </c>
      <c r="BC95" s="441">
        <v>2493.0700000000002</v>
      </c>
      <c r="BD95" s="577">
        <v>2619.81</v>
      </c>
      <c r="BE95" s="577">
        <v>2698.39</v>
      </c>
      <c r="BF95" s="577">
        <v>2777.73</v>
      </c>
      <c r="BG95" s="577">
        <v>2861.02</v>
      </c>
      <c r="BH95" s="577">
        <v>2946.84</v>
      </c>
      <c r="BI95" s="577">
        <v>3088.7</v>
      </c>
      <c r="BJ95" s="577">
        <v>3089.93</v>
      </c>
      <c r="BK95" s="577">
        <v>3089.93</v>
      </c>
      <c r="BL95" s="577">
        <v>3244.42</v>
      </c>
      <c r="BM95" s="577">
        <v>3271.69</v>
      </c>
      <c r="BN95" s="577">
        <v>3367.91</v>
      </c>
      <c r="BO95" s="577">
        <v>3468.95</v>
      </c>
      <c r="BP95" s="577">
        <v>3474.83</v>
      </c>
      <c r="BQ95" s="577">
        <v>3485.52</v>
      </c>
      <c r="BR95" s="577">
        <v>3485.52</v>
      </c>
      <c r="BS95" s="577">
        <v>3555.02</v>
      </c>
      <c r="BT95" s="577">
        <v>3661.67</v>
      </c>
      <c r="BU95" s="578">
        <v>3688.67</v>
      </c>
      <c r="BV95" s="585">
        <v>3704.71</v>
      </c>
      <c r="BW95" s="578">
        <v>3719.68</v>
      </c>
      <c r="BX95" s="578">
        <v>3731.43</v>
      </c>
      <c r="BY95" s="578">
        <v>3741.06</v>
      </c>
      <c r="BZ95" s="578">
        <v>3763.51</v>
      </c>
      <c r="CA95" s="578">
        <v>3838.35</v>
      </c>
      <c r="CB95" s="578">
        <v>3886.46</v>
      </c>
      <c r="CC95" s="578">
        <v>3902.5</v>
      </c>
      <c r="CD95" s="578">
        <v>3948.48</v>
      </c>
      <c r="CE95" s="578">
        <v>3988.04</v>
      </c>
      <c r="CF95" s="578">
        <v>4052.19</v>
      </c>
      <c r="CG95" s="578">
        <v>4254.26</v>
      </c>
      <c r="CH95" s="578">
        <v>4266.0200000000004</v>
      </c>
      <c r="CI95" s="578">
        <v>4692.63</v>
      </c>
      <c r="CJ95" s="578">
        <v>4927.26</v>
      </c>
      <c r="CK95" s="578">
        <v>4927.26</v>
      </c>
      <c r="CL95" s="578">
        <v>4971.68</v>
      </c>
      <c r="CM95" s="578">
        <v>4971.68</v>
      </c>
      <c r="CN95" s="578">
        <v>5014.45</v>
      </c>
      <c r="CO95" s="578">
        <v>5025.1400000000003</v>
      </c>
      <c r="CP95" s="578">
        <v>5025.1400000000003</v>
      </c>
      <c r="CQ95" s="578">
        <v>5067.91</v>
      </c>
      <c r="CR95" s="578">
        <v>5078.6000000000004</v>
      </c>
      <c r="CS95" s="578">
        <v>5099.9799999999996</v>
      </c>
      <c r="CT95" s="578">
        <v>5108.54</v>
      </c>
      <c r="CU95" s="578">
        <v>5129.92</v>
      </c>
      <c r="CV95" s="578">
        <v>5137.3999999999996</v>
      </c>
      <c r="CW95" s="578">
        <v>5746.3</v>
      </c>
      <c r="CX95" s="578">
        <v>6355.2</v>
      </c>
      <c r="CY95" s="578">
        <v>6404.38</v>
      </c>
      <c r="CZ95" s="578">
        <v>6521.99</v>
      </c>
      <c r="DA95" s="578">
        <v>6714.44</v>
      </c>
      <c r="DB95" s="578">
        <v>7163.5</v>
      </c>
      <c r="DC95" s="578">
        <v>7163.5</v>
      </c>
      <c r="DD95" s="578">
        <v>8596.2000000000007</v>
      </c>
      <c r="DE95" s="578">
        <v>8596.2000000000007</v>
      </c>
      <c r="DF95" s="578">
        <v>8667.83</v>
      </c>
      <c r="DG95" s="578">
        <v>8667.83</v>
      </c>
      <c r="DH95" s="578">
        <v>8667.83</v>
      </c>
      <c r="DI95" s="578">
        <v>8667.83</v>
      </c>
      <c r="DJ95" s="578">
        <v>9707.9699999999993</v>
      </c>
      <c r="DK95" s="578">
        <v>10629.91</v>
      </c>
      <c r="DL95" s="578">
        <v>11141.9</v>
      </c>
      <c r="DM95" s="578">
        <v>12032.9</v>
      </c>
      <c r="DN95" s="578">
        <v>12032.9</v>
      </c>
      <c r="DO95" s="578">
        <v>12032.9</v>
      </c>
      <c r="DP95" s="578">
        <v>12032.9</v>
      </c>
      <c r="DQ95" s="578">
        <v>12032.9</v>
      </c>
      <c r="DR95" s="578">
        <v>12032.9</v>
      </c>
      <c r="DS95" s="578">
        <v>12032.9</v>
      </c>
      <c r="DT95" s="578">
        <v>12032.9</v>
      </c>
      <c r="DU95" s="578">
        <v>12032.9</v>
      </c>
      <c r="DV95" s="578">
        <v>12032.9</v>
      </c>
      <c r="DW95" s="578">
        <v>12032.9</v>
      </c>
      <c r="DX95" s="578">
        <v>12032.9</v>
      </c>
      <c r="DY95" s="578">
        <v>12032.9</v>
      </c>
      <c r="DZ95" s="578">
        <v>12076.78</v>
      </c>
      <c r="EA95" s="578">
        <v>12076.78</v>
      </c>
      <c r="EB95" s="578">
        <v>12076.78</v>
      </c>
      <c r="EC95" s="578">
        <v>12439.28</v>
      </c>
      <c r="ED95" s="578">
        <v>12439.28</v>
      </c>
      <c r="EE95" s="578">
        <v>12439.28</v>
      </c>
      <c r="EF95" s="578">
        <v>12439.28</v>
      </c>
      <c r="EG95" s="578">
        <v>11817.31</v>
      </c>
      <c r="EH95" s="578">
        <v>11817.31</v>
      </c>
      <c r="EI95" s="578">
        <v>11345.43</v>
      </c>
      <c r="EJ95" s="578">
        <v>11345.43</v>
      </c>
      <c r="EK95" s="578">
        <v>10779.43</v>
      </c>
      <c r="EL95" s="578">
        <v>10779.43</v>
      </c>
      <c r="EM95" s="578">
        <v>10779.43</v>
      </c>
      <c r="EN95" s="586">
        <v>10779.43</v>
      </c>
      <c r="EO95" s="587">
        <v>10779.43</v>
      </c>
      <c r="EP95" s="587">
        <v>10779.43</v>
      </c>
      <c r="EQ95" s="587">
        <v>10779.43</v>
      </c>
      <c r="ER95" s="587">
        <v>10779.43</v>
      </c>
      <c r="ES95" s="587">
        <v>10779.43</v>
      </c>
      <c r="ET95" s="587">
        <v>10779.43</v>
      </c>
      <c r="EU95" s="587">
        <v>10873.3</v>
      </c>
      <c r="EV95" s="587">
        <v>10873.3</v>
      </c>
      <c r="EW95" s="587">
        <v>10873.3</v>
      </c>
      <c r="EX95" s="587">
        <v>10873.3</v>
      </c>
      <c r="EY95" s="587">
        <v>10873.3</v>
      </c>
      <c r="EZ95" s="588">
        <v>11016.18</v>
      </c>
      <c r="FA95" s="587">
        <v>11016.18</v>
      </c>
      <c r="FB95" s="587">
        <v>11051.17</v>
      </c>
      <c r="FC95" s="587">
        <v>11605.19</v>
      </c>
      <c r="FD95" s="587">
        <v>13055.95</v>
      </c>
      <c r="FE95" s="587">
        <v>14297.04</v>
      </c>
      <c r="FF95" s="587">
        <v>14297.04</v>
      </c>
      <c r="FG95" s="587">
        <v>15494.31</v>
      </c>
      <c r="FH95" s="587">
        <v>18593.169999999998</v>
      </c>
      <c r="FI95" s="587">
        <v>20326.78</v>
      </c>
      <c r="FJ95" s="587">
        <v>20326.78</v>
      </c>
      <c r="FK95" s="587">
        <v>20326.78</v>
      </c>
      <c r="FL95" s="587">
        <v>20326.78</v>
      </c>
      <c r="FM95" s="587">
        <v>20583.439999999999</v>
      </c>
      <c r="FN95" s="587">
        <v>21084.080000000002</v>
      </c>
      <c r="FO95" s="587">
        <v>21611.18</v>
      </c>
      <c r="FP95" s="587">
        <v>22369.91</v>
      </c>
      <c r="FQ95" s="587">
        <v>22861.83</v>
      </c>
      <c r="FR95" s="587">
        <v>22861.83</v>
      </c>
      <c r="FS95" s="587">
        <v>27891.1</v>
      </c>
      <c r="FT95" s="587">
        <v>27891.1</v>
      </c>
      <c r="FU95" s="587">
        <v>30680.04</v>
      </c>
      <c r="FV95" s="587">
        <v>30680.04</v>
      </c>
      <c r="FW95" s="587">
        <v>30680.04</v>
      </c>
      <c r="FX95" s="587">
        <v>30680.04</v>
      </c>
      <c r="FY95" s="587">
        <v>30680.04</v>
      </c>
      <c r="FZ95" s="589">
        <v>31907.24</v>
      </c>
      <c r="GA95" s="589">
        <v>33183.53</v>
      </c>
      <c r="GB95" s="587">
        <v>33183.53</v>
      </c>
      <c r="GC95" s="587">
        <v>33854.01</v>
      </c>
      <c r="GD95" s="587">
        <v>34496.07</v>
      </c>
      <c r="GE95" s="587">
        <v>34862.81</v>
      </c>
      <c r="GF95" s="587">
        <v>36171.040000000001</v>
      </c>
      <c r="GG95" s="587">
        <v>36963.1</v>
      </c>
      <c r="GH95" s="587">
        <v>37586.839999999997</v>
      </c>
      <c r="GI95" s="587">
        <v>38183.800000000003</v>
      </c>
      <c r="GJ95" s="587">
        <v>38880.43</v>
      </c>
      <c r="GK95" s="587">
        <v>39719.839999999997</v>
      </c>
      <c r="GL95" s="587">
        <v>42986.61</v>
      </c>
      <c r="GM95" s="587">
        <v>43628.2</v>
      </c>
      <c r="GN95" s="587">
        <v>43628.2</v>
      </c>
      <c r="GO95" s="587">
        <v>43628.2</v>
      </c>
      <c r="GP95" s="587">
        <v>44162.86</v>
      </c>
      <c r="GQ95" s="587">
        <v>44494.35</v>
      </c>
      <c r="GR95" s="587">
        <v>45039.71</v>
      </c>
      <c r="GS95" s="587">
        <v>45579.71</v>
      </c>
      <c r="GT95" s="587">
        <v>45820.31</v>
      </c>
      <c r="GU95" s="587">
        <v>49177.97</v>
      </c>
      <c r="GV95" s="587">
        <v>50311.45</v>
      </c>
      <c r="GW95" s="587">
        <v>50311.45</v>
      </c>
      <c r="GX95" s="587">
        <v>51861.96</v>
      </c>
      <c r="GY95" s="587">
        <v>53658.41</v>
      </c>
      <c r="GZ95" s="587">
        <v>55893.29</v>
      </c>
      <c r="HA95" s="587">
        <v>56438.64</v>
      </c>
      <c r="HB95" s="587">
        <v>59903.24</v>
      </c>
      <c r="HC95" s="587">
        <v>62940.1</v>
      </c>
      <c r="HD95" s="587">
        <v>66404.69</v>
      </c>
      <c r="HE95" s="587">
        <v>70323.75</v>
      </c>
      <c r="HF95" s="587">
        <v>74638.45</v>
      </c>
      <c r="HG95" s="587">
        <v>79878.11</v>
      </c>
      <c r="HH95" s="590">
        <v>83454.98</v>
      </c>
      <c r="HI95" s="587">
        <v>88988.71</v>
      </c>
      <c r="HJ95" s="587">
        <v>93330.14</v>
      </c>
      <c r="HK95" s="587">
        <v>98537.72</v>
      </c>
      <c r="HL95" s="587">
        <v>107220.59</v>
      </c>
      <c r="HM95" s="587">
        <v>115689.59</v>
      </c>
      <c r="HN95" s="587">
        <v>123720.18</v>
      </c>
      <c r="HO95" s="587">
        <v>160836.23000000001</v>
      </c>
      <c r="HP95" s="587">
        <v>160836.23000000001</v>
      </c>
      <c r="HQ95" s="587">
        <v>180136.58</v>
      </c>
      <c r="HR95" s="587">
        <v>201752.97</v>
      </c>
      <c r="HS95" s="587">
        <v>336927.46</v>
      </c>
      <c r="HT95" s="590">
        <v>343130.96</v>
      </c>
      <c r="HU95" s="587">
        <v>349567.08</v>
      </c>
      <c r="HV95" s="587">
        <v>355537.95</v>
      </c>
      <c r="HW95" s="587">
        <v>363447.41</v>
      </c>
      <c r="HX95" s="587">
        <v>370348.79999999999</v>
      </c>
      <c r="HY95" s="587">
        <v>377637.91</v>
      </c>
      <c r="HZ95" s="587">
        <v>385780</v>
      </c>
      <c r="IA95" s="587">
        <v>393922.09</v>
      </c>
      <c r="IB95" s="587">
        <v>406096.45</v>
      </c>
      <c r="IC95" s="587">
        <v>408965.57</v>
      </c>
      <c r="ID95" s="587">
        <v>417030.12</v>
      </c>
      <c r="IE95" s="587">
        <v>424358</v>
      </c>
      <c r="IF95" s="587">
        <v>434089.74</v>
      </c>
      <c r="IG95" s="587">
        <v>438587.27</v>
      </c>
      <c r="IH95" s="587">
        <v>443007.27</v>
      </c>
      <c r="II95" s="587">
        <v>475110.36</v>
      </c>
      <c r="IJ95" s="587">
        <v>471078.09</v>
      </c>
      <c r="IK95" s="587">
        <v>489300.87</v>
      </c>
      <c r="IL95" s="587">
        <v>489300.87</v>
      </c>
      <c r="IM95" s="587">
        <v>489300.87</v>
      </c>
    </row>
    <row r="96" spans="1:247" ht="10.8" x14ac:dyDescent="0.3">
      <c r="A96" s="575" t="s">
        <v>576</v>
      </c>
      <c r="B96" s="595" t="s">
        <v>577</v>
      </c>
      <c r="C96" s="564" t="s">
        <v>573</v>
      </c>
      <c r="D96" s="598">
        <v>47.222050481394739</v>
      </c>
      <c r="E96" s="599">
        <v>47.222050481394739</v>
      </c>
      <c r="F96" s="599">
        <v>47.222050481394739</v>
      </c>
      <c r="G96" s="599">
        <v>47.222050481394739</v>
      </c>
      <c r="H96" s="599">
        <v>47.222050481394739</v>
      </c>
      <c r="I96" s="599">
        <v>48.826922976841011</v>
      </c>
      <c r="J96" s="599">
        <v>48.826922976841011</v>
      </c>
      <c r="K96" s="599">
        <v>49.557051782461613</v>
      </c>
      <c r="L96" s="599">
        <v>49.553524590163931</v>
      </c>
      <c r="M96" s="599">
        <v>49.553524590163931</v>
      </c>
      <c r="N96" s="599">
        <v>49.553524590163931</v>
      </c>
      <c r="O96" s="599">
        <v>49.553524590163931</v>
      </c>
      <c r="P96" s="599">
        <v>51.306539162112934</v>
      </c>
      <c r="Q96" s="599">
        <v>51.306539162112934</v>
      </c>
      <c r="R96" s="599">
        <v>51.306539162112934</v>
      </c>
      <c r="S96" s="599">
        <v>51.306539162112934</v>
      </c>
      <c r="T96" s="599">
        <v>51.306539162112934</v>
      </c>
      <c r="U96" s="599">
        <v>51.306539162112934</v>
      </c>
      <c r="V96" s="599">
        <v>51.306539162112934</v>
      </c>
      <c r="W96" s="600">
        <v>51.306539162112934</v>
      </c>
      <c r="X96" s="601">
        <v>51.306539162112934</v>
      </c>
      <c r="Y96" s="602">
        <v>51.306539162112934</v>
      </c>
      <c r="Z96" s="602">
        <v>51.306539162112934</v>
      </c>
      <c r="AA96" s="602">
        <v>51.306539162112934</v>
      </c>
      <c r="AB96" s="602">
        <v>54.22</v>
      </c>
      <c r="AC96" s="602">
        <v>54.22</v>
      </c>
      <c r="AD96" s="580">
        <v>54.22</v>
      </c>
      <c r="AE96" s="580">
        <v>54.22</v>
      </c>
      <c r="AF96" s="580">
        <v>59.43</v>
      </c>
      <c r="AG96" s="580">
        <v>59.43</v>
      </c>
      <c r="AH96" s="580">
        <v>59.43</v>
      </c>
      <c r="AI96" s="581">
        <v>64.2</v>
      </c>
      <c r="AJ96" s="579">
        <v>64.2</v>
      </c>
      <c r="AK96" s="580">
        <v>64.2</v>
      </c>
      <c r="AL96" s="580">
        <v>70.69</v>
      </c>
      <c r="AM96" s="580">
        <v>70.69</v>
      </c>
      <c r="AN96" s="580">
        <v>74.7</v>
      </c>
      <c r="AO96" s="580">
        <v>74.7</v>
      </c>
      <c r="AP96" s="580">
        <v>76.959999999999994</v>
      </c>
      <c r="AQ96" s="580">
        <v>79.459999999999994</v>
      </c>
      <c r="AR96" s="580">
        <v>81.12</v>
      </c>
      <c r="AS96" s="580">
        <v>81.12</v>
      </c>
      <c r="AT96" s="580">
        <v>84.61</v>
      </c>
      <c r="AU96" s="581">
        <v>84.61</v>
      </c>
      <c r="AV96" s="606">
        <v>85.02</v>
      </c>
      <c r="AW96" s="577">
        <v>86.98</v>
      </c>
      <c r="AX96" s="577">
        <v>89.73</v>
      </c>
      <c r="AY96" s="577">
        <v>93.43</v>
      </c>
      <c r="AZ96" s="577">
        <v>96.75</v>
      </c>
      <c r="BA96" s="577">
        <v>101.48</v>
      </c>
      <c r="BB96" s="577">
        <v>111.13</v>
      </c>
      <c r="BC96" s="441">
        <v>119.91</v>
      </c>
      <c r="BD96" s="577">
        <v>130.35</v>
      </c>
      <c r="BE96" s="577">
        <v>134.25</v>
      </c>
      <c r="BF96" s="577">
        <v>138.28</v>
      </c>
      <c r="BG96" s="577">
        <v>142.43</v>
      </c>
      <c r="BH96" s="577">
        <v>146.69999999999999</v>
      </c>
      <c r="BI96" s="577">
        <v>157.19999999999999</v>
      </c>
      <c r="BJ96" s="577">
        <v>160.49</v>
      </c>
      <c r="BK96" s="577">
        <v>161.1</v>
      </c>
      <c r="BL96" s="577">
        <v>170.87</v>
      </c>
      <c r="BM96" s="577">
        <v>173.31</v>
      </c>
      <c r="BN96" s="577">
        <v>189.17</v>
      </c>
      <c r="BO96" s="577">
        <v>194.85</v>
      </c>
      <c r="BP96" s="577">
        <v>201.38</v>
      </c>
      <c r="BQ96" s="577">
        <v>209.92</v>
      </c>
      <c r="BR96" s="577">
        <v>209.92</v>
      </c>
      <c r="BS96" s="577">
        <v>214.12</v>
      </c>
      <c r="BT96" s="577">
        <v>220.54</v>
      </c>
      <c r="BU96" s="578">
        <v>230.67</v>
      </c>
      <c r="BV96" s="578">
        <v>234.33</v>
      </c>
      <c r="BW96" s="578">
        <v>236.77</v>
      </c>
      <c r="BX96" s="578">
        <v>240.43</v>
      </c>
      <c r="BY96" s="578">
        <v>243.68</v>
      </c>
      <c r="BZ96" s="578">
        <v>256.3</v>
      </c>
      <c r="CA96" s="578">
        <v>280.70999999999998</v>
      </c>
      <c r="CB96" s="578">
        <v>308.17</v>
      </c>
      <c r="CC96" s="578">
        <v>324.98</v>
      </c>
      <c r="CD96" s="578">
        <v>332.26</v>
      </c>
      <c r="CE96" s="578">
        <v>333.94</v>
      </c>
      <c r="CF96" s="578">
        <v>338.43</v>
      </c>
      <c r="CG96" s="578">
        <v>355.35</v>
      </c>
      <c r="CH96" s="578">
        <v>361.4</v>
      </c>
      <c r="CI96" s="578">
        <v>397.54</v>
      </c>
      <c r="CJ96" s="578">
        <v>417.43</v>
      </c>
      <c r="CK96" s="578">
        <v>437.33</v>
      </c>
      <c r="CL96" s="578">
        <v>439.28</v>
      </c>
      <c r="CM96" s="578">
        <v>439.28</v>
      </c>
      <c r="CN96" s="578">
        <v>442.64</v>
      </c>
      <c r="CO96" s="578">
        <v>442.64</v>
      </c>
      <c r="CP96" s="578">
        <v>442.64</v>
      </c>
      <c r="CQ96" s="578">
        <v>447.13</v>
      </c>
      <c r="CR96" s="578">
        <v>454.97</v>
      </c>
      <c r="CS96" s="578">
        <v>458.33</v>
      </c>
      <c r="CT96" s="578">
        <v>461.69</v>
      </c>
      <c r="CU96" s="578">
        <v>472.9</v>
      </c>
      <c r="CV96" s="578">
        <v>477.38</v>
      </c>
      <c r="CW96" s="578">
        <v>550.22</v>
      </c>
      <c r="CX96" s="578">
        <v>623.05999999999995</v>
      </c>
      <c r="CY96" s="578">
        <v>638.75</v>
      </c>
      <c r="CZ96" s="578">
        <v>664.52</v>
      </c>
      <c r="DA96" s="578">
        <v>682.45</v>
      </c>
      <c r="DB96" s="578">
        <v>682.45</v>
      </c>
      <c r="DC96" s="578">
        <v>682.45</v>
      </c>
      <c r="DD96" s="578">
        <v>818.95</v>
      </c>
      <c r="DE96" s="578">
        <v>818.95</v>
      </c>
      <c r="DF96" s="578">
        <v>846.24</v>
      </c>
      <c r="DG96" s="578">
        <v>846.24</v>
      </c>
      <c r="DH96" s="578">
        <v>846.24</v>
      </c>
      <c r="DI96" s="578">
        <v>846.24</v>
      </c>
      <c r="DJ96" s="578">
        <v>947.79</v>
      </c>
      <c r="DK96" s="578">
        <v>1038.06</v>
      </c>
      <c r="DL96" s="578">
        <v>1088.17</v>
      </c>
      <c r="DM96" s="578">
        <v>1175.4000000000001</v>
      </c>
      <c r="DN96" s="578">
        <v>1175.4000000000001</v>
      </c>
      <c r="DO96" s="578">
        <v>1175.4000000000001</v>
      </c>
      <c r="DP96" s="578">
        <v>1175.4000000000001</v>
      </c>
      <c r="DQ96" s="578">
        <v>1175.4000000000001</v>
      </c>
      <c r="DR96" s="578">
        <v>1175.4000000000001</v>
      </c>
      <c r="DS96" s="578">
        <v>1175.4000000000001</v>
      </c>
      <c r="DT96" s="578">
        <v>1175.4000000000001</v>
      </c>
      <c r="DU96" s="578">
        <v>1175.4000000000001</v>
      </c>
      <c r="DV96" s="578">
        <v>1175.4000000000001</v>
      </c>
      <c r="DW96" s="578">
        <v>1175.4000000000001</v>
      </c>
      <c r="DX96" s="578">
        <v>1175.4000000000001</v>
      </c>
      <c r="DY96" s="578">
        <v>1175.4000000000001</v>
      </c>
      <c r="DZ96" s="578">
        <v>1203.68</v>
      </c>
      <c r="EA96" s="578">
        <v>1203.68</v>
      </c>
      <c r="EB96" s="578">
        <v>1203.68</v>
      </c>
      <c r="EC96" s="578">
        <v>1240.03</v>
      </c>
      <c r="ED96" s="578">
        <v>1240.03</v>
      </c>
      <c r="EE96" s="578">
        <v>1240.03</v>
      </c>
      <c r="EF96" s="578">
        <v>1240.03</v>
      </c>
      <c r="EG96" s="578">
        <v>1177.83</v>
      </c>
      <c r="EH96" s="578">
        <v>1177.83</v>
      </c>
      <c r="EI96" s="578">
        <v>1130.97</v>
      </c>
      <c r="EJ96" s="578">
        <v>1130.97</v>
      </c>
      <c r="EK96" s="578">
        <v>1074.42</v>
      </c>
      <c r="EL96" s="578">
        <v>1074.42</v>
      </c>
      <c r="EM96" s="578">
        <v>1074.42</v>
      </c>
      <c r="EN96" s="586">
        <v>1074.42</v>
      </c>
      <c r="EO96" s="587">
        <v>1074.42</v>
      </c>
      <c r="EP96" s="587">
        <v>1074.42</v>
      </c>
      <c r="EQ96" s="587">
        <v>1074.42</v>
      </c>
      <c r="ER96" s="587">
        <v>1074.42</v>
      </c>
      <c r="ES96" s="587">
        <v>1074.42</v>
      </c>
      <c r="ET96" s="587">
        <v>1074.42</v>
      </c>
      <c r="EU96" s="587">
        <v>1074.42</v>
      </c>
      <c r="EV96" s="587">
        <v>1074.42</v>
      </c>
      <c r="EW96" s="587">
        <v>1074.42</v>
      </c>
      <c r="EX96" s="587">
        <v>1074.42</v>
      </c>
      <c r="EY96" s="587">
        <v>1074.42</v>
      </c>
      <c r="EZ96" s="588">
        <v>1129.31</v>
      </c>
      <c r="FA96" s="587">
        <v>1129.31</v>
      </c>
      <c r="FB96" s="587">
        <v>1241.1300000000001</v>
      </c>
      <c r="FC96" s="587">
        <v>1303.55</v>
      </c>
      <c r="FD96" s="587">
        <v>1303.55</v>
      </c>
      <c r="FE96" s="587">
        <v>1417.13</v>
      </c>
      <c r="FF96" s="587">
        <v>1417.13</v>
      </c>
      <c r="FG96" s="587">
        <v>1437.21</v>
      </c>
      <c r="FH96" s="587">
        <v>1580.93</v>
      </c>
      <c r="FI96" s="587">
        <v>1580.93</v>
      </c>
      <c r="FJ96" s="587">
        <v>1580.93</v>
      </c>
      <c r="FK96" s="587">
        <v>1580.93</v>
      </c>
      <c r="FL96" s="587">
        <v>1579.78</v>
      </c>
      <c r="FM96" s="587">
        <v>1579.78</v>
      </c>
      <c r="FN96" s="587">
        <v>1737.76</v>
      </c>
      <c r="FO96" s="587">
        <v>1825.07</v>
      </c>
      <c r="FP96" s="587">
        <v>1888.42</v>
      </c>
      <c r="FQ96" s="587">
        <v>1930.37</v>
      </c>
      <c r="FR96" s="587">
        <v>1930.37</v>
      </c>
      <c r="FS96" s="587">
        <v>2357.5300000000002</v>
      </c>
      <c r="FT96" s="587">
        <v>2357.5300000000002</v>
      </c>
      <c r="FU96" s="587">
        <v>2593.8000000000002</v>
      </c>
      <c r="FV96" s="587">
        <v>2593.8000000000002</v>
      </c>
      <c r="FW96" s="587">
        <v>2593.8000000000002</v>
      </c>
      <c r="FX96" s="587">
        <v>2593.8000000000002</v>
      </c>
      <c r="FY96" s="587">
        <v>2593.8000000000002</v>
      </c>
      <c r="FZ96" s="589">
        <v>2697.55</v>
      </c>
      <c r="GA96" s="589">
        <v>2805.45</v>
      </c>
      <c r="GB96" s="587">
        <v>2996.37</v>
      </c>
      <c r="GC96" s="587">
        <v>3078.23</v>
      </c>
      <c r="GD96" s="587">
        <v>3155.13</v>
      </c>
      <c r="GE96" s="587">
        <v>3252.25</v>
      </c>
      <c r="GF96" s="587">
        <v>3360.54</v>
      </c>
      <c r="GG96" s="587">
        <v>3672.79</v>
      </c>
      <c r="GH96" s="587">
        <v>3745.56</v>
      </c>
      <c r="GI96" s="587">
        <v>3844.69</v>
      </c>
      <c r="GJ96" s="587">
        <v>3984.54</v>
      </c>
      <c r="GK96" s="587">
        <v>4181.87</v>
      </c>
      <c r="GL96" s="587">
        <v>4268.04</v>
      </c>
      <c r="GM96" s="587">
        <v>4355.1499999999996</v>
      </c>
      <c r="GN96" s="587">
        <v>4529.49</v>
      </c>
      <c r="GO96" s="587">
        <v>4682.3599999999997</v>
      </c>
      <c r="GP96" s="587">
        <v>4903.63</v>
      </c>
      <c r="GQ96" s="587">
        <v>5027.03</v>
      </c>
      <c r="GR96" s="587">
        <v>5178.71</v>
      </c>
      <c r="GS96" s="587">
        <v>5434.97</v>
      </c>
      <c r="GT96" s="587">
        <v>5569.2</v>
      </c>
      <c r="GU96" s="587">
        <v>5717.61</v>
      </c>
      <c r="GV96" s="587">
        <v>5863.15</v>
      </c>
      <c r="GW96" s="587">
        <v>6036.01</v>
      </c>
      <c r="GX96" s="587">
        <v>6105.32</v>
      </c>
      <c r="GY96" s="587">
        <v>6420.35</v>
      </c>
      <c r="GZ96" s="587">
        <v>6806.46</v>
      </c>
      <c r="HA96" s="587">
        <v>7105.59</v>
      </c>
      <c r="HB96" s="587">
        <v>8220.26</v>
      </c>
      <c r="HC96" s="587">
        <v>9175.76</v>
      </c>
      <c r="HD96" s="587">
        <v>9587.58</v>
      </c>
      <c r="HE96" s="587">
        <v>9814.26</v>
      </c>
      <c r="HF96" s="587">
        <v>10255.629999999999</v>
      </c>
      <c r="HG96" s="587">
        <v>10785.83</v>
      </c>
      <c r="HH96" s="590">
        <v>11313.08</v>
      </c>
      <c r="HI96" s="587">
        <v>12803.27</v>
      </c>
      <c r="HJ96" s="587">
        <v>13471.23</v>
      </c>
      <c r="HK96" s="587">
        <v>14361.8</v>
      </c>
      <c r="HL96" s="587">
        <v>15084.13</v>
      </c>
      <c r="HM96" s="587">
        <v>16166.74</v>
      </c>
      <c r="HN96" s="587">
        <v>17297.22</v>
      </c>
      <c r="HO96" s="587">
        <v>22282.31</v>
      </c>
      <c r="HP96" s="587">
        <v>23767.81</v>
      </c>
      <c r="HQ96" s="587">
        <v>27317.54</v>
      </c>
      <c r="HR96" s="587">
        <v>30587.61</v>
      </c>
      <c r="HS96" s="587">
        <v>50131.95</v>
      </c>
      <c r="HT96" s="590">
        <v>50131.95</v>
      </c>
      <c r="HU96" s="587">
        <v>51112.18</v>
      </c>
      <c r="HV96" s="587">
        <v>51488.77</v>
      </c>
      <c r="HW96" s="587">
        <v>51979.33</v>
      </c>
      <c r="HX96" s="587">
        <v>52393.18</v>
      </c>
      <c r="HY96" s="587">
        <v>54123.88</v>
      </c>
      <c r="HZ96" s="587">
        <v>54358.63</v>
      </c>
      <c r="IA96" s="587">
        <v>53874.82</v>
      </c>
      <c r="IB96" s="587">
        <v>57704.21</v>
      </c>
      <c r="IC96" s="587">
        <v>57976.19</v>
      </c>
      <c r="ID96" s="587">
        <v>57343.69</v>
      </c>
      <c r="IE96" s="587">
        <v>57147.61</v>
      </c>
      <c r="IF96" s="587">
        <v>57576.69</v>
      </c>
      <c r="IG96" s="587">
        <v>58853.08</v>
      </c>
      <c r="IH96" s="587">
        <v>60297.81</v>
      </c>
      <c r="II96" s="587">
        <v>58077.69</v>
      </c>
      <c r="IJ96" s="587">
        <v>58234.79</v>
      </c>
      <c r="IK96" s="587">
        <v>58387.63</v>
      </c>
      <c r="IL96" s="587">
        <v>60821.52</v>
      </c>
      <c r="IM96" s="587">
        <v>59255.99</v>
      </c>
    </row>
    <row r="97" spans="1:247" ht="10.8" x14ac:dyDescent="0.3">
      <c r="A97" s="575"/>
      <c r="B97" s="616"/>
      <c r="C97" s="564"/>
      <c r="D97" s="576"/>
      <c r="E97" s="577"/>
      <c r="F97" s="577"/>
      <c r="G97" s="577"/>
      <c r="H97" s="577"/>
      <c r="I97" s="577"/>
      <c r="J97" s="577"/>
      <c r="K97" s="577"/>
      <c r="L97" s="577"/>
      <c r="M97" s="577"/>
      <c r="N97" s="577"/>
      <c r="O97" s="577"/>
      <c r="P97" s="577"/>
      <c r="Q97" s="577"/>
      <c r="R97" s="577"/>
      <c r="S97" s="577"/>
      <c r="T97" s="577"/>
      <c r="U97" s="577"/>
      <c r="V97" s="577"/>
      <c r="W97" s="578"/>
      <c r="X97" s="579"/>
      <c r="Y97" s="580"/>
      <c r="Z97" s="580"/>
      <c r="AA97" s="580"/>
      <c r="AB97" s="580"/>
      <c r="AC97" s="580"/>
      <c r="AD97" s="580"/>
      <c r="AE97" s="580"/>
      <c r="AF97" s="580"/>
      <c r="AG97" s="580"/>
      <c r="AH97" s="580"/>
      <c r="AI97" s="581"/>
      <c r="AJ97" s="579"/>
      <c r="AK97" s="580"/>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78"/>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c r="FO97" s="587"/>
      <c r="FP97" s="587"/>
      <c r="FQ97" s="587"/>
      <c r="FR97" s="587"/>
      <c r="FS97" s="587"/>
      <c r="FT97" s="587"/>
      <c r="FU97" s="587"/>
      <c r="FV97" s="587"/>
      <c r="FW97" s="587"/>
      <c r="FX97" s="587"/>
      <c r="FY97" s="587"/>
      <c r="FZ97" s="587"/>
      <c r="GA97" s="587"/>
      <c r="GB97" s="587"/>
      <c r="GC97" s="587"/>
      <c r="GD97" s="587"/>
      <c r="GE97" s="587"/>
      <c r="GF97" s="587"/>
      <c r="GG97" s="587"/>
      <c r="GH97" s="587"/>
      <c r="GI97" s="587"/>
      <c r="GJ97" s="587"/>
      <c r="GK97" s="587"/>
      <c r="GL97" s="587"/>
      <c r="GM97" s="587"/>
      <c r="GN97" s="587"/>
      <c r="GO97" s="587"/>
      <c r="GP97" s="587"/>
      <c r="GQ97" s="587"/>
      <c r="GR97" s="587"/>
      <c r="GS97" s="587"/>
      <c r="GT97" s="587"/>
      <c r="GU97" s="587"/>
      <c r="GV97" s="587"/>
      <c r="GW97" s="587"/>
      <c r="GX97" s="587"/>
      <c r="GY97" s="587"/>
      <c r="GZ97" s="587"/>
      <c r="HA97" s="587"/>
      <c r="HB97" s="587"/>
      <c r="HC97" s="587"/>
      <c r="HD97" s="587"/>
      <c r="HE97" s="587"/>
      <c r="HF97" s="587"/>
      <c r="HG97" s="587"/>
      <c r="HH97" s="590"/>
      <c r="HI97" s="587"/>
      <c r="HJ97" s="587"/>
      <c r="HK97" s="587"/>
      <c r="HL97" s="587">
        <v>0</v>
      </c>
      <c r="HM97" s="587">
        <v>0</v>
      </c>
      <c r="HN97" s="587">
        <v>0</v>
      </c>
      <c r="HO97" s="587">
        <v>0</v>
      </c>
      <c r="HP97" s="587">
        <v>0</v>
      </c>
      <c r="HQ97" s="587">
        <v>0</v>
      </c>
      <c r="HR97" s="587">
        <v>0</v>
      </c>
      <c r="HS97" s="587">
        <v>0</v>
      </c>
      <c r="HT97" s="590">
        <v>0</v>
      </c>
      <c r="HU97" s="587">
        <v>0</v>
      </c>
      <c r="HV97" s="587">
        <v>0</v>
      </c>
      <c r="HW97" s="587">
        <v>0</v>
      </c>
      <c r="HX97" s="587">
        <v>0</v>
      </c>
      <c r="HY97" s="587">
        <v>0</v>
      </c>
      <c r="HZ97" s="587">
        <v>0</v>
      </c>
      <c r="IA97" s="587">
        <v>0</v>
      </c>
      <c r="IB97" s="587">
        <v>0</v>
      </c>
      <c r="IC97" s="587">
        <v>0</v>
      </c>
      <c r="ID97" s="587">
        <v>0</v>
      </c>
      <c r="IE97" s="587">
        <v>0</v>
      </c>
      <c r="IF97" s="587">
        <v>0</v>
      </c>
      <c r="IG97" s="587">
        <v>0</v>
      </c>
      <c r="IH97" s="587">
        <v>0</v>
      </c>
      <c r="II97" s="587">
        <v>0</v>
      </c>
      <c r="IJ97" s="587">
        <v>0</v>
      </c>
      <c r="IK97" s="587">
        <v>0</v>
      </c>
      <c r="IL97" s="587">
        <v>0</v>
      </c>
      <c r="IM97" s="587">
        <v>0</v>
      </c>
    </row>
    <row r="98" spans="1:247" ht="10.8" x14ac:dyDescent="0.3">
      <c r="A98" s="575" t="s">
        <v>578</v>
      </c>
      <c r="B98" s="617" t="s">
        <v>579</v>
      </c>
      <c r="C98" s="564"/>
      <c r="D98" s="576"/>
      <c r="E98" s="577"/>
      <c r="F98" s="577"/>
      <c r="G98" s="577"/>
      <c r="H98" s="577"/>
      <c r="I98" s="577"/>
      <c r="J98" s="577"/>
      <c r="K98" s="577"/>
      <c r="L98" s="577"/>
      <c r="M98" s="577"/>
      <c r="N98" s="577"/>
      <c r="O98" s="577"/>
      <c r="P98" s="577"/>
      <c r="Q98" s="577"/>
      <c r="R98" s="577"/>
      <c r="S98" s="577"/>
      <c r="T98" s="577"/>
      <c r="U98" s="577"/>
      <c r="V98" s="577"/>
      <c r="W98" s="578"/>
      <c r="X98" s="579"/>
      <c r="Y98" s="580"/>
      <c r="Z98" s="580"/>
      <c r="AA98" s="580"/>
      <c r="AB98" s="580"/>
      <c r="AC98" s="580"/>
      <c r="AD98" s="580"/>
      <c r="AE98" s="580"/>
      <c r="AF98" s="580"/>
      <c r="AG98" s="580"/>
      <c r="AH98" s="580"/>
      <c r="AI98" s="581"/>
      <c r="AJ98" s="579"/>
      <c r="AK98" s="580"/>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78"/>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c r="FO98" s="587"/>
      <c r="FP98" s="587"/>
      <c r="FQ98" s="587"/>
      <c r="FR98" s="587"/>
      <c r="FS98" s="587"/>
      <c r="FT98" s="587"/>
      <c r="FU98" s="587"/>
      <c r="FV98" s="587"/>
      <c r="FW98" s="587"/>
      <c r="FX98" s="587"/>
      <c r="FY98" s="587"/>
      <c r="FZ98" s="587"/>
      <c r="GA98" s="587"/>
      <c r="GB98" s="587"/>
      <c r="GC98" s="587"/>
      <c r="GD98" s="587"/>
      <c r="GE98" s="587"/>
      <c r="GF98" s="587"/>
      <c r="GG98" s="587"/>
      <c r="GH98" s="587"/>
      <c r="GI98" s="587"/>
      <c r="GJ98" s="587"/>
      <c r="GK98" s="587"/>
      <c r="GL98" s="587"/>
      <c r="GM98" s="587"/>
      <c r="GN98" s="587"/>
      <c r="GO98" s="587"/>
      <c r="GP98" s="587"/>
      <c r="GQ98" s="587"/>
      <c r="GR98" s="587"/>
      <c r="GS98" s="587"/>
      <c r="GT98" s="587"/>
      <c r="GU98" s="587"/>
      <c r="GV98" s="587"/>
      <c r="GW98" s="587"/>
      <c r="GX98" s="587"/>
      <c r="GY98" s="587"/>
      <c r="GZ98" s="587"/>
      <c r="HA98" s="587"/>
      <c r="HB98" s="587"/>
      <c r="HC98" s="587"/>
      <c r="HD98" s="587"/>
      <c r="HE98" s="587"/>
      <c r="HF98" s="587"/>
      <c r="HG98" s="587"/>
      <c r="HH98" s="590"/>
      <c r="HI98" s="587"/>
      <c r="HJ98" s="587"/>
      <c r="HK98" s="587"/>
      <c r="HL98" s="587">
        <v>0</v>
      </c>
      <c r="HM98" s="587">
        <v>0</v>
      </c>
      <c r="HN98" s="587">
        <v>0</v>
      </c>
      <c r="HO98" s="587">
        <v>0</v>
      </c>
      <c r="HP98" s="587">
        <v>0</v>
      </c>
      <c r="HQ98" s="587">
        <v>0</v>
      </c>
      <c r="HR98" s="587">
        <v>0</v>
      </c>
      <c r="HS98" s="587">
        <v>0</v>
      </c>
      <c r="HT98" s="590">
        <v>0</v>
      </c>
      <c r="HU98" s="587">
        <v>0</v>
      </c>
      <c r="HV98" s="587">
        <v>0</v>
      </c>
      <c r="HW98" s="587">
        <v>0</v>
      </c>
      <c r="HX98" s="587">
        <v>0</v>
      </c>
      <c r="HY98" s="587">
        <v>0</v>
      </c>
      <c r="HZ98" s="587">
        <v>0</v>
      </c>
      <c r="IA98" s="587">
        <v>0</v>
      </c>
      <c r="IB98" s="587">
        <v>0</v>
      </c>
      <c r="IC98" s="587">
        <v>0</v>
      </c>
      <c r="ID98" s="587">
        <v>0</v>
      </c>
      <c r="IE98" s="587">
        <v>0</v>
      </c>
      <c r="IF98" s="587">
        <v>0</v>
      </c>
      <c r="IG98" s="587">
        <v>0</v>
      </c>
      <c r="IH98" s="587">
        <v>0</v>
      </c>
      <c r="II98" s="587">
        <v>0</v>
      </c>
      <c r="IJ98" s="587">
        <v>0</v>
      </c>
      <c r="IK98" s="587">
        <v>0</v>
      </c>
      <c r="IL98" s="587">
        <v>0</v>
      </c>
      <c r="IM98" s="587">
        <v>0</v>
      </c>
    </row>
    <row r="99" spans="1:247" ht="10.8" x14ac:dyDescent="0.3">
      <c r="A99" s="575"/>
      <c r="B99" s="604"/>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c r="II99" s="587">
        <v>0</v>
      </c>
      <c r="IJ99" s="587">
        <v>0</v>
      </c>
      <c r="IK99" s="587">
        <v>0</v>
      </c>
      <c r="IL99" s="587">
        <v>0</v>
      </c>
      <c r="IM99" s="587">
        <v>0</v>
      </c>
    </row>
    <row r="100" spans="1:247" ht="10.8" x14ac:dyDescent="0.3">
      <c r="A100" s="575" t="s">
        <v>580</v>
      </c>
      <c r="B100" s="595" t="s">
        <v>581</v>
      </c>
      <c r="C100" s="564" t="s">
        <v>465</v>
      </c>
      <c r="D100" s="576">
        <v>1415.7</v>
      </c>
      <c r="E100" s="577">
        <v>1415.7</v>
      </c>
      <c r="F100" s="577">
        <v>1415.7</v>
      </c>
      <c r="G100" s="577">
        <v>1415.7</v>
      </c>
      <c r="H100" s="577">
        <v>1415.7</v>
      </c>
      <c r="I100" s="577">
        <v>1415.7</v>
      </c>
      <c r="J100" s="577">
        <v>1415.7</v>
      </c>
      <c r="K100" s="577">
        <v>1415.7</v>
      </c>
      <c r="L100" s="577">
        <v>1415.7</v>
      </c>
      <c r="M100" s="577">
        <v>1415.7</v>
      </c>
      <c r="N100" s="577">
        <v>1415.7</v>
      </c>
      <c r="O100" s="577">
        <v>1415.7</v>
      </c>
      <c r="P100" s="577">
        <v>1500.83</v>
      </c>
      <c r="Q100" s="577">
        <v>1500.83</v>
      </c>
      <c r="R100" s="577">
        <v>1500.83</v>
      </c>
      <c r="S100" s="577">
        <v>1500.83</v>
      </c>
      <c r="T100" s="577">
        <v>1900.83</v>
      </c>
      <c r="U100" s="577">
        <v>1900.83</v>
      </c>
      <c r="V100" s="577">
        <v>1900.83</v>
      </c>
      <c r="W100" s="578">
        <v>1900.83</v>
      </c>
      <c r="X100" s="579">
        <v>2052.0700000000002</v>
      </c>
      <c r="Y100" s="580">
        <v>2052.0700000000002</v>
      </c>
      <c r="Z100" s="580">
        <v>2052.0700000000002</v>
      </c>
      <c r="AA100" s="580">
        <v>2052.0700000000002</v>
      </c>
      <c r="AB100" s="580">
        <v>2194.21</v>
      </c>
      <c r="AC100" s="580">
        <v>2194.21</v>
      </c>
      <c r="AD100" s="580">
        <v>2202.48</v>
      </c>
      <c r="AE100" s="580">
        <v>2202.48</v>
      </c>
      <c r="AF100" s="580">
        <v>2312.4</v>
      </c>
      <c r="AG100" s="580">
        <v>2312.4</v>
      </c>
      <c r="AH100" s="580">
        <v>2428.1</v>
      </c>
      <c r="AI100" s="581">
        <v>2428.1</v>
      </c>
      <c r="AJ100" s="579">
        <v>2548.7600000000002</v>
      </c>
      <c r="AK100" s="580">
        <v>2548.7600000000002</v>
      </c>
      <c r="AL100" s="580">
        <v>2701.65</v>
      </c>
      <c r="AM100" s="580">
        <v>2701.65</v>
      </c>
      <c r="AN100" s="580">
        <v>2701.65</v>
      </c>
      <c r="AO100" s="580">
        <v>2701.65</v>
      </c>
      <c r="AP100" s="580">
        <v>2701.65</v>
      </c>
      <c r="AQ100" s="580">
        <v>3016.53</v>
      </c>
      <c r="AR100" s="580">
        <v>3512.4</v>
      </c>
      <c r="AS100" s="580">
        <v>3611.57</v>
      </c>
      <c r="AT100" s="612">
        <v>3611.57</v>
      </c>
      <c r="AU100" s="581">
        <v>3611.57</v>
      </c>
      <c r="AV100" s="582">
        <v>3611.57</v>
      </c>
      <c r="AW100" s="577">
        <v>3611.57</v>
      </c>
      <c r="AX100" s="577">
        <v>3611.57</v>
      </c>
      <c r="AY100" s="577">
        <v>3611.57</v>
      </c>
      <c r="AZ100" s="577">
        <v>3611.57</v>
      </c>
      <c r="BA100" s="577">
        <v>3683.8</v>
      </c>
      <c r="BB100" s="577">
        <v>3683.8</v>
      </c>
      <c r="BC100" s="441">
        <v>3794.31</v>
      </c>
      <c r="BD100" s="577">
        <v>3794.31</v>
      </c>
      <c r="BE100" s="577">
        <v>3794.31</v>
      </c>
      <c r="BF100" s="577">
        <v>3794.31</v>
      </c>
      <c r="BG100" s="577">
        <v>3794.31</v>
      </c>
      <c r="BH100" s="577">
        <v>3794.31</v>
      </c>
      <c r="BI100" s="577">
        <v>3794.31</v>
      </c>
      <c r="BJ100" s="577">
        <v>3794.31</v>
      </c>
      <c r="BK100" s="577">
        <v>3794.31</v>
      </c>
      <c r="BL100" s="577">
        <v>3794.31</v>
      </c>
      <c r="BM100" s="577">
        <v>3794.31</v>
      </c>
      <c r="BN100" s="577">
        <v>3794.31</v>
      </c>
      <c r="BO100" s="577">
        <v>3794.31</v>
      </c>
      <c r="BP100" s="577">
        <v>3794.31</v>
      </c>
      <c r="BQ100" s="577">
        <v>3794.31</v>
      </c>
      <c r="BR100" s="577">
        <v>3984.03</v>
      </c>
      <c r="BS100" s="577">
        <v>4382.43</v>
      </c>
      <c r="BT100" s="577">
        <v>4382.43</v>
      </c>
      <c r="BU100" s="578">
        <v>4382.43</v>
      </c>
      <c r="BV100" s="585">
        <v>4557.7299999999996</v>
      </c>
      <c r="BW100" s="578">
        <v>4626.09</v>
      </c>
      <c r="BX100" s="578">
        <v>4626.09</v>
      </c>
      <c r="BY100" s="578">
        <v>4626.09</v>
      </c>
      <c r="BZ100" s="578">
        <v>4689.2</v>
      </c>
      <c r="CA100" s="578">
        <v>4689.2</v>
      </c>
      <c r="CB100" s="578">
        <v>5064.33</v>
      </c>
      <c r="CC100" s="578">
        <v>5114.97</v>
      </c>
      <c r="CD100" s="578">
        <v>5378.23</v>
      </c>
      <c r="CE100" s="578">
        <v>5378.23</v>
      </c>
      <c r="CF100" s="578">
        <v>5960.95</v>
      </c>
      <c r="CG100" s="578">
        <v>5960.95</v>
      </c>
      <c r="CH100" s="578">
        <v>6049.4</v>
      </c>
      <c r="CI100" s="578">
        <v>6049.4</v>
      </c>
      <c r="CJ100" s="578">
        <v>6049.4</v>
      </c>
      <c r="CK100" s="578">
        <v>6049.4</v>
      </c>
      <c r="CL100" s="578">
        <v>6465.48</v>
      </c>
      <c r="CM100" s="578">
        <v>6594.78</v>
      </c>
      <c r="CN100" s="578">
        <v>6682.71</v>
      </c>
      <c r="CO100" s="578">
        <v>6682.71</v>
      </c>
      <c r="CP100" s="578">
        <v>6682.71</v>
      </c>
      <c r="CQ100" s="578">
        <v>6991.33</v>
      </c>
      <c r="CR100" s="578">
        <v>6991.33</v>
      </c>
      <c r="CS100" s="578">
        <v>7383.37</v>
      </c>
      <c r="CT100" s="578">
        <v>7383.37</v>
      </c>
      <c r="CU100" s="578">
        <v>7383.37</v>
      </c>
      <c r="CV100" s="578">
        <v>7643.98</v>
      </c>
      <c r="CW100" s="578">
        <v>7643.98</v>
      </c>
      <c r="CX100" s="578">
        <v>7771.31</v>
      </c>
      <c r="CY100" s="578">
        <v>7932.38</v>
      </c>
      <c r="CZ100" s="578">
        <v>7932.38</v>
      </c>
      <c r="DA100" s="578">
        <v>8038.17</v>
      </c>
      <c r="DB100" s="578">
        <v>8038.17</v>
      </c>
      <c r="DC100" s="578">
        <v>8882.1200000000008</v>
      </c>
      <c r="DD100" s="578">
        <v>9965</v>
      </c>
      <c r="DE100" s="578">
        <v>9965</v>
      </c>
      <c r="DF100" s="578">
        <v>9965</v>
      </c>
      <c r="DG100" s="578">
        <v>10036.16</v>
      </c>
      <c r="DH100" s="578">
        <v>10814.84</v>
      </c>
      <c r="DI100" s="578">
        <v>10814.84</v>
      </c>
      <c r="DJ100" s="578">
        <v>10995.09</v>
      </c>
      <c r="DK100" s="578">
        <v>10995.09</v>
      </c>
      <c r="DL100" s="578">
        <v>11539.78</v>
      </c>
      <c r="DM100" s="578">
        <v>11539.78</v>
      </c>
      <c r="DN100" s="578">
        <v>11539.78</v>
      </c>
      <c r="DO100" s="578">
        <v>11539.78</v>
      </c>
      <c r="DP100" s="578">
        <v>11539.78</v>
      </c>
      <c r="DQ100" s="578">
        <v>11539.78</v>
      </c>
      <c r="DR100" s="578">
        <v>11539.78</v>
      </c>
      <c r="DS100" s="578">
        <v>11702.31</v>
      </c>
      <c r="DT100" s="578">
        <v>11702.31</v>
      </c>
      <c r="DU100" s="578">
        <v>12158.7</v>
      </c>
      <c r="DV100" s="578">
        <v>12158.7</v>
      </c>
      <c r="DW100" s="578">
        <v>12158.7</v>
      </c>
      <c r="DX100" s="578">
        <v>12872.11</v>
      </c>
      <c r="DY100" s="578">
        <v>12872.11</v>
      </c>
      <c r="DZ100" s="578">
        <v>12872.11</v>
      </c>
      <c r="EA100" s="578">
        <v>12872.11</v>
      </c>
      <c r="EB100" s="578">
        <v>16008.22</v>
      </c>
      <c r="EC100" s="578">
        <v>17590.23</v>
      </c>
      <c r="ED100" s="578">
        <v>17590.23</v>
      </c>
      <c r="EE100" s="578">
        <v>17590.23</v>
      </c>
      <c r="EF100" s="578">
        <v>17590.23</v>
      </c>
      <c r="EG100" s="578">
        <v>17590.23</v>
      </c>
      <c r="EH100" s="578">
        <v>17590.23</v>
      </c>
      <c r="EI100" s="578">
        <v>17590.23</v>
      </c>
      <c r="EJ100" s="578">
        <v>17929.64</v>
      </c>
      <c r="EK100" s="578">
        <v>18377.97</v>
      </c>
      <c r="EL100" s="578">
        <v>18377.97</v>
      </c>
      <c r="EM100" s="578">
        <v>18377.97</v>
      </c>
      <c r="EN100" s="586">
        <v>18653.939999999999</v>
      </c>
      <c r="EO100" s="587">
        <v>18653.939999999999</v>
      </c>
      <c r="EP100" s="587">
        <v>18653.939999999999</v>
      </c>
      <c r="EQ100" s="587">
        <v>18653.939999999999</v>
      </c>
      <c r="ER100" s="587">
        <v>18653.939999999999</v>
      </c>
      <c r="ES100" s="587">
        <v>18913.669999999998</v>
      </c>
      <c r="ET100" s="587">
        <v>19256.830000000002</v>
      </c>
      <c r="EU100" s="587">
        <v>19448.63</v>
      </c>
      <c r="EV100" s="587">
        <v>19471.48</v>
      </c>
      <c r="EW100" s="587">
        <v>19586.349999999999</v>
      </c>
      <c r="EX100" s="587">
        <v>19586.349999999999</v>
      </c>
      <c r="EY100" s="587">
        <v>19586.349999999999</v>
      </c>
      <c r="EZ100" s="588">
        <v>20934.400000000001</v>
      </c>
      <c r="FA100" s="587">
        <v>20934.400000000001</v>
      </c>
      <c r="FB100" s="587">
        <v>20934.400000000001</v>
      </c>
      <c r="FC100" s="587">
        <v>20934.400000000001</v>
      </c>
      <c r="FD100" s="587">
        <v>24051.9</v>
      </c>
      <c r="FE100" s="587">
        <v>26897.99</v>
      </c>
      <c r="FF100" s="587">
        <v>26897.99</v>
      </c>
      <c r="FG100" s="587">
        <v>29153.439999999999</v>
      </c>
      <c r="FH100" s="587">
        <v>35275.660000000003</v>
      </c>
      <c r="FI100" s="587">
        <v>38254.75</v>
      </c>
      <c r="FJ100" s="587">
        <v>38254.75</v>
      </c>
      <c r="FK100" s="587">
        <v>38254.75</v>
      </c>
      <c r="FL100" s="587">
        <v>38254.75</v>
      </c>
      <c r="FM100" s="587">
        <v>38743.11</v>
      </c>
      <c r="FN100" s="587">
        <v>39659.440000000002</v>
      </c>
      <c r="FO100" s="587">
        <v>40649.35</v>
      </c>
      <c r="FP100" s="587">
        <v>40649.35</v>
      </c>
      <c r="FQ100" s="587">
        <v>40649.35</v>
      </c>
      <c r="FR100" s="587">
        <v>40649.35</v>
      </c>
      <c r="FS100" s="589">
        <v>58181.286973286697</v>
      </c>
      <c r="FT100" s="587">
        <v>58181.29</v>
      </c>
      <c r="FU100" s="587">
        <v>64822.81</v>
      </c>
      <c r="FV100" s="587">
        <v>64822.81</v>
      </c>
      <c r="FW100" s="587">
        <v>64822.81</v>
      </c>
      <c r="FX100" s="587">
        <v>64822.81</v>
      </c>
      <c r="FY100" s="587">
        <v>64822.81</v>
      </c>
      <c r="FZ100" s="587">
        <v>64822.81</v>
      </c>
      <c r="GA100" s="587">
        <v>66466.539999999994</v>
      </c>
      <c r="GB100" s="587">
        <v>67969.649999999994</v>
      </c>
      <c r="GC100" s="587">
        <v>70798.28</v>
      </c>
      <c r="GD100" s="587">
        <v>72554.73</v>
      </c>
      <c r="GE100" s="587">
        <v>74277.97</v>
      </c>
      <c r="GF100" s="587">
        <v>76220.42</v>
      </c>
      <c r="GG100" s="587">
        <v>78452.789999999994</v>
      </c>
      <c r="GH100" s="587">
        <v>80803.320000000007</v>
      </c>
      <c r="GI100" s="587">
        <v>82707.73</v>
      </c>
      <c r="GJ100" s="587">
        <v>84146.34</v>
      </c>
      <c r="GK100" s="587">
        <v>86744.84</v>
      </c>
      <c r="GL100" s="587">
        <v>91464.7</v>
      </c>
      <c r="GM100" s="587">
        <v>92892.9</v>
      </c>
      <c r="GN100" s="587">
        <v>94528.84</v>
      </c>
      <c r="GO100" s="587">
        <v>96230.11</v>
      </c>
      <c r="GP100" s="587">
        <v>97998.98</v>
      </c>
      <c r="GQ100" s="587">
        <v>99694.89</v>
      </c>
      <c r="GR100" s="587">
        <v>99978.85</v>
      </c>
      <c r="GS100" s="587">
        <v>103749.89</v>
      </c>
      <c r="GT100" s="587">
        <v>106157.6</v>
      </c>
      <c r="GU100" s="587">
        <v>107506.14</v>
      </c>
      <c r="GV100" s="587">
        <v>109224.26</v>
      </c>
      <c r="GW100" s="587">
        <v>111416.23</v>
      </c>
      <c r="GX100" s="587">
        <v>112507.91</v>
      </c>
      <c r="GY100" s="587">
        <v>113530.86</v>
      </c>
      <c r="GZ100" s="587">
        <v>122911.38</v>
      </c>
      <c r="HA100" s="587">
        <v>129998.28</v>
      </c>
      <c r="HB100" s="587">
        <v>140647.10999999999</v>
      </c>
      <c r="HC100" s="587">
        <v>151032.45000000001</v>
      </c>
      <c r="HD100" s="587">
        <v>154810.25</v>
      </c>
      <c r="HE100" s="587">
        <v>174965.14</v>
      </c>
      <c r="HF100" s="587">
        <v>189080.42</v>
      </c>
      <c r="HG100" s="587">
        <v>196699.4</v>
      </c>
      <c r="HH100" s="590">
        <v>215415.05</v>
      </c>
      <c r="HI100" s="587">
        <v>220078.89</v>
      </c>
      <c r="HJ100" s="587">
        <v>230967.29</v>
      </c>
      <c r="HK100" s="587">
        <v>245891.85</v>
      </c>
      <c r="HL100" s="587">
        <v>251115.42</v>
      </c>
      <c r="HM100" s="587">
        <v>269051.28999999998</v>
      </c>
      <c r="HN100" s="587">
        <v>296060.15999999997</v>
      </c>
      <c r="HO100" s="587">
        <v>384878.2</v>
      </c>
      <c r="HP100" s="587">
        <v>417050.3</v>
      </c>
      <c r="HQ100" s="587">
        <v>473653.78</v>
      </c>
      <c r="HR100" s="587">
        <v>525418.57999999996</v>
      </c>
      <c r="HS100" s="587">
        <v>693552.53</v>
      </c>
      <c r="HT100" s="590">
        <v>776778.83</v>
      </c>
      <c r="HU100" s="587">
        <v>798570.79</v>
      </c>
      <c r="HV100" s="587">
        <v>804751.4</v>
      </c>
      <c r="HW100" s="587">
        <v>810136.04</v>
      </c>
      <c r="HX100" s="587">
        <v>797163.26</v>
      </c>
      <c r="HY100" s="587">
        <v>799862.49</v>
      </c>
      <c r="HZ100" s="587">
        <v>799862.49</v>
      </c>
      <c r="IA100" s="587">
        <v>799862.49</v>
      </c>
      <c r="IB100" s="587">
        <v>799862.49</v>
      </c>
      <c r="IC100" s="587">
        <v>822292.35</v>
      </c>
      <c r="ID100" s="587">
        <v>822292.35</v>
      </c>
      <c r="IE100" s="587">
        <v>822292.35</v>
      </c>
      <c r="IF100" s="587">
        <v>822292.35</v>
      </c>
      <c r="IG100" s="587">
        <v>822292.35</v>
      </c>
      <c r="IH100" s="587">
        <v>837542.61</v>
      </c>
      <c r="II100" s="587">
        <v>837542.61</v>
      </c>
      <c r="IJ100" s="587">
        <v>882987.95</v>
      </c>
      <c r="IK100" s="587">
        <v>936058.89</v>
      </c>
      <c r="IL100" s="587">
        <v>936058.89</v>
      </c>
      <c r="IM100" s="587">
        <v>936058.89</v>
      </c>
    </row>
    <row r="101" spans="1:247" ht="10.8" x14ac:dyDescent="0.3">
      <c r="A101" s="575" t="s">
        <v>582</v>
      </c>
      <c r="B101" s="595" t="s">
        <v>583</v>
      </c>
      <c r="C101" s="564" t="s">
        <v>465</v>
      </c>
      <c r="D101" s="576">
        <v>1505.79</v>
      </c>
      <c r="E101" s="577">
        <v>1505.79</v>
      </c>
      <c r="F101" s="577">
        <v>1505.79</v>
      </c>
      <c r="G101" s="577">
        <v>1505.79</v>
      </c>
      <c r="H101" s="577">
        <v>1505.79</v>
      </c>
      <c r="I101" s="577">
        <v>1505.79</v>
      </c>
      <c r="J101" s="577">
        <v>1505.79</v>
      </c>
      <c r="K101" s="577">
        <v>1505.79</v>
      </c>
      <c r="L101" s="577">
        <v>1505.79</v>
      </c>
      <c r="M101" s="577">
        <v>1505.79</v>
      </c>
      <c r="N101" s="577">
        <v>1505.79</v>
      </c>
      <c r="O101" s="577">
        <v>1505.79</v>
      </c>
      <c r="P101" s="577">
        <v>1595.87</v>
      </c>
      <c r="Q101" s="577">
        <v>1595.87</v>
      </c>
      <c r="R101" s="577">
        <v>1595.87</v>
      </c>
      <c r="S101" s="577">
        <v>1595.87</v>
      </c>
      <c r="T101" s="577">
        <v>2148.7600000000002</v>
      </c>
      <c r="U101" s="577">
        <v>2148.7600000000002</v>
      </c>
      <c r="V101" s="577">
        <v>2148.7600000000002</v>
      </c>
      <c r="W101" s="578">
        <v>2148.7600000000002</v>
      </c>
      <c r="X101" s="579">
        <v>2066.12</v>
      </c>
      <c r="Y101" s="580">
        <v>2066.12</v>
      </c>
      <c r="Z101" s="580">
        <v>2066.12</v>
      </c>
      <c r="AA101" s="580">
        <v>2066.12</v>
      </c>
      <c r="AB101" s="580">
        <v>2438.02</v>
      </c>
      <c r="AC101" s="580">
        <v>2438.02</v>
      </c>
      <c r="AD101" s="580">
        <v>2934.71</v>
      </c>
      <c r="AE101" s="580">
        <v>2934.71</v>
      </c>
      <c r="AF101" s="580">
        <v>3082.64</v>
      </c>
      <c r="AG101" s="580">
        <v>3082.64</v>
      </c>
      <c r="AH101" s="580">
        <v>3236.36</v>
      </c>
      <c r="AI101" s="581">
        <v>3236.36</v>
      </c>
      <c r="AJ101" s="579">
        <v>3397.52</v>
      </c>
      <c r="AK101" s="580">
        <v>3397.52</v>
      </c>
      <c r="AL101" s="580">
        <v>3601.65</v>
      </c>
      <c r="AM101" s="580">
        <v>3601.65</v>
      </c>
      <c r="AN101" s="580">
        <v>3601.65</v>
      </c>
      <c r="AO101" s="580">
        <v>3601.65</v>
      </c>
      <c r="AP101" s="580">
        <v>3601.65</v>
      </c>
      <c r="AQ101" s="580">
        <v>3781.82</v>
      </c>
      <c r="AR101" s="580">
        <v>4045.45</v>
      </c>
      <c r="AS101" s="580">
        <v>4450.41</v>
      </c>
      <c r="AT101" s="580">
        <v>4895.04</v>
      </c>
      <c r="AU101" s="581">
        <v>4895.04</v>
      </c>
      <c r="AV101" s="582">
        <v>4895.04</v>
      </c>
      <c r="AW101" s="577">
        <v>4895.04</v>
      </c>
      <c r="AX101" s="577">
        <v>4895.04</v>
      </c>
      <c r="AY101" s="577">
        <v>4895.04</v>
      </c>
      <c r="AZ101" s="577">
        <v>4895.04</v>
      </c>
      <c r="BA101" s="577">
        <v>4992.9799999999996</v>
      </c>
      <c r="BB101" s="577">
        <v>4992.9799999999996</v>
      </c>
      <c r="BC101" s="441">
        <v>5142.76</v>
      </c>
      <c r="BD101" s="577">
        <v>5142.76</v>
      </c>
      <c r="BE101" s="577">
        <v>5142.76</v>
      </c>
      <c r="BF101" s="577">
        <v>5142.76</v>
      </c>
      <c r="BG101" s="577">
        <v>5142.76</v>
      </c>
      <c r="BH101" s="577">
        <v>5142.76</v>
      </c>
      <c r="BI101" s="577">
        <v>5142.76</v>
      </c>
      <c r="BJ101" s="577">
        <v>5142.76</v>
      </c>
      <c r="BK101" s="577">
        <v>5142.76</v>
      </c>
      <c r="BL101" s="577">
        <v>5142.76</v>
      </c>
      <c r="BM101" s="577">
        <v>5142.76</v>
      </c>
      <c r="BN101" s="577">
        <v>5142.76</v>
      </c>
      <c r="BO101" s="577">
        <v>5142.76</v>
      </c>
      <c r="BP101" s="577">
        <v>5142.76</v>
      </c>
      <c r="BQ101" s="577">
        <v>5142.76</v>
      </c>
      <c r="BR101" s="577">
        <v>5389.61</v>
      </c>
      <c r="BS101" s="577">
        <v>5928.57</v>
      </c>
      <c r="BT101" s="577">
        <v>5928.57</v>
      </c>
      <c r="BU101" s="578">
        <v>5928.57</v>
      </c>
      <c r="BV101" s="585">
        <v>6195.36</v>
      </c>
      <c r="BW101" s="578">
        <v>6288.29</v>
      </c>
      <c r="BX101" s="578">
        <v>6288.29</v>
      </c>
      <c r="BY101" s="578">
        <v>6288.29</v>
      </c>
      <c r="BZ101" s="578">
        <v>6343.56</v>
      </c>
      <c r="CA101" s="578">
        <v>6343.56</v>
      </c>
      <c r="CB101" s="578">
        <v>6858.48</v>
      </c>
      <c r="CC101" s="578">
        <v>6924.51</v>
      </c>
      <c r="CD101" s="578">
        <v>7282.28</v>
      </c>
      <c r="CE101" s="578">
        <v>7282.28</v>
      </c>
      <c r="CF101" s="578">
        <v>8069.04</v>
      </c>
      <c r="CG101" s="578">
        <v>8069.04</v>
      </c>
      <c r="CH101" s="578">
        <v>8190.42</v>
      </c>
      <c r="CI101" s="578">
        <v>8190.42</v>
      </c>
      <c r="CJ101" s="578">
        <v>8190.42</v>
      </c>
      <c r="CK101" s="578">
        <v>8190.42</v>
      </c>
      <c r="CL101" s="578">
        <v>8738.08</v>
      </c>
      <c r="CM101" s="578">
        <v>8912.84</v>
      </c>
      <c r="CN101" s="578">
        <v>9031.67</v>
      </c>
      <c r="CO101" s="578">
        <v>9031.67</v>
      </c>
      <c r="CP101" s="578">
        <v>9031.67</v>
      </c>
      <c r="CQ101" s="578">
        <v>9435.5499999999993</v>
      </c>
      <c r="CR101" s="578">
        <v>9435.5499999999993</v>
      </c>
      <c r="CS101" s="578">
        <v>9968.77</v>
      </c>
      <c r="CT101" s="578">
        <v>9968.77</v>
      </c>
      <c r="CU101" s="578">
        <v>9968.77</v>
      </c>
      <c r="CV101" s="578">
        <v>10281.799999999999</v>
      </c>
      <c r="CW101" s="578">
        <v>10281.799999999999</v>
      </c>
      <c r="CX101" s="578">
        <v>10453.07</v>
      </c>
      <c r="CY101" s="578">
        <v>10811.87</v>
      </c>
      <c r="CZ101" s="578">
        <v>10811.87</v>
      </c>
      <c r="DA101" s="578">
        <v>10955.8</v>
      </c>
      <c r="DB101" s="578">
        <v>10955.8</v>
      </c>
      <c r="DC101" s="578">
        <v>11719.39</v>
      </c>
      <c r="DD101" s="578">
        <v>13156.68</v>
      </c>
      <c r="DE101" s="578">
        <v>13156.68</v>
      </c>
      <c r="DF101" s="578">
        <v>13156.68</v>
      </c>
      <c r="DG101" s="578">
        <v>13250.73</v>
      </c>
      <c r="DH101" s="578">
        <v>14242.35</v>
      </c>
      <c r="DI101" s="578">
        <v>14242.35</v>
      </c>
      <c r="DJ101" s="578">
        <v>14479.59</v>
      </c>
      <c r="DK101" s="578">
        <v>14479.59</v>
      </c>
      <c r="DL101" s="578">
        <v>15213.2</v>
      </c>
      <c r="DM101" s="578">
        <v>15213.2</v>
      </c>
      <c r="DN101" s="578">
        <v>15213.2</v>
      </c>
      <c r="DO101" s="578">
        <v>15213.2</v>
      </c>
      <c r="DP101" s="578">
        <v>15213.2</v>
      </c>
      <c r="DQ101" s="578">
        <v>15213.2</v>
      </c>
      <c r="DR101" s="578">
        <v>15213.2</v>
      </c>
      <c r="DS101" s="578">
        <v>15440.21</v>
      </c>
      <c r="DT101" s="578">
        <v>15440.21</v>
      </c>
      <c r="DU101" s="578">
        <v>16004.25</v>
      </c>
      <c r="DV101" s="578">
        <v>16004.25</v>
      </c>
      <c r="DW101" s="578">
        <v>16004.25</v>
      </c>
      <c r="DX101" s="578">
        <v>17124.55</v>
      </c>
      <c r="DY101" s="578">
        <v>17124.55</v>
      </c>
      <c r="DZ101" s="578">
        <v>17124.55</v>
      </c>
      <c r="EA101" s="578">
        <v>17124.55</v>
      </c>
      <c r="EB101" s="578">
        <v>20834.8</v>
      </c>
      <c r="EC101" s="578">
        <v>22893.78</v>
      </c>
      <c r="ED101" s="578">
        <v>22893.78</v>
      </c>
      <c r="EE101" s="578">
        <v>22893.78</v>
      </c>
      <c r="EF101" s="578">
        <v>22893.78</v>
      </c>
      <c r="EG101" s="578">
        <v>22893.78</v>
      </c>
      <c r="EH101" s="578">
        <v>22893.78</v>
      </c>
      <c r="EI101" s="578">
        <v>22893.78</v>
      </c>
      <c r="EJ101" s="578">
        <v>23335.54</v>
      </c>
      <c r="EK101" s="578">
        <v>23919.03</v>
      </c>
      <c r="EL101" s="578">
        <v>23919.03</v>
      </c>
      <c r="EM101" s="578">
        <v>23919.03</v>
      </c>
      <c r="EN101" s="586">
        <v>24278.2</v>
      </c>
      <c r="EO101" s="587">
        <v>24278.2</v>
      </c>
      <c r="EP101" s="587">
        <v>24278.2</v>
      </c>
      <c r="EQ101" s="587">
        <v>24278.2</v>
      </c>
      <c r="ER101" s="587">
        <v>24278.2</v>
      </c>
      <c r="ES101" s="587">
        <v>24616.25</v>
      </c>
      <c r="ET101" s="587">
        <v>25062.87</v>
      </c>
      <c r="EU101" s="587">
        <v>25312.5</v>
      </c>
      <c r="EV101" s="587">
        <v>25342.240000000002</v>
      </c>
      <c r="EW101" s="587">
        <v>25491.74</v>
      </c>
      <c r="EX101" s="587">
        <v>25491.74</v>
      </c>
      <c r="EY101" s="587">
        <v>25491.74</v>
      </c>
      <c r="EZ101" s="588">
        <v>27246.25</v>
      </c>
      <c r="FA101" s="587">
        <v>27246.25</v>
      </c>
      <c r="FB101" s="587">
        <v>27246.25</v>
      </c>
      <c r="FC101" s="587">
        <v>27246.25</v>
      </c>
      <c r="FD101" s="587">
        <v>31303.68</v>
      </c>
      <c r="FE101" s="587">
        <v>35007.879999999997</v>
      </c>
      <c r="FF101" s="587">
        <v>35007.879999999997</v>
      </c>
      <c r="FG101" s="587">
        <v>37943.360000000001</v>
      </c>
      <c r="FH101" s="587">
        <v>45911.47</v>
      </c>
      <c r="FI101" s="587">
        <v>49788.78</v>
      </c>
      <c r="FJ101" s="587">
        <v>49788.78</v>
      </c>
      <c r="FK101" s="587">
        <v>49788.78</v>
      </c>
      <c r="FL101" s="587">
        <v>49788.78</v>
      </c>
      <c r="FM101" s="587">
        <v>50424.38</v>
      </c>
      <c r="FN101" s="587">
        <v>51616.99</v>
      </c>
      <c r="FO101" s="587">
        <v>52905.37</v>
      </c>
      <c r="FP101" s="587">
        <v>52905.37</v>
      </c>
      <c r="FQ101" s="587">
        <v>52905.37</v>
      </c>
      <c r="FR101" s="587">
        <v>52905.37</v>
      </c>
      <c r="FS101" s="589">
        <v>75723.280087663094</v>
      </c>
      <c r="FT101" s="587">
        <v>75723.28</v>
      </c>
      <c r="FU101" s="587">
        <v>84367.26</v>
      </c>
      <c r="FV101" s="587">
        <v>84367.26</v>
      </c>
      <c r="FW101" s="587">
        <v>84367.26</v>
      </c>
      <c r="FX101" s="587">
        <v>84367.26</v>
      </c>
      <c r="FY101" s="587">
        <v>84367.26</v>
      </c>
      <c r="FZ101" s="587">
        <v>84367.26</v>
      </c>
      <c r="GA101" s="587">
        <v>86506.59</v>
      </c>
      <c r="GB101" s="587">
        <v>88462.89</v>
      </c>
      <c r="GC101" s="587">
        <v>92144.38</v>
      </c>
      <c r="GD101" s="587">
        <v>94430.399999999994</v>
      </c>
      <c r="GE101" s="587">
        <v>96673.21</v>
      </c>
      <c r="GF101" s="587">
        <v>99201.31</v>
      </c>
      <c r="GG101" s="587">
        <v>102106.76</v>
      </c>
      <c r="GH101" s="587">
        <v>105165.99</v>
      </c>
      <c r="GI101" s="587">
        <v>107644.59</v>
      </c>
      <c r="GJ101" s="587">
        <v>109516.95</v>
      </c>
      <c r="GK101" s="587">
        <v>112898.9</v>
      </c>
      <c r="GL101" s="587">
        <v>119041.83</v>
      </c>
      <c r="GM101" s="587">
        <v>120900.65</v>
      </c>
      <c r="GN101" s="587">
        <v>123029.83</v>
      </c>
      <c r="GO101" s="587">
        <v>125244.05</v>
      </c>
      <c r="GP101" s="587">
        <v>127546.24000000001</v>
      </c>
      <c r="GQ101" s="587">
        <v>129753.48</v>
      </c>
      <c r="GR101" s="587">
        <v>130123.04</v>
      </c>
      <c r="GS101" s="587">
        <v>135031.07999999999</v>
      </c>
      <c r="GT101" s="587">
        <v>138164.73000000001</v>
      </c>
      <c r="GU101" s="587">
        <v>139919.85999999999</v>
      </c>
      <c r="GV101" s="587">
        <v>142156.01</v>
      </c>
      <c r="GW101" s="587">
        <v>145008.87</v>
      </c>
      <c r="GX101" s="587">
        <v>146429.70000000001</v>
      </c>
      <c r="GY101" s="587">
        <v>147761.07</v>
      </c>
      <c r="GZ101" s="587">
        <v>159969.85999999999</v>
      </c>
      <c r="HA101" s="587">
        <v>169193.51</v>
      </c>
      <c r="HB101" s="587">
        <v>183053.03</v>
      </c>
      <c r="HC101" s="587">
        <v>196569.60000000001</v>
      </c>
      <c r="HD101" s="587">
        <v>201486.43</v>
      </c>
      <c r="HE101" s="587">
        <v>227718.14</v>
      </c>
      <c r="HF101" s="587">
        <v>246089.25</v>
      </c>
      <c r="HG101" s="587">
        <v>256005.4</v>
      </c>
      <c r="HH101" s="590">
        <v>280363.92</v>
      </c>
      <c r="HI101" s="587">
        <v>286433.94</v>
      </c>
      <c r="HJ101" s="587">
        <v>300605.26</v>
      </c>
      <c r="HK101" s="587">
        <v>320029.65999999997</v>
      </c>
      <c r="HL101" s="587">
        <v>326828.17</v>
      </c>
      <c r="HM101" s="587">
        <v>350171.8</v>
      </c>
      <c r="HN101" s="587">
        <v>385324</v>
      </c>
      <c r="HO101" s="587">
        <v>500921.2</v>
      </c>
      <c r="HP101" s="587">
        <v>542793.37</v>
      </c>
      <c r="HQ101" s="587">
        <v>616463.12</v>
      </c>
      <c r="HR101" s="587">
        <v>683835.31</v>
      </c>
      <c r="HS101" s="587">
        <v>902662.61</v>
      </c>
      <c r="HT101" s="590">
        <v>1010982.12</v>
      </c>
      <c r="HU101" s="587">
        <v>1039344.48</v>
      </c>
      <c r="HV101" s="587">
        <v>1047388.58</v>
      </c>
      <c r="HW101" s="587">
        <v>1054396.72</v>
      </c>
      <c r="HX101" s="587">
        <v>1037512.58</v>
      </c>
      <c r="HY101" s="587">
        <v>1041025.64</v>
      </c>
      <c r="HZ101" s="587">
        <v>1041025.64</v>
      </c>
      <c r="IA101" s="587">
        <v>1041025.64</v>
      </c>
      <c r="IB101" s="587">
        <v>1041025.64</v>
      </c>
      <c r="IC101" s="587">
        <v>1070218.23</v>
      </c>
      <c r="ID101" s="587">
        <v>1070218.23</v>
      </c>
      <c r="IE101" s="587">
        <v>1070218.23</v>
      </c>
      <c r="IF101" s="587">
        <v>1070218.23</v>
      </c>
      <c r="IG101" s="587">
        <v>1070218.23</v>
      </c>
      <c r="IH101" s="587">
        <v>1090066.54</v>
      </c>
      <c r="II101" s="587">
        <v>1090066.54</v>
      </c>
      <c r="IJ101" s="587">
        <v>1149213.8999999999</v>
      </c>
      <c r="IK101" s="587">
        <v>1218286.03</v>
      </c>
      <c r="IL101" s="587">
        <v>1218286.03</v>
      </c>
      <c r="IM101" s="587">
        <v>1218286.03</v>
      </c>
    </row>
    <row r="102" spans="1:247" ht="10.8" x14ac:dyDescent="0.3">
      <c r="A102" s="575" t="s">
        <v>584</v>
      </c>
      <c r="B102" s="595" t="s">
        <v>585</v>
      </c>
      <c r="C102" s="564" t="s">
        <v>465</v>
      </c>
      <c r="D102" s="576">
        <v>3469.42</v>
      </c>
      <c r="E102" s="577">
        <v>3469.42</v>
      </c>
      <c r="F102" s="577">
        <v>3469.42</v>
      </c>
      <c r="G102" s="577">
        <v>3469.42</v>
      </c>
      <c r="H102" s="577">
        <v>3469.42</v>
      </c>
      <c r="I102" s="577">
        <v>3469.42</v>
      </c>
      <c r="J102" s="577">
        <v>3469.42</v>
      </c>
      <c r="K102" s="577">
        <v>3469.42</v>
      </c>
      <c r="L102" s="577">
        <v>3469.42</v>
      </c>
      <c r="M102" s="577">
        <v>3469.42</v>
      </c>
      <c r="N102" s="577">
        <v>3469.42</v>
      </c>
      <c r="O102" s="577">
        <v>3469.42</v>
      </c>
      <c r="P102" s="577">
        <v>3677.69</v>
      </c>
      <c r="Q102" s="577">
        <v>3677.69</v>
      </c>
      <c r="R102" s="577">
        <v>3677.69</v>
      </c>
      <c r="S102" s="577">
        <v>3677.69</v>
      </c>
      <c r="T102" s="577">
        <v>4710.74</v>
      </c>
      <c r="U102" s="577">
        <v>4710.74</v>
      </c>
      <c r="V102" s="577">
        <v>4710.74</v>
      </c>
      <c r="W102" s="578">
        <v>4710.74</v>
      </c>
      <c r="X102" s="579">
        <v>4752.07</v>
      </c>
      <c r="Y102" s="580">
        <v>4752.07</v>
      </c>
      <c r="Z102" s="580">
        <v>4752.07</v>
      </c>
      <c r="AA102" s="580">
        <v>4752.07</v>
      </c>
      <c r="AB102" s="580">
        <v>4752.07</v>
      </c>
      <c r="AC102" s="580">
        <v>4752.07</v>
      </c>
      <c r="AD102" s="580">
        <v>4752.07</v>
      </c>
      <c r="AE102" s="580">
        <v>4752.07</v>
      </c>
      <c r="AF102" s="580">
        <v>5000</v>
      </c>
      <c r="AG102" s="580">
        <v>5000</v>
      </c>
      <c r="AH102" s="580">
        <v>5249.59</v>
      </c>
      <c r="AI102" s="581">
        <v>5249.59</v>
      </c>
      <c r="AJ102" s="579">
        <v>5512.4</v>
      </c>
      <c r="AK102" s="580">
        <v>5512.4</v>
      </c>
      <c r="AL102" s="580">
        <v>5842.98</v>
      </c>
      <c r="AM102" s="580">
        <v>5842.98</v>
      </c>
      <c r="AN102" s="580">
        <v>5842.98</v>
      </c>
      <c r="AO102" s="580">
        <v>5842.98</v>
      </c>
      <c r="AP102" s="580">
        <v>5842.98</v>
      </c>
      <c r="AQ102" s="580">
        <v>6008.26</v>
      </c>
      <c r="AR102" s="580">
        <v>6157.02</v>
      </c>
      <c r="AS102" s="580">
        <v>6280.99</v>
      </c>
      <c r="AT102" s="580">
        <v>6595.04</v>
      </c>
      <c r="AU102" s="581">
        <v>6595.04</v>
      </c>
      <c r="AV102" s="582">
        <v>6595.04</v>
      </c>
      <c r="AW102" s="577">
        <v>6595.04</v>
      </c>
      <c r="AX102" s="577">
        <v>6595.04</v>
      </c>
      <c r="AY102" s="577">
        <v>6595.04</v>
      </c>
      <c r="AZ102" s="577">
        <v>6595.04</v>
      </c>
      <c r="BA102" s="577">
        <v>6726.45</v>
      </c>
      <c r="BB102" s="577">
        <v>6726.45</v>
      </c>
      <c r="BC102" s="441">
        <v>6928.24</v>
      </c>
      <c r="BD102" s="577">
        <v>6928.24</v>
      </c>
      <c r="BE102" s="577">
        <v>6928.24</v>
      </c>
      <c r="BF102" s="577">
        <v>6928.24</v>
      </c>
      <c r="BG102" s="577">
        <v>6928.24</v>
      </c>
      <c r="BH102" s="577">
        <v>6928.24</v>
      </c>
      <c r="BI102" s="577">
        <v>6928.24</v>
      </c>
      <c r="BJ102" s="577">
        <v>6928.24</v>
      </c>
      <c r="BK102" s="577">
        <v>6928.24</v>
      </c>
      <c r="BL102" s="577">
        <v>6928.24</v>
      </c>
      <c r="BM102" s="577">
        <v>6928.24</v>
      </c>
      <c r="BN102" s="577">
        <v>6928.24</v>
      </c>
      <c r="BO102" s="577">
        <v>6928.24</v>
      </c>
      <c r="BP102" s="577">
        <v>6928.24</v>
      </c>
      <c r="BQ102" s="577">
        <v>6928.24</v>
      </c>
      <c r="BR102" s="577">
        <v>7101.45</v>
      </c>
      <c r="BS102" s="577">
        <v>7811.59</v>
      </c>
      <c r="BT102" s="577">
        <v>7811.59</v>
      </c>
      <c r="BU102" s="578">
        <v>7811.59</v>
      </c>
      <c r="BV102" s="585">
        <v>8006.88</v>
      </c>
      <c r="BW102" s="578">
        <v>8247.08</v>
      </c>
      <c r="BX102" s="578">
        <v>8247.08</v>
      </c>
      <c r="BY102" s="578">
        <v>8247.08</v>
      </c>
      <c r="BZ102" s="578">
        <v>8358.4</v>
      </c>
      <c r="CA102" s="578">
        <v>8358.4</v>
      </c>
      <c r="CB102" s="578">
        <v>9027.07</v>
      </c>
      <c r="CC102" s="578">
        <v>9162.4699999999993</v>
      </c>
      <c r="CD102" s="578">
        <v>9551.1</v>
      </c>
      <c r="CE102" s="578">
        <v>9551.1</v>
      </c>
      <c r="CF102" s="578">
        <v>10163.870000000001</v>
      </c>
      <c r="CG102" s="578">
        <v>10163.870000000001</v>
      </c>
      <c r="CH102" s="578">
        <v>10367.15</v>
      </c>
      <c r="CI102" s="578">
        <v>10367.15</v>
      </c>
      <c r="CJ102" s="578">
        <v>10367.15</v>
      </c>
      <c r="CK102" s="578">
        <v>10367.15</v>
      </c>
      <c r="CL102" s="578">
        <v>11151.51</v>
      </c>
      <c r="CM102" s="578">
        <v>11486.05</v>
      </c>
      <c r="CN102" s="578">
        <v>11715.77</v>
      </c>
      <c r="CO102" s="578">
        <v>11715.77</v>
      </c>
      <c r="CP102" s="578">
        <v>11715.77</v>
      </c>
      <c r="CQ102" s="578">
        <v>11986.74</v>
      </c>
      <c r="CR102" s="578">
        <v>11986.74</v>
      </c>
      <c r="CS102" s="578">
        <v>12583.99</v>
      </c>
      <c r="CT102" s="578">
        <v>12583.99</v>
      </c>
      <c r="CU102" s="578">
        <v>12583.99</v>
      </c>
      <c r="CV102" s="578">
        <v>12905.91</v>
      </c>
      <c r="CW102" s="578">
        <v>12905.91</v>
      </c>
      <c r="CX102" s="578">
        <v>13228.55</v>
      </c>
      <c r="CY102" s="578">
        <v>13433.42</v>
      </c>
      <c r="CZ102" s="578">
        <v>13433.42</v>
      </c>
      <c r="DA102" s="578">
        <v>13702.53</v>
      </c>
      <c r="DB102" s="578">
        <v>13702.53</v>
      </c>
      <c r="DC102" s="578">
        <v>14045</v>
      </c>
      <c r="DD102" s="578">
        <v>15581.08</v>
      </c>
      <c r="DE102" s="578">
        <v>15581.08</v>
      </c>
      <c r="DF102" s="578">
        <v>15481.99</v>
      </c>
      <c r="DG102" s="578">
        <v>15692.13</v>
      </c>
      <c r="DH102" s="578">
        <v>16200.45</v>
      </c>
      <c r="DI102" s="578">
        <v>16200.45</v>
      </c>
      <c r="DJ102" s="578">
        <v>16605.37</v>
      </c>
      <c r="DK102" s="578">
        <v>16605.37</v>
      </c>
      <c r="DL102" s="578">
        <v>17020.5</v>
      </c>
      <c r="DM102" s="578">
        <v>17020.5</v>
      </c>
      <c r="DN102" s="578">
        <v>17020.5</v>
      </c>
      <c r="DO102" s="578">
        <v>17020.5</v>
      </c>
      <c r="DP102" s="578">
        <v>17020.5</v>
      </c>
      <c r="DQ102" s="578">
        <v>17020.5</v>
      </c>
      <c r="DR102" s="578">
        <v>17020.5</v>
      </c>
      <c r="DS102" s="578">
        <v>17359.62</v>
      </c>
      <c r="DT102" s="578">
        <v>17359.62</v>
      </c>
      <c r="DU102" s="578">
        <v>18459.169999999998</v>
      </c>
      <c r="DV102" s="578">
        <v>18459.169999999998</v>
      </c>
      <c r="DW102" s="578">
        <v>18459.169999999998</v>
      </c>
      <c r="DX102" s="578">
        <v>20141.580000000002</v>
      </c>
      <c r="DY102" s="578">
        <v>20141.580000000002</v>
      </c>
      <c r="DZ102" s="578">
        <v>20141.580000000002</v>
      </c>
      <c r="EA102" s="578">
        <v>20141.580000000002</v>
      </c>
      <c r="EB102" s="578">
        <v>24360.25</v>
      </c>
      <c r="EC102" s="578">
        <v>26307.49</v>
      </c>
      <c r="ED102" s="578">
        <v>26307.49</v>
      </c>
      <c r="EE102" s="578">
        <v>26307.49</v>
      </c>
      <c r="EF102" s="578">
        <v>26307.49</v>
      </c>
      <c r="EG102" s="578">
        <v>26307.49</v>
      </c>
      <c r="EH102" s="578">
        <v>26307.49</v>
      </c>
      <c r="EI102" s="578">
        <v>26307.49</v>
      </c>
      <c r="EJ102" s="578">
        <v>26745.34</v>
      </c>
      <c r="EK102" s="578">
        <v>27413.97</v>
      </c>
      <c r="EL102" s="578">
        <v>27413.97</v>
      </c>
      <c r="EM102" s="578">
        <v>27413.97</v>
      </c>
      <c r="EN102" s="586">
        <v>27825.26</v>
      </c>
      <c r="EO102" s="587">
        <v>27825.26</v>
      </c>
      <c r="EP102" s="587">
        <v>27825.26</v>
      </c>
      <c r="EQ102" s="587">
        <v>27825.26</v>
      </c>
      <c r="ER102" s="587">
        <v>27825.26</v>
      </c>
      <c r="ES102" s="587">
        <v>28260.41</v>
      </c>
      <c r="ET102" s="587">
        <v>28471.25</v>
      </c>
      <c r="EU102" s="587">
        <v>28719.18</v>
      </c>
      <c r="EV102" s="587">
        <v>28719.18</v>
      </c>
      <c r="EW102" s="587">
        <v>28842.55</v>
      </c>
      <c r="EX102" s="587">
        <v>28842.55</v>
      </c>
      <c r="EY102" s="587">
        <v>28842.55</v>
      </c>
      <c r="EZ102" s="588">
        <v>31241.97</v>
      </c>
      <c r="FA102" s="587">
        <v>31241.97</v>
      </c>
      <c r="FB102" s="587">
        <v>31241.97</v>
      </c>
      <c r="FC102" s="587">
        <v>31241.97</v>
      </c>
      <c r="FD102" s="587">
        <v>35147.53</v>
      </c>
      <c r="FE102" s="587">
        <v>38488.629999999997</v>
      </c>
      <c r="FF102" s="587">
        <v>38488.629999999997</v>
      </c>
      <c r="FG102" s="587">
        <v>41711.75</v>
      </c>
      <c r="FH102" s="587">
        <v>50054.1</v>
      </c>
      <c r="FI102" s="587">
        <v>54721.120000000003</v>
      </c>
      <c r="FJ102" s="587">
        <v>54721.120000000003</v>
      </c>
      <c r="FK102" s="587">
        <v>54721.120000000003</v>
      </c>
      <c r="FL102" s="587">
        <v>54721.120000000003</v>
      </c>
      <c r="FM102" s="587">
        <v>55412.04</v>
      </c>
      <c r="FN102" s="587">
        <v>56759.81</v>
      </c>
      <c r="FO102" s="587">
        <v>58178.8</v>
      </c>
      <c r="FP102" s="587">
        <v>58178.8</v>
      </c>
      <c r="FQ102" s="587">
        <v>58178.8</v>
      </c>
      <c r="FR102" s="587">
        <v>58178.8</v>
      </c>
      <c r="FS102" s="589">
        <v>85813.733848449512</v>
      </c>
      <c r="FT102" s="587">
        <v>85813.73</v>
      </c>
      <c r="FU102" s="587">
        <v>94395.11</v>
      </c>
      <c r="FV102" s="587">
        <v>94395.11</v>
      </c>
      <c r="FW102" s="587">
        <v>96754.98</v>
      </c>
      <c r="FX102" s="587">
        <v>96754.98</v>
      </c>
      <c r="FY102" s="587">
        <v>96754.98</v>
      </c>
      <c r="FZ102" s="587">
        <v>96754.98</v>
      </c>
      <c r="GA102" s="587">
        <v>99159.43</v>
      </c>
      <c r="GB102" s="587">
        <v>99159.43</v>
      </c>
      <c r="GC102" s="587">
        <v>101162.97</v>
      </c>
      <c r="GD102" s="587">
        <v>103081.58</v>
      </c>
      <c r="GE102" s="587">
        <v>104177.47</v>
      </c>
      <c r="GF102" s="587">
        <v>108086.74</v>
      </c>
      <c r="GG102" s="587">
        <v>110453.6</v>
      </c>
      <c r="GH102" s="587">
        <v>112317.44</v>
      </c>
      <c r="GI102" s="587">
        <v>114101.31</v>
      </c>
      <c r="GJ102" s="587">
        <v>116182.97</v>
      </c>
      <c r="GK102" s="587">
        <v>118691.32</v>
      </c>
      <c r="GL102" s="587">
        <v>128453.12</v>
      </c>
      <c r="GM102" s="587">
        <v>130370.33</v>
      </c>
      <c r="GN102" s="587">
        <v>130370.33</v>
      </c>
      <c r="GO102" s="587">
        <v>130370.33</v>
      </c>
      <c r="GP102" s="587">
        <v>131968.01</v>
      </c>
      <c r="GQ102" s="587">
        <v>132958.57</v>
      </c>
      <c r="GR102" s="587">
        <v>134588.20000000001</v>
      </c>
      <c r="GS102" s="587">
        <v>136201.85</v>
      </c>
      <c r="GT102" s="587">
        <v>136920.79999999999</v>
      </c>
      <c r="GU102" s="587">
        <v>146954.21</v>
      </c>
      <c r="GV102" s="587">
        <v>150341.28</v>
      </c>
      <c r="GW102" s="587">
        <v>150341.28</v>
      </c>
      <c r="GX102" s="587">
        <v>154974.54</v>
      </c>
      <c r="GY102" s="587">
        <v>160342.73000000001</v>
      </c>
      <c r="GZ102" s="587">
        <v>167021.01</v>
      </c>
      <c r="HA102" s="587">
        <v>168650.64</v>
      </c>
      <c r="HB102" s="587">
        <v>179003.58</v>
      </c>
      <c r="HC102" s="587">
        <v>188078.38</v>
      </c>
      <c r="HD102" s="587">
        <v>198431.32</v>
      </c>
      <c r="HE102" s="587">
        <v>210142.28</v>
      </c>
      <c r="HF102" s="587">
        <v>223035.51999999999</v>
      </c>
      <c r="HG102" s="587">
        <v>238692.74</v>
      </c>
      <c r="HH102" s="590">
        <v>249381.19</v>
      </c>
      <c r="HI102" s="587">
        <v>265917.13</v>
      </c>
      <c r="HJ102" s="587">
        <v>278890.26</v>
      </c>
      <c r="HK102" s="587">
        <v>294451.62</v>
      </c>
      <c r="HL102" s="587">
        <v>320397.87</v>
      </c>
      <c r="HM102" s="587">
        <v>345705.06</v>
      </c>
      <c r="HN102" s="587">
        <v>369702.15</v>
      </c>
      <c r="HO102" s="587">
        <v>480612.79</v>
      </c>
      <c r="HP102" s="587">
        <v>480612.79</v>
      </c>
      <c r="HQ102" s="587">
        <v>538286.31999999995</v>
      </c>
      <c r="HR102" s="587">
        <v>602880.68000000005</v>
      </c>
      <c r="HS102" s="587">
        <v>1006810.74</v>
      </c>
      <c r="HT102" s="590">
        <v>1025348.11</v>
      </c>
      <c r="HU102" s="587">
        <v>1044580.62</v>
      </c>
      <c r="HV102" s="587">
        <v>1062422.8400000001</v>
      </c>
      <c r="HW102" s="587">
        <v>1086057.98</v>
      </c>
      <c r="HX102" s="587">
        <v>1106680.8</v>
      </c>
      <c r="HY102" s="587">
        <v>1128462.21</v>
      </c>
      <c r="HZ102" s="587">
        <v>1152792.5</v>
      </c>
      <c r="IA102" s="587">
        <v>1177122.8</v>
      </c>
      <c r="IB102" s="587">
        <v>1213502.3799999999</v>
      </c>
      <c r="IC102" s="587">
        <v>1222075.9099999999</v>
      </c>
      <c r="ID102" s="587">
        <v>1246174.49</v>
      </c>
      <c r="IE102" s="587">
        <v>1268071.75</v>
      </c>
      <c r="IF102" s="587">
        <v>1297152.25</v>
      </c>
      <c r="IG102" s="587">
        <v>1310591.8400000001</v>
      </c>
      <c r="IH102" s="587">
        <v>1323799.71</v>
      </c>
      <c r="II102" s="587">
        <v>1419730.59</v>
      </c>
      <c r="IJ102" s="587">
        <v>1407681.3</v>
      </c>
      <c r="IK102" s="587">
        <v>1462134.81</v>
      </c>
      <c r="IL102" s="587">
        <v>1462134.81</v>
      </c>
      <c r="IM102" s="587">
        <v>1462134.81</v>
      </c>
    </row>
    <row r="103" spans="1:247" ht="10.8" x14ac:dyDescent="0.3">
      <c r="A103" s="575" t="s">
        <v>586</v>
      </c>
      <c r="B103" s="595" t="s">
        <v>587</v>
      </c>
      <c r="C103" s="564" t="s">
        <v>465</v>
      </c>
      <c r="D103" s="598">
        <v>495.41646291674886</v>
      </c>
      <c r="E103" s="599">
        <v>498.38390102857329</v>
      </c>
      <c r="F103" s="599">
        <v>498.38390102857329</v>
      </c>
      <c r="G103" s="599">
        <v>509.76230425755358</v>
      </c>
      <c r="H103" s="599">
        <v>520.77382499360954</v>
      </c>
      <c r="I103" s="599">
        <v>526.07816792426127</v>
      </c>
      <c r="J103" s="599">
        <v>526.07816792426127</v>
      </c>
      <c r="K103" s="599">
        <v>532.78990994238313</v>
      </c>
      <c r="L103" s="599">
        <v>531.18866234002689</v>
      </c>
      <c r="M103" s="599">
        <v>535.82841182647599</v>
      </c>
      <c r="N103" s="599">
        <v>541.99876563870657</v>
      </c>
      <c r="O103" s="599">
        <v>546.71819905914901</v>
      </c>
      <c r="P103" s="599">
        <v>546.71819905914901</v>
      </c>
      <c r="Q103" s="599">
        <v>563.15558598139273</v>
      </c>
      <c r="R103" s="599">
        <v>583.17223225007956</v>
      </c>
      <c r="S103" s="599">
        <v>583.17223225007956</v>
      </c>
      <c r="T103" s="599">
        <v>588.68093608796494</v>
      </c>
      <c r="U103" s="599">
        <v>588.68093608796494</v>
      </c>
      <c r="V103" s="599">
        <v>588.68093608796494</v>
      </c>
      <c r="W103" s="600">
        <v>588.68093608796494</v>
      </c>
      <c r="X103" s="601">
        <v>588.68093608796494</v>
      </c>
      <c r="Y103" s="602">
        <v>596.64091957341725</v>
      </c>
      <c r="Z103" s="602">
        <v>596.64091957341725</v>
      </c>
      <c r="AA103" s="602">
        <v>605.40320884282323</v>
      </c>
      <c r="AB103" s="602">
        <v>614.97537281867301</v>
      </c>
      <c r="AC103" s="602">
        <v>638.20040123178671</v>
      </c>
      <c r="AD103" s="602">
        <v>642.13645117450062</v>
      </c>
      <c r="AE103" s="602">
        <v>648.202942550339</v>
      </c>
      <c r="AF103" s="602">
        <v>648.202942550339</v>
      </c>
      <c r="AG103" s="602">
        <v>652.73525538699766</v>
      </c>
      <c r="AH103" s="602">
        <v>668.11425464770502</v>
      </c>
      <c r="AI103" s="603">
        <v>668.4039761807993</v>
      </c>
      <c r="AJ103" s="601">
        <v>679.39152866230324</v>
      </c>
      <c r="AK103" s="602">
        <v>685.95</v>
      </c>
      <c r="AL103" s="580">
        <v>685.95</v>
      </c>
      <c r="AM103" s="580">
        <v>685.95</v>
      </c>
      <c r="AN103" s="580">
        <v>702.48</v>
      </c>
      <c r="AO103" s="580">
        <v>702.48</v>
      </c>
      <c r="AP103" s="580">
        <v>702.48</v>
      </c>
      <c r="AQ103" s="580">
        <v>760.33</v>
      </c>
      <c r="AR103" s="580">
        <v>958.68</v>
      </c>
      <c r="AS103" s="580">
        <v>975.21</v>
      </c>
      <c r="AT103" s="580">
        <v>1072.73</v>
      </c>
      <c r="AU103" s="581">
        <v>1072.73</v>
      </c>
      <c r="AV103" s="582">
        <v>1072.73</v>
      </c>
      <c r="AW103" s="577">
        <v>1072.73</v>
      </c>
      <c r="AX103" s="577">
        <v>1072.73</v>
      </c>
      <c r="AY103" s="577">
        <v>1072.73</v>
      </c>
      <c r="AZ103" s="577">
        <v>1072.73</v>
      </c>
      <c r="BA103" s="577">
        <v>1094.1300000000001</v>
      </c>
      <c r="BB103" s="577">
        <v>1094.1300000000001</v>
      </c>
      <c r="BC103" s="441">
        <v>1126.95</v>
      </c>
      <c r="BD103" s="577">
        <v>1126.95</v>
      </c>
      <c r="BE103" s="577">
        <v>1126.95</v>
      </c>
      <c r="BF103" s="577">
        <v>1126.95</v>
      </c>
      <c r="BG103" s="577">
        <v>1126.95</v>
      </c>
      <c r="BH103" s="577">
        <v>1126.95</v>
      </c>
      <c r="BI103" s="577">
        <v>1126.95</v>
      </c>
      <c r="BJ103" s="577">
        <v>1126.95</v>
      </c>
      <c r="BK103" s="577">
        <v>1126.95</v>
      </c>
      <c r="BL103" s="577">
        <v>1126.95</v>
      </c>
      <c r="BM103" s="577">
        <v>1126.95</v>
      </c>
      <c r="BN103" s="577">
        <v>1126.95</v>
      </c>
      <c r="BO103" s="577">
        <v>1126.95</v>
      </c>
      <c r="BP103" s="577">
        <v>1126.95</v>
      </c>
      <c r="BQ103" s="577">
        <v>1126.95</v>
      </c>
      <c r="BR103" s="577">
        <v>1172.03</v>
      </c>
      <c r="BS103" s="577">
        <v>1289.22</v>
      </c>
      <c r="BT103" s="577">
        <v>1289.22</v>
      </c>
      <c r="BU103" s="578">
        <v>1289.22</v>
      </c>
      <c r="BV103" s="585">
        <v>1334.35</v>
      </c>
      <c r="BW103" s="578">
        <v>1367.7</v>
      </c>
      <c r="BX103" s="578">
        <v>1367.7</v>
      </c>
      <c r="BY103" s="578">
        <v>1367.7</v>
      </c>
      <c r="BZ103" s="578">
        <v>1379.46</v>
      </c>
      <c r="CA103" s="578">
        <v>1379.46</v>
      </c>
      <c r="CB103" s="578">
        <v>1489.79</v>
      </c>
      <c r="CC103" s="578">
        <v>1504.69</v>
      </c>
      <c r="CD103" s="578">
        <v>1620.05</v>
      </c>
      <c r="CE103" s="578">
        <v>1620.05</v>
      </c>
      <c r="CF103" s="578">
        <v>1806.98</v>
      </c>
      <c r="CG103" s="578">
        <v>1806.98</v>
      </c>
      <c r="CH103" s="578">
        <v>1848.79</v>
      </c>
      <c r="CI103" s="578">
        <v>1848.79</v>
      </c>
      <c r="CJ103" s="578">
        <v>1848.79</v>
      </c>
      <c r="CK103" s="578">
        <v>1848.79</v>
      </c>
      <c r="CL103" s="578">
        <v>1993.58</v>
      </c>
      <c r="CM103" s="578">
        <v>2033.42</v>
      </c>
      <c r="CN103" s="578">
        <v>2060.5300000000002</v>
      </c>
      <c r="CO103" s="578">
        <v>2060.5300000000002</v>
      </c>
      <c r="CP103" s="578">
        <v>2060.5300000000002</v>
      </c>
      <c r="CQ103" s="578">
        <v>2161.63</v>
      </c>
      <c r="CR103" s="578">
        <v>2161.63</v>
      </c>
      <c r="CS103" s="578">
        <v>2285.19</v>
      </c>
      <c r="CT103" s="578">
        <v>2285.19</v>
      </c>
      <c r="CU103" s="578">
        <v>2285.19</v>
      </c>
      <c r="CV103" s="578">
        <v>2369.27</v>
      </c>
      <c r="CW103" s="578">
        <v>2369.27</v>
      </c>
      <c r="CX103" s="578">
        <v>2408.75</v>
      </c>
      <c r="CY103" s="578">
        <v>2459.38</v>
      </c>
      <c r="CZ103" s="578">
        <v>2459.38</v>
      </c>
      <c r="DA103" s="578">
        <v>2492.19</v>
      </c>
      <c r="DB103" s="578">
        <v>2492.19</v>
      </c>
      <c r="DC103" s="578">
        <v>2593.84</v>
      </c>
      <c r="DD103" s="578">
        <v>3026.63</v>
      </c>
      <c r="DE103" s="578">
        <v>3026.63</v>
      </c>
      <c r="DF103" s="578">
        <v>3093.15</v>
      </c>
      <c r="DG103" s="578">
        <v>3093.15</v>
      </c>
      <c r="DH103" s="578">
        <v>3093.15</v>
      </c>
      <c r="DI103" s="578">
        <v>3093.15</v>
      </c>
      <c r="DJ103" s="578">
        <v>3144.69</v>
      </c>
      <c r="DK103" s="578">
        <v>3144.69</v>
      </c>
      <c r="DL103" s="578">
        <v>3283.87</v>
      </c>
      <c r="DM103" s="578">
        <v>3283.87</v>
      </c>
      <c r="DN103" s="578">
        <v>3283.87</v>
      </c>
      <c r="DO103" s="578">
        <v>3283.87</v>
      </c>
      <c r="DP103" s="578">
        <v>3283.87</v>
      </c>
      <c r="DQ103" s="578">
        <v>3283.87</v>
      </c>
      <c r="DR103" s="578">
        <v>3283.87</v>
      </c>
      <c r="DS103" s="578">
        <v>3390.14</v>
      </c>
      <c r="DT103" s="578">
        <v>3390.14</v>
      </c>
      <c r="DU103" s="578">
        <v>3576.59</v>
      </c>
      <c r="DV103" s="578">
        <v>3576.59</v>
      </c>
      <c r="DW103" s="578">
        <v>3576.59</v>
      </c>
      <c r="DX103" s="578">
        <v>3826.98</v>
      </c>
      <c r="DY103" s="578">
        <v>3826.98</v>
      </c>
      <c r="DZ103" s="578">
        <v>3826.98</v>
      </c>
      <c r="EA103" s="578">
        <v>3826.98</v>
      </c>
      <c r="EB103" s="578">
        <v>4833.91</v>
      </c>
      <c r="EC103" s="578">
        <v>5101.68</v>
      </c>
      <c r="ED103" s="578">
        <v>5101.68</v>
      </c>
      <c r="EE103" s="578">
        <v>5101.68</v>
      </c>
      <c r="EF103" s="578">
        <v>5101.68</v>
      </c>
      <c r="EG103" s="578">
        <v>5101.68</v>
      </c>
      <c r="EH103" s="578">
        <v>5101.68</v>
      </c>
      <c r="EI103" s="578">
        <v>5101.68</v>
      </c>
      <c r="EJ103" s="578">
        <v>5277.92</v>
      </c>
      <c r="EK103" s="578">
        <v>5277.92</v>
      </c>
      <c r="EL103" s="578">
        <v>5277.92</v>
      </c>
      <c r="EM103" s="578">
        <v>5277.92</v>
      </c>
      <c r="EN103" s="586">
        <v>5356.75</v>
      </c>
      <c r="EO103" s="587">
        <v>5356.75</v>
      </c>
      <c r="EP103" s="587">
        <v>5356.75</v>
      </c>
      <c r="EQ103" s="587">
        <v>5356.75</v>
      </c>
      <c r="ER103" s="587">
        <v>5356.75</v>
      </c>
      <c r="ES103" s="587">
        <v>5570.61</v>
      </c>
      <c r="ET103" s="587">
        <v>5570.61</v>
      </c>
      <c r="EU103" s="587">
        <v>5570.61</v>
      </c>
      <c r="EV103" s="587">
        <v>5570.61</v>
      </c>
      <c r="EW103" s="587">
        <v>5570.61</v>
      </c>
      <c r="EX103" s="587">
        <v>5570.61</v>
      </c>
      <c r="EY103" s="587">
        <v>5570.61</v>
      </c>
      <c r="EZ103" s="588">
        <v>6099.25</v>
      </c>
      <c r="FA103" s="587">
        <v>6099.25</v>
      </c>
      <c r="FB103" s="587">
        <v>6099.25</v>
      </c>
      <c r="FC103" s="587">
        <v>6099.25</v>
      </c>
      <c r="FD103" s="587">
        <v>7195.25</v>
      </c>
      <c r="FE103" s="587">
        <v>7916.96</v>
      </c>
      <c r="FF103" s="587">
        <v>7916.96</v>
      </c>
      <c r="FG103" s="587">
        <v>8624.19</v>
      </c>
      <c r="FH103" s="587">
        <v>10737.11</v>
      </c>
      <c r="FI103" s="587">
        <v>11785.62</v>
      </c>
      <c r="FJ103" s="587">
        <v>11785.62</v>
      </c>
      <c r="FK103" s="587">
        <v>11785.62</v>
      </c>
      <c r="FL103" s="587">
        <v>11785.62</v>
      </c>
      <c r="FM103" s="587">
        <v>11946.02</v>
      </c>
      <c r="FN103" s="587">
        <v>12235.03</v>
      </c>
      <c r="FO103" s="587">
        <v>12235.03</v>
      </c>
      <c r="FP103" s="587">
        <v>12235.03</v>
      </c>
      <c r="FQ103" s="587">
        <v>12235.03</v>
      </c>
      <c r="FR103" s="587">
        <v>12235.03</v>
      </c>
      <c r="FS103" s="587">
        <v>14949.98</v>
      </c>
      <c r="FT103" s="587">
        <v>14949.98</v>
      </c>
      <c r="FU103" s="587">
        <v>16972.189999999999</v>
      </c>
      <c r="FV103" s="587">
        <v>16972.189999999999</v>
      </c>
      <c r="FW103" s="587">
        <v>16972.189999999999</v>
      </c>
      <c r="FX103" s="587">
        <v>16972.189999999999</v>
      </c>
      <c r="FY103" s="587">
        <v>16972.189999999999</v>
      </c>
      <c r="FZ103" s="587">
        <v>16972.189999999999</v>
      </c>
      <c r="GA103" s="587">
        <v>17396.5</v>
      </c>
      <c r="GB103" s="587">
        <v>17396.5</v>
      </c>
      <c r="GC103" s="587">
        <v>18685.13</v>
      </c>
      <c r="GD103" s="587">
        <v>19524.669999999998</v>
      </c>
      <c r="GE103" s="587">
        <v>19731.060000000001</v>
      </c>
      <c r="GF103" s="587">
        <v>20469.439999999999</v>
      </c>
      <c r="GG103" s="587">
        <v>20903.64</v>
      </c>
      <c r="GH103" s="587">
        <v>21247.99</v>
      </c>
      <c r="GI103" s="587">
        <v>21586.84</v>
      </c>
      <c r="GJ103" s="587">
        <v>21979.32</v>
      </c>
      <c r="GK103" s="587">
        <v>22210.69</v>
      </c>
      <c r="GL103" s="587">
        <v>24042.49</v>
      </c>
      <c r="GM103" s="587">
        <v>24424.12</v>
      </c>
      <c r="GN103" s="587">
        <v>24424.12</v>
      </c>
      <c r="GO103" s="587">
        <v>24424.12</v>
      </c>
      <c r="GP103" s="587">
        <v>26580.31</v>
      </c>
      <c r="GQ103" s="587">
        <v>26790.21</v>
      </c>
      <c r="GR103" s="587">
        <v>27133.67</v>
      </c>
      <c r="GS103" s="587">
        <v>27133.67</v>
      </c>
      <c r="GT103" s="587">
        <v>27133.67</v>
      </c>
      <c r="GU103" s="587">
        <v>29847.040000000001</v>
      </c>
      <c r="GV103" s="587">
        <v>30536.94</v>
      </c>
      <c r="GW103" s="587">
        <v>30536.94</v>
      </c>
      <c r="GX103" s="587">
        <v>31698.86</v>
      </c>
      <c r="GY103" s="587">
        <v>31698.86</v>
      </c>
      <c r="GZ103" s="587">
        <v>32394.25</v>
      </c>
      <c r="HA103" s="587">
        <v>33031.93</v>
      </c>
      <c r="HB103" s="587">
        <v>35291</v>
      </c>
      <c r="HC103" s="587">
        <v>37071.370000000003</v>
      </c>
      <c r="HD103" s="587">
        <v>39089.129999999997</v>
      </c>
      <c r="HE103" s="587">
        <v>41423.4</v>
      </c>
      <c r="HF103" s="587">
        <v>43955.49</v>
      </c>
      <c r="HG103" s="587">
        <v>47041.47</v>
      </c>
      <c r="HH103" s="590">
        <v>49146.27</v>
      </c>
      <c r="HI103" s="587">
        <v>52401.54</v>
      </c>
      <c r="HJ103" s="587">
        <v>54932.639999999999</v>
      </c>
      <c r="HK103" s="587">
        <v>58023.19</v>
      </c>
      <c r="HL103" s="587">
        <v>63142.19</v>
      </c>
      <c r="HM103" s="587">
        <v>68110.81</v>
      </c>
      <c r="HN103" s="587">
        <v>72841.61</v>
      </c>
      <c r="HO103" s="587">
        <v>96336.639999999999</v>
      </c>
      <c r="HP103" s="587">
        <v>96336.639999999999</v>
      </c>
      <c r="HQ103" s="587">
        <v>105970.3</v>
      </c>
      <c r="HR103" s="587">
        <v>116567.33</v>
      </c>
      <c r="HS103" s="587">
        <v>194667.45</v>
      </c>
      <c r="HT103" s="590">
        <v>198259.03</v>
      </c>
      <c r="HU103" s="587">
        <v>201918.57</v>
      </c>
      <c r="HV103" s="587">
        <v>205096.01</v>
      </c>
      <c r="HW103" s="587">
        <v>209757</v>
      </c>
      <c r="HX103" s="587">
        <v>207991.72</v>
      </c>
      <c r="HY103" s="587">
        <v>211884.94</v>
      </c>
      <c r="HZ103" s="587">
        <v>216378.56</v>
      </c>
      <c r="IA103" s="587">
        <v>221182.98</v>
      </c>
      <c r="IB103" s="587">
        <v>220829.17</v>
      </c>
      <c r="IC103" s="587">
        <v>222309.72</v>
      </c>
      <c r="ID103" s="587">
        <v>226617.72</v>
      </c>
      <c r="IE103" s="587">
        <v>230658.89</v>
      </c>
      <c r="IF103" s="587">
        <v>236047.11</v>
      </c>
      <c r="IG103" s="587">
        <v>238267.72</v>
      </c>
      <c r="IH103" s="587">
        <v>240828.59</v>
      </c>
      <c r="II103" s="587">
        <v>258000.12</v>
      </c>
      <c r="IJ103" s="587">
        <v>255912.89</v>
      </c>
      <c r="IK103" s="587">
        <v>265608.88</v>
      </c>
      <c r="IL103" s="587">
        <v>265608.88</v>
      </c>
      <c r="IM103" s="587">
        <v>283253.98</v>
      </c>
    </row>
    <row r="104" spans="1:247" ht="10.8" x14ac:dyDescent="0.3">
      <c r="A104" s="575" t="s">
        <v>588</v>
      </c>
      <c r="B104" s="595" t="s">
        <v>589</v>
      </c>
      <c r="C104" s="564" t="s">
        <v>465</v>
      </c>
      <c r="D104" s="598"/>
      <c r="E104" s="599"/>
      <c r="F104" s="599"/>
      <c r="G104" s="599"/>
      <c r="H104" s="599"/>
      <c r="I104" s="599"/>
      <c r="J104" s="599"/>
      <c r="K104" s="599"/>
      <c r="L104" s="599"/>
      <c r="M104" s="599"/>
      <c r="N104" s="599"/>
      <c r="O104" s="599"/>
      <c r="P104" s="599"/>
      <c r="Q104" s="599"/>
      <c r="R104" s="599"/>
      <c r="S104" s="599"/>
      <c r="T104" s="599"/>
      <c r="U104" s="599"/>
      <c r="V104" s="599"/>
      <c r="W104" s="600"/>
      <c r="X104" s="601"/>
      <c r="Y104" s="602"/>
      <c r="Z104" s="602"/>
      <c r="AA104" s="602"/>
      <c r="AB104" s="602"/>
      <c r="AC104" s="602"/>
      <c r="AD104" s="602"/>
      <c r="AE104" s="602"/>
      <c r="AF104" s="602"/>
      <c r="AG104" s="602"/>
      <c r="AH104" s="602"/>
      <c r="AI104" s="603"/>
      <c r="AJ104" s="601"/>
      <c r="AK104" s="602"/>
      <c r="AL104" s="580"/>
      <c r="AM104" s="580"/>
      <c r="AN104" s="580"/>
      <c r="AO104" s="580"/>
      <c r="AP104" s="580"/>
      <c r="AQ104" s="580"/>
      <c r="AR104" s="580"/>
      <c r="AS104" s="580"/>
      <c r="AT104" s="580"/>
      <c r="AU104" s="581"/>
      <c r="AV104" s="582"/>
      <c r="AW104" s="577"/>
      <c r="AX104" s="577"/>
      <c r="AY104" s="577"/>
      <c r="AZ104" s="577"/>
      <c r="BA104" s="577"/>
      <c r="BB104" s="577"/>
      <c r="BC104" s="441"/>
      <c r="BD104" s="577"/>
      <c r="BE104" s="577"/>
      <c r="BF104" s="577"/>
      <c r="BG104" s="577"/>
      <c r="BH104" s="577"/>
      <c r="BI104" s="577"/>
      <c r="BJ104" s="577"/>
      <c r="BK104" s="577"/>
      <c r="BL104" s="577"/>
      <c r="BM104" s="577"/>
      <c r="BN104" s="577"/>
      <c r="BO104" s="577"/>
      <c r="BP104" s="577"/>
      <c r="BQ104" s="577"/>
      <c r="BR104" s="577"/>
      <c r="BS104" s="577"/>
      <c r="BT104" s="577"/>
      <c r="BU104" s="578"/>
      <c r="BV104" s="585"/>
      <c r="BW104" s="578"/>
      <c r="BX104" s="578"/>
      <c r="BY104" s="578"/>
      <c r="BZ104" s="578"/>
      <c r="CA104" s="578"/>
      <c r="CB104" s="578"/>
      <c r="CC104" s="578"/>
      <c r="CD104" s="578"/>
      <c r="CE104" s="578"/>
      <c r="CF104" s="578"/>
      <c r="CG104" s="578"/>
      <c r="CH104" s="578"/>
      <c r="CI104" s="578"/>
      <c r="CJ104" s="578"/>
      <c r="CK104" s="578"/>
      <c r="CL104" s="578"/>
      <c r="CM104" s="578"/>
      <c r="CN104" s="578"/>
      <c r="CO104" s="578"/>
      <c r="CP104" s="578"/>
      <c r="CQ104" s="578"/>
      <c r="CR104" s="578"/>
      <c r="CS104" s="578"/>
      <c r="CT104" s="578"/>
      <c r="CU104" s="578"/>
      <c r="CV104" s="578"/>
      <c r="CW104" s="578"/>
      <c r="CX104" s="578"/>
      <c r="CY104" s="578"/>
      <c r="CZ104" s="578"/>
      <c r="DA104" s="578"/>
      <c r="DB104" s="578"/>
      <c r="DC104" s="578"/>
      <c r="DD104" s="578"/>
      <c r="DE104" s="578"/>
      <c r="DF104" s="578"/>
      <c r="DG104" s="578"/>
      <c r="DH104" s="578"/>
      <c r="DI104" s="578"/>
      <c r="DJ104" s="578"/>
      <c r="DK104" s="578"/>
      <c r="DL104" s="578"/>
      <c r="DM104" s="578"/>
      <c r="DN104" s="578"/>
      <c r="DO104" s="578"/>
      <c r="DP104" s="578"/>
      <c r="DQ104" s="578"/>
      <c r="DR104" s="578"/>
      <c r="DS104" s="578"/>
      <c r="DT104" s="578"/>
      <c r="DU104" s="578"/>
      <c r="DV104" s="578"/>
      <c r="DW104" s="578"/>
      <c r="DX104" s="578"/>
      <c r="DY104" s="578"/>
      <c r="DZ104" s="578"/>
      <c r="EA104" s="578"/>
      <c r="EB104" s="578"/>
      <c r="EC104" s="578"/>
      <c r="ED104" s="578"/>
      <c r="EE104" s="578"/>
      <c r="EF104" s="578"/>
      <c r="EG104" s="578"/>
      <c r="EH104" s="578"/>
      <c r="EI104" s="578"/>
      <c r="EJ104" s="578"/>
      <c r="EK104" s="578"/>
      <c r="EL104" s="578"/>
      <c r="EM104" s="578"/>
      <c r="EN104" s="586"/>
      <c r="EO104" s="587"/>
      <c r="EP104" s="587"/>
      <c r="EQ104" s="587"/>
      <c r="ER104" s="587"/>
      <c r="ES104" s="587"/>
      <c r="ET104" s="587"/>
      <c r="EU104" s="587"/>
      <c r="EV104" s="587"/>
      <c r="EW104" s="587"/>
      <c r="EX104" s="587"/>
      <c r="EY104" s="587"/>
      <c r="EZ104" s="588"/>
      <c r="FA104" s="587"/>
      <c r="FB104" s="587"/>
      <c r="FC104" s="587"/>
      <c r="FD104" s="587"/>
      <c r="FE104" s="587"/>
      <c r="FF104" s="587"/>
      <c r="FG104" s="587"/>
      <c r="FH104" s="587"/>
      <c r="FI104" s="587"/>
      <c r="FJ104" s="587"/>
      <c r="FK104" s="587"/>
      <c r="FL104" s="587"/>
      <c r="FM104" s="587"/>
      <c r="FN104" s="587">
        <v>1118900</v>
      </c>
      <c r="FO104" s="587">
        <v>1174850</v>
      </c>
      <c r="FP104" s="587">
        <v>1174850</v>
      </c>
      <c r="FQ104" s="587">
        <v>1174850</v>
      </c>
      <c r="FR104" s="587">
        <v>1174850</v>
      </c>
      <c r="FS104" s="587">
        <v>1504000</v>
      </c>
      <c r="FT104" s="587">
        <v>1504000</v>
      </c>
      <c r="FU104" s="587">
        <v>1675600</v>
      </c>
      <c r="FV104" s="587">
        <v>1675600</v>
      </c>
      <c r="FW104" s="587">
        <v>1675600</v>
      </c>
      <c r="FX104" s="587">
        <v>1675600</v>
      </c>
      <c r="FY104" s="587">
        <v>1675600</v>
      </c>
      <c r="FZ104" s="587">
        <v>1675600</v>
      </c>
      <c r="GA104" s="587">
        <v>1760000</v>
      </c>
      <c r="GB104" s="587">
        <v>1788779.73</v>
      </c>
      <c r="GC104" s="587">
        <v>1888112.46</v>
      </c>
      <c r="GD104" s="587">
        <v>1955939.29</v>
      </c>
      <c r="GE104" s="587">
        <v>2027025.2</v>
      </c>
      <c r="GF104" s="587">
        <v>2107538.36</v>
      </c>
      <c r="GG104" s="587">
        <v>2197740.1</v>
      </c>
      <c r="GH104" s="587">
        <v>2280115.75</v>
      </c>
      <c r="GI104" s="587">
        <v>2374187.04</v>
      </c>
      <c r="GJ104" s="587">
        <v>2486513.0099999998</v>
      </c>
      <c r="GK104" s="587">
        <v>2552051.42</v>
      </c>
      <c r="GL104" s="587">
        <v>2709752.24</v>
      </c>
      <c r="GM104" s="587">
        <v>2800601.62</v>
      </c>
      <c r="GN104" s="587">
        <v>2888905.02</v>
      </c>
      <c r="GO104" s="587">
        <v>2937173.45</v>
      </c>
      <c r="GP104" s="587">
        <v>2946223.6</v>
      </c>
      <c r="GQ104" s="587">
        <v>3018239.73</v>
      </c>
      <c r="GR104" s="587">
        <v>3060707.79</v>
      </c>
      <c r="GS104" s="587">
        <v>3101671.45</v>
      </c>
      <c r="GT104" s="587">
        <v>3160589.45</v>
      </c>
      <c r="GU104" s="587">
        <v>3229406.54</v>
      </c>
      <c r="GV104" s="587">
        <v>3283426.09</v>
      </c>
      <c r="GW104" s="587">
        <v>3361431.74</v>
      </c>
      <c r="GX104" s="587">
        <v>3451582.2</v>
      </c>
      <c r="GY104" s="587">
        <v>3555527.75</v>
      </c>
      <c r="GZ104" s="587">
        <v>3874067.4</v>
      </c>
      <c r="HA104" s="587">
        <v>3950671.24</v>
      </c>
      <c r="HB104" s="587">
        <v>4083736.32</v>
      </c>
      <c r="HC104" s="587">
        <v>4403249.71</v>
      </c>
      <c r="HD104" s="587">
        <v>4639584.4800000004</v>
      </c>
      <c r="HE104" s="587">
        <v>4935668.66</v>
      </c>
      <c r="HF104" s="587">
        <v>5492517.79</v>
      </c>
      <c r="HG104" s="587">
        <v>6012657.6299999999</v>
      </c>
      <c r="HH104" s="590">
        <v>6453958.8799999999</v>
      </c>
      <c r="HI104" s="587">
        <v>6877980.1100000003</v>
      </c>
      <c r="HJ104" s="587">
        <v>7184200</v>
      </c>
      <c r="HK104" s="587">
        <v>7692641.6900000004</v>
      </c>
      <c r="HL104" s="587">
        <v>8327453.79</v>
      </c>
      <c r="HM104" s="587">
        <v>9048156.4600000009</v>
      </c>
      <c r="HN104" s="587">
        <v>9679135.6500000004</v>
      </c>
      <c r="HO104" s="587">
        <v>12582876.34</v>
      </c>
      <c r="HP104" s="587">
        <v>12582876.34</v>
      </c>
      <c r="HQ104" s="587">
        <v>13285934.17</v>
      </c>
      <c r="HR104" s="587">
        <v>15056435.470000001</v>
      </c>
      <c r="HS104" s="587">
        <v>25144247.239999998</v>
      </c>
      <c r="HT104" s="590">
        <v>25609961.129999999</v>
      </c>
      <c r="HU104" s="587">
        <v>27034208.579999998</v>
      </c>
      <c r="HV104" s="587">
        <v>28559822.850000001</v>
      </c>
      <c r="HW104" s="587">
        <v>29198896.379999999</v>
      </c>
      <c r="HX104" s="587">
        <v>29864541.949999999</v>
      </c>
      <c r="HY104" s="587">
        <v>30479070.210000001</v>
      </c>
      <c r="HZ104" s="587">
        <v>30989671.949999999</v>
      </c>
      <c r="IA104" s="587">
        <v>31454562.449999999</v>
      </c>
      <c r="IB104" s="587">
        <v>32018565.489999998</v>
      </c>
      <c r="IC104" s="587">
        <v>32873663.039999999</v>
      </c>
      <c r="ID104" s="587">
        <v>33349757.879999999</v>
      </c>
      <c r="IE104" s="587">
        <v>33223284.850000001</v>
      </c>
      <c r="IF104" s="587">
        <v>33757519.75</v>
      </c>
      <c r="IG104" s="587">
        <v>35009523.57</v>
      </c>
      <c r="IH104" s="587">
        <v>35350614.490000002</v>
      </c>
      <c r="II104" s="587">
        <v>36724229.630000003</v>
      </c>
      <c r="IJ104" s="587">
        <v>38090386.460000001</v>
      </c>
      <c r="IK104" s="587">
        <v>38469061.850000001</v>
      </c>
      <c r="IL104" s="587">
        <v>38373024.460000001</v>
      </c>
      <c r="IM104" s="587">
        <v>40337414.310000002</v>
      </c>
    </row>
    <row r="105" spans="1:247" ht="10.8" x14ac:dyDescent="0.3">
      <c r="A105" s="575" t="s">
        <v>590</v>
      </c>
      <c r="B105" s="595" t="s">
        <v>591</v>
      </c>
      <c r="C105" s="564" t="s">
        <v>465</v>
      </c>
      <c r="D105" s="598"/>
      <c r="E105" s="599"/>
      <c r="F105" s="599"/>
      <c r="G105" s="599"/>
      <c r="H105" s="599"/>
      <c r="I105" s="599"/>
      <c r="J105" s="599"/>
      <c r="K105" s="599"/>
      <c r="L105" s="599"/>
      <c r="M105" s="599"/>
      <c r="N105" s="599"/>
      <c r="O105" s="599"/>
      <c r="P105" s="599"/>
      <c r="Q105" s="599"/>
      <c r="R105" s="599"/>
      <c r="S105" s="599"/>
      <c r="T105" s="599"/>
      <c r="U105" s="599"/>
      <c r="V105" s="599"/>
      <c r="W105" s="600"/>
      <c r="X105" s="601"/>
      <c r="Y105" s="602"/>
      <c r="Z105" s="602"/>
      <c r="AA105" s="602"/>
      <c r="AB105" s="602"/>
      <c r="AC105" s="602"/>
      <c r="AD105" s="602"/>
      <c r="AE105" s="602"/>
      <c r="AF105" s="602"/>
      <c r="AG105" s="602"/>
      <c r="AH105" s="602"/>
      <c r="AI105" s="603"/>
      <c r="AJ105" s="601"/>
      <c r="AK105" s="602"/>
      <c r="AL105" s="580"/>
      <c r="AM105" s="580"/>
      <c r="AN105" s="580"/>
      <c r="AO105" s="580"/>
      <c r="AP105" s="580"/>
      <c r="AQ105" s="580"/>
      <c r="AR105" s="580"/>
      <c r="AS105" s="580"/>
      <c r="AT105" s="580"/>
      <c r="AU105" s="581"/>
      <c r="AV105" s="582"/>
      <c r="AW105" s="577"/>
      <c r="AX105" s="577"/>
      <c r="AY105" s="577"/>
      <c r="AZ105" s="577"/>
      <c r="BA105" s="577"/>
      <c r="BB105" s="577"/>
      <c r="BC105" s="441"/>
      <c r="BD105" s="577"/>
      <c r="BE105" s="577"/>
      <c r="BF105" s="577"/>
      <c r="BG105" s="577"/>
      <c r="BH105" s="577"/>
      <c r="BI105" s="577"/>
      <c r="BJ105" s="577"/>
      <c r="BK105" s="577"/>
      <c r="BL105" s="577"/>
      <c r="BM105" s="577"/>
      <c r="BN105" s="577"/>
      <c r="BO105" s="577"/>
      <c r="BP105" s="577"/>
      <c r="BQ105" s="577"/>
      <c r="BR105" s="577"/>
      <c r="BS105" s="577"/>
      <c r="BT105" s="577"/>
      <c r="BU105" s="578"/>
      <c r="BV105" s="585"/>
      <c r="BW105" s="578"/>
      <c r="BX105" s="578"/>
      <c r="BY105" s="578"/>
      <c r="BZ105" s="578"/>
      <c r="CA105" s="578"/>
      <c r="CB105" s="578"/>
      <c r="CC105" s="578"/>
      <c r="CD105" s="578"/>
      <c r="CE105" s="578"/>
      <c r="CF105" s="578"/>
      <c r="CG105" s="578"/>
      <c r="CH105" s="578"/>
      <c r="CI105" s="578"/>
      <c r="CJ105" s="578"/>
      <c r="CK105" s="578"/>
      <c r="CL105" s="578"/>
      <c r="CM105" s="578"/>
      <c r="CN105" s="578"/>
      <c r="CO105" s="578"/>
      <c r="CP105" s="578"/>
      <c r="CQ105" s="578"/>
      <c r="CR105" s="578"/>
      <c r="CS105" s="578"/>
      <c r="CT105" s="578"/>
      <c r="CU105" s="578"/>
      <c r="CV105" s="578"/>
      <c r="CW105" s="578"/>
      <c r="CX105" s="578"/>
      <c r="CY105" s="578"/>
      <c r="CZ105" s="578"/>
      <c r="DA105" s="578"/>
      <c r="DB105" s="578"/>
      <c r="DC105" s="578"/>
      <c r="DD105" s="578"/>
      <c r="DE105" s="578"/>
      <c r="DF105" s="578"/>
      <c r="DG105" s="578"/>
      <c r="DH105" s="578"/>
      <c r="DI105" s="578"/>
      <c r="DJ105" s="578"/>
      <c r="DK105" s="578"/>
      <c r="DL105" s="578"/>
      <c r="DM105" s="578"/>
      <c r="DN105" s="578"/>
      <c r="DO105" s="578"/>
      <c r="DP105" s="578"/>
      <c r="DQ105" s="578"/>
      <c r="DR105" s="578"/>
      <c r="DS105" s="578"/>
      <c r="DT105" s="578"/>
      <c r="DU105" s="578"/>
      <c r="DV105" s="578"/>
      <c r="DW105" s="578"/>
      <c r="DX105" s="578"/>
      <c r="DY105" s="578"/>
      <c r="DZ105" s="578"/>
      <c r="EA105" s="578"/>
      <c r="EB105" s="578"/>
      <c r="EC105" s="578"/>
      <c r="ED105" s="578"/>
      <c r="EE105" s="578"/>
      <c r="EF105" s="578"/>
      <c r="EG105" s="578"/>
      <c r="EH105" s="578"/>
      <c r="EI105" s="578"/>
      <c r="EJ105" s="578"/>
      <c r="EK105" s="578"/>
      <c r="EL105" s="578"/>
      <c r="EM105" s="578"/>
      <c r="EN105" s="586"/>
      <c r="EO105" s="587"/>
      <c r="EP105" s="587"/>
      <c r="EQ105" s="587"/>
      <c r="ER105" s="587"/>
      <c r="ES105" s="587"/>
      <c r="ET105" s="587"/>
      <c r="EU105" s="587"/>
      <c r="EV105" s="587"/>
      <c r="EW105" s="587"/>
      <c r="EX105" s="587"/>
      <c r="EY105" s="587"/>
      <c r="EZ105" s="588"/>
      <c r="FA105" s="587"/>
      <c r="FB105" s="587"/>
      <c r="FC105" s="587"/>
      <c r="FD105" s="587"/>
      <c r="FE105" s="587"/>
      <c r="FF105" s="587"/>
      <c r="FG105" s="587"/>
      <c r="FH105" s="587"/>
      <c r="FI105" s="587"/>
      <c r="FJ105" s="587"/>
      <c r="FK105" s="587"/>
      <c r="FL105" s="587"/>
      <c r="FM105" s="587"/>
      <c r="FN105" s="587">
        <v>3620100</v>
      </c>
      <c r="FO105" s="587">
        <v>3801100</v>
      </c>
      <c r="FP105" s="587">
        <v>3801100</v>
      </c>
      <c r="FQ105" s="587">
        <v>3801100</v>
      </c>
      <c r="FR105" s="587">
        <v>3801100</v>
      </c>
      <c r="FS105" s="587">
        <v>4800000</v>
      </c>
      <c r="FT105" s="587">
        <v>4800000</v>
      </c>
      <c r="FU105" s="587">
        <v>5328000</v>
      </c>
      <c r="FV105" s="587">
        <v>5328000</v>
      </c>
      <c r="FW105" s="587">
        <v>5328000</v>
      </c>
      <c r="FX105" s="587">
        <v>5328000</v>
      </c>
      <c r="FY105" s="587">
        <v>5328000</v>
      </c>
      <c r="FZ105" s="587">
        <v>5328000</v>
      </c>
      <c r="GA105" s="587">
        <v>5600000</v>
      </c>
      <c r="GB105" s="587">
        <v>5691571.8700000001</v>
      </c>
      <c r="GC105" s="587">
        <v>6007630.5499999998</v>
      </c>
      <c r="GD105" s="587">
        <v>6223443.2000000002</v>
      </c>
      <c r="GE105" s="587">
        <v>6449625.6399999997</v>
      </c>
      <c r="GF105" s="587">
        <v>6705803.8600000003</v>
      </c>
      <c r="GG105" s="587">
        <v>6992809.4100000001</v>
      </c>
      <c r="GH105" s="587">
        <v>7254913.7400000002</v>
      </c>
      <c r="GI105" s="587">
        <v>7554231.5099999998</v>
      </c>
      <c r="GJ105" s="587">
        <v>7911632.29</v>
      </c>
      <c r="GK105" s="587">
        <v>8120163.6100000003</v>
      </c>
      <c r="GL105" s="587">
        <v>8621938.9399999995</v>
      </c>
      <c r="GM105" s="587">
        <v>8911005.1500000004</v>
      </c>
      <c r="GN105" s="587">
        <v>9191970.5099999998</v>
      </c>
      <c r="GO105" s="587">
        <v>9345551.8800000008</v>
      </c>
      <c r="GP105" s="587">
        <v>9374347.8200000003</v>
      </c>
      <c r="GQ105" s="587">
        <v>9603490.0399999991</v>
      </c>
      <c r="GR105" s="587">
        <v>9738615.6999999993</v>
      </c>
      <c r="GS105" s="587">
        <v>9868954.6199999992</v>
      </c>
      <c r="GT105" s="587">
        <v>10056420.970000001</v>
      </c>
      <c r="GU105" s="587">
        <v>10275384.449999999</v>
      </c>
      <c r="GV105" s="587">
        <v>10447264.82</v>
      </c>
      <c r="GW105" s="587">
        <v>10695464.619999999</v>
      </c>
      <c r="GX105" s="587">
        <v>10982307.01</v>
      </c>
      <c r="GY105" s="587">
        <v>11313042.85</v>
      </c>
      <c r="GZ105" s="587">
        <v>12326578.1</v>
      </c>
      <c r="HA105" s="587">
        <v>12570317.57</v>
      </c>
      <c r="HB105" s="587">
        <v>12993706.460000001</v>
      </c>
      <c r="HC105" s="587">
        <v>14010339.99</v>
      </c>
      <c r="HD105" s="587">
        <v>14762314.27</v>
      </c>
      <c r="HE105" s="587">
        <v>15704400.279999999</v>
      </c>
      <c r="HF105" s="587">
        <v>17476192.98</v>
      </c>
      <c r="HG105" s="587">
        <v>19131183.359999999</v>
      </c>
      <c r="HH105" s="590">
        <v>20535323.690000001</v>
      </c>
      <c r="HI105" s="587">
        <v>21884482.16</v>
      </c>
      <c r="HJ105" s="587">
        <v>22858818.170000002</v>
      </c>
      <c r="HK105" s="587">
        <v>24476587.199999999</v>
      </c>
      <c r="HL105" s="587">
        <v>26496443.879999999</v>
      </c>
      <c r="HM105" s="587">
        <v>28789588.75</v>
      </c>
      <c r="HN105" s="587">
        <v>30797249.789999999</v>
      </c>
      <c r="HO105" s="587">
        <v>40036424.729999997</v>
      </c>
      <c r="HP105" s="587">
        <v>40036424.729999997</v>
      </c>
      <c r="HQ105" s="587">
        <v>42273426.909999996</v>
      </c>
      <c r="HR105" s="587">
        <v>47906840.140000001</v>
      </c>
      <c r="HS105" s="587">
        <v>80004423.040000007</v>
      </c>
      <c r="HT105" s="590">
        <v>81486239.950000003</v>
      </c>
      <c r="HU105" s="587">
        <v>86017936.400000006</v>
      </c>
      <c r="HV105" s="587">
        <v>90872163.609999999</v>
      </c>
      <c r="HW105" s="587">
        <v>92905579.390000001</v>
      </c>
      <c r="HX105" s="587">
        <v>95023542.579999998</v>
      </c>
      <c r="HY105" s="587">
        <v>96978859.769999996</v>
      </c>
      <c r="HZ105" s="587">
        <v>97692098.260000005</v>
      </c>
      <c r="IA105" s="587">
        <v>99732377.170000002</v>
      </c>
      <c r="IB105" s="587">
        <v>102075627.06</v>
      </c>
      <c r="IC105" s="587">
        <v>104910943.78</v>
      </c>
      <c r="ID105" s="587">
        <v>106649698.23</v>
      </c>
      <c r="IE105" s="587">
        <v>108382947.05</v>
      </c>
      <c r="IF105" s="587">
        <v>110975688.37</v>
      </c>
      <c r="IG105" s="587">
        <v>112103748.62</v>
      </c>
      <c r="IH105" s="587">
        <v>113122773.5</v>
      </c>
      <c r="II105" s="587">
        <v>116936806.59</v>
      </c>
      <c r="IJ105" s="587">
        <v>118926376.23999999</v>
      </c>
      <c r="IK105" s="587">
        <v>122032287.84999999</v>
      </c>
      <c r="IL105" s="587">
        <v>123381796.48999999</v>
      </c>
      <c r="IM105" s="587">
        <v>128866296.42</v>
      </c>
    </row>
    <row r="106" spans="1:247" ht="10.8" x14ac:dyDescent="0.3">
      <c r="A106" s="575"/>
      <c r="B106" s="605"/>
      <c r="C106" s="564"/>
      <c r="D106" s="576"/>
      <c r="E106" s="577"/>
      <c r="F106" s="577"/>
      <c r="G106" s="577"/>
      <c r="H106" s="577"/>
      <c r="I106" s="577"/>
      <c r="J106" s="577"/>
      <c r="K106" s="577"/>
      <c r="L106" s="577"/>
      <c r="M106" s="577"/>
      <c r="N106" s="577"/>
      <c r="O106" s="577"/>
      <c r="P106" s="577"/>
      <c r="Q106" s="577"/>
      <c r="R106" s="577"/>
      <c r="S106" s="577"/>
      <c r="T106" s="577"/>
      <c r="U106" s="577"/>
      <c r="V106" s="577"/>
      <c r="W106" s="578"/>
      <c r="X106" s="579"/>
      <c r="Y106" s="580"/>
      <c r="Z106" s="580"/>
      <c r="AA106" s="580"/>
      <c r="AB106" s="580"/>
      <c r="AC106" s="580"/>
      <c r="AD106" s="580"/>
      <c r="AE106" s="580"/>
      <c r="AF106" s="580"/>
      <c r="AG106" s="580"/>
      <c r="AH106" s="580"/>
      <c r="AI106" s="581"/>
      <c r="AJ106" s="579"/>
      <c r="AK106" s="580"/>
      <c r="AL106" s="580"/>
      <c r="AM106" s="580"/>
      <c r="AN106" s="580"/>
      <c r="AO106" s="580"/>
      <c r="AP106" s="580"/>
      <c r="AQ106" s="580"/>
      <c r="AR106" s="580"/>
      <c r="AS106" s="580"/>
      <c r="AT106" s="580"/>
      <c r="AU106" s="581"/>
      <c r="AV106" s="582"/>
      <c r="AW106" s="577"/>
      <c r="AX106" s="577"/>
      <c r="AY106" s="577"/>
      <c r="AZ106" s="577"/>
      <c r="BA106" s="577"/>
      <c r="BB106" s="577"/>
      <c r="BC106" s="441"/>
      <c r="BD106" s="577"/>
      <c r="BE106" s="577"/>
      <c r="BF106" s="577"/>
      <c r="BG106" s="577"/>
      <c r="BH106" s="577"/>
      <c r="BI106" s="577"/>
      <c r="BJ106" s="577"/>
      <c r="BK106" s="577"/>
      <c r="BL106" s="577"/>
      <c r="BM106" s="577"/>
      <c r="BN106" s="577"/>
      <c r="BO106" s="577"/>
      <c r="BP106" s="577"/>
      <c r="BQ106" s="577"/>
      <c r="BR106" s="577"/>
      <c r="BS106" s="577"/>
      <c r="BT106" s="577"/>
      <c r="BU106" s="578"/>
      <c r="BV106" s="578"/>
      <c r="BW106" s="578"/>
      <c r="BX106" s="578"/>
      <c r="BY106" s="578"/>
      <c r="BZ106" s="578"/>
      <c r="CA106" s="578"/>
      <c r="CB106" s="578"/>
      <c r="CC106" s="578"/>
      <c r="CD106" s="578"/>
      <c r="CE106" s="578"/>
      <c r="CF106" s="578"/>
      <c r="CG106" s="578"/>
      <c r="CH106" s="578"/>
      <c r="CI106" s="578"/>
      <c r="CJ106" s="578"/>
      <c r="CK106" s="578"/>
      <c r="CL106" s="578"/>
      <c r="CM106" s="578"/>
      <c r="CN106" s="578"/>
      <c r="CO106" s="578"/>
      <c r="CP106" s="578"/>
      <c r="CQ106" s="578"/>
      <c r="CR106" s="578"/>
      <c r="CS106" s="578"/>
      <c r="CT106" s="578"/>
      <c r="CU106" s="578"/>
      <c r="CV106" s="578"/>
      <c r="CW106" s="578"/>
      <c r="CX106" s="578"/>
      <c r="CY106" s="578"/>
      <c r="CZ106" s="578"/>
      <c r="DA106" s="578"/>
      <c r="DB106" s="578"/>
      <c r="DC106" s="578"/>
      <c r="DD106" s="578"/>
      <c r="DE106" s="578"/>
      <c r="DF106" s="578"/>
      <c r="DG106" s="578"/>
      <c r="DH106" s="578"/>
      <c r="DI106" s="578"/>
      <c r="DJ106" s="578"/>
      <c r="DK106" s="578"/>
      <c r="DL106" s="578"/>
      <c r="DM106" s="578"/>
      <c r="DN106" s="578"/>
      <c r="DO106" s="578"/>
      <c r="DP106" s="578"/>
      <c r="DQ106" s="578"/>
      <c r="DR106" s="578"/>
      <c r="DS106" s="578"/>
      <c r="DT106" s="578"/>
      <c r="DU106" s="578"/>
      <c r="DV106" s="578"/>
      <c r="DW106" s="578"/>
      <c r="DX106" s="578"/>
      <c r="DY106" s="578"/>
      <c r="DZ106" s="578"/>
      <c r="EA106" s="578"/>
      <c r="EB106" s="578"/>
      <c r="EC106" s="578"/>
      <c r="ED106" s="578"/>
      <c r="EE106" s="578"/>
      <c r="EF106" s="578"/>
      <c r="EG106" s="578"/>
      <c r="EH106" s="578"/>
      <c r="EI106" s="578"/>
      <c r="EJ106" s="578"/>
      <c r="EK106" s="578"/>
      <c r="EL106" s="578"/>
      <c r="EM106" s="578"/>
      <c r="EN106" s="586"/>
      <c r="EO106" s="587"/>
      <c r="EP106" s="587"/>
      <c r="EQ106" s="587"/>
      <c r="ER106" s="587"/>
      <c r="ES106" s="587"/>
      <c r="ET106" s="587"/>
      <c r="EU106" s="587"/>
      <c r="EV106" s="587"/>
      <c r="EW106" s="587"/>
      <c r="EX106" s="587"/>
      <c r="EY106" s="587"/>
      <c r="EZ106" s="588"/>
      <c r="FA106" s="587"/>
      <c r="FB106" s="587"/>
      <c r="FC106" s="587"/>
      <c r="FD106" s="587"/>
      <c r="FE106" s="587"/>
      <c r="FF106" s="587"/>
      <c r="FG106" s="587"/>
      <c r="FH106" s="587"/>
      <c r="FI106" s="587"/>
      <c r="FJ106" s="587"/>
      <c r="FK106" s="587"/>
      <c r="FL106" s="587"/>
      <c r="FM106" s="587"/>
      <c r="FN106" s="587"/>
      <c r="FO106" s="587"/>
      <c r="FP106" s="587"/>
      <c r="FQ106" s="587"/>
      <c r="FR106" s="587"/>
      <c r="FS106" s="587"/>
      <c r="FT106" s="587"/>
      <c r="FU106" s="587"/>
      <c r="FV106" s="587"/>
      <c r="FW106" s="587"/>
      <c r="FX106" s="587"/>
      <c r="FY106" s="587"/>
      <c r="FZ106" s="587"/>
      <c r="GA106" s="587"/>
      <c r="GB106" s="587"/>
      <c r="GC106" s="587"/>
      <c r="GD106" s="587"/>
      <c r="GE106" s="587"/>
      <c r="GF106" s="587"/>
      <c r="GG106" s="587"/>
      <c r="GH106" s="587"/>
      <c r="GI106" s="587"/>
      <c r="GJ106" s="587"/>
      <c r="GK106" s="587"/>
      <c r="GL106" s="587"/>
      <c r="GM106" s="587"/>
      <c r="GN106" s="587"/>
      <c r="GO106" s="587"/>
      <c r="GP106" s="587"/>
      <c r="GQ106" s="587"/>
      <c r="GR106" s="587"/>
      <c r="GS106" s="587"/>
      <c r="GT106" s="587"/>
      <c r="GU106" s="587"/>
      <c r="GV106" s="587"/>
      <c r="GW106" s="587"/>
      <c r="GX106" s="587"/>
      <c r="GY106" s="587"/>
      <c r="GZ106" s="587"/>
      <c r="HA106" s="587"/>
      <c r="HB106" s="587"/>
      <c r="HC106" s="587"/>
      <c r="HD106" s="587"/>
      <c r="HE106" s="587"/>
      <c r="HF106" s="587"/>
      <c r="HG106" s="587"/>
      <c r="HH106" s="590"/>
      <c r="HI106" s="587"/>
      <c r="HJ106" s="587"/>
      <c r="HK106" s="587"/>
      <c r="HL106" s="587">
        <v>0</v>
      </c>
      <c r="HM106" s="587">
        <v>0</v>
      </c>
      <c r="HN106" s="587">
        <v>0</v>
      </c>
      <c r="HO106" s="587">
        <v>0</v>
      </c>
      <c r="HP106" s="587">
        <v>0</v>
      </c>
      <c r="HQ106" s="587">
        <v>0</v>
      </c>
      <c r="HR106" s="587">
        <v>0</v>
      </c>
      <c r="HS106" s="587">
        <v>0</v>
      </c>
      <c r="HT106" s="590">
        <v>0</v>
      </c>
      <c r="HU106" s="587">
        <v>0</v>
      </c>
      <c r="HV106" s="587">
        <v>0</v>
      </c>
      <c r="HW106" s="587">
        <v>0</v>
      </c>
      <c r="HX106" s="587">
        <v>0</v>
      </c>
      <c r="HY106" s="587">
        <v>0</v>
      </c>
      <c r="HZ106" s="587">
        <v>0</v>
      </c>
      <c r="IA106" s="587">
        <v>0</v>
      </c>
      <c r="IB106" s="587">
        <v>0</v>
      </c>
      <c r="IC106" s="587">
        <v>0</v>
      </c>
      <c r="ID106" s="587">
        <v>0</v>
      </c>
      <c r="IE106" s="587">
        <v>0</v>
      </c>
      <c r="IF106" s="587">
        <v>0</v>
      </c>
      <c r="IG106" s="587">
        <v>0</v>
      </c>
      <c r="IH106" s="587">
        <v>0</v>
      </c>
      <c r="II106" s="587">
        <v>0</v>
      </c>
      <c r="IJ106" s="587">
        <v>0</v>
      </c>
      <c r="IK106" s="587">
        <v>0</v>
      </c>
      <c r="IL106" s="587">
        <v>0</v>
      </c>
      <c r="IM106" s="587">
        <v>0</v>
      </c>
    </row>
    <row r="107" spans="1:247" ht="10.8" x14ac:dyDescent="0.3">
      <c r="A107" s="575" t="s">
        <v>592</v>
      </c>
      <c r="B107" s="604" t="s">
        <v>593</v>
      </c>
      <c r="C107" s="564"/>
      <c r="D107" s="576"/>
      <c r="E107" s="577"/>
      <c r="F107" s="577"/>
      <c r="G107" s="577"/>
      <c r="H107" s="577"/>
      <c r="I107" s="577"/>
      <c r="J107" s="577"/>
      <c r="K107" s="577"/>
      <c r="L107" s="577"/>
      <c r="M107" s="577"/>
      <c r="N107" s="577"/>
      <c r="O107" s="577"/>
      <c r="P107" s="577"/>
      <c r="Q107" s="577"/>
      <c r="R107" s="577"/>
      <c r="S107" s="577"/>
      <c r="T107" s="577"/>
      <c r="U107" s="577"/>
      <c r="V107" s="577"/>
      <c r="W107" s="578"/>
      <c r="X107" s="579"/>
      <c r="Y107" s="580"/>
      <c r="Z107" s="580"/>
      <c r="AA107" s="580"/>
      <c r="AB107" s="580"/>
      <c r="AC107" s="580"/>
      <c r="AD107" s="580"/>
      <c r="AE107" s="580"/>
      <c r="AF107" s="580"/>
      <c r="AG107" s="580"/>
      <c r="AH107" s="580"/>
      <c r="AI107" s="581"/>
      <c r="AJ107" s="579"/>
      <c r="AK107" s="580"/>
      <c r="AL107" s="580"/>
      <c r="AM107" s="580"/>
      <c r="AN107" s="580"/>
      <c r="AO107" s="580"/>
      <c r="AP107" s="580"/>
      <c r="AQ107" s="580"/>
      <c r="AR107" s="580"/>
      <c r="AS107" s="580"/>
      <c r="AT107" s="580"/>
      <c r="AU107" s="618"/>
      <c r="AV107" s="582"/>
      <c r="AW107" s="577"/>
      <c r="AX107" s="577"/>
      <c r="AY107" s="577"/>
      <c r="AZ107" s="577"/>
      <c r="BA107" s="577"/>
      <c r="BB107" s="577"/>
      <c r="BC107" s="441"/>
      <c r="BD107" s="577"/>
      <c r="BE107" s="577"/>
      <c r="BF107" s="577"/>
      <c r="BG107" s="577"/>
      <c r="BH107" s="577"/>
      <c r="BI107" s="577"/>
      <c r="BJ107" s="577"/>
      <c r="BK107" s="577"/>
      <c r="BL107" s="577"/>
      <c r="BM107" s="577"/>
      <c r="BN107" s="577"/>
      <c r="BO107" s="577"/>
      <c r="BP107" s="577"/>
      <c r="BQ107" s="577"/>
      <c r="BR107" s="577"/>
      <c r="BS107" s="577"/>
      <c r="BT107" s="577"/>
      <c r="BU107" s="578"/>
      <c r="BV107" s="578"/>
      <c r="BW107" s="578"/>
      <c r="BX107" s="578"/>
      <c r="BY107" s="578"/>
      <c r="BZ107" s="578"/>
      <c r="CA107" s="578"/>
      <c r="CB107" s="578"/>
      <c r="CC107" s="578"/>
      <c r="CD107" s="578"/>
      <c r="CE107" s="578"/>
      <c r="CF107" s="578"/>
      <c r="CG107" s="578"/>
      <c r="CH107" s="578"/>
      <c r="CI107" s="578"/>
      <c r="CJ107" s="578"/>
      <c r="CK107" s="578"/>
      <c r="CL107" s="578"/>
      <c r="CM107" s="578"/>
      <c r="CN107" s="578"/>
      <c r="CO107" s="578"/>
      <c r="CP107" s="578"/>
      <c r="CQ107" s="578"/>
      <c r="CR107" s="578"/>
      <c r="CS107" s="578"/>
      <c r="CT107" s="578"/>
      <c r="CU107" s="578"/>
      <c r="CV107" s="578"/>
      <c r="CW107" s="578"/>
      <c r="CX107" s="578"/>
      <c r="CY107" s="578"/>
      <c r="CZ107" s="578"/>
      <c r="DA107" s="578"/>
      <c r="DB107" s="578"/>
      <c r="DC107" s="578"/>
      <c r="DD107" s="578"/>
      <c r="DE107" s="578"/>
      <c r="DF107" s="578"/>
      <c r="DG107" s="578"/>
      <c r="DH107" s="578"/>
      <c r="DI107" s="578"/>
      <c r="DJ107" s="578"/>
      <c r="DK107" s="578"/>
      <c r="DL107" s="578"/>
      <c r="DM107" s="578"/>
      <c r="DN107" s="578"/>
      <c r="DO107" s="578"/>
      <c r="DP107" s="578"/>
      <c r="DQ107" s="578"/>
      <c r="DR107" s="578"/>
      <c r="DS107" s="578"/>
      <c r="DT107" s="578"/>
      <c r="DU107" s="578"/>
      <c r="DV107" s="578"/>
      <c r="DW107" s="578"/>
      <c r="DX107" s="578"/>
      <c r="DY107" s="578"/>
      <c r="DZ107" s="578"/>
      <c r="EA107" s="578"/>
      <c r="EB107" s="578"/>
      <c r="EC107" s="578"/>
      <c r="ED107" s="578"/>
      <c r="EE107" s="578"/>
      <c r="EF107" s="578"/>
      <c r="EG107" s="578"/>
      <c r="EH107" s="578"/>
      <c r="EI107" s="578"/>
      <c r="EJ107" s="578"/>
      <c r="EK107" s="578"/>
      <c r="EL107" s="578"/>
      <c r="EM107" s="578"/>
      <c r="EN107" s="586"/>
      <c r="EO107" s="587"/>
      <c r="EP107" s="587"/>
      <c r="EQ107" s="587"/>
      <c r="ER107" s="587"/>
      <c r="ES107" s="587"/>
      <c r="ET107" s="587"/>
      <c r="EU107" s="587"/>
      <c r="EV107" s="587"/>
      <c r="EW107" s="587"/>
      <c r="EX107" s="587"/>
      <c r="EY107" s="587"/>
      <c r="EZ107" s="588"/>
      <c r="FA107" s="587"/>
      <c r="FB107" s="587"/>
      <c r="FC107" s="587"/>
      <c r="FD107" s="587"/>
      <c r="FE107" s="587"/>
      <c r="FF107" s="587"/>
      <c r="FG107" s="587"/>
      <c r="FH107" s="587"/>
      <c r="FI107" s="587"/>
      <c r="FJ107" s="587"/>
      <c r="FK107" s="587"/>
      <c r="FL107" s="587"/>
      <c r="FM107" s="587"/>
      <c r="FN107" s="587"/>
      <c r="FO107" s="587"/>
      <c r="FP107" s="587"/>
      <c r="FQ107" s="587"/>
      <c r="FR107" s="587"/>
      <c r="FS107" s="587"/>
      <c r="FT107" s="587"/>
      <c r="FU107" s="587"/>
      <c r="FV107" s="587"/>
      <c r="FW107" s="587"/>
      <c r="FX107" s="587"/>
      <c r="FY107" s="587"/>
      <c r="FZ107" s="587"/>
      <c r="GA107" s="587"/>
      <c r="GB107" s="587"/>
      <c r="GC107" s="587"/>
      <c r="GD107" s="587"/>
      <c r="GE107" s="587"/>
      <c r="GF107" s="587"/>
      <c r="GG107" s="587"/>
      <c r="GH107" s="587"/>
      <c r="GI107" s="587"/>
      <c r="GJ107" s="587"/>
      <c r="GK107" s="587"/>
      <c r="GL107" s="587"/>
      <c r="GM107" s="587"/>
      <c r="GN107" s="587"/>
      <c r="GO107" s="587"/>
      <c r="GP107" s="587"/>
      <c r="GQ107" s="587"/>
      <c r="GR107" s="587"/>
      <c r="GS107" s="587"/>
      <c r="GT107" s="587"/>
      <c r="GU107" s="587"/>
      <c r="GV107" s="587"/>
      <c r="GW107" s="587"/>
      <c r="GX107" s="587"/>
      <c r="GY107" s="587"/>
      <c r="GZ107" s="587"/>
      <c r="HA107" s="587"/>
      <c r="HB107" s="587"/>
      <c r="HC107" s="587"/>
      <c r="HD107" s="587"/>
      <c r="HE107" s="587"/>
      <c r="HF107" s="587"/>
      <c r="HG107" s="587"/>
      <c r="HH107" s="590"/>
      <c r="HI107" s="587"/>
      <c r="HJ107" s="587"/>
      <c r="HK107" s="587"/>
      <c r="HL107" s="587">
        <v>0</v>
      </c>
      <c r="HM107" s="587">
        <v>0</v>
      </c>
      <c r="HN107" s="587">
        <v>0</v>
      </c>
      <c r="HO107" s="587">
        <v>0</v>
      </c>
      <c r="HP107" s="587">
        <v>0</v>
      </c>
      <c r="HQ107" s="587">
        <v>0</v>
      </c>
      <c r="HR107" s="587">
        <v>0</v>
      </c>
      <c r="HS107" s="587">
        <v>0</v>
      </c>
      <c r="HT107" s="590">
        <v>0</v>
      </c>
      <c r="HU107" s="587">
        <v>0</v>
      </c>
      <c r="HV107" s="587">
        <v>0</v>
      </c>
      <c r="HW107" s="587">
        <v>0</v>
      </c>
      <c r="HX107" s="587">
        <v>0</v>
      </c>
      <c r="HY107" s="587">
        <v>0</v>
      </c>
      <c r="HZ107" s="587">
        <v>0</v>
      </c>
      <c r="IA107" s="587">
        <v>0</v>
      </c>
      <c r="IB107" s="587">
        <v>0</v>
      </c>
      <c r="IC107" s="587">
        <v>0</v>
      </c>
      <c r="ID107" s="587">
        <v>0</v>
      </c>
      <c r="IE107" s="587">
        <v>0</v>
      </c>
      <c r="IF107" s="587">
        <v>0</v>
      </c>
      <c r="IG107" s="587">
        <v>0</v>
      </c>
      <c r="IH107" s="587">
        <v>0</v>
      </c>
      <c r="II107" s="587">
        <v>0</v>
      </c>
      <c r="IJ107" s="587">
        <v>0</v>
      </c>
      <c r="IK107" s="587">
        <v>0</v>
      </c>
      <c r="IL107" s="587">
        <v>0</v>
      </c>
      <c r="IM107" s="587">
        <v>0</v>
      </c>
    </row>
    <row r="108" spans="1:247" ht="10.8" x14ac:dyDescent="0.3">
      <c r="A108" s="575"/>
      <c r="B108" s="619"/>
      <c r="C108" s="620"/>
      <c r="D108" s="621"/>
      <c r="E108" s="622"/>
      <c r="F108" s="622"/>
      <c r="G108" s="622"/>
      <c r="H108" s="622"/>
      <c r="I108" s="622"/>
      <c r="J108" s="622"/>
      <c r="K108" s="622"/>
      <c r="L108" s="622"/>
      <c r="M108" s="622"/>
      <c r="N108" s="622"/>
      <c r="O108" s="622"/>
      <c r="P108" s="622"/>
      <c r="Q108" s="622"/>
      <c r="R108" s="622"/>
      <c r="S108" s="622"/>
      <c r="T108" s="622"/>
      <c r="U108" s="622"/>
      <c r="V108" s="622"/>
      <c r="W108" s="623"/>
      <c r="X108" s="624"/>
      <c r="Y108" s="625"/>
      <c r="Z108" s="625"/>
      <c r="AA108" s="625"/>
      <c r="AB108" s="625"/>
      <c r="AC108" s="625"/>
      <c r="AD108" s="625"/>
      <c r="AE108" s="625"/>
      <c r="AF108" s="625"/>
      <c r="AG108" s="625"/>
      <c r="AH108" s="625"/>
      <c r="AI108" s="618"/>
      <c r="AJ108" s="624"/>
      <c r="AK108" s="625"/>
      <c r="AL108" s="625"/>
      <c r="AM108" s="625"/>
      <c r="AN108" s="625"/>
      <c r="AO108" s="625"/>
      <c r="AP108" s="625"/>
      <c r="AQ108" s="625"/>
      <c r="AR108" s="625"/>
      <c r="AS108" s="625"/>
      <c r="AT108" s="625"/>
      <c r="AU108" s="581"/>
      <c r="AV108" s="582"/>
      <c r="AW108" s="577"/>
      <c r="AX108" s="577"/>
      <c r="AY108" s="577"/>
      <c r="AZ108" s="577"/>
      <c r="BA108" s="577"/>
      <c r="BB108" s="577"/>
      <c r="BD108" s="577"/>
      <c r="BE108" s="577"/>
      <c r="BF108" s="577"/>
      <c r="BG108" s="577"/>
      <c r="BH108" s="577"/>
      <c r="BI108" s="577"/>
      <c r="BJ108" s="577"/>
      <c r="BK108" s="577"/>
      <c r="BL108" s="577"/>
      <c r="BM108" s="577"/>
      <c r="BN108" s="577"/>
      <c r="BO108" s="577"/>
      <c r="BP108" s="577"/>
      <c r="BQ108" s="577"/>
      <c r="BR108" s="577"/>
      <c r="BS108" s="577"/>
      <c r="BT108" s="577"/>
      <c r="BU108" s="578"/>
      <c r="BV108" s="578"/>
      <c r="BW108" s="578"/>
      <c r="BX108" s="578"/>
      <c r="BY108" s="578"/>
      <c r="BZ108" s="578"/>
      <c r="CA108" s="578"/>
      <c r="CB108" s="578"/>
      <c r="CC108" s="578"/>
      <c r="CD108" s="578"/>
      <c r="CE108" s="578"/>
      <c r="CF108" s="578"/>
      <c r="CG108" s="578"/>
      <c r="CH108" s="578"/>
      <c r="CI108" s="578"/>
      <c r="CJ108" s="578"/>
      <c r="CK108" s="578"/>
      <c r="CL108" s="578"/>
      <c r="CM108" s="578"/>
      <c r="CN108" s="578"/>
      <c r="CO108" s="578"/>
      <c r="CP108" s="578"/>
      <c r="CQ108" s="578"/>
      <c r="CR108" s="578"/>
      <c r="CS108" s="578"/>
      <c r="CT108" s="578"/>
      <c r="CU108" s="578"/>
      <c r="CV108" s="578"/>
      <c r="CW108" s="578"/>
      <c r="CX108" s="578"/>
      <c r="CY108" s="578"/>
      <c r="CZ108" s="578"/>
      <c r="DA108" s="578"/>
      <c r="DB108" s="578"/>
      <c r="DC108" s="578"/>
      <c r="DD108" s="578"/>
      <c r="DE108" s="578"/>
      <c r="DF108" s="578"/>
      <c r="DG108" s="578"/>
      <c r="DH108" s="578"/>
      <c r="DI108" s="578"/>
      <c r="DJ108" s="578"/>
      <c r="DK108" s="578"/>
      <c r="DL108" s="578"/>
      <c r="DM108" s="578"/>
      <c r="DN108" s="578"/>
      <c r="DO108" s="578"/>
      <c r="DP108" s="578"/>
      <c r="DQ108" s="578"/>
      <c r="DR108" s="578"/>
      <c r="DS108" s="578"/>
      <c r="DT108" s="578"/>
      <c r="DU108" s="578"/>
      <c r="DV108" s="578"/>
      <c r="DW108" s="578"/>
      <c r="DX108" s="578"/>
      <c r="DY108" s="578"/>
      <c r="DZ108" s="578"/>
      <c r="EA108" s="578"/>
      <c r="EB108" s="578"/>
      <c r="EC108" s="578"/>
      <c r="ED108" s="578"/>
      <c r="EE108" s="578"/>
      <c r="EF108" s="578"/>
      <c r="EG108" s="578"/>
      <c r="EH108" s="578"/>
      <c r="EI108" s="578"/>
      <c r="EJ108" s="578"/>
      <c r="EK108" s="578"/>
      <c r="EL108" s="578"/>
      <c r="EM108" s="578"/>
      <c r="EN108" s="586"/>
      <c r="EO108" s="587"/>
      <c r="EP108" s="587"/>
      <c r="EQ108" s="587"/>
      <c r="ER108" s="587"/>
      <c r="ES108" s="587"/>
      <c r="ET108" s="587"/>
      <c r="EU108" s="587"/>
      <c r="EV108" s="587"/>
      <c r="EW108" s="587"/>
      <c r="EX108" s="587"/>
      <c r="EY108" s="587"/>
      <c r="EZ108" s="588"/>
      <c r="FA108" s="587"/>
      <c r="FB108" s="587"/>
      <c r="FC108" s="587"/>
      <c r="FD108" s="587"/>
      <c r="FE108" s="587"/>
      <c r="FF108" s="587"/>
      <c r="FG108" s="587"/>
      <c r="FH108" s="587"/>
      <c r="FI108" s="587"/>
      <c r="FJ108" s="587"/>
      <c r="FK108" s="587"/>
      <c r="FL108" s="587"/>
      <c r="FM108" s="587"/>
      <c r="FN108" s="587"/>
      <c r="FO108" s="587"/>
      <c r="FP108" s="587"/>
      <c r="FQ108" s="587"/>
      <c r="FR108" s="587"/>
      <c r="FS108" s="587"/>
      <c r="FT108" s="587"/>
      <c r="FU108" s="587"/>
      <c r="FV108" s="587"/>
      <c r="FW108" s="587"/>
      <c r="FX108" s="587"/>
      <c r="FY108" s="587"/>
      <c r="FZ108" s="587"/>
      <c r="GA108" s="587"/>
      <c r="GB108" s="587"/>
      <c r="GC108" s="587"/>
      <c r="GD108" s="587"/>
      <c r="GE108" s="587"/>
      <c r="GF108" s="587"/>
      <c r="GG108" s="587"/>
      <c r="GH108" s="587"/>
      <c r="GI108" s="587"/>
      <c r="GJ108" s="587"/>
      <c r="GK108" s="587"/>
      <c r="GL108" s="587"/>
      <c r="GM108" s="587"/>
      <c r="GN108" s="587"/>
      <c r="GO108" s="587"/>
      <c r="GP108" s="587"/>
      <c r="GQ108" s="587"/>
      <c r="GR108" s="587"/>
      <c r="GS108" s="587"/>
      <c r="GT108" s="587"/>
      <c r="GU108" s="587"/>
      <c r="GV108" s="587"/>
      <c r="GW108" s="587"/>
      <c r="GX108" s="587"/>
      <c r="GY108" s="587"/>
      <c r="GZ108" s="587"/>
      <c r="HA108" s="587"/>
      <c r="HB108" s="587"/>
      <c r="HC108" s="587"/>
      <c r="HD108" s="587"/>
      <c r="HE108" s="587"/>
      <c r="HF108" s="587"/>
      <c r="HG108" s="587"/>
      <c r="HH108" s="590"/>
      <c r="HI108" s="587"/>
      <c r="HJ108" s="587"/>
      <c r="HK108" s="587"/>
      <c r="HL108" s="587">
        <v>0</v>
      </c>
      <c r="HM108" s="587">
        <v>0</v>
      </c>
      <c r="HN108" s="587">
        <v>0</v>
      </c>
      <c r="HO108" s="587">
        <v>0</v>
      </c>
      <c r="HP108" s="587">
        <v>0</v>
      </c>
      <c r="HQ108" s="587">
        <v>0</v>
      </c>
      <c r="HR108" s="587">
        <v>0</v>
      </c>
      <c r="HS108" s="587">
        <v>0</v>
      </c>
      <c r="HT108" s="590">
        <v>0</v>
      </c>
      <c r="HU108" s="587">
        <v>0</v>
      </c>
      <c r="HV108" s="587">
        <v>0</v>
      </c>
      <c r="HW108" s="587">
        <v>0</v>
      </c>
      <c r="HX108" s="587">
        <v>0</v>
      </c>
      <c r="HY108" s="587">
        <v>0</v>
      </c>
      <c r="HZ108" s="587">
        <v>0</v>
      </c>
      <c r="IA108" s="587">
        <v>0</v>
      </c>
      <c r="IB108" s="587">
        <v>0</v>
      </c>
      <c r="IC108" s="587">
        <v>0</v>
      </c>
      <c r="ID108" s="587">
        <v>0</v>
      </c>
      <c r="IE108" s="587">
        <v>0</v>
      </c>
      <c r="IF108" s="587">
        <v>0</v>
      </c>
      <c r="IG108" s="587">
        <v>0</v>
      </c>
      <c r="IH108" s="587">
        <v>0</v>
      </c>
      <c r="II108" s="587">
        <v>0</v>
      </c>
      <c r="IJ108" s="587">
        <v>0</v>
      </c>
      <c r="IK108" s="587">
        <v>0</v>
      </c>
      <c r="IL108" s="587">
        <v>0</v>
      </c>
      <c r="IM108" s="587">
        <v>0</v>
      </c>
    </row>
    <row r="109" spans="1:247" ht="10.8" x14ac:dyDescent="0.3">
      <c r="A109" s="575" t="s">
        <v>594</v>
      </c>
      <c r="B109" s="595" t="s">
        <v>595</v>
      </c>
      <c r="C109" s="564" t="s">
        <v>532</v>
      </c>
      <c r="D109" s="576">
        <v>6.17</v>
      </c>
      <c r="E109" s="577">
        <v>6.29</v>
      </c>
      <c r="F109" s="577">
        <v>6.29</v>
      </c>
      <c r="G109" s="577">
        <v>6.29</v>
      </c>
      <c r="H109" s="577">
        <v>6.29</v>
      </c>
      <c r="I109" s="577">
        <v>6.29</v>
      </c>
      <c r="J109" s="577">
        <v>6.29</v>
      </c>
      <c r="K109" s="577">
        <v>6.25</v>
      </c>
      <c r="L109" s="577">
        <v>6.25</v>
      </c>
      <c r="M109" s="577">
        <v>6.25</v>
      </c>
      <c r="N109" s="577">
        <v>6.18</v>
      </c>
      <c r="O109" s="577">
        <v>6.52</v>
      </c>
      <c r="P109" s="577">
        <v>6.63</v>
      </c>
      <c r="Q109" s="577">
        <v>6.63</v>
      </c>
      <c r="R109" s="577">
        <v>6.74</v>
      </c>
      <c r="S109" s="577">
        <v>6.99</v>
      </c>
      <c r="T109" s="577">
        <v>6.99</v>
      </c>
      <c r="U109" s="577">
        <v>6.99</v>
      </c>
      <c r="V109" s="577">
        <v>7.04</v>
      </c>
      <c r="W109" s="578">
        <v>7.09</v>
      </c>
      <c r="X109" s="579">
        <v>7.03</v>
      </c>
      <c r="Y109" s="580">
        <v>7.03</v>
      </c>
      <c r="Z109" s="580">
        <v>7.03</v>
      </c>
      <c r="AA109" s="580">
        <v>7.03</v>
      </c>
      <c r="AB109" s="580">
        <v>7.03</v>
      </c>
      <c r="AC109" s="580">
        <v>7.21</v>
      </c>
      <c r="AD109" s="580">
        <v>7.58</v>
      </c>
      <c r="AE109" s="580">
        <v>7.74</v>
      </c>
      <c r="AF109" s="580">
        <v>7.89</v>
      </c>
      <c r="AG109" s="580">
        <v>7.89</v>
      </c>
      <c r="AH109" s="580">
        <v>8.23</v>
      </c>
      <c r="AI109" s="581">
        <v>8.23</v>
      </c>
      <c r="AJ109" s="579">
        <v>9.18</v>
      </c>
      <c r="AK109" s="580">
        <v>9.5</v>
      </c>
      <c r="AL109" s="580">
        <v>9.64</v>
      </c>
      <c r="AM109" s="580">
        <v>10.62</v>
      </c>
      <c r="AN109" s="580">
        <v>11.05</v>
      </c>
      <c r="AO109" s="580">
        <v>12.51</v>
      </c>
      <c r="AP109" s="580">
        <v>13.76</v>
      </c>
      <c r="AQ109" s="580">
        <v>14.38</v>
      </c>
      <c r="AR109" s="580">
        <v>14.78</v>
      </c>
      <c r="AS109" s="580">
        <v>15.63</v>
      </c>
      <c r="AT109" s="580">
        <v>16.079999999999998</v>
      </c>
      <c r="AU109" s="581">
        <v>16.079999999999998</v>
      </c>
      <c r="AV109" s="582">
        <v>16.079999999999998</v>
      </c>
      <c r="AW109" s="577">
        <v>16.079999999999998</v>
      </c>
      <c r="AX109" s="577">
        <v>15.44</v>
      </c>
      <c r="AY109" s="577">
        <v>14.08</v>
      </c>
      <c r="AZ109" s="584">
        <v>14.09</v>
      </c>
      <c r="BA109" s="577">
        <v>14.09</v>
      </c>
      <c r="BB109" s="577">
        <v>14.09</v>
      </c>
      <c r="BC109" s="441">
        <v>14.09</v>
      </c>
      <c r="BD109" s="577">
        <v>14.64</v>
      </c>
      <c r="BE109" s="577">
        <v>14.64</v>
      </c>
      <c r="BF109" s="577">
        <v>14.64</v>
      </c>
      <c r="BG109" s="577">
        <v>14.64</v>
      </c>
      <c r="BH109" s="577">
        <v>15.08</v>
      </c>
      <c r="BI109" s="584">
        <v>15.58</v>
      </c>
      <c r="BJ109" s="584">
        <v>15.81</v>
      </c>
      <c r="BK109" s="577">
        <v>16.239999999999998</v>
      </c>
      <c r="BL109" s="577">
        <v>16.399999999999999</v>
      </c>
      <c r="BM109" s="577">
        <v>17.13</v>
      </c>
      <c r="BN109" s="577">
        <v>17.13</v>
      </c>
      <c r="BO109" s="577">
        <v>17.13</v>
      </c>
      <c r="BP109" s="577">
        <v>16.46</v>
      </c>
      <c r="BQ109" s="577">
        <v>16.46</v>
      </c>
      <c r="BR109" s="577">
        <v>16.46</v>
      </c>
      <c r="BS109" s="577">
        <v>16.46</v>
      </c>
      <c r="BT109" s="577">
        <v>16.71</v>
      </c>
      <c r="BU109" s="584">
        <v>17.32</v>
      </c>
      <c r="BV109" s="578">
        <v>17.32</v>
      </c>
      <c r="BW109" s="578">
        <v>18.02</v>
      </c>
      <c r="BX109" s="578">
        <v>19.72</v>
      </c>
      <c r="BY109" s="578">
        <v>20.32</v>
      </c>
      <c r="BZ109" s="578">
        <v>20.32</v>
      </c>
      <c r="CA109" s="578">
        <v>20.83</v>
      </c>
      <c r="CB109" s="578">
        <v>20.83</v>
      </c>
      <c r="CC109" s="578">
        <v>20.83</v>
      </c>
      <c r="CD109" s="578">
        <v>21.13</v>
      </c>
      <c r="CE109" s="578">
        <v>21.13</v>
      </c>
      <c r="CF109" s="578">
        <v>21.13</v>
      </c>
      <c r="CG109" s="578">
        <v>21.55</v>
      </c>
      <c r="CH109" s="578">
        <v>21.55</v>
      </c>
      <c r="CI109" s="578">
        <v>21.93</v>
      </c>
      <c r="CJ109" s="578">
        <v>21.93</v>
      </c>
      <c r="CK109" s="578">
        <v>22.52</v>
      </c>
      <c r="CL109" s="578">
        <v>22.52</v>
      </c>
      <c r="CM109" s="578">
        <v>22.94</v>
      </c>
      <c r="CN109" s="578">
        <v>23.42</v>
      </c>
      <c r="CO109" s="578">
        <v>23.42</v>
      </c>
      <c r="CP109" s="578">
        <v>23.66</v>
      </c>
      <c r="CQ109" s="578">
        <v>24.66</v>
      </c>
      <c r="CR109" s="578">
        <v>25.03</v>
      </c>
      <c r="CS109" s="578">
        <v>26.21</v>
      </c>
      <c r="CT109" s="578">
        <v>26.21</v>
      </c>
      <c r="CU109" s="578">
        <v>26.21</v>
      </c>
      <c r="CV109" s="578">
        <v>26.21</v>
      </c>
      <c r="CW109" s="578">
        <v>27.28</v>
      </c>
      <c r="CX109" s="578">
        <v>27.28</v>
      </c>
      <c r="CY109" s="578">
        <v>27.57</v>
      </c>
      <c r="CZ109" s="578">
        <v>29.14</v>
      </c>
      <c r="DA109" s="578">
        <v>29.42</v>
      </c>
      <c r="DB109" s="578">
        <v>29.42</v>
      </c>
      <c r="DC109" s="578">
        <v>31.03</v>
      </c>
      <c r="DD109" s="578">
        <v>41.25</v>
      </c>
      <c r="DE109" s="578">
        <v>41.25</v>
      </c>
      <c r="DF109" s="578">
        <v>43.33</v>
      </c>
      <c r="DG109" s="578">
        <v>45.26</v>
      </c>
      <c r="DH109" s="578">
        <v>45.26</v>
      </c>
      <c r="DI109" s="578">
        <v>45.56</v>
      </c>
      <c r="DJ109" s="578">
        <v>46.03</v>
      </c>
      <c r="DK109" s="578">
        <v>46.48</v>
      </c>
      <c r="DL109" s="578">
        <v>46.48</v>
      </c>
      <c r="DM109" s="578">
        <v>46.48</v>
      </c>
      <c r="DN109" s="578">
        <v>46.48</v>
      </c>
      <c r="DO109" s="578">
        <v>46.48</v>
      </c>
      <c r="DP109" s="578">
        <v>47.52</v>
      </c>
      <c r="DQ109" s="578">
        <v>47.52</v>
      </c>
      <c r="DR109" s="578">
        <v>47.52</v>
      </c>
      <c r="DS109" s="578">
        <v>47.52</v>
      </c>
      <c r="DT109" s="578">
        <v>47.52</v>
      </c>
      <c r="DU109" s="578">
        <v>47.52</v>
      </c>
      <c r="DV109" s="578">
        <v>47.52</v>
      </c>
      <c r="DW109" s="578">
        <v>47.52</v>
      </c>
      <c r="DX109" s="578">
        <v>48.04</v>
      </c>
      <c r="DY109" s="578">
        <v>48.04</v>
      </c>
      <c r="DZ109" s="578">
        <v>48.04</v>
      </c>
      <c r="EA109" s="578">
        <v>48.84</v>
      </c>
      <c r="EB109" s="578">
        <v>56.84</v>
      </c>
      <c r="EC109" s="578">
        <v>60.94</v>
      </c>
      <c r="ED109" s="578">
        <v>63.63</v>
      </c>
      <c r="EE109" s="578">
        <v>63.63</v>
      </c>
      <c r="EF109" s="578">
        <v>63.63</v>
      </c>
      <c r="EG109" s="578">
        <v>63.63</v>
      </c>
      <c r="EH109" s="578">
        <v>63.63</v>
      </c>
      <c r="EI109" s="578">
        <v>64.02</v>
      </c>
      <c r="EJ109" s="578">
        <v>64.209999999999994</v>
      </c>
      <c r="EK109" s="578">
        <v>64.209999999999994</v>
      </c>
      <c r="EL109" s="578">
        <v>64.27</v>
      </c>
      <c r="EM109" s="578">
        <v>64.27</v>
      </c>
      <c r="EN109" s="586">
        <v>65.08</v>
      </c>
      <c r="EO109" s="587">
        <v>66.81</v>
      </c>
      <c r="EP109" s="587">
        <v>66.42</v>
      </c>
      <c r="EQ109" s="587">
        <v>66.569999999999993</v>
      </c>
      <c r="ER109" s="587">
        <v>67.42</v>
      </c>
      <c r="ES109" s="587">
        <v>69.09</v>
      </c>
      <c r="ET109" s="587">
        <v>72.31</v>
      </c>
      <c r="EU109" s="587">
        <v>72.31</v>
      </c>
      <c r="EV109" s="587">
        <v>74</v>
      </c>
      <c r="EW109" s="587">
        <v>74</v>
      </c>
      <c r="EX109" s="587">
        <v>74</v>
      </c>
      <c r="EY109" s="587">
        <v>74.739999999999995</v>
      </c>
      <c r="EZ109" s="588">
        <v>81.069999999999993</v>
      </c>
      <c r="FA109" s="587">
        <v>81.069999999999993</v>
      </c>
      <c r="FB109" s="587">
        <v>91.32</v>
      </c>
      <c r="FC109" s="587">
        <v>95.46</v>
      </c>
      <c r="FD109" s="587">
        <v>112.33</v>
      </c>
      <c r="FE109" s="587">
        <v>120.65</v>
      </c>
      <c r="FF109" s="587">
        <v>128.24</v>
      </c>
      <c r="FG109" s="587">
        <v>132.75</v>
      </c>
      <c r="FH109" s="587">
        <v>154.46</v>
      </c>
      <c r="FI109" s="587">
        <v>166.06</v>
      </c>
      <c r="FJ109" s="587">
        <v>168.26</v>
      </c>
      <c r="FK109" s="587">
        <v>168.26</v>
      </c>
      <c r="FL109" s="587">
        <v>168.26</v>
      </c>
      <c r="FM109" s="587">
        <v>166.1</v>
      </c>
      <c r="FN109" s="587">
        <v>168.59</v>
      </c>
      <c r="FO109" s="587">
        <v>176.9</v>
      </c>
      <c r="FP109" s="587">
        <v>180.56</v>
      </c>
      <c r="FQ109" s="587">
        <v>180.56</v>
      </c>
      <c r="FR109" s="587">
        <v>180.56</v>
      </c>
      <c r="FS109" s="587">
        <v>234.31</v>
      </c>
      <c r="FT109" s="587">
        <v>241.12</v>
      </c>
      <c r="FU109" s="587">
        <v>287.33</v>
      </c>
      <c r="FV109" s="587">
        <v>288.87</v>
      </c>
      <c r="FW109" s="587">
        <v>288.87</v>
      </c>
      <c r="FX109" s="587">
        <v>288.87</v>
      </c>
      <c r="FY109" s="587">
        <v>288.87</v>
      </c>
      <c r="FZ109" s="587">
        <v>288.87</v>
      </c>
      <c r="GA109" s="587">
        <v>288.87</v>
      </c>
      <c r="GB109" s="587">
        <v>292.75</v>
      </c>
      <c r="GC109" s="587">
        <v>298.92</v>
      </c>
      <c r="GD109" s="587">
        <v>309.62</v>
      </c>
      <c r="GE109" s="587">
        <v>319.66000000000003</v>
      </c>
      <c r="GF109" s="587">
        <v>337.41</v>
      </c>
      <c r="GG109" s="587">
        <v>382.4</v>
      </c>
      <c r="GH109" s="587">
        <v>404.68</v>
      </c>
      <c r="GI109" s="587">
        <v>425.73</v>
      </c>
      <c r="GJ109" s="587">
        <v>461.22</v>
      </c>
      <c r="GK109" s="587">
        <v>481.97</v>
      </c>
      <c r="GL109" s="587">
        <v>511.25</v>
      </c>
      <c r="GM109" s="587">
        <v>519.91</v>
      </c>
      <c r="GN109" s="587">
        <v>551.80999999999995</v>
      </c>
      <c r="GO109" s="587">
        <v>571.1</v>
      </c>
      <c r="GP109" s="587">
        <v>600.11</v>
      </c>
      <c r="GQ109" s="587">
        <v>611.79999999999995</v>
      </c>
      <c r="GR109" s="587">
        <v>624.51</v>
      </c>
      <c r="GS109" s="587">
        <v>648.24</v>
      </c>
      <c r="GT109" s="587">
        <v>648.75</v>
      </c>
      <c r="GU109" s="587">
        <v>665.37</v>
      </c>
      <c r="GV109" s="587">
        <v>672.29</v>
      </c>
      <c r="GW109" s="587">
        <v>683.12</v>
      </c>
      <c r="GX109" s="587">
        <v>694.09</v>
      </c>
      <c r="GY109" s="587">
        <v>749.19</v>
      </c>
      <c r="GZ109" s="587">
        <v>821.73</v>
      </c>
      <c r="HA109" s="587">
        <v>853.87</v>
      </c>
      <c r="HB109" s="587">
        <v>975.96</v>
      </c>
      <c r="HC109" s="587">
        <v>1051.22</v>
      </c>
      <c r="HD109" s="587">
        <v>1122.6600000000001</v>
      </c>
      <c r="HE109" s="587">
        <v>1181.07</v>
      </c>
      <c r="HF109" s="587">
        <v>1243.17</v>
      </c>
      <c r="HG109" s="587">
        <v>1355.1</v>
      </c>
      <c r="HH109" s="590">
        <v>1397.85</v>
      </c>
      <c r="HI109" s="587">
        <v>1529.49</v>
      </c>
      <c r="HJ109" s="587">
        <v>1668.92</v>
      </c>
      <c r="HK109" s="587">
        <v>1869.76</v>
      </c>
      <c r="HL109" s="587">
        <v>2019.6</v>
      </c>
      <c r="HM109" s="587">
        <v>2201.6799999999998</v>
      </c>
      <c r="HN109" s="587">
        <v>2408.4</v>
      </c>
      <c r="HO109" s="587">
        <v>3153.44</v>
      </c>
      <c r="HP109" s="587">
        <v>3206</v>
      </c>
      <c r="HQ109" s="587">
        <v>3501.07</v>
      </c>
      <c r="HR109" s="587">
        <v>3758.19</v>
      </c>
      <c r="HS109" s="587">
        <v>7324.17</v>
      </c>
      <c r="HT109" s="590">
        <v>7324.17</v>
      </c>
      <c r="HU109" s="587">
        <v>7264.11</v>
      </c>
      <c r="HV109" s="587">
        <v>7098.25</v>
      </c>
      <c r="HW109" s="587">
        <v>7086.72</v>
      </c>
      <c r="HX109" s="587">
        <v>6971.02</v>
      </c>
      <c r="HY109" s="587">
        <v>6991.55</v>
      </c>
      <c r="HZ109" s="587">
        <v>7075.5</v>
      </c>
      <c r="IA109" s="587">
        <v>7136.57</v>
      </c>
      <c r="IB109" s="587">
        <v>6984.63</v>
      </c>
      <c r="IC109" s="587">
        <v>6831.01</v>
      </c>
      <c r="ID109" s="587">
        <v>6733.15</v>
      </c>
      <c r="IE109" s="587">
        <v>6732.14</v>
      </c>
      <c r="IF109" s="587">
        <v>6732.14</v>
      </c>
      <c r="IG109" s="587">
        <v>6927.77</v>
      </c>
      <c r="IH109" s="587">
        <v>6986.08</v>
      </c>
      <c r="II109" s="587">
        <v>7175.85</v>
      </c>
      <c r="IJ109" s="587">
        <v>7203.1</v>
      </c>
      <c r="IK109" s="587">
        <v>7173.95</v>
      </c>
      <c r="IL109" s="587">
        <v>7393.76</v>
      </c>
      <c r="IM109" s="587">
        <v>7641.08</v>
      </c>
    </row>
    <row r="110" spans="1:247" ht="10.8" x14ac:dyDescent="0.3">
      <c r="A110" s="575" t="s">
        <v>596</v>
      </c>
      <c r="B110" s="595" t="s">
        <v>597</v>
      </c>
      <c r="C110" s="564" t="s">
        <v>598</v>
      </c>
      <c r="D110" s="576">
        <v>11.42</v>
      </c>
      <c r="E110" s="577">
        <v>11.42</v>
      </c>
      <c r="F110" s="577">
        <v>12</v>
      </c>
      <c r="G110" s="577">
        <v>12</v>
      </c>
      <c r="H110" s="577">
        <v>11.03</v>
      </c>
      <c r="I110" s="577">
        <v>10.39</v>
      </c>
      <c r="J110" s="577">
        <v>10.39</v>
      </c>
      <c r="K110" s="577">
        <v>10.39</v>
      </c>
      <c r="L110" s="577">
        <v>10.4</v>
      </c>
      <c r="M110" s="577">
        <v>10.39</v>
      </c>
      <c r="N110" s="577">
        <v>10.39</v>
      </c>
      <c r="O110" s="577">
        <v>10.53</v>
      </c>
      <c r="P110" s="577">
        <v>10.53</v>
      </c>
      <c r="Q110" s="577">
        <v>10.83</v>
      </c>
      <c r="R110" s="577">
        <v>10.83</v>
      </c>
      <c r="S110" s="577">
        <v>10.83</v>
      </c>
      <c r="T110" s="577">
        <v>10.83</v>
      </c>
      <c r="U110" s="577">
        <v>10.83</v>
      </c>
      <c r="V110" s="577">
        <v>10.53</v>
      </c>
      <c r="W110" s="578">
        <v>10.53</v>
      </c>
      <c r="X110" s="579">
        <v>10.53</v>
      </c>
      <c r="Y110" s="580">
        <v>10.53</v>
      </c>
      <c r="Z110" s="580">
        <v>10.53</v>
      </c>
      <c r="AA110" s="580">
        <v>10.53</v>
      </c>
      <c r="AB110" s="580">
        <v>10.53</v>
      </c>
      <c r="AC110" s="580">
        <v>10.53</v>
      </c>
      <c r="AD110" s="580">
        <v>10.53</v>
      </c>
      <c r="AE110" s="580">
        <v>10.69</v>
      </c>
      <c r="AF110" s="580">
        <v>10.69</v>
      </c>
      <c r="AG110" s="580">
        <v>11.44</v>
      </c>
      <c r="AH110" s="580">
        <v>11.73</v>
      </c>
      <c r="AI110" s="581">
        <v>12.88</v>
      </c>
      <c r="AJ110" s="579">
        <v>13.33</v>
      </c>
      <c r="AK110" s="580">
        <v>13.37</v>
      </c>
      <c r="AL110" s="580">
        <v>13.86</v>
      </c>
      <c r="AM110" s="580">
        <v>15.39</v>
      </c>
      <c r="AN110" s="580">
        <v>15.39</v>
      </c>
      <c r="AO110" s="580">
        <v>15.39</v>
      </c>
      <c r="AP110" s="580">
        <v>15.71</v>
      </c>
      <c r="AQ110" s="580">
        <v>15.71</v>
      </c>
      <c r="AR110" s="580">
        <v>15.71</v>
      </c>
      <c r="AS110" s="580">
        <v>15.71</v>
      </c>
      <c r="AT110" s="580">
        <v>15.71</v>
      </c>
      <c r="AU110" s="581">
        <v>15.71</v>
      </c>
      <c r="AV110" s="582">
        <v>15.71</v>
      </c>
      <c r="AW110" s="577">
        <v>15.71</v>
      </c>
      <c r="AX110" s="577">
        <v>15.71</v>
      </c>
      <c r="AY110" s="577">
        <v>15.71</v>
      </c>
      <c r="AZ110" s="577">
        <v>15.71</v>
      </c>
      <c r="BA110" s="577">
        <v>15.71</v>
      </c>
      <c r="BB110" s="577">
        <v>15.71</v>
      </c>
      <c r="BC110" s="441">
        <v>15.71</v>
      </c>
      <c r="BD110" s="577">
        <v>15.71</v>
      </c>
      <c r="BE110" s="577">
        <v>15.71</v>
      </c>
      <c r="BF110" s="577">
        <v>15.71</v>
      </c>
      <c r="BG110" s="577">
        <v>15.71</v>
      </c>
      <c r="BH110" s="577">
        <v>15.71</v>
      </c>
      <c r="BI110" s="577">
        <v>15.71</v>
      </c>
      <c r="BJ110" s="577">
        <v>15.71</v>
      </c>
      <c r="BK110" s="577">
        <v>15.71</v>
      </c>
      <c r="BL110" s="577">
        <v>15.71</v>
      </c>
      <c r="BM110" s="577">
        <v>15.71</v>
      </c>
      <c r="BN110" s="577">
        <v>15.71</v>
      </c>
      <c r="BO110" s="577">
        <v>15.71</v>
      </c>
      <c r="BP110" s="577">
        <v>15.71</v>
      </c>
      <c r="BQ110" s="577">
        <v>15.71</v>
      </c>
      <c r="BR110" s="577">
        <v>15.71</v>
      </c>
      <c r="BS110" s="577">
        <v>15.78</v>
      </c>
      <c r="BT110" s="577">
        <v>15.78</v>
      </c>
      <c r="BU110" s="578">
        <v>15.78</v>
      </c>
      <c r="BV110" s="578">
        <v>15.78</v>
      </c>
      <c r="BW110" s="578">
        <v>16.97</v>
      </c>
      <c r="BX110" s="578">
        <v>16.97</v>
      </c>
      <c r="BY110" s="578">
        <v>17.559999999999999</v>
      </c>
      <c r="BZ110" s="578">
        <v>17.559999999999999</v>
      </c>
      <c r="CA110" s="578">
        <v>18</v>
      </c>
      <c r="CB110" s="578">
        <v>18</v>
      </c>
      <c r="CC110" s="578">
        <v>18</v>
      </c>
      <c r="CD110" s="578">
        <v>18</v>
      </c>
      <c r="CE110" s="578">
        <v>18</v>
      </c>
      <c r="CF110" s="578">
        <v>18</v>
      </c>
      <c r="CG110" s="578">
        <v>18</v>
      </c>
      <c r="CH110" s="578">
        <v>18.73</v>
      </c>
      <c r="CI110" s="578">
        <v>18.73</v>
      </c>
      <c r="CJ110" s="578">
        <v>18.73</v>
      </c>
      <c r="CK110" s="578">
        <v>18.73</v>
      </c>
      <c r="CL110" s="578">
        <v>18.73</v>
      </c>
      <c r="CM110" s="578">
        <v>21.7</v>
      </c>
      <c r="CN110" s="578">
        <v>21.7</v>
      </c>
      <c r="CO110" s="578">
        <v>21.7</v>
      </c>
      <c r="CP110" s="578">
        <v>21.7</v>
      </c>
      <c r="CQ110" s="578">
        <v>21.7</v>
      </c>
      <c r="CR110" s="578">
        <v>21.94</v>
      </c>
      <c r="CS110" s="578">
        <v>21.94</v>
      </c>
      <c r="CT110" s="578">
        <v>23.74</v>
      </c>
      <c r="CU110" s="578">
        <v>23.74</v>
      </c>
      <c r="CV110" s="578">
        <v>23.74</v>
      </c>
      <c r="CW110" s="578">
        <v>23.74</v>
      </c>
      <c r="CX110" s="578">
        <v>24.08</v>
      </c>
      <c r="CY110" s="578">
        <v>24.89</v>
      </c>
      <c r="CZ110" s="578">
        <v>25.51</v>
      </c>
      <c r="DA110" s="578">
        <v>25.51</v>
      </c>
      <c r="DB110" s="578">
        <v>26.27</v>
      </c>
      <c r="DC110" s="578">
        <v>26.27</v>
      </c>
      <c r="DD110" s="578">
        <v>33.29</v>
      </c>
      <c r="DE110" s="578">
        <v>33.799999999999997</v>
      </c>
      <c r="DF110" s="578">
        <v>33.799999999999997</v>
      </c>
      <c r="DG110" s="578">
        <v>34.43</v>
      </c>
      <c r="DH110" s="578">
        <v>34.43</v>
      </c>
      <c r="DI110" s="578">
        <v>36.14</v>
      </c>
      <c r="DJ110" s="578">
        <v>38.119999999999997</v>
      </c>
      <c r="DK110" s="578">
        <v>39.24</v>
      </c>
      <c r="DL110" s="578">
        <v>39.24</v>
      </c>
      <c r="DM110" s="578">
        <v>39.24</v>
      </c>
      <c r="DN110" s="578">
        <v>39.24</v>
      </c>
      <c r="DO110" s="578">
        <v>40.21</v>
      </c>
      <c r="DP110" s="578">
        <v>42.23</v>
      </c>
      <c r="DQ110" s="578">
        <v>42.23</v>
      </c>
      <c r="DR110" s="578">
        <v>42.23</v>
      </c>
      <c r="DS110" s="578">
        <v>43.62</v>
      </c>
      <c r="DT110" s="578">
        <v>43.62</v>
      </c>
      <c r="DU110" s="578">
        <v>44.94</v>
      </c>
      <c r="DV110" s="578">
        <v>44.94</v>
      </c>
      <c r="DW110" s="578">
        <v>45.56</v>
      </c>
      <c r="DX110" s="578">
        <v>45.56</v>
      </c>
      <c r="DY110" s="578">
        <v>45.56</v>
      </c>
      <c r="DZ110" s="578">
        <v>45.56</v>
      </c>
      <c r="EA110" s="578">
        <v>45.58</v>
      </c>
      <c r="EB110" s="578">
        <v>48.99</v>
      </c>
      <c r="EC110" s="578">
        <v>48.99</v>
      </c>
      <c r="ED110" s="578">
        <v>48.99</v>
      </c>
      <c r="EE110" s="578">
        <v>48.99</v>
      </c>
      <c r="EF110" s="578">
        <v>48.99</v>
      </c>
      <c r="EG110" s="578">
        <v>48.99</v>
      </c>
      <c r="EH110" s="578">
        <v>48.99</v>
      </c>
      <c r="EI110" s="578">
        <v>48.99</v>
      </c>
      <c r="EJ110" s="578">
        <v>48.58</v>
      </c>
      <c r="EK110" s="578">
        <v>48.58</v>
      </c>
      <c r="EL110" s="578">
        <v>48.58</v>
      </c>
      <c r="EM110" s="578">
        <v>48.58</v>
      </c>
      <c r="EN110" s="586">
        <v>48.58</v>
      </c>
      <c r="EO110" s="587">
        <v>48.58</v>
      </c>
      <c r="EP110" s="587">
        <v>48.58</v>
      </c>
      <c r="EQ110" s="587">
        <v>48.87</v>
      </c>
      <c r="ER110" s="587">
        <v>50.95</v>
      </c>
      <c r="ES110" s="587">
        <v>51.63</v>
      </c>
      <c r="ET110" s="587">
        <v>51.63</v>
      </c>
      <c r="EU110" s="587">
        <v>52.42</v>
      </c>
      <c r="EV110" s="587">
        <v>52.85</v>
      </c>
      <c r="EW110" s="587">
        <v>52.85</v>
      </c>
      <c r="EX110" s="587">
        <v>52.85</v>
      </c>
      <c r="EY110" s="587">
        <v>53.55</v>
      </c>
      <c r="EZ110" s="588">
        <v>55.7</v>
      </c>
      <c r="FA110" s="587">
        <v>55.7</v>
      </c>
      <c r="FB110" s="587">
        <v>60.5</v>
      </c>
      <c r="FC110" s="587">
        <v>64.61</v>
      </c>
      <c r="FD110" s="587">
        <v>75.45</v>
      </c>
      <c r="FE110" s="587">
        <v>77.97</v>
      </c>
      <c r="FF110" s="587">
        <v>81.87</v>
      </c>
      <c r="FG110" s="587">
        <v>83.78</v>
      </c>
      <c r="FH110" s="587">
        <v>107.98</v>
      </c>
      <c r="FI110" s="587">
        <v>107.98</v>
      </c>
      <c r="FJ110" s="587">
        <v>107.98</v>
      </c>
      <c r="FK110" s="587">
        <v>107.98</v>
      </c>
      <c r="FL110" s="587">
        <v>107.98</v>
      </c>
      <c r="FM110" s="587">
        <v>107.98</v>
      </c>
      <c r="FN110" s="587">
        <v>107.98</v>
      </c>
      <c r="FO110" s="587">
        <v>107.98</v>
      </c>
      <c r="FP110" s="587">
        <v>113.35</v>
      </c>
      <c r="FQ110" s="587">
        <v>113.35</v>
      </c>
      <c r="FR110" s="587">
        <v>114.21</v>
      </c>
      <c r="FS110" s="587">
        <v>148.21</v>
      </c>
      <c r="FT110" s="587">
        <v>152.52000000000001</v>
      </c>
      <c r="FU110" s="587">
        <v>181.74</v>
      </c>
      <c r="FV110" s="587">
        <v>182.72</v>
      </c>
      <c r="FW110" s="587">
        <v>182.72</v>
      </c>
      <c r="FX110" s="587">
        <v>182.72</v>
      </c>
      <c r="FY110" s="587">
        <v>182.72</v>
      </c>
      <c r="FZ110" s="587">
        <v>182.72</v>
      </c>
      <c r="GA110" s="587">
        <v>182.72</v>
      </c>
      <c r="GB110" s="587">
        <v>185.17</v>
      </c>
      <c r="GC110" s="587">
        <v>189.08</v>
      </c>
      <c r="GD110" s="587">
        <v>195.84</v>
      </c>
      <c r="GE110" s="587">
        <v>202.19</v>
      </c>
      <c r="GF110" s="587">
        <v>213.42</v>
      </c>
      <c r="GG110" s="587">
        <v>241.88</v>
      </c>
      <c r="GH110" s="587">
        <v>255.97</v>
      </c>
      <c r="GI110" s="587">
        <v>269.27999999999997</v>
      </c>
      <c r="GJ110" s="587">
        <v>291.73</v>
      </c>
      <c r="GK110" s="587">
        <v>304.85000000000002</v>
      </c>
      <c r="GL110" s="587">
        <v>323.38</v>
      </c>
      <c r="GM110" s="587">
        <v>328.85</v>
      </c>
      <c r="GN110" s="587">
        <v>349.03</v>
      </c>
      <c r="GO110" s="587">
        <v>361.23</v>
      </c>
      <c r="GP110" s="587">
        <v>379.58</v>
      </c>
      <c r="GQ110" s="587">
        <v>386.98</v>
      </c>
      <c r="GR110" s="587">
        <v>395.02</v>
      </c>
      <c r="GS110" s="587">
        <v>410.03</v>
      </c>
      <c r="GT110" s="587">
        <v>410.35</v>
      </c>
      <c r="GU110" s="587">
        <v>420.86</v>
      </c>
      <c r="GV110" s="587">
        <v>425.24</v>
      </c>
      <c r="GW110" s="587">
        <v>432.09</v>
      </c>
      <c r="GX110" s="587">
        <v>439.03</v>
      </c>
      <c r="GY110" s="587">
        <v>473.88</v>
      </c>
      <c r="GZ110" s="587">
        <v>519.76</v>
      </c>
      <c r="HA110" s="587">
        <v>540.09</v>
      </c>
      <c r="HB110" s="587">
        <v>617.32000000000005</v>
      </c>
      <c r="HC110" s="587">
        <v>664.92</v>
      </c>
      <c r="HD110" s="587">
        <v>710.11</v>
      </c>
      <c r="HE110" s="587">
        <v>747.05</v>
      </c>
      <c r="HF110" s="587">
        <v>786.33</v>
      </c>
      <c r="HG110" s="587">
        <v>857.13</v>
      </c>
      <c r="HH110" s="590">
        <v>884.17</v>
      </c>
      <c r="HI110" s="587">
        <v>967.44</v>
      </c>
      <c r="HJ110" s="587">
        <v>1055.6300000000001</v>
      </c>
      <c r="HK110" s="587">
        <v>1182.67</v>
      </c>
      <c r="HL110" s="587">
        <v>1277.45</v>
      </c>
      <c r="HM110" s="587">
        <v>1392.61</v>
      </c>
      <c r="HN110" s="587">
        <v>1523.37</v>
      </c>
      <c r="HO110" s="587">
        <v>1994.62</v>
      </c>
      <c r="HP110" s="587">
        <v>2027.87</v>
      </c>
      <c r="HQ110" s="587">
        <v>2214.5100000000002</v>
      </c>
      <c r="HR110" s="587">
        <v>2377.14</v>
      </c>
      <c r="HS110" s="587">
        <v>4632.71</v>
      </c>
      <c r="HT110" s="590">
        <v>4632.71</v>
      </c>
      <c r="HU110" s="587">
        <v>4594.72</v>
      </c>
      <c r="HV110" s="587">
        <v>4489.8100000000004</v>
      </c>
      <c r="HW110" s="587">
        <v>4482.51</v>
      </c>
      <c r="HX110" s="587">
        <v>4409.33</v>
      </c>
      <c r="HY110" s="587">
        <v>4422.3100000000004</v>
      </c>
      <c r="HZ110" s="587">
        <v>4475.41</v>
      </c>
      <c r="IA110" s="587">
        <v>4514.04</v>
      </c>
      <c r="IB110" s="587">
        <v>4417.93</v>
      </c>
      <c r="IC110" s="587">
        <v>4320.7700000000004</v>
      </c>
      <c r="ID110" s="587">
        <v>4258.87</v>
      </c>
      <c r="IE110" s="587">
        <v>4258.2299999999996</v>
      </c>
      <c r="IF110" s="587">
        <v>4258.2299999999996</v>
      </c>
      <c r="IG110" s="587">
        <v>4381.97</v>
      </c>
      <c r="IH110" s="587">
        <v>4418.8500000000004</v>
      </c>
      <c r="II110" s="587">
        <v>4538.8900000000003</v>
      </c>
      <c r="IJ110" s="587">
        <v>4556.13</v>
      </c>
      <c r="IK110" s="587">
        <v>4537.6899999999996</v>
      </c>
      <c r="IL110" s="587">
        <v>4676.72</v>
      </c>
      <c r="IM110" s="587">
        <v>4833.16</v>
      </c>
    </row>
    <row r="111" spans="1:247" ht="10.8" x14ac:dyDescent="0.3">
      <c r="A111" s="575" t="s">
        <v>599</v>
      </c>
      <c r="B111" s="595" t="s">
        <v>600</v>
      </c>
      <c r="C111" s="564" t="s">
        <v>465</v>
      </c>
      <c r="D111" s="576">
        <v>14.87</v>
      </c>
      <c r="E111" s="577">
        <v>15.47</v>
      </c>
      <c r="F111" s="577">
        <v>15.47</v>
      </c>
      <c r="G111" s="577">
        <v>15.71</v>
      </c>
      <c r="H111" s="577">
        <v>16.91</v>
      </c>
      <c r="I111" s="577">
        <v>16.399999999999999</v>
      </c>
      <c r="J111" s="577">
        <v>17.72</v>
      </c>
      <c r="K111" s="577">
        <v>17.72</v>
      </c>
      <c r="L111" s="577">
        <v>18.02</v>
      </c>
      <c r="M111" s="577">
        <v>18.34</v>
      </c>
      <c r="N111" s="577">
        <v>18.34</v>
      </c>
      <c r="O111" s="577">
        <v>21.97</v>
      </c>
      <c r="P111" s="577">
        <v>23.27</v>
      </c>
      <c r="Q111" s="577">
        <v>23.27</v>
      </c>
      <c r="R111" s="577">
        <v>23.27</v>
      </c>
      <c r="S111" s="577">
        <v>23.27</v>
      </c>
      <c r="T111" s="577">
        <v>21.45</v>
      </c>
      <c r="U111" s="577">
        <v>21.45</v>
      </c>
      <c r="V111" s="577">
        <v>21.45</v>
      </c>
      <c r="W111" s="578">
        <v>21.45</v>
      </c>
      <c r="X111" s="579">
        <v>21.03</v>
      </c>
      <c r="Y111" s="580">
        <v>21.02</v>
      </c>
      <c r="Z111" s="580">
        <v>23.33</v>
      </c>
      <c r="AA111" s="580">
        <v>23.33</v>
      </c>
      <c r="AB111" s="580">
        <v>24.06</v>
      </c>
      <c r="AC111" s="580">
        <v>24.86</v>
      </c>
      <c r="AD111" s="580">
        <v>24.86</v>
      </c>
      <c r="AE111" s="580">
        <v>25.77</v>
      </c>
      <c r="AF111" s="580">
        <v>26.17</v>
      </c>
      <c r="AG111" s="580">
        <v>26.17</v>
      </c>
      <c r="AH111" s="580">
        <v>25.57</v>
      </c>
      <c r="AI111" s="581">
        <v>25.57</v>
      </c>
      <c r="AJ111" s="579">
        <v>26.84</v>
      </c>
      <c r="AK111" s="580">
        <v>26.91</v>
      </c>
      <c r="AL111" s="580">
        <v>26.91</v>
      </c>
      <c r="AM111" s="580">
        <v>27.54</v>
      </c>
      <c r="AN111" s="580">
        <v>27.54</v>
      </c>
      <c r="AO111" s="580">
        <v>28.85</v>
      </c>
      <c r="AP111" s="580">
        <v>29.47</v>
      </c>
      <c r="AQ111" s="580">
        <v>29.47</v>
      </c>
      <c r="AR111" s="580">
        <v>30.39</v>
      </c>
      <c r="AS111" s="580">
        <v>31.35</v>
      </c>
      <c r="AT111" s="580">
        <v>31.86</v>
      </c>
      <c r="AU111" s="581">
        <v>36.25</v>
      </c>
      <c r="AV111" s="582">
        <v>36.25</v>
      </c>
      <c r="AW111" s="577">
        <v>36.25</v>
      </c>
      <c r="AX111" s="577">
        <v>36.25</v>
      </c>
      <c r="AY111" s="577">
        <v>36.25</v>
      </c>
      <c r="AZ111" s="577">
        <v>36.25</v>
      </c>
      <c r="BA111" s="577">
        <v>36.25</v>
      </c>
      <c r="BB111" s="577">
        <v>37.24</v>
      </c>
      <c r="BC111" s="441">
        <v>38.89</v>
      </c>
      <c r="BD111" s="577">
        <v>41.47</v>
      </c>
      <c r="BE111" s="577">
        <v>41.47</v>
      </c>
      <c r="BF111" s="577">
        <v>43.38</v>
      </c>
      <c r="BG111" s="577">
        <v>43.38</v>
      </c>
      <c r="BH111" s="577">
        <v>45.38</v>
      </c>
      <c r="BI111" s="577">
        <v>45.38</v>
      </c>
      <c r="BJ111" s="584">
        <v>47</v>
      </c>
      <c r="BK111" s="577">
        <v>48.51</v>
      </c>
      <c r="BL111" s="577">
        <v>48.51</v>
      </c>
      <c r="BM111" s="577">
        <v>48.51</v>
      </c>
      <c r="BN111" s="577">
        <v>50.02</v>
      </c>
      <c r="BO111" s="577">
        <v>50.02</v>
      </c>
      <c r="BP111" s="577">
        <v>51.12</v>
      </c>
      <c r="BQ111" s="577">
        <v>51.9</v>
      </c>
      <c r="BR111" s="577">
        <v>53.07</v>
      </c>
      <c r="BS111" s="577">
        <v>57.89</v>
      </c>
      <c r="BT111" s="577">
        <v>59.49</v>
      </c>
      <c r="BU111" s="584">
        <v>63.51</v>
      </c>
      <c r="BV111" s="578">
        <v>65.59</v>
      </c>
      <c r="BW111" s="578">
        <v>65.59</v>
      </c>
      <c r="BX111" s="578">
        <v>68.08</v>
      </c>
      <c r="BY111" s="578">
        <v>72.760000000000005</v>
      </c>
      <c r="BZ111" s="578">
        <v>72.760000000000005</v>
      </c>
      <c r="CA111" s="578">
        <v>72.760000000000005</v>
      </c>
      <c r="CB111" s="578">
        <v>73.5</v>
      </c>
      <c r="CC111" s="578">
        <v>74.98</v>
      </c>
      <c r="CD111" s="578">
        <v>74.98</v>
      </c>
      <c r="CE111" s="578">
        <v>77.349999999999994</v>
      </c>
      <c r="CF111" s="578">
        <v>77.349999999999994</v>
      </c>
      <c r="CG111" s="578">
        <v>77.349999999999994</v>
      </c>
      <c r="CH111" s="578">
        <v>87.71</v>
      </c>
      <c r="CI111" s="578">
        <v>87.71</v>
      </c>
      <c r="CJ111" s="578">
        <v>87.71</v>
      </c>
      <c r="CK111" s="578">
        <v>87.71</v>
      </c>
      <c r="CL111" s="578">
        <v>87.71</v>
      </c>
      <c r="CM111" s="578">
        <v>92.43</v>
      </c>
      <c r="CN111" s="578">
        <v>92.43</v>
      </c>
      <c r="CO111" s="578">
        <v>92.43</v>
      </c>
      <c r="CP111" s="578">
        <v>96.61</v>
      </c>
      <c r="CQ111" s="578">
        <v>96.63</v>
      </c>
      <c r="CR111" s="578">
        <v>96.63</v>
      </c>
      <c r="CS111" s="578">
        <v>96.63</v>
      </c>
      <c r="CT111" s="578">
        <v>103.44</v>
      </c>
      <c r="CU111" s="578">
        <v>103.44</v>
      </c>
      <c r="CV111" s="578">
        <v>107.2</v>
      </c>
      <c r="CW111" s="578">
        <v>107.2</v>
      </c>
      <c r="CX111" s="578">
        <v>110.5</v>
      </c>
      <c r="CY111" s="578">
        <v>110.5</v>
      </c>
      <c r="CZ111" s="578">
        <v>123.6</v>
      </c>
      <c r="DA111" s="578">
        <v>127.45</v>
      </c>
      <c r="DB111" s="578">
        <v>142.5</v>
      </c>
      <c r="DC111" s="578">
        <v>159.08000000000001</v>
      </c>
      <c r="DD111" s="578">
        <v>210.47</v>
      </c>
      <c r="DE111" s="578">
        <v>210.47</v>
      </c>
      <c r="DF111" s="578">
        <v>210.47</v>
      </c>
      <c r="DG111" s="578">
        <v>216.8</v>
      </c>
      <c r="DH111" s="578">
        <v>216.8</v>
      </c>
      <c r="DI111" s="578">
        <v>216.8</v>
      </c>
      <c r="DJ111" s="578">
        <v>216.8</v>
      </c>
      <c r="DK111" s="578">
        <v>216.8</v>
      </c>
      <c r="DL111" s="578">
        <v>216.8</v>
      </c>
      <c r="DM111" s="578">
        <v>216.8</v>
      </c>
      <c r="DN111" s="578">
        <v>226.37</v>
      </c>
      <c r="DO111" s="578">
        <v>226.37</v>
      </c>
      <c r="DP111" s="578">
        <v>244.32</v>
      </c>
      <c r="DQ111" s="578">
        <v>244.32</v>
      </c>
      <c r="DR111" s="578">
        <v>249.79</v>
      </c>
      <c r="DS111" s="578">
        <v>249.79</v>
      </c>
      <c r="DT111" s="578">
        <v>256.45999999999998</v>
      </c>
      <c r="DU111" s="578">
        <v>258.29000000000002</v>
      </c>
      <c r="DV111" s="578">
        <v>258.29000000000002</v>
      </c>
      <c r="DW111" s="578">
        <v>258.29000000000002</v>
      </c>
      <c r="DX111" s="578">
        <v>258.29000000000002</v>
      </c>
      <c r="DY111" s="578">
        <v>275.14</v>
      </c>
      <c r="DZ111" s="578">
        <v>275.14</v>
      </c>
      <c r="EA111" s="578">
        <v>293.82</v>
      </c>
      <c r="EB111" s="578">
        <v>322.2</v>
      </c>
      <c r="EC111" s="578">
        <v>327.85</v>
      </c>
      <c r="ED111" s="578">
        <v>332.77</v>
      </c>
      <c r="EE111" s="578">
        <v>339.82</v>
      </c>
      <c r="EF111" s="578">
        <v>341.92</v>
      </c>
      <c r="EG111" s="578">
        <v>345.24</v>
      </c>
      <c r="EH111" s="578">
        <v>345.24</v>
      </c>
      <c r="EI111" s="578">
        <v>345.24</v>
      </c>
      <c r="EJ111" s="578">
        <v>349.61</v>
      </c>
      <c r="EK111" s="578">
        <v>349.61</v>
      </c>
      <c r="EL111" s="578">
        <v>349.61</v>
      </c>
      <c r="EM111" s="578">
        <v>351.87</v>
      </c>
      <c r="EN111" s="586">
        <v>355.86</v>
      </c>
      <c r="EO111" s="587">
        <v>358.35</v>
      </c>
      <c r="EP111" s="587">
        <v>358.35</v>
      </c>
      <c r="EQ111" s="587">
        <v>361.04</v>
      </c>
      <c r="ER111" s="587">
        <v>361.04</v>
      </c>
      <c r="ES111" s="587">
        <v>363.61</v>
      </c>
      <c r="ET111" s="587">
        <v>363.61</v>
      </c>
      <c r="EU111" s="587">
        <v>368.25</v>
      </c>
      <c r="EV111" s="587">
        <v>372.26</v>
      </c>
      <c r="EW111" s="587">
        <v>374.65</v>
      </c>
      <c r="EX111" s="587">
        <v>374.65</v>
      </c>
      <c r="EY111" s="587">
        <v>382.15</v>
      </c>
      <c r="EZ111" s="588">
        <v>385.98</v>
      </c>
      <c r="FA111" s="587">
        <v>385.98</v>
      </c>
      <c r="FB111" s="587">
        <v>385.98</v>
      </c>
      <c r="FC111" s="587">
        <v>390.12</v>
      </c>
      <c r="FD111" s="587">
        <v>442.7</v>
      </c>
      <c r="FE111" s="587">
        <v>519.07000000000005</v>
      </c>
      <c r="FF111" s="587">
        <v>519.07000000000005</v>
      </c>
      <c r="FG111" s="587">
        <v>519.07000000000005</v>
      </c>
      <c r="FH111" s="587">
        <v>527.22</v>
      </c>
      <c r="FI111" s="587">
        <v>572.17999999999995</v>
      </c>
      <c r="FJ111" s="587">
        <v>580.41</v>
      </c>
      <c r="FK111" s="587">
        <v>580.41</v>
      </c>
      <c r="FL111" s="587">
        <v>580.41</v>
      </c>
      <c r="FM111" s="587">
        <v>593.77</v>
      </c>
      <c r="FN111" s="587">
        <v>605.14</v>
      </c>
      <c r="FO111" s="587">
        <v>620.34</v>
      </c>
      <c r="FP111" s="587">
        <v>646.54</v>
      </c>
      <c r="FQ111" s="587">
        <v>662.61</v>
      </c>
      <c r="FR111" s="587">
        <v>684.94</v>
      </c>
      <c r="FS111" s="587">
        <v>850.31</v>
      </c>
      <c r="FT111" s="587">
        <v>863.8</v>
      </c>
      <c r="FU111" s="587">
        <v>907.05</v>
      </c>
      <c r="FV111" s="587">
        <v>956.39</v>
      </c>
      <c r="FW111" s="587">
        <v>962.69</v>
      </c>
      <c r="FX111" s="587">
        <v>962.69</v>
      </c>
      <c r="FY111" s="587">
        <v>968.79</v>
      </c>
      <c r="FZ111" s="587">
        <v>968.79</v>
      </c>
      <c r="GA111" s="587">
        <v>978.48</v>
      </c>
      <c r="GB111" s="587">
        <v>1000.08</v>
      </c>
      <c r="GC111" s="587">
        <v>1085.83</v>
      </c>
      <c r="GD111" s="587">
        <v>1164.54</v>
      </c>
      <c r="GE111" s="587">
        <v>1273.56</v>
      </c>
      <c r="GF111" s="587">
        <v>1313.58</v>
      </c>
      <c r="GG111" s="587">
        <v>1474.78</v>
      </c>
      <c r="GH111" s="587">
        <v>1535.72</v>
      </c>
      <c r="GI111" s="587">
        <v>1572.89</v>
      </c>
      <c r="GJ111" s="587">
        <v>1612.8</v>
      </c>
      <c r="GK111" s="587">
        <v>1635.23</v>
      </c>
      <c r="GL111" s="587">
        <v>1661.23</v>
      </c>
      <c r="GM111" s="587">
        <v>1702.67</v>
      </c>
      <c r="GN111" s="587">
        <v>1792.89</v>
      </c>
      <c r="GO111" s="587">
        <v>1830.37</v>
      </c>
      <c r="GP111" s="587">
        <v>1857.46</v>
      </c>
      <c r="GQ111" s="587">
        <v>1864.69</v>
      </c>
      <c r="GR111" s="587">
        <v>1935.68</v>
      </c>
      <c r="GS111" s="587">
        <v>2087.65</v>
      </c>
      <c r="GT111" s="587">
        <v>2177.15</v>
      </c>
      <c r="GU111" s="587">
        <v>2267.66</v>
      </c>
      <c r="GV111" s="587">
        <v>2316.5500000000002</v>
      </c>
      <c r="GW111" s="587">
        <v>2396.39</v>
      </c>
      <c r="GX111" s="587">
        <v>2518.63</v>
      </c>
      <c r="GY111" s="587">
        <v>2562.42</v>
      </c>
      <c r="GZ111" s="587">
        <v>2727.61</v>
      </c>
      <c r="HA111" s="587">
        <v>2933.19</v>
      </c>
      <c r="HB111" s="587">
        <v>3444.08</v>
      </c>
      <c r="HC111" s="587">
        <v>3583.46</v>
      </c>
      <c r="HD111" s="587">
        <v>3945.11</v>
      </c>
      <c r="HE111" s="587">
        <v>4068.32</v>
      </c>
      <c r="HF111" s="587">
        <v>4370.12</v>
      </c>
      <c r="HG111" s="587">
        <v>4624.83</v>
      </c>
      <c r="HH111" s="590">
        <v>4802.92</v>
      </c>
      <c r="HI111" s="587">
        <v>5357.1</v>
      </c>
      <c r="HJ111" s="587">
        <v>5465.84</v>
      </c>
      <c r="HK111" s="613">
        <v>6518.01</v>
      </c>
      <c r="HL111" s="613">
        <v>7501.82</v>
      </c>
      <c r="HM111" s="587">
        <v>8145.63</v>
      </c>
      <c r="HN111" s="587">
        <v>8914.5400000000009</v>
      </c>
      <c r="HO111" s="587">
        <v>10874.27</v>
      </c>
      <c r="HP111" s="587">
        <v>11297.6</v>
      </c>
      <c r="HQ111" s="587">
        <v>12359.98</v>
      </c>
      <c r="HR111" s="587">
        <v>14371.75</v>
      </c>
      <c r="HS111" s="587">
        <v>21152.69</v>
      </c>
      <c r="HT111" s="590">
        <v>21167.14</v>
      </c>
      <c r="HU111" s="587">
        <v>22956.06</v>
      </c>
      <c r="HV111" s="587">
        <v>22650.55</v>
      </c>
      <c r="HW111" s="587">
        <v>22937.43</v>
      </c>
      <c r="HX111" s="587">
        <v>23030.92</v>
      </c>
      <c r="HY111" s="587">
        <v>23592.86</v>
      </c>
      <c r="HZ111" s="587">
        <v>25952.14</v>
      </c>
      <c r="IA111" s="587">
        <v>26952.01</v>
      </c>
      <c r="IB111" s="587">
        <v>26952.01</v>
      </c>
      <c r="IC111" s="587">
        <v>28527.97</v>
      </c>
      <c r="ID111" s="587">
        <v>28527.97</v>
      </c>
      <c r="IE111" s="587">
        <v>28948.45</v>
      </c>
      <c r="IF111" s="587">
        <v>28948.45</v>
      </c>
      <c r="IG111" s="587">
        <v>28948.89</v>
      </c>
      <c r="IH111" s="587">
        <v>29958.11</v>
      </c>
      <c r="II111" s="587">
        <v>29958.11</v>
      </c>
      <c r="IJ111" s="587">
        <v>29958.11</v>
      </c>
      <c r="IK111" s="587">
        <v>30407.48</v>
      </c>
      <c r="IL111" s="587">
        <v>31605.74</v>
      </c>
      <c r="IM111" s="587">
        <v>32175.040000000001</v>
      </c>
    </row>
    <row r="112" spans="1:247" ht="10.8" x14ac:dyDescent="0.3">
      <c r="A112" s="575" t="s">
        <v>601</v>
      </c>
      <c r="B112" s="595" t="s">
        <v>602</v>
      </c>
      <c r="C112" s="564" t="s">
        <v>603</v>
      </c>
      <c r="D112" s="576">
        <v>10.48</v>
      </c>
      <c r="E112" s="577">
        <v>10.48</v>
      </c>
      <c r="F112" s="577">
        <v>10.68</v>
      </c>
      <c r="G112" s="577">
        <v>10.68</v>
      </c>
      <c r="H112" s="577">
        <v>8.69</v>
      </c>
      <c r="I112" s="577">
        <v>10.119999999999999</v>
      </c>
      <c r="J112" s="577">
        <v>10.119999999999999</v>
      </c>
      <c r="K112" s="577">
        <v>10.57</v>
      </c>
      <c r="L112" s="577">
        <v>10.57</v>
      </c>
      <c r="M112" s="577">
        <v>11.47</v>
      </c>
      <c r="N112" s="577">
        <v>11.47</v>
      </c>
      <c r="O112" s="577">
        <v>11.47</v>
      </c>
      <c r="P112" s="577">
        <v>11.47</v>
      </c>
      <c r="Q112" s="577">
        <v>15.95</v>
      </c>
      <c r="R112" s="577">
        <v>15.95</v>
      </c>
      <c r="S112" s="577">
        <v>15.95</v>
      </c>
      <c r="T112" s="577">
        <v>15.95</v>
      </c>
      <c r="U112" s="577">
        <v>15.95</v>
      </c>
      <c r="V112" s="577">
        <v>17</v>
      </c>
      <c r="W112" s="578">
        <v>17</v>
      </c>
      <c r="X112" s="579">
        <v>17</v>
      </c>
      <c r="Y112" s="580">
        <v>17</v>
      </c>
      <c r="Z112" s="580">
        <v>17.38</v>
      </c>
      <c r="AA112" s="580">
        <v>19.55</v>
      </c>
      <c r="AB112" s="580">
        <v>19.55</v>
      </c>
      <c r="AC112" s="580">
        <v>19.55</v>
      </c>
      <c r="AD112" s="580">
        <v>19.55</v>
      </c>
      <c r="AE112" s="580">
        <v>21.54</v>
      </c>
      <c r="AF112" s="580">
        <v>22.25</v>
      </c>
      <c r="AG112" s="580">
        <v>24.36</v>
      </c>
      <c r="AH112" s="580">
        <v>26.89</v>
      </c>
      <c r="AI112" s="581">
        <v>26.89</v>
      </c>
      <c r="AJ112" s="579">
        <v>28.15</v>
      </c>
      <c r="AK112" s="580">
        <v>28.15</v>
      </c>
      <c r="AL112" s="580">
        <v>29.08</v>
      </c>
      <c r="AM112" s="580">
        <v>29.08</v>
      </c>
      <c r="AN112" s="580">
        <v>29.08</v>
      </c>
      <c r="AO112" s="580">
        <v>29.08</v>
      </c>
      <c r="AP112" s="580">
        <v>29.08</v>
      </c>
      <c r="AQ112" s="580">
        <v>29.08</v>
      </c>
      <c r="AR112" s="580">
        <v>29.08</v>
      </c>
      <c r="AS112" s="580">
        <v>29.08</v>
      </c>
      <c r="AT112" s="580">
        <v>29.08</v>
      </c>
      <c r="AU112" s="581">
        <v>29.08</v>
      </c>
      <c r="AV112" s="582">
        <v>29.08</v>
      </c>
      <c r="AW112" s="577">
        <v>29.08</v>
      </c>
      <c r="AX112" s="577">
        <v>29.08</v>
      </c>
      <c r="AY112" s="577">
        <v>29.08</v>
      </c>
      <c r="AZ112" s="577">
        <v>29.08</v>
      </c>
      <c r="BA112" s="577">
        <v>29.08</v>
      </c>
      <c r="BB112" s="577">
        <v>30.02</v>
      </c>
      <c r="BC112" s="441">
        <v>29.79</v>
      </c>
      <c r="BD112" s="577">
        <v>31.01</v>
      </c>
      <c r="BE112" s="577">
        <v>31.01</v>
      </c>
      <c r="BF112" s="577">
        <v>31.01</v>
      </c>
      <c r="BG112" s="577">
        <v>31.01</v>
      </c>
      <c r="BH112" s="577">
        <v>31.01</v>
      </c>
      <c r="BI112" s="577">
        <v>31.01</v>
      </c>
      <c r="BJ112" s="577">
        <v>31.01</v>
      </c>
      <c r="BK112" s="577">
        <v>31.01</v>
      </c>
      <c r="BL112" s="577">
        <v>31.01</v>
      </c>
      <c r="BM112" s="577">
        <v>31.01</v>
      </c>
      <c r="BN112" s="577">
        <v>31.01</v>
      </c>
      <c r="BO112" s="577">
        <v>31.01</v>
      </c>
      <c r="BP112" s="577">
        <v>31.01</v>
      </c>
      <c r="BQ112" s="577">
        <v>31.01</v>
      </c>
      <c r="BR112" s="577">
        <v>31.01</v>
      </c>
      <c r="BS112" s="577">
        <v>31.64</v>
      </c>
      <c r="BT112" s="577">
        <v>31.64</v>
      </c>
      <c r="BU112" s="584">
        <v>34.799999999999997</v>
      </c>
      <c r="BV112" s="578">
        <v>34.799999999999997</v>
      </c>
      <c r="BW112" s="578">
        <v>36.28</v>
      </c>
      <c r="BX112" s="578">
        <v>36.28</v>
      </c>
      <c r="BY112" s="578">
        <v>37.549999999999997</v>
      </c>
      <c r="BZ112" s="578">
        <v>37.549999999999997</v>
      </c>
      <c r="CA112" s="578">
        <v>38.49</v>
      </c>
      <c r="CB112" s="578">
        <v>38.49</v>
      </c>
      <c r="CC112" s="578">
        <v>38.49</v>
      </c>
      <c r="CD112" s="578">
        <v>38.49</v>
      </c>
      <c r="CE112" s="578">
        <v>38.49</v>
      </c>
      <c r="CF112" s="578">
        <v>40.409999999999997</v>
      </c>
      <c r="CG112" s="578">
        <v>40.409999999999997</v>
      </c>
      <c r="CH112" s="578">
        <v>41.83</v>
      </c>
      <c r="CI112" s="578">
        <v>41.83</v>
      </c>
      <c r="CJ112" s="578">
        <v>40.33</v>
      </c>
      <c r="CK112" s="578">
        <v>40.33</v>
      </c>
      <c r="CL112" s="578">
        <v>40.33</v>
      </c>
      <c r="CM112" s="578">
        <v>45.26</v>
      </c>
      <c r="CN112" s="578">
        <v>45.26</v>
      </c>
      <c r="CO112" s="578">
        <v>45.26</v>
      </c>
      <c r="CP112" s="578">
        <v>45.26</v>
      </c>
      <c r="CQ112" s="578">
        <v>45.26</v>
      </c>
      <c r="CR112" s="578">
        <v>45.26</v>
      </c>
      <c r="CS112" s="578">
        <v>45.26</v>
      </c>
      <c r="CT112" s="578">
        <v>50.96</v>
      </c>
      <c r="CU112" s="578">
        <v>52.38</v>
      </c>
      <c r="CV112" s="578">
        <v>55.13</v>
      </c>
      <c r="CW112" s="578">
        <v>57.75</v>
      </c>
      <c r="CX112" s="578">
        <v>57.75</v>
      </c>
      <c r="CY112" s="578">
        <v>60.75</v>
      </c>
      <c r="CZ112" s="578">
        <v>60.75</v>
      </c>
      <c r="DA112" s="578">
        <v>60.75</v>
      </c>
      <c r="DB112" s="578">
        <v>63.56</v>
      </c>
      <c r="DC112" s="578">
        <v>63.56</v>
      </c>
      <c r="DD112" s="578">
        <v>80.39</v>
      </c>
      <c r="DE112" s="578">
        <v>81.97</v>
      </c>
      <c r="DF112" s="578">
        <v>81.97</v>
      </c>
      <c r="DG112" s="578">
        <v>81.97</v>
      </c>
      <c r="DH112" s="578">
        <v>81.97</v>
      </c>
      <c r="DI112" s="578">
        <v>81.97</v>
      </c>
      <c r="DJ112" s="578">
        <v>86.47</v>
      </c>
      <c r="DK112" s="578">
        <v>93.65</v>
      </c>
      <c r="DL112" s="578">
        <v>93.65</v>
      </c>
      <c r="DM112" s="578">
        <v>93.65</v>
      </c>
      <c r="DN112" s="578">
        <v>93.65</v>
      </c>
      <c r="DO112" s="578">
        <v>93.65</v>
      </c>
      <c r="DP112" s="578">
        <v>99.74</v>
      </c>
      <c r="DQ112" s="578">
        <v>99.74</v>
      </c>
      <c r="DR112" s="578">
        <v>99.74</v>
      </c>
      <c r="DS112" s="578">
        <v>101.01</v>
      </c>
      <c r="DT112" s="578">
        <v>102.54</v>
      </c>
      <c r="DU112" s="578">
        <v>102.54</v>
      </c>
      <c r="DV112" s="578">
        <v>102.54</v>
      </c>
      <c r="DW112" s="578">
        <v>102.54</v>
      </c>
      <c r="DX112" s="578">
        <v>102.54</v>
      </c>
      <c r="DY112" s="578">
        <v>102.54</v>
      </c>
      <c r="DZ112" s="578">
        <v>102.54</v>
      </c>
      <c r="EA112" s="578">
        <v>102.54</v>
      </c>
      <c r="EB112" s="578">
        <v>110.23</v>
      </c>
      <c r="EC112" s="578">
        <v>110.23</v>
      </c>
      <c r="ED112" s="578">
        <v>119.52</v>
      </c>
      <c r="EE112" s="578">
        <v>119.52</v>
      </c>
      <c r="EF112" s="578">
        <v>119.52</v>
      </c>
      <c r="EG112" s="578">
        <v>119.52</v>
      </c>
      <c r="EH112" s="578">
        <v>119.52</v>
      </c>
      <c r="EI112" s="578">
        <v>119.52</v>
      </c>
      <c r="EJ112" s="578">
        <v>118.52</v>
      </c>
      <c r="EK112" s="578">
        <v>118.52</v>
      </c>
      <c r="EL112" s="578">
        <v>118.52</v>
      </c>
      <c r="EM112" s="578">
        <v>118.52</v>
      </c>
      <c r="EN112" s="586">
        <v>118.52</v>
      </c>
      <c r="EO112" s="587">
        <v>118.52</v>
      </c>
      <c r="EP112" s="587">
        <v>118.52</v>
      </c>
      <c r="EQ112" s="587">
        <v>119.21</v>
      </c>
      <c r="ER112" s="587">
        <v>124.31</v>
      </c>
      <c r="ES112" s="587">
        <v>125.96</v>
      </c>
      <c r="ET112" s="587">
        <v>125.96</v>
      </c>
      <c r="EU112" s="587">
        <v>127.87</v>
      </c>
      <c r="EV112" s="587">
        <v>128.94</v>
      </c>
      <c r="EW112" s="587">
        <v>128.94</v>
      </c>
      <c r="EX112" s="587">
        <v>128.94</v>
      </c>
      <c r="EY112" s="587">
        <v>130.63999999999999</v>
      </c>
      <c r="EZ112" s="588">
        <v>135.88</v>
      </c>
      <c r="FA112" s="587">
        <v>135.88</v>
      </c>
      <c r="FB112" s="587">
        <v>147.6</v>
      </c>
      <c r="FC112" s="587">
        <v>157.63</v>
      </c>
      <c r="FD112" s="587">
        <v>184.05</v>
      </c>
      <c r="FE112" s="587">
        <v>190.21</v>
      </c>
      <c r="FF112" s="587">
        <v>199.72</v>
      </c>
      <c r="FG112" s="587">
        <v>204.38</v>
      </c>
      <c r="FH112" s="587">
        <v>263.42</v>
      </c>
      <c r="FI112" s="587">
        <v>263.42</v>
      </c>
      <c r="FJ112" s="587">
        <v>263.42</v>
      </c>
      <c r="FK112" s="587">
        <v>263.42</v>
      </c>
      <c r="FL112" s="587">
        <v>263.42</v>
      </c>
      <c r="FM112" s="587">
        <v>263.42</v>
      </c>
      <c r="FN112" s="587">
        <v>263.42</v>
      </c>
      <c r="FO112" s="587">
        <v>263.42</v>
      </c>
      <c r="FP112" s="587">
        <v>276.51</v>
      </c>
      <c r="FQ112" s="587">
        <v>276.51</v>
      </c>
      <c r="FR112" s="587">
        <v>278.63</v>
      </c>
      <c r="FS112" s="587">
        <v>361.56</v>
      </c>
      <c r="FT112" s="587">
        <v>372.07</v>
      </c>
      <c r="FU112" s="587">
        <v>443.37</v>
      </c>
      <c r="FV112" s="587">
        <v>445.75</v>
      </c>
      <c r="FW112" s="587">
        <v>445.75</v>
      </c>
      <c r="FX112" s="587">
        <v>445.75</v>
      </c>
      <c r="FY112" s="587">
        <v>445.75</v>
      </c>
      <c r="FZ112" s="587">
        <v>445.75</v>
      </c>
      <c r="GA112" s="587">
        <v>445.75</v>
      </c>
      <c r="GB112" s="587">
        <v>451.74</v>
      </c>
      <c r="GC112" s="587">
        <v>461.26</v>
      </c>
      <c r="GD112" s="587">
        <v>477.76</v>
      </c>
      <c r="GE112" s="587">
        <v>493.26</v>
      </c>
      <c r="GF112" s="587">
        <v>520.65</v>
      </c>
      <c r="GG112" s="587">
        <v>590.07000000000005</v>
      </c>
      <c r="GH112" s="587">
        <v>624.45000000000005</v>
      </c>
      <c r="GI112" s="587">
        <v>656.94</v>
      </c>
      <c r="GJ112" s="587">
        <v>711.7</v>
      </c>
      <c r="GK112" s="587">
        <v>743.71</v>
      </c>
      <c r="GL112" s="587">
        <v>788.9</v>
      </c>
      <c r="GM112" s="587">
        <v>802.25</v>
      </c>
      <c r="GN112" s="587">
        <v>851.49</v>
      </c>
      <c r="GO112" s="587">
        <v>881.25</v>
      </c>
      <c r="GP112" s="587">
        <v>926.01</v>
      </c>
      <c r="GQ112" s="587">
        <v>944.06</v>
      </c>
      <c r="GR112" s="587">
        <v>963.67</v>
      </c>
      <c r="GS112" s="587">
        <v>1000.28</v>
      </c>
      <c r="GT112" s="587">
        <v>1001.06</v>
      </c>
      <c r="GU112" s="587">
        <v>1026.72</v>
      </c>
      <c r="GV112" s="587">
        <v>1037.4000000000001</v>
      </c>
      <c r="GW112" s="587">
        <v>1054.1099999999999</v>
      </c>
      <c r="GX112" s="587">
        <v>1071.04</v>
      </c>
      <c r="GY112" s="587">
        <v>1156.06</v>
      </c>
      <c r="GZ112" s="587">
        <v>1267.99</v>
      </c>
      <c r="HA112" s="587">
        <v>1317.59</v>
      </c>
      <c r="HB112" s="587">
        <v>1505.99</v>
      </c>
      <c r="HC112" s="587">
        <v>1622.11</v>
      </c>
      <c r="HD112" s="587">
        <v>1732.35</v>
      </c>
      <c r="HE112" s="587">
        <v>1822.48</v>
      </c>
      <c r="HF112" s="587">
        <v>1918.3</v>
      </c>
      <c r="HG112" s="587">
        <v>2091.0300000000002</v>
      </c>
      <c r="HH112" s="590">
        <v>2156.9899999999998</v>
      </c>
      <c r="HI112" s="587">
        <v>2360.12</v>
      </c>
      <c r="HJ112" s="587">
        <v>2575.27</v>
      </c>
      <c r="HK112" s="587">
        <v>2885.19</v>
      </c>
      <c r="HL112" s="587">
        <v>3116.4</v>
      </c>
      <c r="HM112" s="587">
        <v>3397.36</v>
      </c>
      <c r="HN112" s="587">
        <v>3716.34</v>
      </c>
      <c r="HO112" s="587">
        <v>4866</v>
      </c>
      <c r="HP112" s="587">
        <v>4947.1099999999997</v>
      </c>
      <c r="HQ112" s="587">
        <v>5402.42</v>
      </c>
      <c r="HR112" s="587">
        <v>5799.17</v>
      </c>
      <c r="HS112" s="587">
        <v>11301.76</v>
      </c>
      <c r="HT112" s="590">
        <v>11301.76</v>
      </c>
      <c r="HU112" s="587">
        <v>11209.09</v>
      </c>
      <c r="HV112" s="587">
        <v>10953.15</v>
      </c>
      <c r="HW112" s="587">
        <v>10935.35</v>
      </c>
      <c r="HX112" s="587">
        <v>10756.82</v>
      </c>
      <c r="HY112" s="587">
        <v>10788.5</v>
      </c>
      <c r="HZ112" s="587">
        <v>10918.04</v>
      </c>
      <c r="IA112" s="587">
        <v>11012.27</v>
      </c>
      <c r="IB112" s="587">
        <v>10777.81</v>
      </c>
      <c r="IC112" s="587">
        <v>10540.77</v>
      </c>
      <c r="ID112" s="587">
        <v>10389.77</v>
      </c>
      <c r="IE112" s="587">
        <v>10388.209999999999</v>
      </c>
      <c r="IF112" s="587">
        <v>10388.209999999999</v>
      </c>
      <c r="IG112" s="587">
        <v>10690.08</v>
      </c>
      <c r="IH112" s="587">
        <v>10780.05</v>
      </c>
      <c r="II112" s="587">
        <v>11072.89</v>
      </c>
      <c r="IJ112" s="587">
        <v>11114.94</v>
      </c>
      <c r="IK112" s="587">
        <v>11069.96</v>
      </c>
      <c r="IL112" s="587">
        <v>11409.14</v>
      </c>
      <c r="IM112" s="587">
        <v>11790.78</v>
      </c>
    </row>
    <row r="113" spans="1:247" ht="10.8" x14ac:dyDescent="0.3">
      <c r="A113" s="575" t="s">
        <v>604</v>
      </c>
      <c r="B113" s="595" t="s">
        <v>605</v>
      </c>
      <c r="C113" s="564" t="s">
        <v>465</v>
      </c>
      <c r="D113" s="576">
        <v>54.75</v>
      </c>
      <c r="E113" s="577">
        <v>54.75</v>
      </c>
      <c r="F113" s="577">
        <v>49.29</v>
      </c>
      <c r="G113" s="577">
        <v>51.62</v>
      </c>
      <c r="H113" s="577">
        <v>51.02</v>
      </c>
      <c r="I113" s="577">
        <v>51.52</v>
      </c>
      <c r="J113" s="577">
        <v>51.52</v>
      </c>
      <c r="K113" s="577">
        <v>51.52</v>
      </c>
      <c r="L113" s="577">
        <v>51.52</v>
      </c>
      <c r="M113" s="577">
        <v>51.67</v>
      </c>
      <c r="N113" s="577">
        <v>51.67</v>
      </c>
      <c r="O113" s="577">
        <v>51.67</v>
      </c>
      <c r="P113" s="577">
        <v>51.67</v>
      </c>
      <c r="Q113" s="577">
        <v>51.67</v>
      </c>
      <c r="R113" s="577">
        <v>53.04</v>
      </c>
      <c r="S113" s="577">
        <v>54.42</v>
      </c>
      <c r="T113" s="577">
        <v>54.42</v>
      </c>
      <c r="U113" s="577">
        <v>54.42</v>
      </c>
      <c r="V113" s="577">
        <v>54.42</v>
      </c>
      <c r="W113" s="578">
        <v>55.68</v>
      </c>
      <c r="X113" s="579">
        <v>55.68</v>
      </c>
      <c r="Y113" s="580">
        <v>56.5</v>
      </c>
      <c r="Z113" s="580">
        <v>56.85</v>
      </c>
      <c r="AA113" s="580">
        <v>56.85</v>
      </c>
      <c r="AB113" s="580">
        <v>58.26</v>
      </c>
      <c r="AC113" s="580">
        <v>58.26</v>
      </c>
      <c r="AD113" s="580">
        <v>59.59</v>
      </c>
      <c r="AE113" s="580">
        <v>59.59</v>
      </c>
      <c r="AF113" s="580">
        <v>61.01</v>
      </c>
      <c r="AG113" s="580">
        <v>61.01</v>
      </c>
      <c r="AH113" s="580">
        <v>62.95</v>
      </c>
      <c r="AI113" s="581">
        <v>62.95</v>
      </c>
      <c r="AJ113" s="579">
        <v>64.209999999999994</v>
      </c>
      <c r="AK113" s="580">
        <v>67.13</v>
      </c>
      <c r="AL113" s="580">
        <v>70.400000000000006</v>
      </c>
      <c r="AM113" s="580">
        <v>76.150000000000006</v>
      </c>
      <c r="AN113" s="580">
        <v>76.150000000000006</v>
      </c>
      <c r="AO113" s="580">
        <v>79.95</v>
      </c>
      <c r="AP113" s="580">
        <v>81.05</v>
      </c>
      <c r="AQ113" s="580">
        <v>82.13</v>
      </c>
      <c r="AR113" s="580">
        <v>82.13</v>
      </c>
      <c r="AS113" s="580">
        <v>84.86</v>
      </c>
      <c r="AT113" s="580">
        <v>85.57</v>
      </c>
      <c r="AU113" s="581">
        <v>84.88</v>
      </c>
      <c r="AV113" s="582">
        <v>84.88</v>
      </c>
      <c r="AW113" s="577">
        <v>84.88</v>
      </c>
      <c r="AX113" s="577">
        <v>83.71</v>
      </c>
      <c r="AY113" s="577">
        <v>83.71</v>
      </c>
      <c r="AZ113" s="577">
        <v>83.71</v>
      </c>
      <c r="BA113" s="577">
        <v>86.87</v>
      </c>
      <c r="BB113" s="577">
        <v>86.87</v>
      </c>
      <c r="BC113" s="441">
        <v>86.87</v>
      </c>
      <c r="BD113" s="577">
        <v>86.87</v>
      </c>
      <c r="BE113" s="577">
        <v>86.87</v>
      </c>
      <c r="BF113" s="577">
        <v>90.35</v>
      </c>
      <c r="BG113" s="577">
        <v>90.35</v>
      </c>
      <c r="BH113" s="577">
        <v>90.35</v>
      </c>
      <c r="BI113" s="584">
        <v>89.15</v>
      </c>
      <c r="BJ113" s="577">
        <v>89.15</v>
      </c>
      <c r="BK113" s="577">
        <v>89.15</v>
      </c>
      <c r="BL113" s="577">
        <v>90.46</v>
      </c>
      <c r="BM113" s="577">
        <v>95.98</v>
      </c>
      <c r="BN113" s="577">
        <v>95.98</v>
      </c>
      <c r="BO113" s="577">
        <v>96.95</v>
      </c>
      <c r="BP113" s="577">
        <v>96.95</v>
      </c>
      <c r="BQ113" s="577">
        <v>96.95</v>
      </c>
      <c r="BR113" s="577">
        <v>96.95</v>
      </c>
      <c r="BS113" s="577">
        <v>96.95</v>
      </c>
      <c r="BT113" s="577">
        <v>96.95</v>
      </c>
      <c r="BU113" s="584">
        <v>105.54</v>
      </c>
      <c r="BV113" s="578">
        <v>110.56</v>
      </c>
      <c r="BW113" s="578">
        <v>116.04</v>
      </c>
      <c r="BX113" s="578">
        <v>122.67</v>
      </c>
      <c r="BY113" s="578">
        <v>122.67</v>
      </c>
      <c r="BZ113" s="578">
        <v>122.67</v>
      </c>
      <c r="CA113" s="578">
        <v>122.67</v>
      </c>
      <c r="CB113" s="578">
        <v>122.67</v>
      </c>
      <c r="CC113" s="578">
        <v>122.67</v>
      </c>
      <c r="CD113" s="578">
        <v>125.3</v>
      </c>
      <c r="CE113" s="578">
        <v>125.3</v>
      </c>
      <c r="CF113" s="578">
        <v>140.51</v>
      </c>
      <c r="CG113" s="578">
        <v>140.51</v>
      </c>
      <c r="CH113" s="578">
        <v>140.51</v>
      </c>
      <c r="CI113" s="578">
        <v>149.43</v>
      </c>
      <c r="CJ113" s="578">
        <v>155.94</v>
      </c>
      <c r="CK113" s="578">
        <v>155.94</v>
      </c>
      <c r="CL113" s="578">
        <v>155.94</v>
      </c>
      <c r="CM113" s="578">
        <v>164.69</v>
      </c>
      <c r="CN113" s="578">
        <v>166.29</v>
      </c>
      <c r="CO113" s="578">
        <v>166.29</v>
      </c>
      <c r="CP113" s="578">
        <v>171.05</v>
      </c>
      <c r="CQ113" s="578">
        <v>171.05</v>
      </c>
      <c r="CR113" s="578">
        <v>171.05</v>
      </c>
      <c r="CS113" s="578">
        <v>175.67</v>
      </c>
      <c r="CT113" s="578">
        <v>179.01</v>
      </c>
      <c r="CU113" s="578">
        <v>190.2</v>
      </c>
      <c r="CV113" s="578">
        <v>199.85</v>
      </c>
      <c r="CW113" s="578">
        <v>218.99</v>
      </c>
      <c r="CX113" s="578">
        <v>218.99</v>
      </c>
      <c r="CY113" s="578">
        <v>228.4</v>
      </c>
      <c r="CZ113" s="578">
        <v>232.22</v>
      </c>
      <c r="DA113" s="578">
        <v>232.22</v>
      </c>
      <c r="DB113" s="578">
        <v>227.8</v>
      </c>
      <c r="DC113" s="578">
        <v>227.8</v>
      </c>
      <c r="DD113" s="578">
        <v>291.68</v>
      </c>
      <c r="DE113" s="578">
        <v>291.68</v>
      </c>
      <c r="DF113" s="578">
        <v>291.68</v>
      </c>
      <c r="DG113" s="578">
        <v>292.85000000000002</v>
      </c>
      <c r="DH113" s="578">
        <v>302</v>
      </c>
      <c r="DI113" s="578">
        <v>302</v>
      </c>
      <c r="DJ113" s="578">
        <v>314.83</v>
      </c>
      <c r="DK113" s="578">
        <v>337.12</v>
      </c>
      <c r="DL113" s="578">
        <v>341.91</v>
      </c>
      <c r="DM113" s="578">
        <v>341.91</v>
      </c>
      <c r="DN113" s="578">
        <v>346.65</v>
      </c>
      <c r="DO113" s="578">
        <v>352.24</v>
      </c>
      <c r="DP113" s="578">
        <v>359.29</v>
      </c>
      <c r="DQ113" s="578">
        <v>381.63</v>
      </c>
      <c r="DR113" s="578">
        <v>383.74</v>
      </c>
      <c r="DS113" s="578">
        <v>383.74</v>
      </c>
      <c r="DT113" s="578">
        <v>404.38</v>
      </c>
      <c r="DU113" s="578">
        <v>411.15</v>
      </c>
      <c r="DV113" s="578">
        <v>424.7</v>
      </c>
      <c r="DW113" s="578">
        <v>424.7</v>
      </c>
      <c r="DX113" s="578">
        <v>424.7</v>
      </c>
      <c r="DY113" s="578">
        <v>430.77</v>
      </c>
      <c r="DZ113" s="578">
        <v>430.77</v>
      </c>
      <c r="EA113" s="578">
        <v>443.61</v>
      </c>
      <c r="EB113" s="578">
        <v>477.68</v>
      </c>
      <c r="EC113" s="578">
        <v>482.61</v>
      </c>
      <c r="ED113" s="578">
        <v>491.98</v>
      </c>
      <c r="EE113" s="578">
        <v>491.98</v>
      </c>
      <c r="EF113" s="578">
        <v>503.09</v>
      </c>
      <c r="EG113" s="578">
        <v>516.22</v>
      </c>
      <c r="EH113" s="578">
        <v>522.51</v>
      </c>
      <c r="EI113" s="578">
        <v>534.42999999999995</v>
      </c>
      <c r="EJ113" s="578">
        <v>541.11</v>
      </c>
      <c r="EK113" s="578">
        <v>541.11</v>
      </c>
      <c r="EL113" s="578">
        <v>550.05999999999995</v>
      </c>
      <c r="EM113" s="578">
        <v>550.05999999999995</v>
      </c>
      <c r="EN113" s="586">
        <v>561</v>
      </c>
      <c r="EO113" s="587">
        <v>563.83000000000004</v>
      </c>
      <c r="EP113" s="587">
        <v>565.19000000000005</v>
      </c>
      <c r="EQ113" s="587">
        <v>571.37</v>
      </c>
      <c r="ER113" s="587">
        <v>571.37</v>
      </c>
      <c r="ES113" s="587">
        <v>579.53</v>
      </c>
      <c r="ET113" s="587">
        <v>598.25</v>
      </c>
      <c r="EU113" s="587">
        <v>607.22</v>
      </c>
      <c r="EV113" s="587">
        <v>616.04999999999995</v>
      </c>
      <c r="EW113" s="587">
        <v>624.71</v>
      </c>
      <c r="EX113" s="587">
        <v>624.71</v>
      </c>
      <c r="EY113" s="587">
        <v>651.45000000000005</v>
      </c>
      <c r="EZ113" s="588">
        <v>659.05</v>
      </c>
      <c r="FA113" s="587">
        <v>659.05</v>
      </c>
      <c r="FB113" s="587">
        <v>672.13</v>
      </c>
      <c r="FC113" s="587">
        <v>670.68</v>
      </c>
      <c r="FD113" s="587">
        <v>730.15</v>
      </c>
      <c r="FE113" s="587">
        <v>842.37</v>
      </c>
      <c r="FF113" s="587">
        <v>861.86</v>
      </c>
      <c r="FG113" s="587">
        <v>868.69</v>
      </c>
      <c r="FH113" s="587">
        <v>1003.89</v>
      </c>
      <c r="FI113" s="587">
        <v>1003.89</v>
      </c>
      <c r="FJ113" s="587">
        <v>1009.66</v>
      </c>
      <c r="FK113" s="587">
        <v>1009.66</v>
      </c>
      <c r="FL113" s="587">
        <v>1009.66</v>
      </c>
      <c r="FM113" s="587">
        <v>968.4</v>
      </c>
      <c r="FN113" s="587">
        <v>1060.83</v>
      </c>
      <c r="FO113" s="587">
        <v>1085.5</v>
      </c>
      <c r="FP113" s="587">
        <v>1106.51</v>
      </c>
      <c r="FQ113" s="587">
        <v>1106.51</v>
      </c>
      <c r="FR113" s="587">
        <v>1151.69</v>
      </c>
      <c r="FS113" s="587">
        <v>1494.52</v>
      </c>
      <c r="FT113" s="587">
        <v>1537.94</v>
      </c>
      <c r="FU113" s="587">
        <v>1832.65</v>
      </c>
      <c r="FV113" s="587">
        <v>1842.48</v>
      </c>
      <c r="FW113" s="587">
        <v>1842.48</v>
      </c>
      <c r="FX113" s="587">
        <v>1842.48</v>
      </c>
      <c r="FY113" s="587">
        <v>1842.48</v>
      </c>
      <c r="FZ113" s="587">
        <v>1842.48</v>
      </c>
      <c r="GA113" s="587">
        <v>1842.48</v>
      </c>
      <c r="GB113" s="587">
        <v>1867.26</v>
      </c>
      <c r="GC113" s="587">
        <v>1906.61</v>
      </c>
      <c r="GD113" s="587">
        <v>1974.81</v>
      </c>
      <c r="GE113" s="587">
        <v>2038.88</v>
      </c>
      <c r="GF113" s="587">
        <v>2152.09</v>
      </c>
      <c r="GG113" s="587">
        <v>2439.0500000000002</v>
      </c>
      <c r="GH113" s="587">
        <v>2581.15</v>
      </c>
      <c r="GI113" s="587">
        <v>2715.42</v>
      </c>
      <c r="GJ113" s="587">
        <v>2941.78</v>
      </c>
      <c r="GK113" s="587">
        <v>3074.11</v>
      </c>
      <c r="GL113" s="587">
        <v>3260.9</v>
      </c>
      <c r="GM113" s="587">
        <v>3316.09</v>
      </c>
      <c r="GN113" s="587">
        <v>3519.6</v>
      </c>
      <c r="GO113" s="587">
        <v>3642.64</v>
      </c>
      <c r="GP113" s="587">
        <v>3827.64</v>
      </c>
      <c r="GQ113" s="587">
        <v>3902.24</v>
      </c>
      <c r="GR113" s="587">
        <v>3983.3</v>
      </c>
      <c r="GS113" s="587">
        <v>4134.6400000000003</v>
      </c>
      <c r="GT113" s="587">
        <v>4137.87</v>
      </c>
      <c r="GU113" s="587">
        <v>4243.92</v>
      </c>
      <c r="GV113" s="587">
        <v>4288.0600000000004</v>
      </c>
      <c r="GW113" s="587">
        <v>4357.12</v>
      </c>
      <c r="GX113" s="587">
        <v>4427.1000000000004</v>
      </c>
      <c r="GY113" s="587">
        <v>4778.55</v>
      </c>
      <c r="GZ113" s="587">
        <v>5241.22</v>
      </c>
      <c r="HA113" s="587">
        <v>5446.22</v>
      </c>
      <c r="HB113" s="587">
        <v>6224.96</v>
      </c>
      <c r="HC113" s="587">
        <v>6704.95</v>
      </c>
      <c r="HD113" s="587">
        <v>7160.61</v>
      </c>
      <c r="HE113" s="587">
        <v>7533.16</v>
      </c>
      <c r="HF113" s="587">
        <v>7929.25</v>
      </c>
      <c r="HG113" s="587">
        <v>8643.2099999999991</v>
      </c>
      <c r="HH113" s="590">
        <v>8915.8700000000008</v>
      </c>
      <c r="HI113" s="587">
        <v>9755.5</v>
      </c>
      <c r="HJ113" s="587">
        <v>10644.82</v>
      </c>
      <c r="HK113" s="587">
        <v>11925.85</v>
      </c>
      <c r="HL113" s="587">
        <v>12881.57</v>
      </c>
      <c r="HM113" s="587">
        <v>14042.88</v>
      </c>
      <c r="HN113" s="587">
        <v>15361.4</v>
      </c>
      <c r="HO113" s="587">
        <v>20113.490000000002</v>
      </c>
      <c r="HP113" s="587">
        <v>20448.75</v>
      </c>
      <c r="HQ113" s="587">
        <v>22330.75</v>
      </c>
      <c r="HR113" s="587">
        <v>23970.71</v>
      </c>
      <c r="HS113" s="587">
        <v>36479.19</v>
      </c>
      <c r="HT113" s="590">
        <v>41343.08</v>
      </c>
      <c r="HU113" s="587">
        <v>43107.41</v>
      </c>
      <c r="HV113" s="587">
        <v>42834.73</v>
      </c>
      <c r="HW113" s="587">
        <v>41434.92</v>
      </c>
      <c r="HX113" s="587">
        <v>40956.36</v>
      </c>
      <c r="HY113" s="587">
        <v>41143.06</v>
      </c>
      <c r="HZ113" s="587">
        <v>41143.06</v>
      </c>
      <c r="IA113" s="587">
        <v>41466.51</v>
      </c>
      <c r="IB113" s="587">
        <v>41728.199999999997</v>
      </c>
      <c r="IC113" s="587">
        <v>41379.65</v>
      </c>
      <c r="ID113" s="587">
        <v>41103.480000000003</v>
      </c>
      <c r="IE113" s="587">
        <v>41376.629999999997</v>
      </c>
      <c r="IF113" s="587">
        <v>38927.440000000002</v>
      </c>
      <c r="IG113" s="587">
        <v>39058.120000000003</v>
      </c>
      <c r="IH113" s="587">
        <v>39265.15</v>
      </c>
      <c r="II113" s="587">
        <v>39454.39</v>
      </c>
      <c r="IJ113" s="587">
        <v>40102.080000000002</v>
      </c>
      <c r="IK113" s="587">
        <v>39052.89</v>
      </c>
      <c r="IL113" s="587">
        <v>39343.19</v>
      </c>
      <c r="IM113" s="587">
        <v>38094.6</v>
      </c>
    </row>
    <row r="114" spans="1:247" ht="10.8" x14ac:dyDescent="0.3">
      <c r="A114" s="575" t="s">
        <v>606</v>
      </c>
      <c r="B114" s="595" t="s">
        <v>607</v>
      </c>
      <c r="C114" s="564" t="s">
        <v>465</v>
      </c>
      <c r="D114" s="576">
        <v>40.75</v>
      </c>
      <c r="E114" s="577">
        <v>40.75</v>
      </c>
      <c r="F114" s="577">
        <v>40.75</v>
      </c>
      <c r="G114" s="577">
        <v>41.46</v>
      </c>
      <c r="H114" s="577">
        <v>48.78</v>
      </c>
      <c r="I114" s="577">
        <v>56.09</v>
      </c>
      <c r="J114" s="577">
        <v>56.09</v>
      </c>
      <c r="K114" s="577">
        <v>56.09</v>
      </c>
      <c r="L114" s="577">
        <v>56.09</v>
      </c>
      <c r="M114" s="577">
        <v>56.09</v>
      </c>
      <c r="N114" s="577">
        <v>56.09</v>
      </c>
      <c r="O114" s="577">
        <v>56.09</v>
      </c>
      <c r="P114" s="577">
        <v>56.09</v>
      </c>
      <c r="Q114" s="577">
        <v>56.09</v>
      </c>
      <c r="R114" s="577">
        <v>56.09</v>
      </c>
      <c r="S114" s="577">
        <v>56.09</v>
      </c>
      <c r="T114" s="577">
        <v>56.09</v>
      </c>
      <c r="U114" s="577">
        <v>56.09</v>
      </c>
      <c r="V114" s="577">
        <v>56.09</v>
      </c>
      <c r="W114" s="578">
        <v>56.09</v>
      </c>
      <c r="X114" s="579">
        <v>47.88</v>
      </c>
      <c r="Y114" s="580">
        <v>47.88</v>
      </c>
      <c r="Z114" s="580">
        <v>47.93</v>
      </c>
      <c r="AA114" s="580">
        <v>49.35</v>
      </c>
      <c r="AB114" s="580">
        <v>49.35</v>
      </c>
      <c r="AC114" s="580">
        <v>51.32</v>
      </c>
      <c r="AD114" s="580">
        <v>51.32</v>
      </c>
      <c r="AE114" s="580">
        <v>51.32</v>
      </c>
      <c r="AF114" s="580">
        <v>51.32</v>
      </c>
      <c r="AG114" s="580">
        <v>52.88</v>
      </c>
      <c r="AH114" s="580">
        <v>52.88</v>
      </c>
      <c r="AI114" s="581">
        <v>52.88</v>
      </c>
      <c r="AJ114" s="579">
        <v>57.33</v>
      </c>
      <c r="AK114" s="580">
        <v>57.33</v>
      </c>
      <c r="AL114" s="580">
        <v>58.36</v>
      </c>
      <c r="AM114" s="580">
        <v>64.400000000000006</v>
      </c>
      <c r="AN114" s="580">
        <v>69.010000000000005</v>
      </c>
      <c r="AO114" s="580">
        <v>70.930000000000007</v>
      </c>
      <c r="AP114" s="580">
        <v>70.930000000000007</v>
      </c>
      <c r="AQ114" s="580">
        <v>70.930000000000007</v>
      </c>
      <c r="AR114" s="580">
        <v>70.37</v>
      </c>
      <c r="AS114" s="580">
        <v>70.37</v>
      </c>
      <c r="AT114" s="580">
        <v>70.37</v>
      </c>
      <c r="AU114" s="618">
        <v>70.37</v>
      </c>
      <c r="AV114" s="582">
        <v>70.37</v>
      </c>
      <c r="AW114" s="577">
        <v>70.37</v>
      </c>
      <c r="AX114" s="577">
        <v>70.37</v>
      </c>
      <c r="AY114" s="577">
        <v>70.37</v>
      </c>
      <c r="AZ114" s="577">
        <v>70.37</v>
      </c>
      <c r="BA114" s="577">
        <v>70.37</v>
      </c>
      <c r="BB114" s="577">
        <v>73.709999999999994</v>
      </c>
      <c r="BC114" s="441">
        <v>77.41</v>
      </c>
      <c r="BD114" s="577">
        <v>83.46</v>
      </c>
      <c r="BE114" s="577">
        <v>83.46</v>
      </c>
      <c r="BF114" s="577">
        <v>83.46</v>
      </c>
      <c r="BG114" s="577">
        <v>83.46</v>
      </c>
      <c r="BH114" s="577">
        <v>83.46</v>
      </c>
      <c r="BI114" s="577">
        <v>83.46</v>
      </c>
      <c r="BJ114" s="577">
        <v>84.9</v>
      </c>
      <c r="BK114" s="577">
        <v>84.9</v>
      </c>
      <c r="BL114" s="577">
        <v>84.9</v>
      </c>
      <c r="BM114" s="577">
        <v>88.35</v>
      </c>
      <c r="BN114" s="577">
        <v>94.77</v>
      </c>
      <c r="BO114" s="577">
        <v>94.77</v>
      </c>
      <c r="BP114" s="577">
        <v>94.77</v>
      </c>
      <c r="BQ114" s="577">
        <v>94.77</v>
      </c>
      <c r="BR114" s="577">
        <v>97.44</v>
      </c>
      <c r="BS114" s="577">
        <v>97.44</v>
      </c>
      <c r="BT114" s="577">
        <v>97.44</v>
      </c>
      <c r="BU114" s="584">
        <v>105.7</v>
      </c>
      <c r="BV114" s="578">
        <v>118.29</v>
      </c>
      <c r="BW114" s="578">
        <v>118.29</v>
      </c>
      <c r="BX114" s="578">
        <v>118.29</v>
      </c>
      <c r="BY114" s="578">
        <v>132.26</v>
      </c>
      <c r="BZ114" s="578">
        <v>132.26</v>
      </c>
      <c r="CA114" s="578">
        <v>143.25</v>
      </c>
      <c r="CB114" s="578">
        <v>150.77000000000001</v>
      </c>
      <c r="CC114" s="578">
        <v>150.77000000000001</v>
      </c>
      <c r="CD114" s="578">
        <v>150.77000000000001</v>
      </c>
      <c r="CE114" s="578">
        <v>150.77000000000001</v>
      </c>
      <c r="CF114" s="578">
        <v>158.69</v>
      </c>
      <c r="CG114" s="578">
        <v>158.69</v>
      </c>
      <c r="CH114" s="578">
        <v>158.69</v>
      </c>
      <c r="CI114" s="578">
        <v>158.69</v>
      </c>
      <c r="CJ114" s="578">
        <v>180.21</v>
      </c>
      <c r="CK114" s="578">
        <v>190.23</v>
      </c>
      <c r="CL114" s="578">
        <v>190.23</v>
      </c>
      <c r="CM114" s="578">
        <v>194.78</v>
      </c>
      <c r="CN114" s="578">
        <v>194.78</v>
      </c>
      <c r="CO114" s="578">
        <v>194.78</v>
      </c>
      <c r="CP114" s="578">
        <v>194.78</v>
      </c>
      <c r="CQ114" s="578">
        <v>198.67</v>
      </c>
      <c r="CR114" s="578">
        <v>208.94</v>
      </c>
      <c r="CS114" s="578">
        <v>208.94</v>
      </c>
      <c r="CT114" s="578">
        <v>208.94</v>
      </c>
      <c r="CU114" s="578">
        <v>220.41</v>
      </c>
      <c r="CV114" s="578">
        <v>220.41</v>
      </c>
      <c r="CW114" s="578">
        <v>227.03</v>
      </c>
      <c r="CX114" s="578">
        <v>227.03</v>
      </c>
      <c r="CY114" s="578">
        <v>230.82</v>
      </c>
      <c r="CZ114" s="578">
        <v>230.82</v>
      </c>
      <c r="DA114" s="578">
        <v>230.82</v>
      </c>
      <c r="DB114" s="578">
        <v>240.35</v>
      </c>
      <c r="DC114" s="578">
        <v>240.35</v>
      </c>
      <c r="DD114" s="578">
        <v>297.27</v>
      </c>
      <c r="DE114" s="578">
        <v>297.27</v>
      </c>
      <c r="DF114" s="578">
        <v>297.27</v>
      </c>
      <c r="DG114" s="578">
        <v>326.97000000000003</v>
      </c>
      <c r="DH114" s="578">
        <v>335.65</v>
      </c>
      <c r="DI114" s="578">
        <v>348.79</v>
      </c>
      <c r="DJ114" s="578">
        <v>362.56</v>
      </c>
      <c r="DK114" s="578">
        <v>368.42</v>
      </c>
      <c r="DL114" s="578">
        <v>368.42</v>
      </c>
      <c r="DM114" s="578">
        <v>384.22</v>
      </c>
      <c r="DN114" s="578">
        <v>385.83</v>
      </c>
      <c r="DO114" s="578">
        <v>386.02</v>
      </c>
      <c r="DP114" s="578">
        <v>396.32</v>
      </c>
      <c r="DQ114" s="578">
        <v>398.35</v>
      </c>
      <c r="DR114" s="578">
        <v>398.35</v>
      </c>
      <c r="DS114" s="578">
        <v>399.36</v>
      </c>
      <c r="DT114" s="578">
        <v>414.83</v>
      </c>
      <c r="DU114" s="578">
        <v>414.83</v>
      </c>
      <c r="DV114" s="578">
        <v>419.54</v>
      </c>
      <c r="DW114" s="578">
        <v>420.52</v>
      </c>
      <c r="DX114" s="578">
        <v>426.65</v>
      </c>
      <c r="DY114" s="578">
        <v>426.65</v>
      </c>
      <c r="DZ114" s="578">
        <v>426.65</v>
      </c>
      <c r="EA114" s="578">
        <v>445.72</v>
      </c>
      <c r="EB114" s="578">
        <v>487.54</v>
      </c>
      <c r="EC114" s="578">
        <v>502.11</v>
      </c>
      <c r="ED114" s="578">
        <v>502.11</v>
      </c>
      <c r="EE114" s="578">
        <v>502.11</v>
      </c>
      <c r="EF114" s="578">
        <v>508.5</v>
      </c>
      <c r="EG114" s="578">
        <v>513.19000000000005</v>
      </c>
      <c r="EH114" s="578">
        <v>514.59</v>
      </c>
      <c r="EI114" s="578">
        <v>514.59</v>
      </c>
      <c r="EJ114" s="578">
        <v>514.59</v>
      </c>
      <c r="EK114" s="578">
        <v>514.59</v>
      </c>
      <c r="EL114" s="578">
        <v>523.02</v>
      </c>
      <c r="EM114" s="578">
        <v>523.02</v>
      </c>
      <c r="EN114" s="586">
        <v>523.02</v>
      </c>
      <c r="EO114" s="587">
        <v>523.02</v>
      </c>
      <c r="EP114" s="587">
        <v>523.02</v>
      </c>
      <c r="EQ114" s="587">
        <v>523.02</v>
      </c>
      <c r="ER114" s="587">
        <v>523.02</v>
      </c>
      <c r="ES114" s="587">
        <v>527.33000000000004</v>
      </c>
      <c r="ET114" s="587">
        <v>561.53</v>
      </c>
      <c r="EU114" s="587">
        <v>561.53</v>
      </c>
      <c r="EV114" s="587">
        <v>561.53</v>
      </c>
      <c r="EW114" s="587">
        <v>562.25</v>
      </c>
      <c r="EX114" s="587">
        <v>562.25</v>
      </c>
      <c r="EY114" s="587">
        <v>562.25</v>
      </c>
      <c r="EZ114" s="588">
        <v>580.70000000000005</v>
      </c>
      <c r="FA114" s="587">
        <v>580.70000000000005</v>
      </c>
      <c r="FB114" s="587">
        <v>610.63</v>
      </c>
      <c r="FC114" s="587">
        <v>640.76</v>
      </c>
      <c r="FD114" s="587">
        <v>704.84</v>
      </c>
      <c r="FE114" s="587">
        <v>785.51</v>
      </c>
      <c r="FF114" s="587">
        <v>785.51</v>
      </c>
      <c r="FG114" s="587">
        <v>797.29</v>
      </c>
      <c r="FH114" s="587">
        <v>984.68</v>
      </c>
      <c r="FI114" s="587">
        <v>984.68</v>
      </c>
      <c r="FJ114" s="587">
        <v>978.86</v>
      </c>
      <c r="FK114" s="587">
        <v>978.86</v>
      </c>
      <c r="FL114" s="587">
        <v>978.86</v>
      </c>
      <c r="FM114" s="587">
        <v>978.87</v>
      </c>
      <c r="FN114" s="587">
        <v>1074.17</v>
      </c>
      <c r="FO114" s="587">
        <v>1103.3599999999999</v>
      </c>
      <c r="FP114" s="587">
        <v>1142.06</v>
      </c>
      <c r="FQ114" s="587">
        <v>1144.73</v>
      </c>
      <c r="FR114" s="587">
        <v>1147.3699999999999</v>
      </c>
      <c r="FS114" s="587">
        <v>1488.92</v>
      </c>
      <c r="FT114" s="587">
        <v>1532.17</v>
      </c>
      <c r="FU114" s="587">
        <v>1825.78</v>
      </c>
      <c r="FV114" s="587">
        <v>1835.57</v>
      </c>
      <c r="FW114" s="587">
        <v>1835.57</v>
      </c>
      <c r="FX114" s="587">
        <v>1835.57</v>
      </c>
      <c r="FY114" s="587">
        <v>1835.57</v>
      </c>
      <c r="FZ114" s="587">
        <v>1835.57</v>
      </c>
      <c r="GA114" s="587">
        <v>1835.57</v>
      </c>
      <c r="GB114" s="587">
        <v>1860.26</v>
      </c>
      <c r="GC114" s="587">
        <v>1899.46</v>
      </c>
      <c r="GD114" s="587">
        <v>1967.4</v>
      </c>
      <c r="GE114" s="587">
        <v>2031.24</v>
      </c>
      <c r="GF114" s="587">
        <v>2144.02</v>
      </c>
      <c r="GG114" s="587">
        <v>2429.91</v>
      </c>
      <c r="GH114" s="587">
        <v>2571.4699999999998</v>
      </c>
      <c r="GI114" s="587">
        <v>2705.24</v>
      </c>
      <c r="GJ114" s="587">
        <v>2930.75</v>
      </c>
      <c r="GK114" s="587">
        <v>3062.59</v>
      </c>
      <c r="GL114" s="587">
        <v>3248.67</v>
      </c>
      <c r="GM114" s="587">
        <v>3303.66</v>
      </c>
      <c r="GN114" s="587">
        <v>3506.4</v>
      </c>
      <c r="GO114" s="587">
        <v>3628.98</v>
      </c>
      <c r="GP114" s="587">
        <v>3813.29</v>
      </c>
      <c r="GQ114" s="587">
        <v>3887.61</v>
      </c>
      <c r="GR114" s="587">
        <v>3968.36</v>
      </c>
      <c r="GS114" s="587">
        <v>4119.1400000000003</v>
      </c>
      <c r="GT114" s="587">
        <v>4122.3599999999997</v>
      </c>
      <c r="GU114" s="587">
        <v>4228.01</v>
      </c>
      <c r="GV114" s="587">
        <v>4271.99</v>
      </c>
      <c r="GW114" s="587">
        <v>4340.78</v>
      </c>
      <c r="GX114" s="587">
        <v>4410.5</v>
      </c>
      <c r="GY114" s="587">
        <v>4760.63</v>
      </c>
      <c r="GZ114" s="587">
        <v>5221.57</v>
      </c>
      <c r="HA114" s="587">
        <v>5425.8</v>
      </c>
      <c r="HB114" s="587">
        <v>6201.62</v>
      </c>
      <c r="HC114" s="587">
        <v>6679.81</v>
      </c>
      <c r="HD114" s="587">
        <v>7133.76</v>
      </c>
      <c r="HE114" s="587">
        <v>7504.92</v>
      </c>
      <c r="HF114" s="587">
        <v>7899.52</v>
      </c>
      <c r="HG114" s="587">
        <v>8610.81</v>
      </c>
      <c r="HH114" s="590">
        <v>8882.44</v>
      </c>
      <c r="HI114" s="587">
        <v>9718.92</v>
      </c>
      <c r="HJ114" s="587">
        <v>10604.91</v>
      </c>
      <c r="HK114" s="587">
        <v>11881.13</v>
      </c>
      <c r="HL114" s="587">
        <v>12833.27</v>
      </c>
      <c r="HM114" s="587">
        <v>13990.23</v>
      </c>
      <c r="HN114" s="587">
        <v>15303.81</v>
      </c>
      <c r="HO114" s="587">
        <v>20038.080000000002</v>
      </c>
      <c r="HP114" s="587">
        <v>20372.080000000002</v>
      </c>
      <c r="HQ114" s="587">
        <v>22247.02</v>
      </c>
      <c r="HR114" s="587">
        <v>23880.84</v>
      </c>
      <c r="HS114" s="587">
        <v>46540.36</v>
      </c>
      <c r="HT114" s="590">
        <v>46540.36</v>
      </c>
      <c r="HU114" s="587">
        <v>46158.73</v>
      </c>
      <c r="HV114" s="587">
        <v>45104.79</v>
      </c>
      <c r="HW114" s="587">
        <v>45031.51</v>
      </c>
      <c r="HX114" s="587">
        <v>44296.3</v>
      </c>
      <c r="HY114" s="587">
        <v>44426.77</v>
      </c>
      <c r="HZ114" s="587">
        <v>44960.2</v>
      </c>
      <c r="IA114" s="587">
        <v>45348.25</v>
      </c>
      <c r="IB114" s="587">
        <v>44382.77</v>
      </c>
      <c r="IC114" s="587">
        <v>43406.62</v>
      </c>
      <c r="ID114" s="587">
        <v>42784.800000000003</v>
      </c>
      <c r="IE114" s="587">
        <v>42778.37</v>
      </c>
      <c r="IF114" s="587">
        <v>42778.37</v>
      </c>
      <c r="IG114" s="587">
        <v>44021.48</v>
      </c>
      <c r="IH114" s="587">
        <v>44391.99</v>
      </c>
      <c r="II114" s="587">
        <v>45597.86</v>
      </c>
      <c r="IJ114" s="587">
        <v>45771.040000000001</v>
      </c>
      <c r="IK114" s="587">
        <v>45585.81</v>
      </c>
      <c r="IL114" s="587">
        <v>46982.55</v>
      </c>
      <c r="IM114" s="587">
        <v>48554.14</v>
      </c>
    </row>
    <row r="115" spans="1:247" ht="10.8" x14ac:dyDescent="0.3">
      <c r="A115" s="575" t="s">
        <v>608</v>
      </c>
      <c r="B115" s="595" t="s">
        <v>609</v>
      </c>
      <c r="C115" s="564" t="s">
        <v>465</v>
      </c>
      <c r="D115" s="576">
        <v>11.2</v>
      </c>
      <c r="E115" s="577">
        <v>11.19</v>
      </c>
      <c r="F115" s="577">
        <v>10.19</v>
      </c>
      <c r="G115" s="577">
        <v>10.19</v>
      </c>
      <c r="H115" s="577">
        <v>9.31</v>
      </c>
      <c r="I115" s="577">
        <v>9.59</v>
      </c>
      <c r="J115" s="577">
        <v>9.74</v>
      </c>
      <c r="K115" s="577">
        <v>9.74</v>
      </c>
      <c r="L115" s="577">
        <v>9.74</v>
      </c>
      <c r="M115" s="577">
        <v>9.74</v>
      </c>
      <c r="N115" s="577">
        <v>9.74</v>
      </c>
      <c r="O115" s="577">
        <v>9.74</v>
      </c>
      <c r="P115" s="577">
        <v>10.14</v>
      </c>
      <c r="Q115" s="577">
        <v>10.38</v>
      </c>
      <c r="R115" s="577">
        <v>10.38</v>
      </c>
      <c r="S115" s="577">
        <v>11.15</v>
      </c>
      <c r="T115" s="577">
        <v>11.15</v>
      </c>
      <c r="U115" s="577">
        <v>11.15</v>
      </c>
      <c r="V115" s="577">
        <v>11.15</v>
      </c>
      <c r="W115" s="578">
        <v>11.15</v>
      </c>
      <c r="X115" s="579">
        <v>10.26</v>
      </c>
      <c r="Y115" s="580">
        <v>10.26</v>
      </c>
      <c r="Z115" s="580">
        <v>9.92</v>
      </c>
      <c r="AA115" s="580">
        <v>9.92</v>
      </c>
      <c r="AB115" s="580">
        <v>10.61</v>
      </c>
      <c r="AC115" s="580">
        <v>10.79</v>
      </c>
      <c r="AD115" s="580">
        <v>10.79</v>
      </c>
      <c r="AE115" s="580">
        <v>11.46</v>
      </c>
      <c r="AF115" s="580">
        <v>11.46</v>
      </c>
      <c r="AG115" s="580">
        <v>11.46</v>
      </c>
      <c r="AH115" s="580">
        <v>11.97</v>
      </c>
      <c r="AI115" s="581">
        <v>11.97</v>
      </c>
      <c r="AJ115" s="579">
        <v>12.17</v>
      </c>
      <c r="AK115" s="580">
        <v>12.17</v>
      </c>
      <c r="AL115" s="580">
        <v>13.63</v>
      </c>
      <c r="AM115" s="580">
        <v>15.5</v>
      </c>
      <c r="AN115" s="580">
        <v>16.02</v>
      </c>
      <c r="AO115" s="580">
        <v>18.16</v>
      </c>
      <c r="AP115" s="580">
        <v>18.16</v>
      </c>
      <c r="AQ115" s="580">
        <v>18.16</v>
      </c>
      <c r="AR115" s="580">
        <v>19</v>
      </c>
      <c r="AS115" s="580">
        <v>19</v>
      </c>
      <c r="AT115" s="580">
        <v>19.04</v>
      </c>
      <c r="AU115" s="581">
        <v>19.04</v>
      </c>
      <c r="AV115" s="606">
        <v>19</v>
      </c>
      <c r="AW115" s="577">
        <v>19</v>
      </c>
      <c r="AX115" s="577">
        <v>19</v>
      </c>
      <c r="AY115" s="577">
        <v>19</v>
      </c>
      <c r="AZ115" s="577">
        <v>19.7</v>
      </c>
      <c r="BA115" s="577">
        <v>19.7</v>
      </c>
      <c r="BB115" s="577">
        <v>19.7</v>
      </c>
      <c r="BC115" s="441">
        <v>19.7</v>
      </c>
      <c r="BD115" s="577">
        <v>19.7</v>
      </c>
      <c r="BE115" s="577">
        <v>19.34</v>
      </c>
      <c r="BF115" s="577">
        <v>19.34</v>
      </c>
      <c r="BG115" s="577">
        <v>19.34</v>
      </c>
      <c r="BH115" s="577">
        <v>19.34</v>
      </c>
      <c r="BI115" s="577">
        <v>19.34</v>
      </c>
      <c r="BJ115" s="584">
        <v>20.76</v>
      </c>
      <c r="BK115" s="577">
        <v>20.76</v>
      </c>
      <c r="BL115" s="577">
        <v>20.76</v>
      </c>
      <c r="BM115" s="577">
        <v>20.76</v>
      </c>
      <c r="BN115" s="577">
        <v>21.46</v>
      </c>
      <c r="BO115" s="577">
        <v>21.46</v>
      </c>
      <c r="BP115" s="577">
        <v>21.46</v>
      </c>
      <c r="BQ115" s="577">
        <v>21.46</v>
      </c>
      <c r="BR115" s="577">
        <v>21.46</v>
      </c>
      <c r="BS115" s="577">
        <v>21.46</v>
      </c>
      <c r="BT115" s="577">
        <v>21.46</v>
      </c>
      <c r="BU115" s="584">
        <v>24.04</v>
      </c>
      <c r="BV115" s="578">
        <v>24.04</v>
      </c>
      <c r="BW115" s="578">
        <v>24.04</v>
      </c>
      <c r="BX115" s="578">
        <v>27.33</v>
      </c>
      <c r="BY115" s="578">
        <v>27.33</v>
      </c>
      <c r="BZ115" s="578">
        <v>27.33</v>
      </c>
      <c r="CA115" s="578">
        <v>27.33</v>
      </c>
      <c r="CB115" s="578">
        <v>27.33</v>
      </c>
      <c r="CC115" s="578">
        <v>28.01</v>
      </c>
      <c r="CD115" s="578">
        <v>28.89</v>
      </c>
      <c r="CE115" s="578">
        <v>28.89</v>
      </c>
      <c r="CF115" s="578">
        <v>28.89</v>
      </c>
      <c r="CG115" s="578">
        <v>28.89</v>
      </c>
      <c r="CH115" s="578">
        <v>30.56</v>
      </c>
      <c r="CI115" s="578">
        <v>30.56</v>
      </c>
      <c r="CJ115" s="578">
        <v>30.56</v>
      </c>
      <c r="CK115" s="578">
        <v>30.56</v>
      </c>
      <c r="CL115" s="578">
        <v>30.56</v>
      </c>
      <c r="CM115" s="578">
        <v>30.56</v>
      </c>
      <c r="CN115" s="578">
        <v>30.56</v>
      </c>
      <c r="CO115" s="578">
        <v>30.56</v>
      </c>
      <c r="CP115" s="578">
        <v>30.56</v>
      </c>
      <c r="CQ115" s="578">
        <v>30.56</v>
      </c>
      <c r="CR115" s="578">
        <v>31.09</v>
      </c>
      <c r="CS115" s="578">
        <v>31.09</v>
      </c>
      <c r="CT115" s="578">
        <v>34.61</v>
      </c>
      <c r="CU115" s="578">
        <v>35.43</v>
      </c>
      <c r="CV115" s="578">
        <v>35.43</v>
      </c>
      <c r="CW115" s="578">
        <v>35.43</v>
      </c>
      <c r="CX115" s="578">
        <v>35.43</v>
      </c>
      <c r="CY115" s="578">
        <v>38.89</v>
      </c>
      <c r="CZ115" s="578">
        <v>38.89</v>
      </c>
      <c r="DA115" s="578">
        <v>38.89</v>
      </c>
      <c r="DB115" s="578">
        <v>41.29</v>
      </c>
      <c r="DC115" s="578">
        <v>43.35</v>
      </c>
      <c r="DD115" s="578">
        <v>52.4</v>
      </c>
      <c r="DE115" s="578">
        <v>52.4</v>
      </c>
      <c r="DF115" s="578">
        <v>52.4</v>
      </c>
      <c r="DG115" s="578">
        <v>56.94</v>
      </c>
      <c r="DH115" s="578">
        <v>56.94</v>
      </c>
      <c r="DI115" s="578">
        <v>56.94</v>
      </c>
      <c r="DJ115" s="578">
        <v>56.94</v>
      </c>
      <c r="DK115" s="578">
        <v>57.5</v>
      </c>
      <c r="DL115" s="578">
        <v>57.5</v>
      </c>
      <c r="DM115" s="578">
        <v>65.8</v>
      </c>
      <c r="DN115" s="578">
        <v>65.8</v>
      </c>
      <c r="DO115" s="578">
        <v>65.8</v>
      </c>
      <c r="DP115" s="578">
        <v>68.099999999999994</v>
      </c>
      <c r="DQ115" s="578">
        <v>68.099999999999994</v>
      </c>
      <c r="DR115" s="578">
        <v>68.099999999999994</v>
      </c>
      <c r="DS115" s="578">
        <v>70.930000000000007</v>
      </c>
      <c r="DT115" s="578">
        <v>70.930000000000007</v>
      </c>
      <c r="DU115" s="578">
        <v>70.930000000000007</v>
      </c>
      <c r="DV115" s="578">
        <v>70.930000000000007</v>
      </c>
      <c r="DW115" s="578">
        <v>70.930000000000007</v>
      </c>
      <c r="DX115" s="578">
        <v>70.930000000000007</v>
      </c>
      <c r="DY115" s="578">
        <v>70.930000000000007</v>
      </c>
      <c r="DZ115" s="578">
        <v>74.48</v>
      </c>
      <c r="EA115" s="578">
        <v>78.33</v>
      </c>
      <c r="EB115" s="578">
        <v>83.09</v>
      </c>
      <c r="EC115" s="578">
        <v>83.09</v>
      </c>
      <c r="ED115" s="578">
        <v>83.09</v>
      </c>
      <c r="EE115" s="578">
        <v>83.93</v>
      </c>
      <c r="EF115" s="578">
        <v>83.93</v>
      </c>
      <c r="EG115" s="578">
        <v>83.93</v>
      </c>
      <c r="EH115" s="578">
        <v>84.48</v>
      </c>
      <c r="EI115" s="578">
        <v>84.48</v>
      </c>
      <c r="EJ115" s="578">
        <v>85.05</v>
      </c>
      <c r="EK115" s="578">
        <v>85.05</v>
      </c>
      <c r="EL115" s="578">
        <v>85.05</v>
      </c>
      <c r="EM115" s="578">
        <v>85.05</v>
      </c>
      <c r="EN115" s="586">
        <v>86.47</v>
      </c>
      <c r="EO115" s="587">
        <v>86.47</v>
      </c>
      <c r="EP115" s="587">
        <v>87.88</v>
      </c>
      <c r="EQ115" s="587">
        <v>87.88</v>
      </c>
      <c r="ER115" s="587">
        <v>87.88</v>
      </c>
      <c r="ES115" s="587">
        <v>87.88</v>
      </c>
      <c r="ET115" s="587">
        <v>87.88</v>
      </c>
      <c r="EU115" s="587">
        <v>89.84</v>
      </c>
      <c r="EV115" s="587">
        <v>90.74</v>
      </c>
      <c r="EW115" s="587">
        <v>93.77</v>
      </c>
      <c r="EX115" s="587">
        <v>93.77</v>
      </c>
      <c r="EY115" s="587">
        <v>95.33</v>
      </c>
      <c r="EZ115" s="588">
        <v>96.04</v>
      </c>
      <c r="FA115" s="587">
        <v>96.04</v>
      </c>
      <c r="FB115" s="587">
        <v>96.04</v>
      </c>
      <c r="FC115" s="587">
        <v>96.04</v>
      </c>
      <c r="FD115" s="587">
        <v>101.32</v>
      </c>
      <c r="FE115" s="587">
        <v>105.04</v>
      </c>
      <c r="FF115" s="587">
        <v>116.59</v>
      </c>
      <c r="FG115" s="587">
        <v>117.76</v>
      </c>
      <c r="FH115" s="587">
        <v>141.31</v>
      </c>
      <c r="FI115" s="587">
        <v>154.87</v>
      </c>
      <c r="FJ115" s="587">
        <v>154.87</v>
      </c>
      <c r="FK115" s="587">
        <v>154.87</v>
      </c>
      <c r="FL115" s="587">
        <v>154.87</v>
      </c>
      <c r="FM115" s="587">
        <v>150.66</v>
      </c>
      <c r="FN115" s="587">
        <v>153.16999999999999</v>
      </c>
      <c r="FO115" s="587">
        <v>158.28</v>
      </c>
      <c r="FP115" s="587">
        <v>158.28</v>
      </c>
      <c r="FQ115" s="587">
        <v>158.28</v>
      </c>
      <c r="FR115" s="587">
        <v>158.28</v>
      </c>
      <c r="FS115" s="587">
        <v>205.39</v>
      </c>
      <c r="FT115" s="587">
        <v>211.36</v>
      </c>
      <c r="FU115" s="587">
        <v>251.86</v>
      </c>
      <c r="FV115" s="587">
        <v>253.21</v>
      </c>
      <c r="FW115" s="587">
        <v>253.21</v>
      </c>
      <c r="FX115" s="587">
        <v>253.21</v>
      </c>
      <c r="FY115" s="587">
        <v>253.21</v>
      </c>
      <c r="FZ115" s="587">
        <v>253.21</v>
      </c>
      <c r="GA115" s="587">
        <v>253.21</v>
      </c>
      <c r="GB115" s="587">
        <v>256.62</v>
      </c>
      <c r="GC115" s="587">
        <v>262.02999999999997</v>
      </c>
      <c r="GD115" s="587">
        <v>271.39999999999998</v>
      </c>
      <c r="GE115" s="587">
        <v>280.20999999999998</v>
      </c>
      <c r="GF115" s="587">
        <v>295.76</v>
      </c>
      <c r="GG115" s="587">
        <v>335.2</v>
      </c>
      <c r="GH115" s="587">
        <v>354.73</v>
      </c>
      <c r="GI115" s="587">
        <v>373.18</v>
      </c>
      <c r="GJ115" s="587">
        <v>404.29</v>
      </c>
      <c r="GK115" s="587">
        <v>422.48</v>
      </c>
      <c r="GL115" s="587">
        <v>448.15</v>
      </c>
      <c r="GM115" s="587">
        <v>455.73</v>
      </c>
      <c r="GN115" s="587">
        <v>483.7</v>
      </c>
      <c r="GO115" s="587">
        <v>500.61</v>
      </c>
      <c r="GP115" s="587">
        <v>526.04</v>
      </c>
      <c r="GQ115" s="587">
        <v>536.29</v>
      </c>
      <c r="GR115" s="587">
        <v>547.42999999999995</v>
      </c>
      <c r="GS115" s="587">
        <v>568.23</v>
      </c>
      <c r="GT115" s="587">
        <v>568.66999999999996</v>
      </c>
      <c r="GU115" s="587">
        <v>583.25</v>
      </c>
      <c r="GV115" s="587">
        <v>589.30999999999995</v>
      </c>
      <c r="GW115" s="587">
        <v>598.79999999999995</v>
      </c>
      <c r="GX115" s="587">
        <v>608.41999999999996</v>
      </c>
      <c r="GY115" s="587">
        <v>656.72</v>
      </c>
      <c r="GZ115" s="587">
        <v>720.3</v>
      </c>
      <c r="HA115" s="587">
        <v>748.48</v>
      </c>
      <c r="HB115" s="587">
        <v>855.5</v>
      </c>
      <c r="HC115" s="587">
        <v>921.47</v>
      </c>
      <c r="HD115" s="587">
        <v>984.09</v>
      </c>
      <c r="HE115" s="587">
        <v>1035.29</v>
      </c>
      <c r="HF115" s="587">
        <v>1089.72</v>
      </c>
      <c r="HG115" s="587">
        <v>1187.8399999999999</v>
      </c>
      <c r="HH115" s="590">
        <v>1225.31</v>
      </c>
      <c r="HI115" s="587">
        <v>1340.7</v>
      </c>
      <c r="HJ115" s="587">
        <v>1462.92</v>
      </c>
      <c r="HK115" s="587">
        <v>1638.98</v>
      </c>
      <c r="HL115" s="587">
        <v>1770.32</v>
      </c>
      <c r="HM115" s="587">
        <v>1929.92</v>
      </c>
      <c r="HN115" s="587">
        <v>2111.13</v>
      </c>
      <c r="HO115" s="587">
        <v>2764.21</v>
      </c>
      <c r="HP115" s="587">
        <v>2810.29</v>
      </c>
      <c r="HQ115" s="587">
        <v>3068.93</v>
      </c>
      <c r="HR115" s="587">
        <v>3294.31</v>
      </c>
      <c r="HS115" s="587">
        <v>6420.15</v>
      </c>
      <c r="HT115" s="590">
        <v>6420.15</v>
      </c>
      <c r="HU115" s="587">
        <v>6367.5</v>
      </c>
      <c r="HV115" s="587">
        <v>6222.11</v>
      </c>
      <c r="HW115" s="587">
        <v>6212</v>
      </c>
      <c r="HX115" s="587">
        <v>6110.58</v>
      </c>
      <c r="HY115" s="587">
        <v>6128.58</v>
      </c>
      <c r="HZ115" s="587">
        <v>6202.16</v>
      </c>
      <c r="IA115" s="587">
        <v>6255.7</v>
      </c>
      <c r="IB115" s="587">
        <v>6122.51</v>
      </c>
      <c r="IC115" s="587">
        <v>5987.85</v>
      </c>
      <c r="ID115" s="587">
        <v>5902.07</v>
      </c>
      <c r="IE115" s="587">
        <v>5901.19</v>
      </c>
      <c r="IF115" s="587">
        <v>5901.19</v>
      </c>
      <c r="IG115" s="587">
        <v>6072.67</v>
      </c>
      <c r="IH115" s="587">
        <v>6123.78</v>
      </c>
      <c r="II115" s="587">
        <v>6290.13</v>
      </c>
      <c r="IJ115" s="587">
        <v>6314.02</v>
      </c>
      <c r="IK115" s="587">
        <v>6288.47</v>
      </c>
      <c r="IL115" s="587">
        <v>6481.14</v>
      </c>
      <c r="IM115" s="587">
        <v>6697.94</v>
      </c>
    </row>
    <row r="116" spans="1:247" ht="10.8" x14ac:dyDescent="0.3">
      <c r="A116" s="575" t="s">
        <v>610</v>
      </c>
      <c r="B116" s="595" t="s">
        <v>611</v>
      </c>
      <c r="C116" s="564" t="s">
        <v>465</v>
      </c>
      <c r="D116" s="576">
        <v>5.31</v>
      </c>
      <c r="E116" s="577">
        <v>5.39</v>
      </c>
      <c r="F116" s="577">
        <v>7.42</v>
      </c>
      <c r="G116" s="577">
        <v>6.1</v>
      </c>
      <c r="H116" s="577">
        <v>5.77</v>
      </c>
      <c r="I116" s="577">
        <v>5.64</v>
      </c>
      <c r="J116" s="577">
        <v>5.64</v>
      </c>
      <c r="K116" s="577">
        <v>6.29</v>
      </c>
      <c r="L116" s="577">
        <v>6.29</v>
      </c>
      <c r="M116" s="577">
        <v>6.29</v>
      </c>
      <c r="N116" s="577">
        <v>6.34</v>
      </c>
      <c r="O116" s="577">
        <v>6.49</v>
      </c>
      <c r="P116" s="577">
        <v>6.94</v>
      </c>
      <c r="Q116" s="577">
        <v>7.63</v>
      </c>
      <c r="R116" s="577">
        <v>7.47</v>
      </c>
      <c r="S116" s="577">
        <v>7.97</v>
      </c>
      <c r="T116" s="577">
        <v>7.97</v>
      </c>
      <c r="U116" s="577">
        <v>7.97</v>
      </c>
      <c r="V116" s="577">
        <v>7.97</v>
      </c>
      <c r="W116" s="578">
        <v>7.97</v>
      </c>
      <c r="X116" s="579">
        <v>7.97</v>
      </c>
      <c r="Y116" s="580">
        <v>8.1</v>
      </c>
      <c r="Z116" s="580">
        <v>8.6</v>
      </c>
      <c r="AA116" s="580">
        <v>8.6199999999999992</v>
      </c>
      <c r="AB116" s="580">
        <v>8.76</v>
      </c>
      <c r="AC116" s="580">
        <v>9.0299999999999994</v>
      </c>
      <c r="AD116" s="580">
        <v>9.33</v>
      </c>
      <c r="AE116" s="580">
        <v>9.65</v>
      </c>
      <c r="AF116" s="580">
        <v>10.06</v>
      </c>
      <c r="AG116" s="580">
        <v>10.06</v>
      </c>
      <c r="AH116" s="580">
        <v>10.6</v>
      </c>
      <c r="AI116" s="581">
        <v>10.6</v>
      </c>
      <c r="AJ116" s="579">
        <v>10.6</v>
      </c>
      <c r="AK116" s="580">
        <v>11.84</v>
      </c>
      <c r="AL116" s="580">
        <v>12.6</v>
      </c>
      <c r="AM116" s="580">
        <v>14.24</v>
      </c>
      <c r="AN116" s="580">
        <v>15.13</v>
      </c>
      <c r="AO116" s="580">
        <v>15.13</v>
      </c>
      <c r="AP116" s="580">
        <v>15.32</v>
      </c>
      <c r="AQ116" s="580">
        <v>17.34</v>
      </c>
      <c r="AR116" s="580">
        <v>18.25</v>
      </c>
      <c r="AS116" s="580">
        <v>18.25</v>
      </c>
      <c r="AT116" s="580">
        <v>18.25</v>
      </c>
      <c r="AU116" s="581">
        <v>18.25</v>
      </c>
      <c r="AV116" s="606">
        <v>18.25</v>
      </c>
      <c r="AW116" s="577">
        <v>18.25</v>
      </c>
      <c r="AX116" s="577">
        <v>18.25</v>
      </c>
      <c r="AY116" s="577">
        <v>18.25</v>
      </c>
      <c r="AZ116" s="577">
        <v>18.25</v>
      </c>
      <c r="BA116" s="577">
        <v>18.25</v>
      </c>
      <c r="BB116" s="577">
        <v>18.25</v>
      </c>
      <c r="BC116" s="441">
        <v>18.25</v>
      </c>
      <c r="BD116" s="577">
        <v>18.25</v>
      </c>
      <c r="BE116" s="577">
        <v>18.25</v>
      </c>
      <c r="BF116" s="577">
        <v>18.25</v>
      </c>
      <c r="BG116" s="577">
        <v>18.25</v>
      </c>
      <c r="BH116" s="577">
        <v>18.25</v>
      </c>
      <c r="BI116" s="577">
        <v>18.25</v>
      </c>
      <c r="BJ116" s="577">
        <v>18.25</v>
      </c>
      <c r="BK116" s="577">
        <v>18.25</v>
      </c>
      <c r="BL116" s="577">
        <v>18.25</v>
      </c>
      <c r="BM116" s="577">
        <v>18.25</v>
      </c>
      <c r="BN116" s="577">
        <v>18.559999999999999</v>
      </c>
      <c r="BO116" s="577">
        <v>18.559999999999999</v>
      </c>
      <c r="BP116" s="577">
        <v>18.559999999999999</v>
      </c>
      <c r="BQ116" s="577">
        <v>18.559999999999999</v>
      </c>
      <c r="BR116" s="577">
        <v>18.559999999999999</v>
      </c>
      <c r="BS116" s="577">
        <v>18.559999999999999</v>
      </c>
      <c r="BT116" s="577">
        <v>18.559999999999999</v>
      </c>
      <c r="BU116" s="578">
        <v>19.309999999999999</v>
      </c>
      <c r="BV116" s="585">
        <v>19.61</v>
      </c>
      <c r="BW116" s="578">
        <v>19.61</v>
      </c>
      <c r="BX116" s="578">
        <v>20.45</v>
      </c>
      <c r="BY116" s="578">
        <v>20.74</v>
      </c>
      <c r="BZ116" s="578">
        <v>20.74</v>
      </c>
      <c r="CA116" s="578">
        <v>20.74</v>
      </c>
      <c r="CB116" s="578">
        <v>20.74</v>
      </c>
      <c r="CC116" s="578">
        <v>20.74</v>
      </c>
      <c r="CD116" s="578">
        <v>20.74</v>
      </c>
      <c r="CE116" s="578">
        <v>20.74</v>
      </c>
      <c r="CF116" s="578">
        <v>20.74</v>
      </c>
      <c r="CG116" s="578">
        <v>20.74</v>
      </c>
      <c r="CH116" s="578">
        <v>21.03</v>
      </c>
      <c r="CI116" s="578">
        <v>21.45</v>
      </c>
      <c r="CJ116" s="578">
        <v>21.56</v>
      </c>
      <c r="CK116" s="578">
        <v>21.56</v>
      </c>
      <c r="CL116" s="578">
        <v>21.56</v>
      </c>
      <c r="CM116" s="578">
        <v>21.56</v>
      </c>
      <c r="CN116" s="578">
        <v>21.56</v>
      </c>
      <c r="CO116" s="578">
        <v>21.56</v>
      </c>
      <c r="CP116" s="578">
        <v>21.56</v>
      </c>
      <c r="CQ116" s="578">
        <v>21.56</v>
      </c>
      <c r="CR116" s="578">
        <v>21.56</v>
      </c>
      <c r="CS116" s="578">
        <v>21.56</v>
      </c>
      <c r="CT116" s="578">
        <v>21.83</v>
      </c>
      <c r="CU116" s="578">
        <v>23.47</v>
      </c>
      <c r="CV116" s="578">
        <v>23.47</v>
      </c>
      <c r="CW116" s="578">
        <v>25.47</v>
      </c>
      <c r="CX116" s="578">
        <v>25.47</v>
      </c>
      <c r="CY116" s="578">
        <v>25.47</v>
      </c>
      <c r="CZ116" s="578">
        <v>25.85</v>
      </c>
      <c r="DA116" s="578">
        <v>25.85</v>
      </c>
      <c r="DB116" s="578">
        <v>25.85</v>
      </c>
      <c r="DC116" s="578">
        <v>28.02</v>
      </c>
      <c r="DD116" s="578">
        <v>35.97</v>
      </c>
      <c r="DE116" s="578">
        <v>35.770000000000003</v>
      </c>
      <c r="DF116" s="578">
        <v>37.22</v>
      </c>
      <c r="DG116" s="578">
        <v>39.47</v>
      </c>
      <c r="DH116" s="578">
        <v>39.75</v>
      </c>
      <c r="DI116" s="578">
        <v>43.08</v>
      </c>
      <c r="DJ116" s="578">
        <v>43.08</v>
      </c>
      <c r="DK116" s="578">
        <v>43.95</v>
      </c>
      <c r="DL116" s="578">
        <v>44.34</v>
      </c>
      <c r="DM116" s="578">
        <v>46.53</v>
      </c>
      <c r="DN116" s="578">
        <v>47.51</v>
      </c>
      <c r="DO116" s="578">
        <v>47.51</v>
      </c>
      <c r="DP116" s="578">
        <v>47.51</v>
      </c>
      <c r="DQ116" s="578">
        <v>47.99</v>
      </c>
      <c r="DR116" s="578">
        <v>49.14</v>
      </c>
      <c r="DS116" s="578">
        <v>49.14</v>
      </c>
      <c r="DT116" s="578">
        <v>49.25</v>
      </c>
      <c r="DU116" s="578">
        <v>49.25</v>
      </c>
      <c r="DV116" s="578">
        <v>49.25</v>
      </c>
      <c r="DW116" s="578">
        <v>50.02</v>
      </c>
      <c r="DX116" s="578">
        <v>50.56</v>
      </c>
      <c r="DY116" s="578">
        <v>52.24</v>
      </c>
      <c r="DZ116" s="578">
        <v>52.24</v>
      </c>
      <c r="EA116" s="578">
        <v>54.84</v>
      </c>
      <c r="EB116" s="578">
        <v>61.28</v>
      </c>
      <c r="EC116" s="578">
        <v>61.28</v>
      </c>
      <c r="ED116" s="578">
        <v>63.21</v>
      </c>
      <c r="EE116" s="578">
        <v>63.26</v>
      </c>
      <c r="EF116" s="578">
        <v>68.05</v>
      </c>
      <c r="EG116" s="578">
        <v>68.05</v>
      </c>
      <c r="EH116" s="578">
        <v>68.05</v>
      </c>
      <c r="EI116" s="578">
        <v>68.8</v>
      </c>
      <c r="EJ116" s="578">
        <v>69.650000000000006</v>
      </c>
      <c r="EK116" s="578">
        <v>70.400000000000006</v>
      </c>
      <c r="EL116" s="578">
        <v>71.010000000000005</v>
      </c>
      <c r="EM116" s="578">
        <v>71.010000000000005</v>
      </c>
      <c r="EN116" s="586">
        <v>71.010000000000005</v>
      </c>
      <c r="EO116" s="587">
        <v>71.010000000000005</v>
      </c>
      <c r="EP116" s="587">
        <v>71.010000000000005</v>
      </c>
      <c r="EQ116" s="587">
        <v>71.959999999999994</v>
      </c>
      <c r="ER116" s="587">
        <v>71.959999999999994</v>
      </c>
      <c r="ES116" s="587">
        <v>73.260000000000005</v>
      </c>
      <c r="ET116" s="587">
        <v>74.67</v>
      </c>
      <c r="EU116" s="587">
        <v>74.67</v>
      </c>
      <c r="EV116" s="587">
        <v>75.459999999999994</v>
      </c>
      <c r="EW116" s="587">
        <v>76.8</v>
      </c>
      <c r="EX116" s="587">
        <v>76.8</v>
      </c>
      <c r="EY116" s="587">
        <v>76.8</v>
      </c>
      <c r="EZ116" s="588">
        <v>82.77</v>
      </c>
      <c r="FA116" s="587">
        <v>82.77</v>
      </c>
      <c r="FB116" s="587">
        <v>82.77</v>
      </c>
      <c r="FC116" s="587">
        <v>83.17</v>
      </c>
      <c r="FD116" s="587">
        <v>93.02</v>
      </c>
      <c r="FE116" s="587">
        <v>102.15</v>
      </c>
      <c r="FF116" s="587">
        <v>108.98</v>
      </c>
      <c r="FG116" s="587">
        <v>116.35</v>
      </c>
      <c r="FH116" s="587">
        <v>139.53</v>
      </c>
      <c r="FI116" s="587">
        <v>150.05000000000001</v>
      </c>
      <c r="FJ116" s="587">
        <v>150.06</v>
      </c>
      <c r="FK116" s="587">
        <v>152.59</v>
      </c>
      <c r="FL116" s="587">
        <v>152.81</v>
      </c>
      <c r="FM116" s="587">
        <v>153.78</v>
      </c>
      <c r="FN116" s="587">
        <v>155.16</v>
      </c>
      <c r="FO116" s="587">
        <v>156.04</v>
      </c>
      <c r="FP116" s="587">
        <v>160.66</v>
      </c>
      <c r="FQ116" s="587">
        <v>160.03</v>
      </c>
      <c r="FR116" s="587">
        <v>157.46</v>
      </c>
      <c r="FS116" s="587">
        <v>192.23</v>
      </c>
      <c r="FT116" s="587">
        <v>194.96</v>
      </c>
      <c r="FU116" s="587">
        <v>211.04</v>
      </c>
      <c r="FV116" s="587">
        <v>213.24</v>
      </c>
      <c r="FW116" s="587">
        <v>213.98</v>
      </c>
      <c r="FX116" s="587">
        <v>214.32</v>
      </c>
      <c r="FY116" s="587">
        <v>215.85</v>
      </c>
      <c r="FZ116" s="589">
        <v>218.38</v>
      </c>
      <c r="GA116" s="589">
        <v>220.54</v>
      </c>
      <c r="GB116" s="587">
        <v>231.25</v>
      </c>
      <c r="GC116" s="587">
        <v>241.87</v>
      </c>
      <c r="GD116" s="587">
        <v>253.96</v>
      </c>
      <c r="GE116" s="587">
        <v>257.99</v>
      </c>
      <c r="GF116" s="587">
        <v>280.67</v>
      </c>
      <c r="GG116" s="587">
        <v>339.84</v>
      </c>
      <c r="GH116" s="587">
        <v>366.69</v>
      </c>
      <c r="GI116" s="587">
        <v>393.27</v>
      </c>
      <c r="GJ116" s="587">
        <v>407.92</v>
      </c>
      <c r="GK116" s="587">
        <v>414.45</v>
      </c>
      <c r="GL116" s="587">
        <v>416.94</v>
      </c>
      <c r="GM116" s="587">
        <v>427</v>
      </c>
      <c r="GN116" s="587">
        <v>449.11</v>
      </c>
      <c r="GO116" s="587">
        <v>449.11</v>
      </c>
      <c r="GP116" s="587">
        <v>460.79</v>
      </c>
      <c r="GQ116" s="587">
        <v>467.81</v>
      </c>
      <c r="GR116" s="587">
        <v>482.5</v>
      </c>
      <c r="GS116" s="587">
        <v>497.05</v>
      </c>
      <c r="GT116" s="587">
        <v>502.82</v>
      </c>
      <c r="GU116" s="587">
        <v>505.42</v>
      </c>
      <c r="GV116" s="587">
        <v>517.04999999999995</v>
      </c>
      <c r="GW116" s="587">
        <v>529.65</v>
      </c>
      <c r="GX116" s="587">
        <v>561.38</v>
      </c>
      <c r="GY116" s="587">
        <v>589.97</v>
      </c>
      <c r="GZ116" s="587">
        <v>621.66</v>
      </c>
      <c r="HA116" s="587">
        <v>657.26</v>
      </c>
      <c r="HB116" s="587">
        <v>774.81</v>
      </c>
      <c r="HC116" s="587">
        <v>819.58</v>
      </c>
      <c r="HD116" s="587">
        <v>826.4</v>
      </c>
      <c r="HE116" s="587">
        <v>852.93</v>
      </c>
      <c r="HF116" s="587">
        <v>871.04</v>
      </c>
      <c r="HG116" s="587">
        <v>906.51</v>
      </c>
      <c r="HH116" s="590">
        <v>935.52</v>
      </c>
      <c r="HI116" s="587">
        <v>948.01</v>
      </c>
      <c r="HJ116" s="587">
        <v>974.19</v>
      </c>
      <c r="HK116" s="587">
        <v>1034.9000000000001</v>
      </c>
      <c r="HL116" s="587">
        <v>1119.4000000000001</v>
      </c>
      <c r="HM116" s="587">
        <v>1176.77</v>
      </c>
      <c r="HN116" s="587">
        <v>1277.0999999999999</v>
      </c>
      <c r="HO116" s="587">
        <v>1687.13</v>
      </c>
      <c r="HP116" s="587">
        <v>1742.89</v>
      </c>
      <c r="HQ116" s="587">
        <v>2034.81</v>
      </c>
      <c r="HR116" s="587">
        <v>2507.0300000000002</v>
      </c>
      <c r="HS116" s="587">
        <v>4226.01</v>
      </c>
      <c r="HT116" s="590">
        <v>4289.3599999999997</v>
      </c>
      <c r="HU116" s="587">
        <v>4106.75</v>
      </c>
      <c r="HV116" s="587">
        <v>3933.01</v>
      </c>
      <c r="HW116" s="587">
        <v>3964.01</v>
      </c>
      <c r="HX116" s="587">
        <v>3867.34</v>
      </c>
      <c r="HY116" s="587">
        <v>3939.14</v>
      </c>
      <c r="HZ116" s="587">
        <v>3946.56</v>
      </c>
      <c r="IA116" s="587">
        <v>4066.64</v>
      </c>
      <c r="IB116" s="587">
        <v>4048.81</v>
      </c>
      <c r="IC116" s="587">
        <v>4076.3</v>
      </c>
      <c r="ID116" s="587">
        <v>4033.4</v>
      </c>
      <c r="IE116" s="587">
        <v>4060.29</v>
      </c>
      <c r="IF116" s="587">
        <v>4033.75</v>
      </c>
      <c r="IG116" s="587">
        <v>4058.92</v>
      </c>
      <c r="IH116" s="587">
        <v>3975.67</v>
      </c>
      <c r="II116" s="587">
        <v>4086.82</v>
      </c>
      <c r="IJ116" s="587">
        <v>3999.31</v>
      </c>
      <c r="IK116" s="587">
        <v>4132.3100000000004</v>
      </c>
      <c r="IL116" s="587">
        <v>4473.07</v>
      </c>
      <c r="IM116" s="587">
        <v>4480.43</v>
      </c>
    </row>
    <row r="117" spans="1:247" ht="10.8" x14ac:dyDescent="0.3">
      <c r="A117" s="575" t="s">
        <v>612</v>
      </c>
      <c r="B117" s="595" t="s">
        <v>613</v>
      </c>
      <c r="C117" s="564" t="s">
        <v>614</v>
      </c>
      <c r="D117" s="576"/>
      <c r="E117" s="577"/>
      <c r="F117" s="577"/>
      <c r="G117" s="577"/>
      <c r="H117" s="577"/>
      <c r="I117" s="577"/>
      <c r="J117" s="577"/>
      <c r="K117" s="577"/>
      <c r="L117" s="577"/>
      <c r="M117" s="577"/>
      <c r="N117" s="577"/>
      <c r="O117" s="577"/>
      <c r="P117" s="577"/>
      <c r="Q117" s="577"/>
      <c r="R117" s="577"/>
      <c r="S117" s="577"/>
      <c r="T117" s="577"/>
      <c r="U117" s="577"/>
      <c r="V117" s="577"/>
      <c r="W117" s="578"/>
      <c r="X117" s="579"/>
      <c r="Y117" s="580"/>
      <c r="Z117" s="580"/>
      <c r="AA117" s="580"/>
      <c r="AB117" s="580"/>
      <c r="AC117" s="580"/>
      <c r="AD117" s="580"/>
      <c r="AE117" s="580"/>
      <c r="AF117" s="580"/>
      <c r="AG117" s="580"/>
      <c r="AH117" s="580"/>
      <c r="AI117" s="581"/>
      <c r="AJ117" s="579"/>
      <c r="AK117" s="580"/>
      <c r="AL117" s="580"/>
      <c r="AM117" s="580"/>
      <c r="AN117" s="580"/>
      <c r="AO117" s="580"/>
      <c r="AP117" s="580"/>
      <c r="AQ117" s="580"/>
      <c r="AR117" s="580"/>
      <c r="AS117" s="580"/>
      <c r="AT117" s="580"/>
      <c r="AU117" s="581"/>
      <c r="AV117" s="606"/>
      <c r="AW117" s="577"/>
      <c r="AX117" s="577"/>
      <c r="AY117" s="577"/>
      <c r="AZ117" s="577"/>
      <c r="BA117" s="577"/>
      <c r="BB117" s="577"/>
      <c r="BC117" s="441"/>
      <c r="BD117" s="577"/>
      <c r="BE117" s="577"/>
      <c r="BF117" s="577"/>
      <c r="BG117" s="577"/>
      <c r="BH117" s="577"/>
      <c r="BI117" s="577"/>
      <c r="BJ117" s="584"/>
      <c r="BK117" s="577"/>
      <c r="BL117" s="577"/>
      <c r="BM117" s="577"/>
      <c r="BN117" s="577"/>
      <c r="BO117" s="577"/>
      <c r="BP117" s="577"/>
      <c r="BQ117" s="577"/>
      <c r="BR117" s="577"/>
      <c r="BS117" s="577"/>
      <c r="BT117" s="577"/>
      <c r="BU117" s="584"/>
      <c r="BV117" s="578"/>
      <c r="BW117" s="578"/>
      <c r="BX117" s="578"/>
      <c r="BY117" s="578"/>
      <c r="BZ117" s="578"/>
      <c r="CA117" s="578"/>
      <c r="CB117" s="578"/>
      <c r="CC117" s="578"/>
      <c r="CD117" s="578"/>
      <c r="CE117" s="578"/>
      <c r="CF117" s="578"/>
      <c r="CG117" s="578"/>
      <c r="CH117" s="578"/>
      <c r="CI117" s="578"/>
      <c r="CJ117" s="578"/>
      <c r="CK117" s="578"/>
      <c r="CL117" s="578"/>
      <c r="CM117" s="578"/>
      <c r="CN117" s="578"/>
      <c r="CO117" s="578"/>
      <c r="CP117" s="578"/>
      <c r="CQ117" s="578"/>
      <c r="CR117" s="578"/>
      <c r="CS117" s="578"/>
      <c r="CT117" s="578"/>
      <c r="CU117" s="578"/>
      <c r="CV117" s="578"/>
      <c r="CW117" s="578"/>
      <c r="CX117" s="578"/>
      <c r="CY117" s="578"/>
      <c r="CZ117" s="578"/>
      <c r="DA117" s="578"/>
      <c r="DB117" s="578"/>
      <c r="DC117" s="578"/>
      <c r="DD117" s="578"/>
      <c r="DE117" s="578"/>
      <c r="DF117" s="578"/>
      <c r="DG117" s="578"/>
      <c r="DH117" s="578"/>
      <c r="DI117" s="578"/>
      <c r="DJ117" s="578"/>
      <c r="DK117" s="578"/>
      <c r="DL117" s="578"/>
      <c r="DM117" s="578"/>
      <c r="DN117" s="578"/>
      <c r="DO117" s="578"/>
      <c r="DP117" s="578"/>
      <c r="DQ117" s="578"/>
      <c r="DR117" s="578"/>
      <c r="DS117" s="578"/>
      <c r="DT117" s="578"/>
      <c r="DU117" s="578"/>
      <c r="DV117" s="578"/>
      <c r="DW117" s="578"/>
      <c r="DX117" s="578"/>
      <c r="DY117" s="578"/>
      <c r="DZ117" s="578"/>
      <c r="EA117" s="578"/>
      <c r="EB117" s="578"/>
      <c r="EC117" s="578"/>
      <c r="ED117" s="578"/>
      <c r="EE117" s="578"/>
      <c r="EF117" s="578"/>
      <c r="EG117" s="578"/>
      <c r="EH117" s="578"/>
      <c r="EI117" s="578"/>
      <c r="EJ117" s="578"/>
      <c r="EK117" s="578">
        <v>39.97</v>
      </c>
      <c r="EL117" s="578">
        <v>41.79</v>
      </c>
      <c r="EM117" s="578">
        <v>41.79</v>
      </c>
      <c r="EN117" s="586">
        <v>41.79</v>
      </c>
      <c r="EO117" s="587">
        <v>41.79</v>
      </c>
      <c r="EP117" s="587">
        <v>41.5</v>
      </c>
      <c r="EQ117" s="587">
        <v>41.5</v>
      </c>
      <c r="ER117" s="587">
        <v>43.36</v>
      </c>
      <c r="ES117" s="587">
        <v>44.69</v>
      </c>
      <c r="ET117" s="587">
        <v>47.48</v>
      </c>
      <c r="EU117" s="587">
        <v>46.55</v>
      </c>
      <c r="EV117" s="587">
        <v>46.55</v>
      </c>
      <c r="EW117" s="587">
        <v>47.48</v>
      </c>
      <c r="EX117" s="587">
        <v>46.82</v>
      </c>
      <c r="EY117" s="587">
        <v>48.68</v>
      </c>
      <c r="EZ117" s="588">
        <v>49.8</v>
      </c>
      <c r="FA117" s="587">
        <v>50.93</v>
      </c>
      <c r="FB117" s="587">
        <v>51.06</v>
      </c>
      <c r="FC117" s="587">
        <v>52.06</v>
      </c>
      <c r="FD117" s="587">
        <v>59.49</v>
      </c>
      <c r="FE117" s="587">
        <v>66.37</v>
      </c>
      <c r="FF117" s="587">
        <v>65.12</v>
      </c>
      <c r="FG117" s="587">
        <v>78.81</v>
      </c>
      <c r="FH117" s="587">
        <v>87.9</v>
      </c>
      <c r="FI117" s="587">
        <v>82.86</v>
      </c>
      <c r="FJ117" s="587">
        <v>84.88</v>
      </c>
      <c r="FK117" s="587">
        <v>84.88</v>
      </c>
      <c r="FL117" s="587">
        <v>84.44</v>
      </c>
      <c r="FM117" s="587">
        <v>86.54</v>
      </c>
      <c r="FN117" s="587">
        <v>92.09</v>
      </c>
      <c r="FO117" s="587">
        <v>94.12</v>
      </c>
      <c r="FP117" s="587">
        <v>95.86</v>
      </c>
      <c r="FQ117" s="587">
        <v>94.41</v>
      </c>
      <c r="FR117" s="587">
        <v>95.93</v>
      </c>
      <c r="FS117" s="587">
        <v>121.47</v>
      </c>
      <c r="FT117" s="587">
        <v>119.48</v>
      </c>
      <c r="FU117" s="587">
        <v>137.46</v>
      </c>
      <c r="FV117" s="587">
        <v>138.4</v>
      </c>
      <c r="FW117" s="587">
        <v>139.24</v>
      </c>
      <c r="FX117" s="587">
        <v>139.24</v>
      </c>
      <c r="FY117" s="587">
        <v>139.24</v>
      </c>
      <c r="FZ117" s="587">
        <v>139.24</v>
      </c>
      <c r="GA117" s="587">
        <v>142.79</v>
      </c>
      <c r="GB117" s="587">
        <v>145.80000000000001</v>
      </c>
      <c r="GC117" s="587">
        <v>151.93</v>
      </c>
      <c r="GD117" s="587">
        <v>160.08000000000001</v>
      </c>
      <c r="GE117" s="587">
        <v>163.44999999999999</v>
      </c>
      <c r="GF117" s="587">
        <v>168.17</v>
      </c>
      <c r="GG117" s="587">
        <v>199.04</v>
      </c>
      <c r="GH117" s="587">
        <v>209.55</v>
      </c>
      <c r="GI117" s="587">
        <v>212.88</v>
      </c>
      <c r="GJ117" s="587">
        <v>216.45</v>
      </c>
      <c r="GK117" s="587">
        <v>222.94</v>
      </c>
      <c r="GL117" s="587">
        <v>230.44</v>
      </c>
      <c r="GM117" s="587">
        <v>236.16</v>
      </c>
      <c r="GN117" s="587">
        <v>241.99</v>
      </c>
      <c r="GO117" s="587">
        <v>243.2</v>
      </c>
      <c r="GP117" s="587">
        <v>246.25</v>
      </c>
      <c r="GQ117" s="587">
        <v>248.45</v>
      </c>
      <c r="GR117" s="587">
        <v>253.5</v>
      </c>
      <c r="GS117" s="587">
        <v>256.04000000000002</v>
      </c>
      <c r="GT117" s="587">
        <v>260.27999999999997</v>
      </c>
      <c r="GU117" s="587">
        <v>264.73</v>
      </c>
      <c r="GV117" s="587">
        <v>272.22000000000003</v>
      </c>
      <c r="GW117" s="587">
        <v>281.41000000000003</v>
      </c>
      <c r="GX117" s="587">
        <v>290.83999999999997</v>
      </c>
      <c r="GY117" s="587">
        <v>310.57</v>
      </c>
      <c r="GZ117" s="587">
        <v>323.73</v>
      </c>
      <c r="HA117" s="587">
        <v>336.29</v>
      </c>
      <c r="HB117" s="587">
        <v>378.26</v>
      </c>
      <c r="HC117" s="587">
        <v>390.18</v>
      </c>
      <c r="HD117" s="587">
        <v>403.09</v>
      </c>
      <c r="HE117" s="587">
        <v>418.86</v>
      </c>
      <c r="HF117" s="587">
        <v>449.15</v>
      </c>
      <c r="HG117" s="587">
        <v>472.35</v>
      </c>
      <c r="HH117" s="590">
        <v>500.06</v>
      </c>
      <c r="HI117" s="587">
        <v>525.83000000000004</v>
      </c>
      <c r="HJ117" s="587">
        <v>555.47</v>
      </c>
      <c r="HK117" s="587">
        <v>590.27</v>
      </c>
      <c r="HL117" s="587">
        <v>641.82000000000005</v>
      </c>
      <c r="HM117" s="587">
        <v>690.8</v>
      </c>
      <c r="HN117" s="587">
        <v>738.48</v>
      </c>
      <c r="HO117" s="587">
        <v>942.11</v>
      </c>
      <c r="HP117" s="587">
        <v>942.11</v>
      </c>
      <c r="HQ117" s="587">
        <v>1080.79</v>
      </c>
      <c r="HR117" s="587">
        <v>1167.26</v>
      </c>
      <c r="HS117" s="587">
        <v>1606.07</v>
      </c>
      <c r="HT117" s="590">
        <v>1654.33</v>
      </c>
      <c r="HU117" s="587">
        <v>1654.33</v>
      </c>
      <c r="HV117" s="587">
        <v>1654.33</v>
      </c>
      <c r="HW117" s="587">
        <v>1678.32</v>
      </c>
      <c r="HX117" s="587">
        <v>1678.32</v>
      </c>
      <c r="HY117" s="587">
        <v>1820.98</v>
      </c>
      <c r="HZ117" s="587">
        <v>1820.98</v>
      </c>
      <c r="IA117" s="587">
        <v>2048.35</v>
      </c>
      <c r="IB117" s="587">
        <v>2048.35</v>
      </c>
      <c r="IC117" s="587">
        <v>2048.35</v>
      </c>
      <c r="ID117" s="587">
        <v>2245.25</v>
      </c>
      <c r="IE117" s="587">
        <v>2245.25</v>
      </c>
      <c r="IF117" s="587">
        <v>2245.25</v>
      </c>
      <c r="IG117" s="587">
        <v>2322.4</v>
      </c>
      <c r="IH117" s="587">
        <v>2344.33</v>
      </c>
      <c r="II117" s="587">
        <v>2390.1799999999998</v>
      </c>
      <c r="IJ117" s="587">
        <v>2390.1799999999998</v>
      </c>
      <c r="IK117" s="587">
        <v>2403.44</v>
      </c>
      <c r="IL117" s="587">
        <v>2403.44</v>
      </c>
      <c r="IM117" s="587">
        <v>2495.2199999999998</v>
      </c>
    </row>
    <row r="118" spans="1:247" ht="10.8" x14ac:dyDescent="0.3">
      <c r="A118" s="575" t="s">
        <v>615</v>
      </c>
      <c r="B118" s="595" t="s">
        <v>616</v>
      </c>
      <c r="C118" s="564" t="s">
        <v>614</v>
      </c>
      <c r="D118" s="576"/>
      <c r="E118" s="577"/>
      <c r="F118" s="577"/>
      <c r="G118" s="577"/>
      <c r="H118" s="577"/>
      <c r="I118" s="577"/>
      <c r="J118" s="577"/>
      <c r="K118" s="577"/>
      <c r="L118" s="577"/>
      <c r="M118" s="577"/>
      <c r="N118" s="577"/>
      <c r="O118" s="577"/>
      <c r="P118" s="577"/>
      <c r="Q118" s="577"/>
      <c r="R118" s="577"/>
      <c r="S118" s="577"/>
      <c r="T118" s="577"/>
      <c r="U118" s="577"/>
      <c r="V118" s="577"/>
      <c r="W118" s="578"/>
      <c r="X118" s="579"/>
      <c r="Y118" s="580"/>
      <c r="Z118" s="580"/>
      <c r="AA118" s="580"/>
      <c r="AB118" s="580"/>
      <c r="AC118" s="580"/>
      <c r="AD118" s="580"/>
      <c r="AE118" s="580"/>
      <c r="AF118" s="580"/>
      <c r="AG118" s="580"/>
      <c r="AH118" s="580"/>
      <c r="AI118" s="581"/>
      <c r="AJ118" s="579"/>
      <c r="AK118" s="580"/>
      <c r="AL118" s="580"/>
      <c r="AM118" s="580"/>
      <c r="AN118" s="580"/>
      <c r="AO118" s="580"/>
      <c r="AP118" s="580"/>
      <c r="AQ118" s="580"/>
      <c r="AR118" s="580"/>
      <c r="AS118" s="580"/>
      <c r="AT118" s="580"/>
      <c r="AU118" s="581"/>
      <c r="AV118" s="606"/>
      <c r="AW118" s="577"/>
      <c r="AX118" s="577"/>
      <c r="AY118" s="577"/>
      <c r="AZ118" s="577"/>
      <c r="BA118" s="577"/>
      <c r="BB118" s="577"/>
      <c r="BC118" s="441"/>
      <c r="BD118" s="577"/>
      <c r="BE118" s="577"/>
      <c r="BF118" s="577"/>
      <c r="BG118" s="577"/>
      <c r="BH118" s="577"/>
      <c r="BI118" s="577"/>
      <c r="BJ118" s="577"/>
      <c r="BK118" s="577"/>
      <c r="BL118" s="577"/>
      <c r="BM118" s="577"/>
      <c r="BN118" s="577"/>
      <c r="BO118" s="577"/>
      <c r="BP118" s="577"/>
      <c r="BQ118" s="577"/>
      <c r="BR118" s="577"/>
      <c r="BS118" s="577"/>
      <c r="BT118" s="577"/>
      <c r="BU118" s="578"/>
      <c r="BV118" s="585"/>
      <c r="BW118" s="578"/>
      <c r="BX118" s="578"/>
      <c r="BY118" s="578"/>
      <c r="BZ118" s="578"/>
      <c r="CA118" s="578"/>
      <c r="CB118" s="578"/>
      <c r="CC118" s="578"/>
      <c r="CD118" s="578"/>
      <c r="CE118" s="578"/>
      <c r="CF118" s="578"/>
      <c r="CG118" s="578"/>
      <c r="CH118" s="578"/>
      <c r="CI118" s="578"/>
      <c r="CJ118" s="578"/>
      <c r="CK118" s="578"/>
      <c r="CL118" s="578"/>
      <c r="CM118" s="578"/>
      <c r="CN118" s="578"/>
      <c r="CO118" s="578"/>
      <c r="CP118" s="578"/>
      <c r="CQ118" s="578"/>
      <c r="CR118" s="578"/>
      <c r="CS118" s="578"/>
      <c r="CT118" s="578"/>
      <c r="CU118" s="578"/>
      <c r="CV118" s="578"/>
      <c r="CW118" s="578"/>
      <c r="CX118" s="578"/>
      <c r="CY118" s="578"/>
      <c r="CZ118" s="578"/>
      <c r="DA118" s="578"/>
      <c r="DB118" s="578"/>
      <c r="DC118" s="578"/>
      <c r="DD118" s="578"/>
      <c r="DE118" s="578"/>
      <c r="DF118" s="578"/>
      <c r="DG118" s="578"/>
      <c r="DH118" s="578"/>
      <c r="DI118" s="578"/>
      <c r="DJ118" s="578"/>
      <c r="DK118" s="578"/>
      <c r="DL118" s="578"/>
      <c r="DM118" s="578"/>
      <c r="DN118" s="578"/>
      <c r="DO118" s="578"/>
      <c r="DP118" s="578"/>
      <c r="DQ118" s="578"/>
      <c r="DR118" s="578"/>
      <c r="DS118" s="578"/>
      <c r="DT118" s="578"/>
      <c r="DU118" s="578"/>
      <c r="DV118" s="578"/>
      <c r="DW118" s="578"/>
      <c r="DX118" s="578"/>
      <c r="DY118" s="578"/>
      <c r="DZ118" s="578"/>
      <c r="EA118" s="578"/>
      <c r="EB118" s="578"/>
      <c r="EC118" s="578"/>
      <c r="ED118" s="578"/>
      <c r="EE118" s="578"/>
      <c r="EF118" s="578"/>
      <c r="EG118" s="578"/>
      <c r="EH118" s="578"/>
      <c r="EI118" s="578"/>
      <c r="EJ118" s="578"/>
      <c r="EK118" s="578">
        <v>447.53</v>
      </c>
      <c r="EL118" s="578">
        <v>474</v>
      </c>
      <c r="EM118" s="578">
        <v>474</v>
      </c>
      <c r="EN118" s="586">
        <v>474</v>
      </c>
      <c r="EO118" s="587">
        <v>482.89</v>
      </c>
      <c r="EP118" s="587">
        <v>482.89</v>
      </c>
      <c r="EQ118" s="587">
        <v>482.89</v>
      </c>
      <c r="ER118" s="587">
        <v>497.38</v>
      </c>
      <c r="ES118" s="587">
        <v>512.63</v>
      </c>
      <c r="ET118" s="587">
        <v>544.66999999999996</v>
      </c>
      <c r="EU118" s="587">
        <v>533.99</v>
      </c>
      <c r="EV118" s="587">
        <v>533.99</v>
      </c>
      <c r="EW118" s="587">
        <v>544.66999999999996</v>
      </c>
      <c r="EX118" s="587">
        <v>537.04</v>
      </c>
      <c r="EY118" s="587">
        <v>558.4</v>
      </c>
      <c r="EZ118" s="588">
        <v>571.32000000000005</v>
      </c>
      <c r="FA118" s="587">
        <v>584.24</v>
      </c>
      <c r="FB118" s="587">
        <v>585.67999999999995</v>
      </c>
      <c r="FC118" s="587">
        <v>597.16</v>
      </c>
      <c r="FD118" s="587">
        <v>721.86</v>
      </c>
      <c r="FE118" s="587">
        <v>815.27</v>
      </c>
      <c r="FF118" s="587">
        <v>812.39</v>
      </c>
      <c r="FG118" s="587">
        <v>975.33</v>
      </c>
      <c r="FH118" s="587">
        <v>1099.67</v>
      </c>
      <c r="FI118" s="587">
        <v>1061.01</v>
      </c>
      <c r="FJ118" s="587">
        <v>1076.68</v>
      </c>
      <c r="FK118" s="587">
        <v>1082.06</v>
      </c>
      <c r="FL118" s="587">
        <v>1090.43</v>
      </c>
      <c r="FM118" s="587">
        <v>1129.8</v>
      </c>
      <c r="FN118" s="587">
        <v>1218.06</v>
      </c>
      <c r="FO118" s="587">
        <v>1255.07</v>
      </c>
      <c r="FP118" s="587">
        <v>1289.6500000000001</v>
      </c>
      <c r="FQ118" s="587">
        <v>1265.28</v>
      </c>
      <c r="FR118" s="587">
        <v>1277.43</v>
      </c>
      <c r="FS118" s="587">
        <v>1682.18</v>
      </c>
      <c r="FT118" s="587">
        <v>1711.8</v>
      </c>
      <c r="FU118" s="587">
        <v>1861.93</v>
      </c>
      <c r="FV118" s="587">
        <v>1866.14</v>
      </c>
      <c r="FW118" s="587">
        <v>1877.38</v>
      </c>
      <c r="FX118" s="587">
        <v>1880.5</v>
      </c>
      <c r="FY118" s="587">
        <v>1885.43</v>
      </c>
      <c r="FZ118" s="589">
        <v>1896.59</v>
      </c>
      <c r="GA118" s="589">
        <v>1961.79</v>
      </c>
      <c r="GB118" s="587">
        <v>2027.55</v>
      </c>
      <c r="GC118" s="587">
        <v>2122.86</v>
      </c>
      <c r="GD118" s="587">
        <v>2218.48</v>
      </c>
      <c r="GE118" s="587">
        <v>2279.17</v>
      </c>
      <c r="GF118" s="587">
        <v>2354.52</v>
      </c>
      <c r="GG118" s="587">
        <v>2660.55</v>
      </c>
      <c r="GH118" s="587">
        <v>2833.48</v>
      </c>
      <c r="GI118" s="587">
        <v>2952.58</v>
      </c>
      <c r="GJ118" s="587">
        <v>3044.49</v>
      </c>
      <c r="GK118" s="587">
        <v>3156.09</v>
      </c>
      <c r="GL118" s="587">
        <v>3214.08</v>
      </c>
      <c r="GM118" s="587">
        <v>3243.95</v>
      </c>
      <c r="GN118" s="587">
        <v>3378.22</v>
      </c>
      <c r="GO118" s="587">
        <v>3395.16</v>
      </c>
      <c r="GP118" s="587">
        <v>3500.36</v>
      </c>
      <c r="GQ118" s="587">
        <v>3541.13</v>
      </c>
      <c r="GR118" s="587">
        <v>3603.08</v>
      </c>
      <c r="GS118" s="587">
        <v>3668.83</v>
      </c>
      <c r="GT118" s="587">
        <v>3732.09</v>
      </c>
      <c r="GU118" s="587">
        <v>3766.47</v>
      </c>
      <c r="GV118" s="587">
        <v>3876.54</v>
      </c>
      <c r="GW118" s="587">
        <v>3935.33</v>
      </c>
      <c r="GX118" s="587">
        <v>4169.22</v>
      </c>
      <c r="GY118" s="587">
        <v>4376.7700000000004</v>
      </c>
      <c r="GZ118" s="587">
        <v>4576.5</v>
      </c>
      <c r="HA118" s="587">
        <v>4722.96</v>
      </c>
      <c r="HB118" s="587">
        <v>5036.51</v>
      </c>
      <c r="HC118" s="587">
        <v>5368.03</v>
      </c>
      <c r="HD118" s="587">
        <v>5661.56</v>
      </c>
      <c r="HE118" s="587">
        <v>6020.27</v>
      </c>
      <c r="HF118" s="587">
        <v>6455.58</v>
      </c>
      <c r="HG118" s="587">
        <v>6789.01</v>
      </c>
      <c r="HH118" s="590">
        <v>7187.28</v>
      </c>
      <c r="HI118" s="587">
        <v>7557.75</v>
      </c>
      <c r="HJ118" s="587">
        <v>7983.8</v>
      </c>
      <c r="HK118" s="587">
        <v>8483.9500000000007</v>
      </c>
      <c r="HL118" s="587">
        <v>9224.91</v>
      </c>
      <c r="HM118" s="587">
        <v>9928.81</v>
      </c>
      <c r="HN118" s="587">
        <v>10614.2</v>
      </c>
      <c r="HO118" s="587">
        <v>13540.98</v>
      </c>
      <c r="HP118" s="587">
        <v>13540.98</v>
      </c>
      <c r="HQ118" s="587">
        <v>14759.7</v>
      </c>
      <c r="HR118" s="587">
        <v>17780.71</v>
      </c>
      <c r="HS118" s="587">
        <v>29601.47</v>
      </c>
      <c r="HT118" s="590">
        <v>29941.7</v>
      </c>
      <c r="HU118" s="587">
        <v>26466.57</v>
      </c>
      <c r="HV118" s="587">
        <v>26469.61</v>
      </c>
      <c r="HW118" s="587">
        <v>26601.93</v>
      </c>
      <c r="HX118" s="587">
        <v>26070.63</v>
      </c>
      <c r="HY118" s="587">
        <v>26856.33</v>
      </c>
      <c r="HZ118" s="587">
        <v>27011.16</v>
      </c>
      <c r="IA118" s="587">
        <v>27011.16</v>
      </c>
      <c r="IB118" s="587">
        <v>27033.439999999999</v>
      </c>
      <c r="IC118" s="587">
        <v>27169.95</v>
      </c>
      <c r="ID118" s="587">
        <v>26793.11</v>
      </c>
      <c r="IE118" s="587">
        <v>26793.11</v>
      </c>
      <c r="IF118" s="587">
        <v>26517.01</v>
      </c>
      <c r="IG118" s="587">
        <v>26480.3</v>
      </c>
      <c r="IH118" s="587">
        <v>26081.23</v>
      </c>
      <c r="II118" s="587">
        <v>27891.69</v>
      </c>
      <c r="IJ118" s="587">
        <v>27203.66</v>
      </c>
      <c r="IK118" s="587">
        <v>28161.22</v>
      </c>
      <c r="IL118" s="587">
        <v>29866.720000000001</v>
      </c>
      <c r="IM118" s="587">
        <v>30673.93</v>
      </c>
    </row>
    <row r="119" spans="1:247" ht="10.8" x14ac:dyDescent="0.3">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c r="II119" s="587">
        <v>0</v>
      </c>
      <c r="IJ119" s="587">
        <v>0</v>
      </c>
      <c r="IK119" s="587">
        <v>0</v>
      </c>
      <c r="IL119" s="587">
        <v>0</v>
      </c>
      <c r="IM119" s="587">
        <v>0</v>
      </c>
    </row>
    <row r="120" spans="1:247" ht="10.8" x14ac:dyDescent="0.3">
      <c r="A120" s="575" t="s">
        <v>617</v>
      </c>
      <c r="B120" s="604" t="s">
        <v>618</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c r="II120" s="587">
        <v>0</v>
      </c>
      <c r="IJ120" s="587">
        <v>0</v>
      </c>
      <c r="IK120" s="587">
        <v>0</v>
      </c>
      <c r="IL120" s="587">
        <v>0</v>
      </c>
      <c r="IM120" s="587">
        <v>0</v>
      </c>
    </row>
    <row r="121" spans="1:247" ht="10.8" x14ac:dyDescent="0.3">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c r="II121" s="587">
        <v>0</v>
      </c>
      <c r="IJ121" s="587">
        <v>0</v>
      </c>
      <c r="IK121" s="587">
        <v>0</v>
      </c>
      <c r="IL121" s="587">
        <v>0</v>
      </c>
      <c r="IM121" s="587">
        <v>0</v>
      </c>
    </row>
    <row r="122" spans="1:247" ht="10.8" x14ac:dyDescent="0.3">
      <c r="A122" s="575" t="s">
        <v>619</v>
      </c>
      <c r="B122" s="595" t="s">
        <v>620</v>
      </c>
      <c r="C122" s="564" t="s">
        <v>478</v>
      </c>
      <c r="D122" s="576">
        <v>8.23</v>
      </c>
      <c r="E122" s="577">
        <v>8.23</v>
      </c>
      <c r="F122" s="577">
        <v>8.23</v>
      </c>
      <c r="G122" s="577">
        <v>8.23</v>
      </c>
      <c r="H122" s="577">
        <v>8.3800000000000008</v>
      </c>
      <c r="I122" s="577">
        <v>8.3800000000000008</v>
      </c>
      <c r="J122" s="577">
        <v>8.3800000000000008</v>
      </c>
      <c r="K122" s="577">
        <v>8.3800000000000008</v>
      </c>
      <c r="L122" s="577">
        <v>8.5399999999999991</v>
      </c>
      <c r="M122" s="577">
        <v>8.68</v>
      </c>
      <c r="N122" s="577">
        <v>9.3699999999999992</v>
      </c>
      <c r="O122" s="577">
        <v>9.3699999999999992</v>
      </c>
      <c r="P122" s="577">
        <v>9.51</v>
      </c>
      <c r="Q122" s="577">
        <v>9.64</v>
      </c>
      <c r="R122" s="577">
        <v>9.7799999999999994</v>
      </c>
      <c r="S122" s="577">
        <v>9.7799999999999994</v>
      </c>
      <c r="T122" s="577">
        <v>9.92</v>
      </c>
      <c r="U122" s="577">
        <v>9.92</v>
      </c>
      <c r="V122" s="577">
        <v>10.06</v>
      </c>
      <c r="W122" s="578">
        <v>10.06</v>
      </c>
      <c r="X122" s="579">
        <v>10.88</v>
      </c>
      <c r="Y122" s="580">
        <v>11.16</v>
      </c>
      <c r="Z122" s="580">
        <v>11.16</v>
      </c>
      <c r="AA122" s="580">
        <v>11.71</v>
      </c>
      <c r="AB122" s="580">
        <v>11.71</v>
      </c>
      <c r="AC122" s="580">
        <v>12.42</v>
      </c>
      <c r="AD122" s="580">
        <v>13.05</v>
      </c>
      <c r="AE122" s="580">
        <v>13.05</v>
      </c>
      <c r="AF122" s="580">
        <v>13.21</v>
      </c>
      <c r="AG122" s="580">
        <v>13.21</v>
      </c>
      <c r="AH122" s="580">
        <v>13.75</v>
      </c>
      <c r="AI122" s="581">
        <v>14.28</v>
      </c>
      <c r="AJ122" s="579">
        <v>15.01</v>
      </c>
      <c r="AK122" s="580">
        <v>15.32</v>
      </c>
      <c r="AL122" s="580">
        <v>15.94</v>
      </c>
      <c r="AM122" s="580">
        <v>15.94</v>
      </c>
      <c r="AN122" s="580">
        <v>16.11</v>
      </c>
      <c r="AO122" s="580">
        <v>16.440000000000001</v>
      </c>
      <c r="AP122" s="580">
        <v>16.440000000000001</v>
      </c>
      <c r="AQ122" s="580">
        <v>16.75</v>
      </c>
      <c r="AR122" s="580">
        <v>16.75</v>
      </c>
      <c r="AS122" s="580">
        <v>16.75</v>
      </c>
      <c r="AT122" s="612">
        <v>16.920000000000002</v>
      </c>
      <c r="AU122" s="581">
        <v>17.22</v>
      </c>
      <c r="AV122" s="582">
        <v>17.22</v>
      </c>
      <c r="AW122" s="577">
        <v>17.66</v>
      </c>
      <c r="AX122" s="577">
        <v>17.66</v>
      </c>
      <c r="AY122" s="577">
        <v>17.66</v>
      </c>
      <c r="AZ122" s="577">
        <v>17.66</v>
      </c>
      <c r="BA122" s="577">
        <v>17.66</v>
      </c>
      <c r="BB122" s="577">
        <v>17.84</v>
      </c>
      <c r="BC122" s="441">
        <v>17.84</v>
      </c>
      <c r="BD122" s="577">
        <v>17.84</v>
      </c>
      <c r="BE122" s="577">
        <v>17.84</v>
      </c>
      <c r="BF122" s="577">
        <v>17.84</v>
      </c>
      <c r="BG122" s="577">
        <v>17.84</v>
      </c>
      <c r="BH122" s="577">
        <v>17.84</v>
      </c>
      <c r="BI122" s="577">
        <v>18.100000000000001</v>
      </c>
      <c r="BJ122" s="577">
        <v>18.100000000000001</v>
      </c>
      <c r="BK122" s="577">
        <v>18.53</v>
      </c>
      <c r="BL122" s="577">
        <v>18.53</v>
      </c>
      <c r="BM122" s="577">
        <v>18.89</v>
      </c>
      <c r="BN122" s="577">
        <v>18.89</v>
      </c>
      <c r="BO122" s="577">
        <v>19.29</v>
      </c>
      <c r="BP122" s="577">
        <v>19.29</v>
      </c>
      <c r="BQ122" s="577">
        <v>19.29</v>
      </c>
      <c r="BR122" s="577">
        <v>19.79</v>
      </c>
      <c r="BS122" s="584">
        <v>20.09</v>
      </c>
      <c r="BT122" s="577">
        <v>20.09</v>
      </c>
      <c r="BU122" s="578">
        <v>21.25</v>
      </c>
      <c r="BV122" s="578">
        <v>23.8</v>
      </c>
      <c r="BW122" s="578">
        <v>24.62</v>
      </c>
      <c r="BX122" s="578">
        <v>25.56</v>
      </c>
      <c r="BY122" s="578">
        <v>26.17</v>
      </c>
      <c r="BZ122" s="578">
        <v>27.17</v>
      </c>
      <c r="CA122" s="578">
        <v>29.35</v>
      </c>
      <c r="CB122" s="578">
        <v>29.76</v>
      </c>
      <c r="CC122" s="578">
        <v>30.04</v>
      </c>
      <c r="CD122" s="578">
        <v>30.93</v>
      </c>
      <c r="CE122" s="578">
        <v>31.45</v>
      </c>
      <c r="CF122" s="578">
        <v>31.84</v>
      </c>
      <c r="CG122" s="578">
        <v>31.84</v>
      </c>
      <c r="CH122" s="578">
        <v>32.369999999999997</v>
      </c>
      <c r="CI122" s="578">
        <v>33.29</v>
      </c>
      <c r="CJ122" s="578">
        <v>34.25</v>
      </c>
      <c r="CK122" s="578">
        <v>34.65</v>
      </c>
      <c r="CL122" s="578">
        <v>34.65</v>
      </c>
      <c r="CM122" s="578">
        <v>36.520000000000003</v>
      </c>
      <c r="CN122" s="578">
        <v>36.520000000000003</v>
      </c>
      <c r="CO122" s="578">
        <v>37.94</v>
      </c>
      <c r="CP122" s="578">
        <v>40.049999999999997</v>
      </c>
      <c r="CQ122" s="578">
        <v>40.049999999999997</v>
      </c>
      <c r="CR122" s="578">
        <v>41.35</v>
      </c>
      <c r="CS122" s="578">
        <v>41.35</v>
      </c>
      <c r="CT122" s="578">
        <v>43.38</v>
      </c>
      <c r="CU122" s="578">
        <v>43.78</v>
      </c>
      <c r="CV122" s="578">
        <v>45.27</v>
      </c>
      <c r="CW122" s="578">
        <v>47.45</v>
      </c>
      <c r="CX122" s="578">
        <v>49.47</v>
      </c>
      <c r="CY122" s="578">
        <v>50.29</v>
      </c>
      <c r="CZ122" s="578">
        <v>50.29</v>
      </c>
      <c r="DA122" s="578">
        <v>50.29</v>
      </c>
      <c r="DB122" s="578">
        <v>50.29</v>
      </c>
      <c r="DC122" s="578">
        <v>50.94</v>
      </c>
      <c r="DD122" s="578">
        <v>56.67</v>
      </c>
      <c r="DE122" s="578">
        <v>57.41</v>
      </c>
      <c r="DF122" s="578">
        <v>57.41</v>
      </c>
      <c r="DG122" s="578">
        <v>58.47</v>
      </c>
      <c r="DH122" s="578">
        <v>58.47</v>
      </c>
      <c r="DI122" s="578">
        <v>59.29</v>
      </c>
      <c r="DJ122" s="578">
        <v>60.69</v>
      </c>
      <c r="DK122" s="578">
        <v>60.69</v>
      </c>
      <c r="DL122" s="578">
        <v>62.79</v>
      </c>
      <c r="DM122" s="578">
        <v>63.8</v>
      </c>
      <c r="DN122" s="578">
        <v>67.040000000000006</v>
      </c>
      <c r="DO122" s="578">
        <v>69.78</v>
      </c>
      <c r="DP122" s="578">
        <v>72.680000000000007</v>
      </c>
      <c r="DQ122" s="578">
        <v>73.89</v>
      </c>
      <c r="DR122" s="578">
        <v>74.63</v>
      </c>
      <c r="DS122" s="578">
        <v>75.37</v>
      </c>
      <c r="DT122" s="578">
        <v>75.37</v>
      </c>
      <c r="DU122" s="578">
        <v>75.37</v>
      </c>
      <c r="DV122" s="578">
        <v>75.37</v>
      </c>
      <c r="DW122" s="578">
        <v>75.37</v>
      </c>
      <c r="DX122" s="578">
        <v>78.91</v>
      </c>
      <c r="DY122" s="578">
        <v>78.91</v>
      </c>
      <c r="DZ122" s="578">
        <v>78.91</v>
      </c>
      <c r="EA122" s="578">
        <v>82.44</v>
      </c>
      <c r="EB122" s="578">
        <v>90.68</v>
      </c>
      <c r="EC122" s="578">
        <v>95.31</v>
      </c>
      <c r="ED122" s="578">
        <v>99.12</v>
      </c>
      <c r="EE122" s="578">
        <v>104.19</v>
      </c>
      <c r="EF122" s="578">
        <v>104.19</v>
      </c>
      <c r="EG122" s="578">
        <v>104.19</v>
      </c>
      <c r="EH122" s="578">
        <v>104.19</v>
      </c>
      <c r="EI122" s="578">
        <v>107.58</v>
      </c>
      <c r="EJ122" s="578">
        <v>109.2</v>
      </c>
      <c r="EK122" s="578">
        <v>109.2</v>
      </c>
      <c r="EL122" s="578">
        <v>109.2</v>
      </c>
      <c r="EM122" s="578">
        <v>109.2</v>
      </c>
      <c r="EN122" s="586">
        <v>111.05</v>
      </c>
      <c r="EO122" s="587">
        <v>111.05</v>
      </c>
      <c r="EP122" s="587">
        <v>111.05</v>
      </c>
      <c r="EQ122" s="587">
        <v>111.05</v>
      </c>
      <c r="ER122" s="587">
        <v>116.84</v>
      </c>
      <c r="ES122" s="587">
        <v>116.84</v>
      </c>
      <c r="ET122" s="587">
        <v>118.3</v>
      </c>
      <c r="EU122" s="587">
        <v>120.8</v>
      </c>
      <c r="EV122" s="587">
        <v>122.02</v>
      </c>
      <c r="EW122" s="587">
        <v>130.02000000000001</v>
      </c>
      <c r="EX122" s="587">
        <v>130.02000000000001</v>
      </c>
      <c r="EY122" s="587">
        <v>130.02000000000001</v>
      </c>
      <c r="EZ122" s="588">
        <v>134.57</v>
      </c>
      <c r="FA122" s="587">
        <v>134.57</v>
      </c>
      <c r="FB122" s="587">
        <v>139.94999999999999</v>
      </c>
      <c r="FC122" s="587">
        <v>143.99</v>
      </c>
      <c r="FD122" s="587">
        <v>151.19</v>
      </c>
      <c r="FE122" s="587">
        <v>161.77000000000001</v>
      </c>
      <c r="FF122" s="587">
        <v>161.77000000000001</v>
      </c>
      <c r="FG122" s="587">
        <v>179.06</v>
      </c>
      <c r="FH122" s="587">
        <v>196.68</v>
      </c>
      <c r="FI122" s="587">
        <v>199.94</v>
      </c>
      <c r="FJ122" s="587">
        <v>210.13</v>
      </c>
      <c r="FK122" s="587">
        <v>210.13</v>
      </c>
      <c r="FL122" s="587">
        <v>213.68</v>
      </c>
      <c r="FM122" s="587">
        <v>218.73</v>
      </c>
      <c r="FN122" s="587">
        <v>233.44</v>
      </c>
      <c r="FO122" s="587">
        <v>233.44</v>
      </c>
      <c r="FP122" s="587">
        <v>235.38</v>
      </c>
      <c r="FQ122" s="587">
        <v>235.38</v>
      </c>
      <c r="FR122" s="587">
        <v>249.7</v>
      </c>
      <c r="FS122" s="587">
        <v>275.64999999999998</v>
      </c>
      <c r="FT122" s="587">
        <v>279.89999999999998</v>
      </c>
      <c r="FU122" s="587">
        <v>289.33999999999997</v>
      </c>
      <c r="FV122" s="587">
        <v>309.18</v>
      </c>
      <c r="FW122" s="587">
        <v>320.33999999999997</v>
      </c>
      <c r="FX122" s="587">
        <v>320.33999999999997</v>
      </c>
      <c r="FY122" s="587">
        <v>320.33999999999997</v>
      </c>
      <c r="FZ122" s="589">
        <v>324.58</v>
      </c>
      <c r="GA122" s="589">
        <v>335.05</v>
      </c>
      <c r="GB122" s="587">
        <v>343.59</v>
      </c>
      <c r="GC122" s="587">
        <v>358.34</v>
      </c>
      <c r="GD122" s="587">
        <v>375.55</v>
      </c>
      <c r="GE122" s="587">
        <v>403.37</v>
      </c>
      <c r="GF122" s="587">
        <v>434.32</v>
      </c>
      <c r="GG122" s="587">
        <v>466.81</v>
      </c>
      <c r="GH122" s="587">
        <v>477.67</v>
      </c>
      <c r="GI122" s="587">
        <v>515.21</v>
      </c>
      <c r="GJ122" s="587">
        <v>533.20000000000005</v>
      </c>
      <c r="GK122" s="587">
        <v>568.39</v>
      </c>
      <c r="GL122" s="587">
        <v>568.39</v>
      </c>
      <c r="GM122" s="587">
        <v>568.39</v>
      </c>
      <c r="GN122" s="587">
        <v>592.91999999999996</v>
      </c>
      <c r="GO122" s="587">
        <v>605.95000000000005</v>
      </c>
      <c r="GP122" s="587">
        <v>655.29</v>
      </c>
      <c r="GQ122" s="587">
        <v>684.82</v>
      </c>
      <c r="GR122" s="587">
        <v>738.73</v>
      </c>
      <c r="GS122" s="587">
        <v>758.18</v>
      </c>
      <c r="GT122" s="587">
        <v>769.53</v>
      </c>
      <c r="GU122" s="587">
        <v>788.63</v>
      </c>
      <c r="GV122" s="587">
        <v>808.18</v>
      </c>
      <c r="GW122" s="587">
        <v>865.66</v>
      </c>
      <c r="GX122" s="587">
        <v>878.54</v>
      </c>
      <c r="GY122" s="587">
        <v>936.63</v>
      </c>
      <c r="GZ122" s="587">
        <v>958.09</v>
      </c>
      <c r="HA122" s="587">
        <v>1014.6</v>
      </c>
      <c r="HB122" s="587">
        <v>1173.98</v>
      </c>
      <c r="HC122" s="587">
        <v>1225.6300000000001</v>
      </c>
      <c r="HD122" s="587">
        <v>1267.92</v>
      </c>
      <c r="HE122" s="587">
        <v>1316.35</v>
      </c>
      <c r="HF122" s="587">
        <v>1376.78</v>
      </c>
      <c r="HG122" s="587">
        <v>1410.38</v>
      </c>
      <c r="HH122" s="590">
        <v>1410.38</v>
      </c>
      <c r="HI122" s="587">
        <v>1459.74</v>
      </c>
      <c r="HJ122" s="587">
        <v>1557.09</v>
      </c>
      <c r="HK122" s="587">
        <v>1603.06</v>
      </c>
      <c r="HL122" s="587">
        <v>1725.34</v>
      </c>
      <c r="HM122" s="587">
        <v>1849.12</v>
      </c>
      <c r="HN122" s="587">
        <v>1971.4</v>
      </c>
      <c r="HO122" s="587">
        <v>2095.17</v>
      </c>
      <c r="HP122" s="587">
        <v>2304.6799999999998</v>
      </c>
      <c r="HQ122" s="587">
        <v>2711.49</v>
      </c>
      <c r="HR122" s="587">
        <v>3118.29</v>
      </c>
      <c r="HS122" s="587">
        <v>4068.05</v>
      </c>
      <c r="HT122" s="590">
        <v>4991.3999999999996</v>
      </c>
      <c r="HU122" s="587">
        <v>5593.88</v>
      </c>
      <c r="HV122" s="587">
        <v>5885.19</v>
      </c>
      <c r="HW122" s="587">
        <v>5885.19</v>
      </c>
      <c r="HX122" s="587">
        <v>6179.45</v>
      </c>
      <c r="HY122" s="587">
        <v>6426.21</v>
      </c>
      <c r="HZ122" s="587">
        <v>6683.26</v>
      </c>
      <c r="IA122" s="587">
        <v>6812.35</v>
      </c>
      <c r="IB122" s="587">
        <v>7064.21</v>
      </c>
      <c r="IC122" s="587">
        <v>7064.21</v>
      </c>
      <c r="ID122" s="587">
        <v>7185.8</v>
      </c>
      <c r="IE122" s="587">
        <v>7185.8</v>
      </c>
      <c r="IF122" s="587">
        <v>7185.8</v>
      </c>
      <c r="IG122" s="587">
        <v>7460.99</v>
      </c>
      <c r="IH122" s="587">
        <v>7772.49</v>
      </c>
      <c r="II122" s="587">
        <v>8249.9500000000007</v>
      </c>
      <c r="IJ122" s="587">
        <v>8249.9500000000007</v>
      </c>
      <c r="IK122" s="587">
        <v>8249.9500000000007</v>
      </c>
      <c r="IL122" s="587">
        <v>8249.9500000000007</v>
      </c>
      <c r="IM122" s="587">
        <v>8249.9500000000007</v>
      </c>
    </row>
    <row r="123" spans="1:247" ht="10.8" x14ac:dyDescent="0.3">
      <c r="A123" s="575" t="s">
        <v>621</v>
      </c>
      <c r="B123" s="595" t="s">
        <v>622</v>
      </c>
      <c r="C123" s="564" t="s">
        <v>478</v>
      </c>
      <c r="D123" s="576">
        <v>106.38</v>
      </c>
      <c r="E123" s="577">
        <v>106.38</v>
      </c>
      <c r="F123" s="577">
        <v>106.38</v>
      </c>
      <c r="G123" s="577">
        <v>128.53</v>
      </c>
      <c r="H123" s="577">
        <v>128.53</v>
      </c>
      <c r="I123" s="577">
        <v>128.53</v>
      </c>
      <c r="J123" s="577">
        <v>128.53</v>
      </c>
      <c r="K123" s="577">
        <v>128.53</v>
      </c>
      <c r="L123" s="577">
        <v>128.53</v>
      </c>
      <c r="M123" s="577">
        <v>128.53</v>
      </c>
      <c r="N123" s="577">
        <v>128.53</v>
      </c>
      <c r="O123" s="577">
        <v>128.53</v>
      </c>
      <c r="P123" s="577">
        <v>128.53</v>
      </c>
      <c r="Q123" s="577">
        <v>130.68</v>
      </c>
      <c r="R123" s="577">
        <v>141.63</v>
      </c>
      <c r="S123" s="577">
        <v>141.63</v>
      </c>
      <c r="T123" s="577">
        <v>141.63</v>
      </c>
      <c r="U123" s="577">
        <v>141.63</v>
      </c>
      <c r="V123" s="577">
        <v>141.63</v>
      </c>
      <c r="W123" s="578">
        <v>141.63</v>
      </c>
      <c r="X123" s="579">
        <v>141.63</v>
      </c>
      <c r="Y123" s="580">
        <v>141.63</v>
      </c>
      <c r="Z123" s="580">
        <v>137.25</v>
      </c>
      <c r="AA123" s="580">
        <v>140.28</v>
      </c>
      <c r="AB123" s="580">
        <v>140.28</v>
      </c>
      <c r="AC123" s="580">
        <v>146.72999999999999</v>
      </c>
      <c r="AD123" s="580">
        <v>150.51</v>
      </c>
      <c r="AE123" s="580">
        <v>150.51</v>
      </c>
      <c r="AF123" s="580">
        <v>150.51</v>
      </c>
      <c r="AG123" s="580">
        <v>150.51</v>
      </c>
      <c r="AH123" s="580">
        <v>150.51</v>
      </c>
      <c r="AI123" s="581">
        <v>150.51</v>
      </c>
      <c r="AJ123" s="579">
        <v>162.68</v>
      </c>
      <c r="AK123" s="580">
        <v>162.68</v>
      </c>
      <c r="AL123" s="580">
        <v>166.64</v>
      </c>
      <c r="AM123" s="580">
        <v>167.15</v>
      </c>
      <c r="AN123" s="580">
        <v>167.15</v>
      </c>
      <c r="AO123" s="580">
        <v>167.15</v>
      </c>
      <c r="AP123" s="580">
        <v>175.51</v>
      </c>
      <c r="AQ123" s="580">
        <v>175.51</v>
      </c>
      <c r="AR123" s="580">
        <v>180.59</v>
      </c>
      <c r="AS123" s="580">
        <v>180.59</v>
      </c>
      <c r="AT123" s="612">
        <v>180.59</v>
      </c>
      <c r="AU123" s="581">
        <v>180.59</v>
      </c>
      <c r="AV123" s="582">
        <v>180.59</v>
      </c>
      <c r="AW123" s="577">
        <v>180.59</v>
      </c>
      <c r="AX123" s="577">
        <v>180.59</v>
      </c>
      <c r="AY123" s="577">
        <v>180.59</v>
      </c>
      <c r="AZ123" s="577">
        <v>180.59</v>
      </c>
      <c r="BA123" s="577">
        <v>184.49</v>
      </c>
      <c r="BB123" s="577">
        <v>184.64</v>
      </c>
      <c r="BC123" s="441">
        <v>184.64</v>
      </c>
      <c r="BD123" s="577">
        <v>184.64</v>
      </c>
      <c r="BE123" s="577">
        <v>184.64</v>
      </c>
      <c r="BF123" s="577">
        <v>184.64</v>
      </c>
      <c r="BG123" s="577">
        <v>184.64</v>
      </c>
      <c r="BH123" s="577">
        <v>184.64</v>
      </c>
      <c r="BI123" s="577">
        <v>184.64</v>
      </c>
      <c r="BJ123" s="577">
        <v>184.64</v>
      </c>
      <c r="BK123" s="577">
        <v>184.64</v>
      </c>
      <c r="BL123" s="577">
        <v>184.64</v>
      </c>
      <c r="BM123" s="577">
        <v>184.64</v>
      </c>
      <c r="BN123" s="577">
        <v>184.64</v>
      </c>
      <c r="BO123" s="577">
        <v>184.64</v>
      </c>
      <c r="BP123" s="577">
        <v>184.64</v>
      </c>
      <c r="BQ123" s="577">
        <v>184.64</v>
      </c>
      <c r="BR123" s="577">
        <v>184.64</v>
      </c>
      <c r="BS123" s="584">
        <v>188.61</v>
      </c>
      <c r="BT123" s="577">
        <v>188.61</v>
      </c>
      <c r="BU123" s="578">
        <v>213.57</v>
      </c>
      <c r="BV123" s="578">
        <v>222.1</v>
      </c>
      <c r="BW123" s="578">
        <v>229.49</v>
      </c>
      <c r="BX123" s="578">
        <v>234.83</v>
      </c>
      <c r="BY123" s="578">
        <v>234.83</v>
      </c>
      <c r="BZ123" s="578">
        <v>242.56</v>
      </c>
      <c r="CA123" s="578">
        <v>250.56</v>
      </c>
      <c r="CB123" s="578">
        <v>258.89999999999998</v>
      </c>
      <c r="CC123" s="578">
        <v>263.2</v>
      </c>
      <c r="CD123" s="578">
        <v>283.27</v>
      </c>
      <c r="CE123" s="578">
        <v>287.83</v>
      </c>
      <c r="CF123" s="578">
        <v>287.83</v>
      </c>
      <c r="CG123" s="578">
        <v>287.83</v>
      </c>
      <c r="CH123" s="578">
        <v>292.63</v>
      </c>
      <c r="CI123" s="578">
        <v>299.58999999999997</v>
      </c>
      <c r="CJ123" s="585">
        <v>311.27999999999997</v>
      </c>
      <c r="CK123" s="578">
        <v>311.27999999999997</v>
      </c>
      <c r="CL123" s="585">
        <v>343.87</v>
      </c>
      <c r="CM123" s="578">
        <v>370.44</v>
      </c>
      <c r="CN123" s="578">
        <v>370.44</v>
      </c>
      <c r="CO123" s="578">
        <v>405.83</v>
      </c>
      <c r="CP123" s="578">
        <v>405.83</v>
      </c>
      <c r="CQ123" s="578">
        <v>426.12</v>
      </c>
      <c r="CR123" s="578">
        <v>443.22</v>
      </c>
      <c r="CS123" s="578">
        <v>443.22</v>
      </c>
      <c r="CT123" s="578">
        <v>465.38</v>
      </c>
      <c r="CU123" s="578">
        <v>472.34</v>
      </c>
      <c r="CV123" s="578">
        <v>495.96</v>
      </c>
      <c r="CW123" s="578">
        <v>520.76</v>
      </c>
      <c r="CX123" s="578">
        <v>535.08000000000004</v>
      </c>
      <c r="CY123" s="578">
        <v>556.48</v>
      </c>
      <c r="CZ123" s="578">
        <v>621.30999999999995</v>
      </c>
      <c r="DA123" s="578">
        <v>621.30999999999995</v>
      </c>
      <c r="DB123" s="578">
        <v>621.30999999999995</v>
      </c>
      <c r="DC123" s="578">
        <v>621.30999999999995</v>
      </c>
      <c r="DD123" s="578">
        <v>724.86</v>
      </c>
      <c r="DE123" s="578">
        <v>724.86</v>
      </c>
      <c r="DF123" s="578">
        <v>724.86</v>
      </c>
      <c r="DG123" s="578">
        <v>724.86</v>
      </c>
      <c r="DH123" s="578">
        <v>763.69</v>
      </c>
      <c r="DI123" s="578">
        <v>763.69</v>
      </c>
      <c r="DJ123" s="578">
        <v>763.69</v>
      </c>
      <c r="DK123" s="578">
        <v>763.69</v>
      </c>
      <c r="DL123" s="578">
        <v>763.69</v>
      </c>
      <c r="DM123" s="578">
        <v>786.92</v>
      </c>
      <c r="DN123" s="578">
        <v>806.59</v>
      </c>
      <c r="DO123" s="578">
        <v>826.75</v>
      </c>
      <c r="DP123" s="578">
        <v>864.44</v>
      </c>
      <c r="DQ123" s="578">
        <v>886.04</v>
      </c>
      <c r="DR123" s="578">
        <v>941.94</v>
      </c>
      <c r="DS123" s="578">
        <v>971.62</v>
      </c>
      <c r="DT123" s="578">
        <v>982.66</v>
      </c>
      <c r="DU123" s="578">
        <v>997.54</v>
      </c>
      <c r="DV123" s="578">
        <v>997.54</v>
      </c>
      <c r="DW123" s="578">
        <v>997.54</v>
      </c>
      <c r="DX123" s="578">
        <v>1047.4000000000001</v>
      </c>
      <c r="DY123" s="578">
        <v>1073.5899999999999</v>
      </c>
      <c r="DZ123" s="578">
        <v>1100.42</v>
      </c>
      <c r="EA123" s="578">
        <v>1100.42</v>
      </c>
      <c r="EB123" s="578">
        <v>1178.6600000000001</v>
      </c>
      <c r="EC123" s="578">
        <v>1178.6600000000001</v>
      </c>
      <c r="ED123" s="578">
        <v>1237.5899999999999</v>
      </c>
      <c r="EE123" s="578">
        <v>1268.5</v>
      </c>
      <c r="EF123" s="578">
        <v>1268.5</v>
      </c>
      <c r="EG123" s="578">
        <v>1268.5</v>
      </c>
      <c r="EH123" s="578">
        <v>1268.5</v>
      </c>
      <c r="EI123" s="578">
        <v>1268.5</v>
      </c>
      <c r="EJ123" s="578">
        <v>1287.52</v>
      </c>
      <c r="EK123" s="578">
        <v>1287.52</v>
      </c>
      <c r="EL123" s="578">
        <v>1287.52</v>
      </c>
      <c r="EM123" s="578">
        <v>1287.52</v>
      </c>
      <c r="EN123" s="586">
        <v>1306.83</v>
      </c>
      <c r="EO123" s="587">
        <v>1306.83</v>
      </c>
      <c r="EP123" s="587">
        <v>1325.93</v>
      </c>
      <c r="EQ123" s="587">
        <v>1345.78</v>
      </c>
      <c r="ER123" s="587">
        <v>1345.78</v>
      </c>
      <c r="ES123" s="587">
        <v>1345.78</v>
      </c>
      <c r="ET123" s="587">
        <v>1345.78</v>
      </c>
      <c r="EU123" s="587">
        <v>1354.62</v>
      </c>
      <c r="EV123" s="587">
        <v>1374.94</v>
      </c>
      <c r="EW123" s="587">
        <v>1404.21</v>
      </c>
      <c r="EX123" s="587">
        <v>1404.18</v>
      </c>
      <c r="EY123" s="587">
        <v>1424.51</v>
      </c>
      <c r="EZ123" s="588">
        <v>1537.42</v>
      </c>
      <c r="FA123" s="587">
        <v>1537.42</v>
      </c>
      <c r="FB123" s="587">
        <v>1578.57</v>
      </c>
      <c r="FC123" s="587">
        <v>1599.85</v>
      </c>
      <c r="FD123" s="587">
        <v>1679.84</v>
      </c>
      <c r="FE123" s="587">
        <v>1763.82</v>
      </c>
      <c r="FF123" s="587">
        <v>1763.82</v>
      </c>
      <c r="FG123" s="587">
        <v>1806.83</v>
      </c>
      <c r="FH123" s="587">
        <v>2048.14</v>
      </c>
      <c r="FI123" s="587">
        <v>2048.14</v>
      </c>
      <c r="FJ123" s="587">
        <v>2074.67</v>
      </c>
      <c r="FK123" s="587">
        <v>2074.67</v>
      </c>
      <c r="FL123" s="587">
        <v>2074.67</v>
      </c>
      <c r="FM123" s="587">
        <v>2235.46</v>
      </c>
      <c r="FN123" s="587">
        <v>2271.41</v>
      </c>
      <c r="FO123" s="587">
        <v>2271.41</v>
      </c>
      <c r="FP123" s="587">
        <v>2274.11</v>
      </c>
      <c r="FQ123" s="587">
        <v>2274.11</v>
      </c>
      <c r="FR123" s="587">
        <v>2374.67</v>
      </c>
      <c r="FS123" s="587">
        <v>2612.14</v>
      </c>
      <c r="FT123" s="587">
        <v>2677.25</v>
      </c>
      <c r="FU123" s="587">
        <v>2717.84</v>
      </c>
      <c r="FV123" s="587">
        <v>2787.32</v>
      </c>
      <c r="FW123" s="587">
        <v>2850.67</v>
      </c>
      <c r="FX123" s="587">
        <v>2903.71</v>
      </c>
      <c r="FY123" s="587">
        <v>3049.02</v>
      </c>
      <c r="FZ123" s="589">
        <v>3061.4</v>
      </c>
      <c r="GA123" s="589">
        <v>3167.88</v>
      </c>
      <c r="GB123" s="587">
        <v>3262.92</v>
      </c>
      <c r="GC123" s="587">
        <v>3488.41</v>
      </c>
      <c r="GD123" s="587">
        <v>3538.76</v>
      </c>
      <c r="GE123" s="587">
        <v>3732.13</v>
      </c>
      <c r="GF123" s="587">
        <v>3900.84</v>
      </c>
      <c r="GG123" s="587">
        <v>4226.1400000000003</v>
      </c>
      <c r="GH123" s="587">
        <v>4226.1400000000003</v>
      </c>
      <c r="GI123" s="587">
        <v>4311.43</v>
      </c>
      <c r="GJ123" s="587">
        <v>4629.17</v>
      </c>
      <c r="GK123" s="587">
        <v>4629.17</v>
      </c>
      <c r="GL123" s="587">
        <v>5218.9399999999996</v>
      </c>
      <c r="GM123" s="587">
        <v>5218.9399999999996</v>
      </c>
      <c r="GN123" s="587">
        <v>5349.19</v>
      </c>
      <c r="GO123" s="587">
        <v>5643.52</v>
      </c>
      <c r="GP123" s="587">
        <v>6050.45</v>
      </c>
      <c r="GQ123" s="587">
        <v>6154.77</v>
      </c>
      <c r="GR123" s="587">
        <v>6667.76</v>
      </c>
      <c r="GS123" s="587">
        <v>7146.4</v>
      </c>
      <c r="GT123" s="587">
        <v>7584.34</v>
      </c>
      <c r="GU123" s="587">
        <v>7652.89</v>
      </c>
      <c r="GV123" s="587">
        <v>7920.53</v>
      </c>
      <c r="GW123" s="587">
        <v>8593.24</v>
      </c>
      <c r="GX123" s="587">
        <v>8593.24</v>
      </c>
      <c r="GY123" s="587">
        <v>8690.89</v>
      </c>
      <c r="GZ123" s="587">
        <v>8866.09</v>
      </c>
      <c r="HA123" s="587">
        <v>9335.85</v>
      </c>
      <c r="HB123" s="587">
        <v>10948.22</v>
      </c>
      <c r="HC123" s="587">
        <v>11903.7</v>
      </c>
      <c r="HD123" s="587">
        <v>12141.69</v>
      </c>
      <c r="HE123" s="587">
        <v>13261.25</v>
      </c>
      <c r="HF123" s="587">
        <v>13592.78</v>
      </c>
      <c r="HG123" s="587">
        <v>13803.53</v>
      </c>
      <c r="HH123" s="590">
        <v>13803.53</v>
      </c>
      <c r="HI123" s="587">
        <v>13803.53</v>
      </c>
      <c r="HJ123" s="587">
        <v>14986.69</v>
      </c>
      <c r="HK123" s="587">
        <v>15885.89</v>
      </c>
      <c r="HL123" s="587">
        <v>20710.5</v>
      </c>
      <c r="HM123" s="587">
        <v>21416.54</v>
      </c>
      <c r="HN123" s="587">
        <v>23299.31</v>
      </c>
      <c r="HO123" s="587">
        <v>25888.12</v>
      </c>
      <c r="HP123" s="587">
        <v>27700.29</v>
      </c>
      <c r="HQ123" s="587">
        <v>31135.13</v>
      </c>
      <c r="HR123" s="587">
        <v>36564.39</v>
      </c>
      <c r="HS123" s="587">
        <v>47701.04</v>
      </c>
      <c r="HT123" s="590">
        <v>53798.66</v>
      </c>
      <c r="HU123" s="587">
        <v>56488.6</v>
      </c>
      <c r="HV123" s="587">
        <v>60340.09</v>
      </c>
      <c r="HW123" s="587">
        <v>61848.84</v>
      </c>
      <c r="HX123" s="587">
        <v>66486.66</v>
      </c>
      <c r="HY123" s="587">
        <v>76459.66</v>
      </c>
      <c r="HZ123" s="587">
        <v>96183.96</v>
      </c>
      <c r="IA123" s="587">
        <v>96183.96</v>
      </c>
      <c r="IB123" s="587">
        <v>98588.26</v>
      </c>
      <c r="IC123" s="587">
        <v>98588.26</v>
      </c>
      <c r="ID123" s="587">
        <v>102756.12</v>
      </c>
      <c r="IE123" s="587">
        <v>102756.12</v>
      </c>
      <c r="IF123" s="587">
        <v>102756.12</v>
      </c>
      <c r="IG123" s="587">
        <v>104297.14</v>
      </c>
      <c r="IH123" s="587">
        <v>104297.14</v>
      </c>
      <c r="II123" s="587">
        <v>107893.59</v>
      </c>
      <c r="IJ123" s="587">
        <v>107893.59</v>
      </c>
      <c r="IK123" s="587">
        <v>107893.59</v>
      </c>
      <c r="IL123" s="587">
        <v>107893.59</v>
      </c>
      <c r="IM123" s="587">
        <v>107893.59</v>
      </c>
    </row>
    <row r="124" spans="1:247" ht="10.8" x14ac:dyDescent="0.3">
      <c r="A124" s="575" t="s">
        <v>623</v>
      </c>
      <c r="B124" s="595" t="s">
        <v>624</v>
      </c>
      <c r="C124" s="564" t="s">
        <v>532</v>
      </c>
      <c r="D124" s="576">
        <v>1.74</v>
      </c>
      <c r="E124" s="577">
        <v>1.74</v>
      </c>
      <c r="F124" s="577">
        <v>1.83</v>
      </c>
      <c r="G124" s="577">
        <v>1.83</v>
      </c>
      <c r="H124" s="577">
        <v>1.8</v>
      </c>
      <c r="I124" s="577">
        <v>1.8</v>
      </c>
      <c r="J124" s="577">
        <v>1.8</v>
      </c>
      <c r="K124" s="577">
        <v>1.84</v>
      </c>
      <c r="L124" s="577">
        <v>1.71</v>
      </c>
      <c r="M124" s="577">
        <v>1.71</v>
      </c>
      <c r="N124" s="577">
        <v>1.79</v>
      </c>
      <c r="O124" s="577">
        <v>1.79</v>
      </c>
      <c r="P124" s="577">
        <v>1.82</v>
      </c>
      <c r="Q124" s="577">
        <v>1.85</v>
      </c>
      <c r="R124" s="577">
        <v>1.9</v>
      </c>
      <c r="S124" s="577">
        <v>1.9</v>
      </c>
      <c r="T124" s="577">
        <v>1.9</v>
      </c>
      <c r="U124" s="577">
        <v>1.94</v>
      </c>
      <c r="V124" s="577">
        <v>1.94</v>
      </c>
      <c r="W124" s="578">
        <v>1.94</v>
      </c>
      <c r="X124" s="579">
        <v>2</v>
      </c>
      <c r="Y124" s="580">
        <v>2.04</v>
      </c>
      <c r="Z124" s="580">
        <v>2.08</v>
      </c>
      <c r="AA124" s="580">
        <v>2.2400000000000002</v>
      </c>
      <c r="AB124" s="580">
        <v>2.2400000000000002</v>
      </c>
      <c r="AC124" s="580">
        <v>2.4300000000000002</v>
      </c>
      <c r="AD124" s="580">
        <v>2.54</v>
      </c>
      <c r="AE124" s="580">
        <v>2.54</v>
      </c>
      <c r="AF124" s="580">
        <v>2.54</v>
      </c>
      <c r="AG124" s="580">
        <v>2.5499999999999998</v>
      </c>
      <c r="AH124" s="580">
        <v>2.56</v>
      </c>
      <c r="AI124" s="581">
        <v>2.56</v>
      </c>
      <c r="AJ124" s="579">
        <v>2.71</v>
      </c>
      <c r="AK124" s="580">
        <v>2.71</v>
      </c>
      <c r="AL124" s="580">
        <v>3.05</v>
      </c>
      <c r="AM124" s="580">
        <v>3.16</v>
      </c>
      <c r="AN124" s="580">
        <v>3.16</v>
      </c>
      <c r="AO124" s="580">
        <v>3.36</v>
      </c>
      <c r="AP124" s="580">
        <v>3.51</v>
      </c>
      <c r="AQ124" s="580">
        <v>3.62</v>
      </c>
      <c r="AR124" s="580">
        <v>3.66</v>
      </c>
      <c r="AS124" s="580">
        <v>3.66</v>
      </c>
      <c r="AT124" s="612">
        <v>3.74</v>
      </c>
      <c r="AU124" s="581">
        <v>3.74</v>
      </c>
      <c r="AV124" s="582">
        <v>3.74</v>
      </c>
      <c r="AW124" s="577">
        <v>3.87</v>
      </c>
      <c r="AX124" s="577">
        <v>3.87</v>
      </c>
      <c r="AY124" s="577">
        <v>3.87</v>
      </c>
      <c r="AZ124" s="577">
        <v>3.87</v>
      </c>
      <c r="BA124" s="577">
        <v>3.87</v>
      </c>
      <c r="BB124" s="577">
        <v>3.87</v>
      </c>
      <c r="BC124" s="441">
        <v>3.87</v>
      </c>
      <c r="BD124" s="577">
        <v>3.87</v>
      </c>
      <c r="BE124" s="584">
        <v>3.92</v>
      </c>
      <c r="BF124" s="577">
        <v>3.92</v>
      </c>
      <c r="BG124" s="577">
        <v>3.92</v>
      </c>
      <c r="BH124" s="577">
        <v>3.92</v>
      </c>
      <c r="BI124" s="577">
        <v>3.92</v>
      </c>
      <c r="BJ124" s="577">
        <v>4.01</v>
      </c>
      <c r="BK124" s="577">
        <v>4.01</v>
      </c>
      <c r="BL124" s="577">
        <v>4.01</v>
      </c>
      <c r="BM124" s="577">
        <v>4.01</v>
      </c>
      <c r="BN124" s="577">
        <v>4.01</v>
      </c>
      <c r="BO124" s="577">
        <v>4.01</v>
      </c>
      <c r="BP124" s="577">
        <v>4.26</v>
      </c>
      <c r="BQ124" s="577">
        <v>4.26</v>
      </c>
      <c r="BR124" s="577">
        <v>4.26</v>
      </c>
      <c r="BS124" s="584">
        <v>4.34</v>
      </c>
      <c r="BT124" s="577">
        <v>4.41</v>
      </c>
      <c r="BU124" s="578">
        <v>4.7</v>
      </c>
      <c r="BV124" s="578">
        <v>4.72</v>
      </c>
      <c r="BW124" s="578">
        <v>4.8499999999999996</v>
      </c>
      <c r="BX124" s="578">
        <v>4.96</v>
      </c>
      <c r="BY124" s="578">
        <v>4.96</v>
      </c>
      <c r="BZ124" s="578">
        <v>5.28</v>
      </c>
      <c r="CA124" s="578">
        <v>5.28</v>
      </c>
      <c r="CB124" s="578">
        <v>5.54</v>
      </c>
      <c r="CC124" s="578">
        <v>5.69</v>
      </c>
      <c r="CD124" s="578">
        <v>5.69</v>
      </c>
      <c r="CE124" s="578">
        <v>5.71</v>
      </c>
      <c r="CF124" s="578">
        <v>5.9</v>
      </c>
      <c r="CG124" s="578">
        <v>6.31</v>
      </c>
      <c r="CH124" s="578">
        <v>6.41</v>
      </c>
      <c r="CI124" s="578">
        <v>6.41</v>
      </c>
      <c r="CJ124" s="578">
        <v>6.6</v>
      </c>
      <c r="CK124" s="578">
        <v>6.6</v>
      </c>
      <c r="CL124" s="578">
        <v>7.06</v>
      </c>
      <c r="CM124" s="578">
        <v>7.25</v>
      </c>
      <c r="CN124" s="578">
        <v>7.45</v>
      </c>
      <c r="CO124" s="578">
        <v>7.65</v>
      </c>
      <c r="CP124" s="578">
        <v>7.77</v>
      </c>
      <c r="CQ124" s="578">
        <v>7.77</v>
      </c>
      <c r="CR124" s="578">
        <v>7.77</v>
      </c>
      <c r="CS124" s="578">
        <v>8.17</v>
      </c>
      <c r="CT124" s="578">
        <v>8.44</v>
      </c>
      <c r="CU124" s="578">
        <v>8.52</v>
      </c>
      <c r="CV124" s="578">
        <v>9.32</v>
      </c>
      <c r="CW124" s="578">
        <v>10.1</v>
      </c>
      <c r="CX124" s="578">
        <v>11.03</v>
      </c>
      <c r="CY124" s="578">
        <v>11.21</v>
      </c>
      <c r="CZ124" s="578">
        <v>11.38</v>
      </c>
      <c r="DA124" s="578">
        <v>11.38</v>
      </c>
      <c r="DB124" s="578">
        <v>11.38</v>
      </c>
      <c r="DC124" s="578">
        <v>11.38</v>
      </c>
      <c r="DD124" s="578">
        <v>12.52</v>
      </c>
      <c r="DE124" s="578">
        <v>13</v>
      </c>
      <c r="DF124" s="578">
        <v>13</v>
      </c>
      <c r="DG124" s="578">
        <v>13.07</v>
      </c>
      <c r="DH124" s="578">
        <v>13.07</v>
      </c>
      <c r="DI124" s="578">
        <v>13.24</v>
      </c>
      <c r="DJ124" s="578">
        <v>13.66</v>
      </c>
      <c r="DK124" s="578">
        <v>13.66</v>
      </c>
      <c r="DL124" s="578">
        <v>14.26</v>
      </c>
      <c r="DM124" s="578">
        <v>14.5</v>
      </c>
      <c r="DN124" s="578">
        <v>14.71</v>
      </c>
      <c r="DO124" s="578">
        <v>14.89</v>
      </c>
      <c r="DP124" s="578">
        <v>15.4</v>
      </c>
      <c r="DQ124" s="578">
        <v>15.65</v>
      </c>
      <c r="DR124" s="578">
        <v>15.81</v>
      </c>
      <c r="DS124" s="578">
        <v>16.5</v>
      </c>
      <c r="DT124" s="578">
        <v>16.5</v>
      </c>
      <c r="DU124" s="578">
        <v>16.5</v>
      </c>
      <c r="DV124" s="578">
        <v>16.5</v>
      </c>
      <c r="DW124" s="578">
        <v>16.5</v>
      </c>
      <c r="DX124" s="578">
        <v>17.97</v>
      </c>
      <c r="DY124" s="578">
        <v>17.97</v>
      </c>
      <c r="DZ124" s="578">
        <v>18.14</v>
      </c>
      <c r="EA124" s="578">
        <v>18.93</v>
      </c>
      <c r="EB124" s="578">
        <v>19.87</v>
      </c>
      <c r="EC124" s="578">
        <v>20.6</v>
      </c>
      <c r="ED124" s="578">
        <v>21.74</v>
      </c>
      <c r="EE124" s="578">
        <v>22.29</v>
      </c>
      <c r="EF124" s="578">
        <v>22.51</v>
      </c>
      <c r="EG124" s="578">
        <v>22.51</v>
      </c>
      <c r="EH124" s="578">
        <v>22.51</v>
      </c>
      <c r="EI124" s="578">
        <v>22.51</v>
      </c>
      <c r="EJ124" s="578">
        <v>22.85</v>
      </c>
      <c r="EK124" s="578">
        <v>22.85</v>
      </c>
      <c r="EL124" s="578">
        <v>22.85</v>
      </c>
      <c r="EM124" s="578">
        <v>22.57</v>
      </c>
      <c r="EN124" s="586">
        <v>22.85</v>
      </c>
      <c r="EO124" s="587">
        <v>22.85</v>
      </c>
      <c r="EP124" s="587">
        <v>22.85</v>
      </c>
      <c r="EQ124" s="587">
        <v>23.48</v>
      </c>
      <c r="ER124" s="587">
        <v>23.48</v>
      </c>
      <c r="ES124" s="587">
        <v>25.08</v>
      </c>
      <c r="ET124" s="587">
        <v>26.1</v>
      </c>
      <c r="EU124" s="587">
        <v>26.1</v>
      </c>
      <c r="EV124" s="587">
        <v>26.54</v>
      </c>
      <c r="EW124" s="587">
        <v>27.49</v>
      </c>
      <c r="EX124" s="587">
        <v>27.49</v>
      </c>
      <c r="EY124" s="587">
        <v>28.05</v>
      </c>
      <c r="EZ124" s="588">
        <v>29.25</v>
      </c>
      <c r="FA124" s="587">
        <v>29.25</v>
      </c>
      <c r="FB124" s="587">
        <v>29.25</v>
      </c>
      <c r="FC124" s="587">
        <v>29.97</v>
      </c>
      <c r="FD124" s="587">
        <v>30.72</v>
      </c>
      <c r="FE124" s="587">
        <v>32.26</v>
      </c>
      <c r="FF124" s="587">
        <v>33.549999999999997</v>
      </c>
      <c r="FG124" s="587">
        <v>35.159999999999997</v>
      </c>
      <c r="FH124" s="587">
        <v>39.43</v>
      </c>
      <c r="FI124" s="587">
        <v>39.47</v>
      </c>
      <c r="FJ124" s="587">
        <v>39.47</v>
      </c>
      <c r="FK124" s="587">
        <v>40.44</v>
      </c>
      <c r="FL124" s="587">
        <v>40.39</v>
      </c>
      <c r="FM124" s="587">
        <v>41.4</v>
      </c>
      <c r="FN124" s="587">
        <v>42.85</v>
      </c>
      <c r="FO124" s="587">
        <v>42.85</v>
      </c>
      <c r="FP124" s="587">
        <v>42.85</v>
      </c>
      <c r="FQ124" s="587">
        <v>42.85</v>
      </c>
      <c r="FR124" s="587">
        <v>43.5</v>
      </c>
      <c r="FS124" s="587">
        <v>50.51</v>
      </c>
      <c r="FT124" s="587">
        <v>51.92</v>
      </c>
      <c r="FU124" s="587">
        <v>52.37</v>
      </c>
      <c r="FV124" s="587">
        <v>53.28</v>
      </c>
      <c r="FW124" s="587">
        <v>53.28</v>
      </c>
      <c r="FX124" s="587">
        <v>53.72</v>
      </c>
      <c r="FY124" s="587">
        <v>55.49</v>
      </c>
      <c r="FZ124" s="587">
        <v>55.49</v>
      </c>
      <c r="GA124" s="587">
        <v>57.8</v>
      </c>
      <c r="GB124" s="587">
        <v>58.6</v>
      </c>
      <c r="GC124" s="587">
        <v>60.24</v>
      </c>
      <c r="GD124" s="587">
        <v>62.76</v>
      </c>
      <c r="GE124" s="587">
        <v>66.89</v>
      </c>
      <c r="GF124" s="587">
        <v>68.930000000000007</v>
      </c>
      <c r="GG124" s="587">
        <v>73.94</v>
      </c>
      <c r="GH124" s="587">
        <v>77.44</v>
      </c>
      <c r="GI124" s="587">
        <v>81.760000000000005</v>
      </c>
      <c r="GJ124" s="587">
        <v>84.84</v>
      </c>
      <c r="GK124" s="587">
        <v>88.06</v>
      </c>
      <c r="GL124" s="587">
        <v>93.27</v>
      </c>
      <c r="GM124" s="587">
        <v>97.14</v>
      </c>
      <c r="GN124" s="587">
        <v>102.58</v>
      </c>
      <c r="GO124" s="587">
        <v>106.02</v>
      </c>
      <c r="GP124" s="587">
        <v>113.36</v>
      </c>
      <c r="GQ124" s="587">
        <v>118.95</v>
      </c>
      <c r="GR124" s="587">
        <v>120.05</v>
      </c>
      <c r="GS124" s="587">
        <v>126.8</v>
      </c>
      <c r="GT124" s="587">
        <v>130.12</v>
      </c>
      <c r="GU124" s="587">
        <v>137.69</v>
      </c>
      <c r="GV124" s="587">
        <v>145.51</v>
      </c>
      <c r="GW124" s="587">
        <v>146.96</v>
      </c>
      <c r="GX124" s="587">
        <v>149.37</v>
      </c>
      <c r="GY124" s="587">
        <v>153.19999999999999</v>
      </c>
      <c r="GZ124" s="587">
        <v>158.58000000000001</v>
      </c>
      <c r="HA124" s="587">
        <v>168.61</v>
      </c>
      <c r="HB124" s="587">
        <v>191.26</v>
      </c>
      <c r="HC124" s="587">
        <v>203.14</v>
      </c>
      <c r="HD124" s="587">
        <v>213.34</v>
      </c>
      <c r="HE124" s="587">
        <v>225.05</v>
      </c>
      <c r="HF124" s="587">
        <v>235.97</v>
      </c>
      <c r="HG124" s="587">
        <v>246.03</v>
      </c>
      <c r="HH124" s="590">
        <v>248.72</v>
      </c>
      <c r="HI124" s="587">
        <v>254.58</v>
      </c>
      <c r="HJ124" s="587">
        <v>273.77</v>
      </c>
      <c r="HK124" s="587">
        <v>282.48</v>
      </c>
      <c r="HL124" s="587">
        <v>342.44</v>
      </c>
      <c r="HM124" s="587">
        <v>354.87</v>
      </c>
      <c r="HN124" s="587">
        <v>376.03</v>
      </c>
      <c r="HO124" s="587">
        <v>410.22</v>
      </c>
      <c r="HP124" s="587">
        <v>470.04</v>
      </c>
      <c r="HQ124" s="587">
        <v>511.03</v>
      </c>
      <c r="HR124" s="587">
        <v>569.63</v>
      </c>
      <c r="HS124" s="587">
        <v>743.13</v>
      </c>
      <c r="HT124" s="590">
        <v>926.44</v>
      </c>
      <c r="HU124" s="587">
        <v>1123.02</v>
      </c>
      <c r="HV124" s="587">
        <v>1192.5899999999999</v>
      </c>
      <c r="HW124" s="587">
        <v>1235.42</v>
      </c>
      <c r="HX124" s="587">
        <v>1296.6300000000001</v>
      </c>
      <c r="HY124" s="587">
        <v>1334.45</v>
      </c>
      <c r="HZ124" s="587">
        <v>1390.97</v>
      </c>
      <c r="IA124" s="587">
        <v>1411.6</v>
      </c>
      <c r="IB124" s="587">
        <v>1465.17</v>
      </c>
      <c r="IC124" s="587">
        <v>1540.18</v>
      </c>
      <c r="ID124" s="587">
        <v>1547.16</v>
      </c>
      <c r="IE124" s="587">
        <v>1547.79</v>
      </c>
      <c r="IF124" s="587">
        <v>1560.58</v>
      </c>
      <c r="IG124" s="587">
        <v>1578.55</v>
      </c>
      <c r="IH124" s="587">
        <v>1602.24</v>
      </c>
      <c r="II124" s="587">
        <v>1631.73</v>
      </c>
      <c r="IJ124" s="587">
        <v>1641.45</v>
      </c>
      <c r="IK124" s="587">
        <v>1655.34</v>
      </c>
      <c r="IL124" s="587">
        <v>1668.4</v>
      </c>
      <c r="IM124" s="587">
        <v>1659.83</v>
      </c>
    </row>
    <row r="125" spans="1:247" ht="10.8" x14ac:dyDescent="0.3">
      <c r="A125" s="575" t="s">
        <v>625</v>
      </c>
      <c r="B125" s="595" t="s">
        <v>626</v>
      </c>
      <c r="C125" s="564" t="s">
        <v>532</v>
      </c>
      <c r="D125" s="576">
        <v>5.38</v>
      </c>
      <c r="E125" s="577">
        <v>5.38</v>
      </c>
      <c r="F125" s="577">
        <v>5.52</v>
      </c>
      <c r="G125" s="577">
        <v>5.52</v>
      </c>
      <c r="H125" s="577">
        <v>5.38</v>
      </c>
      <c r="I125" s="577">
        <v>5.41</v>
      </c>
      <c r="J125" s="577">
        <v>5.51</v>
      </c>
      <c r="K125" s="577">
        <v>5.86</v>
      </c>
      <c r="L125" s="577">
        <v>5.86</v>
      </c>
      <c r="M125" s="577">
        <v>6.02</v>
      </c>
      <c r="N125" s="577">
        <v>6.43</v>
      </c>
      <c r="O125" s="577">
        <v>6.43</v>
      </c>
      <c r="P125" s="577">
        <v>6.43</v>
      </c>
      <c r="Q125" s="577">
        <v>6.53</v>
      </c>
      <c r="R125" s="577">
        <v>7.13</v>
      </c>
      <c r="S125" s="577">
        <v>7.13</v>
      </c>
      <c r="T125" s="577">
        <v>7.13</v>
      </c>
      <c r="U125" s="577">
        <v>7.13</v>
      </c>
      <c r="V125" s="577">
        <v>7.13</v>
      </c>
      <c r="W125" s="578">
        <v>7.23</v>
      </c>
      <c r="X125" s="579">
        <v>7.23</v>
      </c>
      <c r="Y125" s="580">
        <v>7.23</v>
      </c>
      <c r="Z125" s="580">
        <v>7.23</v>
      </c>
      <c r="AA125" s="580">
        <v>7.54</v>
      </c>
      <c r="AB125" s="580">
        <v>7.54</v>
      </c>
      <c r="AC125" s="580">
        <v>7.82</v>
      </c>
      <c r="AD125" s="580">
        <v>8.23</v>
      </c>
      <c r="AE125" s="580">
        <v>8.32</v>
      </c>
      <c r="AF125" s="580">
        <v>8.32</v>
      </c>
      <c r="AG125" s="580">
        <v>8.5</v>
      </c>
      <c r="AH125" s="580">
        <v>8.91</v>
      </c>
      <c r="AI125" s="581">
        <v>8.91</v>
      </c>
      <c r="AJ125" s="579">
        <v>10.81</v>
      </c>
      <c r="AK125" s="580">
        <v>10.81</v>
      </c>
      <c r="AL125" s="580">
        <v>11.45</v>
      </c>
      <c r="AM125" s="580">
        <v>11.45</v>
      </c>
      <c r="AN125" s="580">
        <v>11.45</v>
      </c>
      <c r="AO125" s="580">
        <v>11.75</v>
      </c>
      <c r="AP125" s="580">
        <v>11.75</v>
      </c>
      <c r="AQ125" s="580">
        <v>12.14</v>
      </c>
      <c r="AR125" s="580">
        <v>12.19</v>
      </c>
      <c r="AS125" s="580">
        <v>12.19</v>
      </c>
      <c r="AT125" s="612">
        <v>12.93</v>
      </c>
      <c r="AU125" s="581">
        <v>12.93</v>
      </c>
      <c r="AV125" s="582">
        <v>12.93</v>
      </c>
      <c r="AW125" s="577">
        <v>12.93</v>
      </c>
      <c r="AX125" s="577">
        <v>12.93</v>
      </c>
      <c r="AY125" s="577">
        <v>12.93</v>
      </c>
      <c r="AZ125" s="577">
        <v>12.93</v>
      </c>
      <c r="BA125" s="577">
        <v>12.93</v>
      </c>
      <c r="BB125" s="577">
        <v>12.93</v>
      </c>
      <c r="BC125" s="441">
        <v>12.93</v>
      </c>
      <c r="BD125" s="577">
        <v>12.93</v>
      </c>
      <c r="BE125" s="584">
        <v>13.65</v>
      </c>
      <c r="BF125" s="577">
        <v>13.65</v>
      </c>
      <c r="BG125" s="577">
        <v>13.65</v>
      </c>
      <c r="BH125" s="577">
        <v>13.65</v>
      </c>
      <c r="BI125" s="577">
        <v>13.65</v>
      </c>
      <c r="BJ125" s="577">
        <v>13.65</v>
      </c>
      <c r="BK125" s="577">
        <v>13.65</v>
      </c>
      <c r="BL125" s="577">
        <v>14.14</v>
      </c>
      <c r="BM125" s="577">
        <v>14.14</v>
      </c>
      <c r="BN125" s="577">
        <v>14.14</v>
      </c>
      <c r="BO125" s="577">
        <v>14.14</v>
      </c>
      <c r="BP125" s="577">
        <v>14.14</v>
      </c>
      <c r="BQ125" s="577">
        <v>14.14</v>
      </c>
      <c r="BR125" s="577">
        <v>14.14</v>
      </c>
      <c r="BS125" s="584">
        <v>14.37</v>
      </c>
      <c r="BT125" s="577">
        <v>14.37</v>
      </c>
      <c r="BU125" s="578">
        <v>16.62</v>
      </c>
      <c r="BV125" s="578">
        <v>17.32</v>
      </c>
      <c r="BW125" s="578">
        <v>17.89</v>
      </c>
      <c r="BX125" s="578">
        <v>18.48</v>
      </c>
      <c r="BY125" s="578">
        <v>19.72</v>
      </c>
      <c r="BZ125" s="578">
        <v>21.21</v>
      </c>
      <c r="CA125" s="578">
        <v>21.21</v>
      </c>
      <c r="CB125" s="578">
        <v>21.21</v>
      </c>
      <c r="CC125" s="578">
        <v>22.39</v>
      </c>
      <c r="CD125" s="578">
        <v>22.76</v>
      </c>
      <c r="CE125" s="578">
        <v>23.52</v>
      </c>
      <c r="CF125" s="578">
        <v>23.9</v>
      </c>
      <c r="CG125" s="578">
        <v>23.9</v>
      </c>
      <c r="CH125" s="578">
        <v>24.29</v>
      </c>
      <c r="CI125" s="578">
        <v>24.94</v>
      </c>
      <c r="CJ125" s="578">
        <v>24.94</v>
      </c>
      <c r="CK125" s="578">
        <v>25.37</v>
      </c>
      <c r="CL125" s="578">
        <v>25.37</v>
      </c>
      <c r="CM125" s="578">
        <v>25.79</v>
      </c>
      <c r="CN125" s="578">
        <v>27.7</v>
      </c>
      <c r="CO125" s="578">
        <v>28.44</v>
      </c>
      <c r="CP125" s="578">
        <v>29.5</v>
      </c>
      <c r="CQ125" s="578">
        <v>30.48</v>
      </c>
      <c r="CR125" s="578">
        <v>30.97</v>
      </c>
      <c r="CS125" s="578">
        <v>32.380000000000003</v>
      </c>
      <c r="CT125" s="578">
        <v>33.46</v>
      </c>
      <c r="CU125" s="578">
        <v>33.79</v>
      </c>
      <c r="CV125" s="578">
        <v>35.94</v>
      </c>
      <c r="CW125" s="578">
        <v>37.14</v>
      </c>
      <c r="CX125" s="578">
        <v>39.74</v>
      </c>
      <c r="CY125" s="578">
        <v>40.799999999999997</v>
      </c>
      <c r="CZ125" s="578">
        <v>43.17</v>
      </c>
      <c r="DA125" s="578">
        <v>43.17</v>
      </c>
      <c r="DB125" s="578">
        <v>43.17</v>
      </c>
      <c r="DC125" s="578">
        <v>43.17</v>
      </c>
      <c r="DD125" s="578">
        <v>49.22</v>
      </c>
      <c r="DE125" s="578">
        <v>49.22</v>
      </c>
      <c r="DF125" s="578">
        <v>49.22</v>
      </c>
      <c r="DG125" s="578">
        <v>49.22</v>
      </c>
      <c r="DH125" s="578">
        <v>49.22</v>
      </c>
      <c r="DI125" s="578">
        <v>49.22</v>
      </c>
      <c r="DJ125" s="578">
        <v>52.3</v>
      </c>
      <c r="DK125" s="578">
        <v>55.21</v>
      </c>
      <c r="DL125" s="578">
        <v>55.21</v>
      </c>
      <c r="DM125" s="578">
        <v>55.76</v>
      </c>
      <c r="DN125" s="578">
        <v>56.79</v>
      </c>
      <c r="DO125" s="578">
        <v>57.74</v>
      </c>
      <c r="DP125" s="578">
        <v>58.69</v>
      </c>
      <c r="DQ125" s="578">
        <v>60.16</v>
      </c>
      <c r="DR125" s="578">
        <v>61.06</v>
      </c>
      <c r="DS125" s="578">
        <v>61.97</v>
      </c>
      <c r="DT125" s="578">
        <v>61.97</v>
      </c>
      <c r="DU125" s="578">
        <v>61.97</v>
      </c>
      <c r="DV125" s="578">
        <v>61.97</v>
      </c>
      <c r="DW125" s="578">
        <v>61.97</v>
      </c>
      <c r="DX125" s="578">
        <v>61.97</v>
      </c>
      <c r="DY125" s="578">
        <v>62.9</v>
      </c>
      <c r="DZ125" s="578">
        <v>63.84</v>
      </c>
      <c r="EA125" s="578">
        <v>63.84</v>
      </c>
      <c r="EB125" s="578">
        <v>71.709999999999994</v>
      </c>
      <c r="EC125" s="578">
        <v>71.709999999999994</v>
      </c>
      <c r="ED125" s="578">
        <v>74.59</v>
      </c>
      <c r="EE125" s="578">
        <v>74.59</v>
      </c>
      <c r="EF125" s="578">
        <v>74.59</v>
      </c>
      <c r="EG125" s="578">
        <v>74.59</v>
      </c>
      <c r="EH125" s="578">
        <v>74.59</v>
      </c>
      <c r="EI125" s="578">
        <v>74.59</v>
      </c>
      <c r="EJ125" s="578">
        <v>76.44</v>
      </c>
      <c r="EK125" s="578">
        <v>76.44</v>
      </c>
      <c r="EL125" s="578">
        <v>76.44</v>
      </c>
      <c r="EM125" s="578">
        <v>76.44</v>
      </c>
      <c r="EN125" s="586">
        <v>77.86</v>
      </c>
      <c r="EO125" s="587">
        <v>78.63</v>
      </c>
      <c r="EP125" s="587">
        <v>78.63</v>
      </c>
      <c r="EQ125" s="587">
        <v>78.63</v>
      </c>
      <c r="ER125" s="587">
        <v>78.63</v>
      </c>
      <c r="ES125" s="587">
        <v>78.63</v>
      </c>
      <c r="ET125" s="587">
        <v>78.63</v>
      </c>
      <c r="EU125" s="587">
        <v>78.63</v>
      </c>
      <c r="EV125" s="587">
        <v>78.63</v>
      </c>
      <c r="EW125" s="587">
        <v>80.55</v>
      </c>
      <c r="EX125" s="587">
        <v>80.55</v>
      </c>
      <c r="EY125" s="587">
        <v>82.53</v>
      </c>
      <c r="EZ125" s="588">
        <v>88.99</v>
      </c>
      <c r="FA125" s="587">
        <v>88.99</v>
      </c>
      <c r="FB125" s="587">
        <v>92.55</v>
      </c>
      <c r="FC125" s="587">
        <v>92.55</v>
      </c>
      <c r="FD125" s="587">
        <v>96.25</v>
      </c>
      <c r="FE125" s="587">
        <v>102.98</v>
      </c>
      <c r="FF125" s="587">
        <v>102.98</v>
      </c>
      <c r="FG125" s="587">
        <v>109.57</v>
      </c>
      <c r="FH125" s="587">
        <v>127.32</v>
      </c>
      <c r="FI125" s="587">
        <v>135.13999999999999</v>
      </c>
      <c r="FJ125" s="587">
        <v>135.13999999999999</v>
      </c>
      <c r="FK125" s="587">
        <v>135.13999999999999</v>
      </c>
      <c r="FL125" s="587">
        <v>138.53</v>
      </c>
      <c r="FM125" s="587">
        <v>140.6</v>
      </c>
      <c r="FN125" s="587">
        <v>145.51</v>
      </c>
      <c r="FO125" s="587">
        <v>145.51</v>
      </c>
      <c r="FP125" s="587">
        <v>147.41999999999999</v>
      </c>
      <c r="FQ125" s="587">
        <v>149.63</v>
      </c>
      <c r="FR125" s="587">
        <v>152.32</v>
      </c>
      <c r="FS125" s="587">
        <v>186.33</v>
      </c>
      <c r="FT125" s="587">
        <v>188.84</v>
      </c>
      <c r="FU125" s="587">
        <v>195.47</v>
      </c>
      <c r="FV125" s="587">
        <v>198.67</v>
      </c>
      <c r="FW125" s="587">
        <v>201.98</v>
      </c>
      <c r="FX125" s="587">
        <v>204.39</v>
      </c>
      <c r="FY125" s="587">
        <v>204.39</v>
      </c>
      <c r="FZ125" s="587">
        <v>204.39</v>
      </c>
      <c r="GA125" s="587">
        <v>209.33</v>
      </c>
      <c r="GB125" s="587">
        <v>211.47</v>
      </c>
      <c r="GC125" s="587">
        <v>216.96</v>
      </c>
      <c r="GD125" s="587">
        <v>226.15</v>
      </c>
      <c r="GE125" s="587">
        <v>240.65</v>
      </c>
      <c r="GF125" s="587">
        <v>262.5</v>
      </c>
      <c r="GG125" s="587">
        <v>285.08</v>
      </c>
      <c r="GH125" s="587">
        <v>300.18</v>
      </c>
      <c r="GI125" s="587">
        <v>316.12</v>
      </c>
      <c r="GJ125" s="587">
        <v>334.72</v>
      </c>
      <c r="GK125" s="587">
        <v>344.37</v>
      </c>
      <c r="GL125" s="587">
        <v>356.61</v>
      </c>
      <c r="GM125" s="587">
        <v>364.74</v>
      </c>
      <c r="GN125" s="587">
        <v>373.48</v>
      </c>
      <c r="GO125" s="587">
        <v>389.24</v>
      </c>
      <c r="GP125" s="587">
        <v>396.44</v>
      </c>
      <c r="GQ125" s="587">
        <v>410.1</v>
      </c>
      <c r="GR125" s="587">
        <v>438.9</v>
      </c>
      <c r="GS125" s="587">
        <v>452.63</v>
      </c>
      <c r="GT125" s="587">
        <v>464.94</v>
      </c>
      <c r="GU125" s="587">
        <v>492.55</v>
      </c>
      <c r="GV125" s="587">
        <v>533.52</v>
      </c>
      <c r="GW125" s="587">
        <v>560.28</v>
      </c>
      <c r="GX125" s="587">
        <v>572.55999999999995</v>
      </c>
      <c r="GY125" s="587">
        <v>587.83000000000004</v>
      </c>
      <c r="GZ125" s="587">
        <v>611.25</v>
      </c>
      <c r="HA125" s="587">
        <v>656.79</v>
      </c>
      <c r="HB125" s="587">
        <v>732</v>
      </c>
      <c r="HC125" s="587">
        <v>776.4</v>
      </c>
      <c r="HD125" s="587">
        <v>787</v>
      </c>
      <c r="HE125" s="587">
        <v>850.63</v>
      </c>
      <c r="HF125" s="587">
        <v>895</v>
      </c>
      <c r="HG125" s="587">
        <v>913.99</v>
      </c>
      <c r="HH125" s="590">
        <v>924.67</v>
      </c>
      <c r="HI125" s="587">
        <v>942.19</v>
      </c>
      <c r="HJ125" s="587">
        <v>1020.58</v>
      </c>
      <c r="HK125" s="587">
        <v>1036.49</v>
      </c>
      <c r="HL125" s="587">
        <v>1113.3800000000001</v>
      </c>
      <c r="HM125" s="587">
        <v>1162.71</v>
      </c>
      <c r="HN125" s="587">
        <v>1236.57</v>
      </c>
      <c r="HO125" s="587">
        <v>1307.46</v>
      </c>
      <c r="HP125" s="587">
        <v>1457.11</v>
      </c>
      <c r="HQ125" s="587">
        <v>1663.62</v>
      </c>
      <c r="HR125" s="587">
        <v>1854.85</v>
      </c>
      <c r="HS125" s="587">
        <v>2419.79</v>
      </c>
      <c r="HT125" s="590">
        <v>3179.01</v>
      </c>
      <c r="HU125" s="587">
        <v>3939.79</v>
      </c>
      <c r="HV125" s="587">
        <v>4240.6000000000004</v>
      </c>
      <c r="HW125" s="587">
        <v>4363.13</v>
      </c>
      <c r="HX125" s="587">
        <v>4553.9399999999996</v>
      </c>
      <c r="HY125" s="587">
        <v>4706.55</v>
      </c>
      <c r="HZ125" s="587">
        <v>4853.04</v>
      </c>
      <c r="IA125" s="587">
        <v>5065.33</v>
      </c>
      <c r="IB125" s="587">
        <v>5212.4799999999996</v>
      </c>
      <c r="IC125" s="587">
        <v>5372.83</v>
      </c>
      <c r="ID125" s="587">
        <v>5569.48</v>
      </c>
      <c r="IE125" s="587">
        <v>5589.02</v>
      </c>
      <c r="IF125" s="587">
        <v>5630.59</v>
      </c>
      <c r="IG125" s="587">
        <v>5646.66</v>
      </c>
      <c r="IH125" s="587">
        <v>5778.97</v>
      </c>
      <c r="II125" s="587">
        <v>6150.43</v>
      </c>
      <c r="IJ125" s="587">
        <v>6289.11</v>
      </c>
      <c r="IK125" s="587">
        <v>6315.92</v>
      </c>
      <c r="IL125" s="587">
        <v>6377.96</v>
      </c>
      <c r="IM125" s="587">
        <v>6382.75</v>
      </c>
    </row>
    <row r="126" spans="1:247" ht="10.8" x14ac:dyDescent="0.3">
      <c r="A126" s="575"/>
      <c r="B126" s="605"/>
      <c r="C126" s="564"/>
      <c r="D126" s="576"/>
      <c r="E126" s="577"/>
      <c r="F126" s="577"/>
      <c r="G126" s="577"/>
      <c r="H126" s="577"/>
      <c r="I126" s="577"/>
      <c r="J126" s="577"/>
      <c r="K126" s="577"/>
      <c r="L126" s="577"/>
      <c r="M126" s="577"/>
      <c r="N126" s="577"/>
      <c r="O126" s="577"/>
      <c r="P126" s="577"/>
      <c r="Q126" s="577"/>
      <c r="R126" s="577"/>
      <c r="S126" s="577"/>
      <c r="T126" s="577"/>
      <c r="U126" s="577"/>
      <c r="V126" s="577"/>
      <c r="W126" s="578"/>
      <c r="X126" s="579"/>
      <c r="Y126" s="580"/>
      <c r="Z126" s="580"/>
      <c r="AA126" s="580"/>
      <c r="AB126" s="580"/>
      <c r="AC126" s="580"/>
      <c r="AD126" s="580"/>
      <c r="AE126" s="580"/>
      <c r="AF126" s="580"/>
      <c r="AG126" s="580"/>
      <c r="AH126" s="580"/>
      <c r="AI126" s="581"/>
      <c r="AJ126" s="579"/>
      <c r="AK126" s="580"/>
      <c r="AL126" s="580"/>
      <c r="AM126" s="580"/>
      <c r="AN126" s="580"/>
      <c r="AO126" s="580"/>
      <c r="AP126" s="580"/>
      <c r="AQ126" s="580"/>
      <c r="AR126" s="580"/>
      <c r="AS126" s="580"/>
      <c r="AT126" s="580"/>
      <c r="AU126" s="581"/>
      <c r="AV126" s="582"/>
      <c r="AW126" s="577"/>
      <c r="AX126" s="577"/>
      <c r="AY126" s="577"/>
      <c r="AZ126" s="577"/>
      <c r="BA126" s="577"/>
      <c r="BB126" s="577"/>
      <c r="BC126" s="441"/>
      <c r="BD126" s="577"/>
      <c r="BE126" s="577"/>
      <c r="BF126" s="577"/>
      <c r="BG126" s="577"/>
      <c r="BH126" s="577"/>
      <c r="BI126" s="577"/>
      <c r="BJ126" s="577"/>
      <c r="BK126" s="577"/>
      <c r="BL126" s="577"/>
      <c r="BM126" s="577"/>
      <c r="BN126" s="577"/>
      <c r="BO126" s="577"/>
      <c r="BP126" s="577"/>
      <c r="BQ126" s="577"/>
      <c r="BR126" s="577"/>
      <c r="BS126" s="577"/>
      <c r="BT126" s="577"/>
      <c r="BU126" s="578"/>
      <c r="BV126" s="578"/>
      <c r="BW126" s="578"/>
      <c r="BX126" s="578"/>
      <c r="BY126" s="578"/>
      <c r="BZ126" s="578"/>
      <c r="CA126" s="578"/>
      <c r="CB126" s="578"/>
      <c r="CC126" s="578"/>
      <c r="CD126" s="578"/>
      <c r="CE126" s="578"/>
      <c r="CF126" s="578"/>
      <c r="CG126" s="578"/>
      <c r="CH126" s="578"/>
      <c r="CI126" s="578"/>
      <c r="CJ126" s="578"/>
      <c r="CK126" s="578"/>
      <c r="CL126" s="578"/>
      <c r="CM126" s="578"/>
      <c r="CN126" s="578"/>
      <c r="CO126" s="578"/>
      <c r="CP126" s="578"/>
      <c r="CQ126" s="578"/>
      <c r="CR126" s="578"/>
      <c r="CS126" s="578"/>
      <c r="CT126" s="578"/>
      <c r="CU126" s="578"/>
      <c r="CV126" s="578"/>
      <c r="CW126" s="578"/>
      <c r="CX126" s="578"/>
      <c r="CY126" s="578"/>
      <c r="CZ126" s="578"/>
      <c r="DA126" s="578"/>
      <c r="DB126" s="578"/>
      <c r="DC126" s="578"/>
      <c r="DD126" s="578"/>
      <c r="DE126" s="578"/>
      <c r="DF126" s="578"/>
      <c r="DG126" s="578"/>
      <c r="DH126" s="578"/>
      <c r="DI126" s="578"/>
      <c r="DJ126" s="578"/>
      <c r="DK126" s="578"/>
      <c r="DL126" s="578"/>
      <c r="DM126" s="578"/>
      <c r="DN126" s="578"/>
      <c r="DO126" s="578"/>
      <c r="DP126" s="578"/>
      <c r="DQ126" s="578"/>
      <c r="DR126" s="578"/>
      <c r="DS126" s="578"/>
      <c r="DT126" s="578"/>
      <c r="DU126" s="578"/>
      <c r="DV126" s="578"/>
      <c r="DW126" s="578"/>
      <c r="DX126" s="578"/>
      <c r="DY126" s="578"/>
      <c r="DZ126" s="578"/>
      <c r="EA126" s="578"/>
      <c r="EB126" s="578"/>
      <c r="EC126" s="578"/>
      <c r="ED126" s="578"/>
      <c r="EE126" s="578"/>
      <c r="EF126" s="578"/>
      <c r="EG126" s="578"/>
      <c r="EH126" s="578"/>
      <c r="EI126" s="578"/>
      <c r="EJ126" s="578"/>
      <c r="EK126" s="578"/>
      <c r="EL126" s="578"/>
      <c r="EM126" s="578"/>
      <c r="EN126" s="586"/>
      <c r="EO126" s="587"/>
      <c r="EP126" s="587"/>
      <c r="EQ126" s="587"/>
      <c r="ER126" s="587"/>
      <c r="ES126" s="587"/>
      <c r="ET126" s="587"/>
      <c r="EU126" s="587"/>
      <c r="EV126" s="587"/>
      <c r="EW126" s="587"/>
      <c r="EX126" s="587"/>
      <c r="EY126" s="587"/>
      <c r="EZ126" s="588"/>
      <c r="FA126" s="587"/>
      <c r="FB126" s="587"/>
      <c r="FC126" s="587"/>
      <c r="FD126" s="587"/>
      <c r="FE126" s="587"/>
      <c r="FF126" s="587"/>
      <c r="FG126" s="587"/>
      <c r="FH126" s="587"/>
      <c r="FI126" s="587"/>
      <c r="FJ126" s="587"/>
      <c r="FK126" s="587"/>
      <c r="FL126" s="587"/>
      <c r="FM126" s="587"/>
      <c r="FN126" s="587"/>
      <c r="FO126" s="587"/>
      <c r="FP126" s="587"/>
      <c r="FQ126" s="587"/>
      <c r="FR126" s="587"/>
      <c r="FS126" s="587"/>
      <c r="FT126" s="587"/>
      <c r="FU126" s="587"/>
      <c r="FV126" s="587"/>
      <c r="FW126" s="587"/>
      <c r="FX126" s="587"/>
      <c r="FY126" s="587"/>
      <c r="FZ126" s="587"/>
      <c r="GA126" s="587"/>
      <c r="GB126" s="587"/>
      <c r="GC126" s="587"/>
      <c r="GD126" s="587"/>
      <c r="GE126" s="587"/>
      <c r="GF126" s="587"/>
      <c r="GG126" s="587"/>
      <c r="GH126" s="587"/>
      <c r="GI126" s="587"/>
      <c r="GJ126" s="587"/>
      <c r="GK126" s="587"/>
      <c r="GL126" s="587"/>
      <c r="GM126" s="587"/>
      <c r="GN126" s="587"/>
      <c r="GO126" s="587"/>
      <c r="GP126" s="587"/>
      <c r="GQ126" s="587"/>
      <c r="GR126" s="587"/>
      <c r="GS126" s="587"/>
      <c r="GT126" s="587"/>
      <c r="GU126" s="587"/>
      <c r="GV126" s="587"/>
      <c r="GW126" s="587"/>
      <c r="GX126" s="587"/>
      <c r="GY126" s="587"/>
      <c r="GZ126" s="587"/>
      <c r="HA126" s="587"/>
      <c r="HB126" s="587"/>
      <c r="HC126" s="587"/>
      <c r="HD126" s="587"/>
      <c r="HE126" s="587"/>
      <c r="HF126" s="587"/>
      <c r="HG126" s="587"/>
      <c r="HH126" s="590"/>
      <c r="HI126" s="587"/>
      <c r="HJ126" s="587"/>
      <c r="HK126" s="587"/>
      <c r="HL126" s="587">
        <v>0</v>
      </c>
      <c r="HM126" s="587">
        <v>0</v>
      </c>
      <c r="HN126" s="587">
        <v>0</v>
      </c>
      <c r="HO126" s="587">
        <v>0</v>
      </c>
      <c r="HP126" s="587">
        <v>0</v>
      </c>
      <c r="HQ126" s="587">
        <v>0</v>
      </c>
      <c r="HR126" s="587">
        <v>0</v>
      </c>
      <c r="HS126" s="587">
        <v>0</v>
      </c>
      <c r="HT126" s="590">
        <v>0</v>
      </c>
      <c r="HU126" s="587">
        <v>0</v>
      </c>
      <c r="HV126" s="587">
        <v>0</v>
      </c>
      <c r="HW126" s="587">
        <v>0</v>
      </c>
      <c r="HX126" s="587">
        <v>0</v>
      </c>
      <c r="HY126" s="587">
        <v>0</v>
      </c>
      <c r="HZ126" s="587">
        <v>0</v>
      </c>
      <c r="IA126" s="587">
        <v>0</v>
      </c>
      <c r="IB126" s="587">
        <v>0</v>
      </c>
      <c r="IC126" s="587">
        <v>0</v>
      </c>
      <c r="ID126" s="587">
        <v>0</v>
      </c>
      <c r="IE126" s="587">
        <v>0</v>
      </c>
      <c r="IF126" s="587">
        <v>0</v>
      </c>
      <c r="IG126" s="587">
        <v>0</v>
      </c>
      <c r="IH126" s="587">
        <v>0</v>
      </c>
      <c r="II126" s="587">
        <v>0</v>
      </c>
      <c r="IJ126" s="587">
        <v>0</v>
      </c>
      <c r="IK126" s="587">
        <v>0</v>
      </c>
      <c r="IL126" s="587">
        <v>0</v>
      </c>
      <c r="IM126" s="587">
        <v>0</v>
      </c>
    </row>
    <row r="127" spans="1:247" ht="10.8" x14ac:dyDescent="0.3">
      <c r="A127" s="575" t="s">
        <v>627</v>
      </c>
      <c r="B127" s="604" t="s">
        <v>628</v>
      </c>
      <c r="C127" s="564"/>
      <c r="D127" s="576"/>
      <c r="E127" s="577"/>
      <c r="F127" s="577"/>
      <c r="G127" s="577"/>
      <c r="H127" s="577"/>
      <c r="I127" s="577"/>
      <c r="J127" s="577"/>
      <c r="K127" s="577"/>
      <c r="L127" s="577"/>
      <c r="M127" s="577"/>
      <c r="N127" s="577"/>
      <c r="O127" s="577"/>
      <c r="P127" s="577"/>
      <c r="Q127" s="577"/>
      <c r="R127" s="577"/>
      <c r="S127" s="577"/>
      <c r="T127" s="577"/>
      <c r="U127" s="577"/>
      <c r="V127" s="577"/>
      <c r="W127" s="578"/>
      <c r="X127" s="579"/>
      <c r="Y127" s="580"/>
      <c r="Z127" s="580"/>
      <c r="AA127" s="580"/>
      <c r="AB127" s="580"/>
      <c r="AC127" s="580"/>
      <c r="AD127" s="580"/>
      <c r="AE127" s="580"/>
      <c r="AF127" s="580"/>
      <c r="AG127" s="580"/>
      <c r="AH127" s="580"/>
      <c r="AI127" s="581"/>
      <c r="AJ127" s="579"/>
      <c r="AK127" s="580"/>
      <c r="AL127" s="580"/>
      <c r="AM127" s="580"/>
      <c r="AN127" s="580"/>
      <c r="AO127" s="580"/>
      <c r="AP127" s="580"/>
      <c r="AQ127" s="580"/>
      <c r="AR127" s="580"/>
      <c r="AS127" s="580"/>
      <c r="AT127" s="580"/>
      <c r="AU127" s="581"/>
      <c r="AV127" s="582"/>
      <c r="AW127" s="577"/>
      <c r="AX127" s="577"/>
      <c r="AY127" s="577"/>
      <c r="AZ127" s="577"/>
      <c r="BA127" s="577"/>
      <c r="BB127" s="577"/>
      <c r="BC127" s="441"/>
      <c r="BD127" s="577"/>
      <c r="BE127" s="577"/>
      <c r="BF127" s="577"/>
      <c r="BG127" s="577"/>
      <c r="BH127" s="577"/>
      <c r="BI127" s="577"/>
      <c r="BJ127" s="577"/>
      <c r="BK127" s="577"/>
      <c r="BL127" s="577"/>
      <c r="BM127" s="577"/>
      <c r="BN127" s="577"/>
      <c r="BO127" s="577"/>
      <c r="BP127" s="577"/>
      <c r="BQ127" s="577"/>
      <c r="BR127" s="577"/>
      <c r="BS127" s="577"/>
      <c r="BT127" s="577"/>
      <c r="BU127" s="578"/>
      <c r="BV127" s="578"/>
      <c r="BW127" s="578"/>
      <c r="BX127" s="578"/>
      <c r="BY127" s="578"/>
      <c r="BZ127" s="578"/>
      <c r="CA127" s="578"/>
      <c r="CB127" s="578"/>
      <c r="CC127" s="578"/>
      <c r="CD127" s="578"/>
      <c r="CE127" s="578"/>
      <c r="CF127" s="578"/>
      <c r="CG127" s="578"/>
      <c r="CH127" s="578"/>
      <c r="CI127" s="578"/>
      <c r="CJ127" s="578"/>
      <c r="CK127" s="578"/>
      <c r="CL127" s="578"/>
      <c r="CM127" s="578"/>
      <c r="CN127" s="578"/>
      <c r="CO127" s="578"/>
      <c r="CP127" s="578"/>
      <c r="CQ127" s="578"/>
      <c r="CR127" s="578"/>
      <c r="CS127" s="578"/>
      <c r="CT127" s="578"/>
      <c r="CU127" s="578"/>
      <c r="CV127" s="578"/>
      <c r="CW127" s="578"/>
      <c r="CX127" s="578"/>
      <c r="CY127" s="578"/>
      <c r="CZ127" s="578"/>
      <c r="DA127" s="578"/>
      <c r="DB127" s="578"/>
      <c r="DC127" s="578"/>
      <c r="DD127" s="578"/>
      <c r="DE127" s="578"/>
      <c r="DF127" s="578"/>
      <c r="DG127" s="578"/>
      <c r="DH127" s="578"/>
      <c r="DI127" s="578"/>
      <c r="DJ127" s="578"/>
      <c r="DK127" s="578"/>
      <c r="DL127" s="578"/>
      <c r="DM127" s="578"/>
      <c r="DN127" s="578"/>
      <c r="DO127" s="578"/>
      <c r="DP127" s="578"/>
      <c r="DQ127" s="578"/>
      <c r="DR127" s="578"/>
      <c r="DS127" s="578"/>
      <c r="DT127" s="578"/>
      <c r="DU127" s="578"/>
      <c r="DV127" s="578"/>
      <c r="DW127" s="578"/>
      <c r="DX127" s="578"/>
      <c r="DY127" s="578"/>
      <c r="DZ127" s="578"/>
      <c r="EA127" s="578"/>
      <c r="EB127" s="578"/>
      <c r="EC127" s="578"/>
      <c r="ED127" s="578"/>
      <c r="EE127" s="578"/>
      <c r="EF127" s="578"/>
      <c r="EG127" s="578"/>
      <c r="EH127" s="578"/>
      <c r="EI127" s="578"/>
      <c r="EJ127" s="578"/>
      <c r="EK127" s="578"/>
      <c r="EL127" s="578"/>
      <c r="EM127" s="578"/>
      <c r="EN127" s="586"/>
      <c r="EO127" s="587"/>
      <c r="EP127" s="587"/>
      <c r="EQ127" s="587"/>
      <c r="ER127" s="587"/>
      <c r="ES127" s="587"/>
      <c r="ET127" s="587"/>
      <c r="EU127" s="587"/>
      <c r="EV127" s="587"/>
      <c r="EW127" s="587"/>
      <c r="EX127" s="587"/>
      <c r="EY127" s="587"/>
      <c r="EZ127" s="588"/>
      <c r="FA127" s="587"/>
      <c r="FB127" s="587"/>
      <c r="FC127" s="587"/>
      <c r="FD127" s="587"/>
      <c r="FE127" s="587"/>
      <c r="FF127" s="587"/>
      <c r="FG127" s="587"/>
      <c r="FH127" s="587"/>
      <c r="FI127" s="587"/>
      <c r="FJ127" s="587"/>
      <c r="FK127" s="587"/>
      <c r="FL127" s="587"/>
      <c r="FM127" s="587"/>
      <c r="FN127" s="587"/>
      <c r="FO127" s="587"/>
      <c r="FP127" s="587"/>
      <c r="FQ127" s="587"/>
      <c r="FR127" s="587"/>
      <c r="FS127" s="587"/>
      <c r="FT127" s="587"/>
      <c r="FU127" s="587"/>
      <c r="FV127" s="587"/>
      <c r="FW127" s="587"/>
      <c r="FX127" s="587"/>
      <c r="FY127" s="587"/>
      <c r="FZ127" s="587"/>
      <c r="GA127" s="587"/>
      <c r="GB127" s="587"/>
      <c r="GC127" s="587"/>
      <c r="GD127" s="587"/>
      <c r="GE127" s="587"/>
      <c r="GF127" s="587"/>
      <c r="GG127" s="587"/>
      <c r="GH127" s="587"/>
      <c r="GI127" s="587"/>
      <c r="GJ127" s="587"/>
      <c r="GK127" s="587"/>
      <c r="GL127" s="587"/>
      <c r="GM127" s="587"/>
      <c r="GN127" s="587"/>
      <c r="GO127" s="587"/>
      <c r="GP127" s="587"/>
      <c r="GQ127" s="587"/>
      <c r="GR127" s="587"/>
      <c r="GS127" s="587"/>
      <c r="GT127" s="587"/>
      <c r="GU127" s="587"/>
      <c r="GV127" s="587"/>
      <c r="GW127" s="587"/>
      <c r="GX127" s="587"/>
      <c r="GY127" s="587"/>
      <c r="GZ127" s="587"/>
      <c r="HA127" s="587"/>
      <c r="HB127" s="587"/>
      <c r="HC127" s="587"/>
      <c r="HD127" s="587"/>
      <c r="HE127" s="587"/>
      <c r="HF127" s="587"/>
      <c r="HG127" s="587"/>
      <c r="HH127" s="590"/>
      <c r="HI127" s="587"/>
      <c r="HJ127" s="587"/>
      <c r="HK127" s="587"/>
      <c r="HL127" s="587">
        <v>0</v>
      </c>
      <c r="HM127" s="587">
        <v>0</v>
      </c>
      <c r="HN127" s="587">
        <v>0</v>
      </c>
      <c r="HO127" s="587">
        <v>0</v>
      </c>
      <c r="HP127" s="587">
        <v>0</v>
      </c>
      <c r="HQ127" s="587">
        <v>0</v>
      </c>
      <c r="HR127" s="587">
        <v>0</v>
      </c>
      <c r="HS127" s="587">
        <v>0</v>
      </c>
      <c r="HT127" s="590">
        <v>0</v>
      </c>
      <c r="HU127" s="587">
        <v>0</v>
      </c>
      <c r="HV127" s="587">
        <v>0</v>
      </c>
      <c r="HW127" s="587">
        <v>0</v>
      </c>
      <c r="HX127" s="587">
        <v>0</v>
      </c>
      <c r="HY127" s="587">
        <v>0</v>
      </c>
      <c r="HZ127" s="587">
        <v>0</v>
      </c>
      <c r="IA127" s="587">
        <v>0</v>
      </c>
      <c r="IB127" s="587">
        <v>0</v>
      </c>
      <c r="IC127" s="587">
        <v>0</v>
      </c>
      <c r="ID127" s="587">
        <v>0</v>
      </c>
      <c r="IE127" s="587">
        <v>0</v>
      </c>
      <c r="IF127" s="587">
        <v>0</v>
      </c>
      <c r="IG127" s="587">
        <v>0</v>
      </c>
      <c r="IH127" s="587">
        <v>0</v>
      </c>
      <c r="II127" s="587">
        <v>0</v>
      </c>
      <c r="IJ127" s="587">
        <v>0</v>
      </c>
      <c r="IK127" s="587">
        <v>0</v>
      </c>
      <c r="IL127" s="587">
        <v>0</v>
      </c>
      <c r="IM127" s="587">
        <v>0</v>
      </c>
    </row>
    <row r="128" spans="1:247" ht="10.8" x14ac:dyDescent="0.3">
      <c r="A128" s="575"/>
      <c r="B128" s="604"/>
      <c r="C128" s="564"/>
      <c r="D128" s="576"/>
      <c r="E128" s="577"/>
      <c r="F128" s="577"/>
      <c r="G128" s="577"/>
      <c r="H128" s="577"/>
      <c r="I128" s="577"/>
      <c r="J128" s="577"/>
      <c r="K128" s="577"/>
      <c r="L128" s="577"/>
      <c r="M128" s="577"/>
      <c r="N128" s="577"/>
      <c r="O128" s="577"/>
      <c r="P128" s="577"/>
      <c r="Q128" s="577"/>
      <c r="R128" s="577"/>
      <c r="S128" s="577"/>
      <c r="T128" s="577"/>
      <c r="U128" s="577"/>
      <c r="V128" s="577"/>
      <c r="W128" s="578"/>
      <c r="X128" s="579"/>
      <c r="Y128" s="580"/>
      <c r="Z128" s="580"/>
      <c r="AA128" s="580"/>
      <c r="AB128" s="580"/>
      <c r="AC128" s="580"/>
      <c r="AD128" s="580"/>
      <c r="AE128" s="580"/>
      <c r="AF128" s="580"/>
      <c r="AG128" s="580"/>
      <c r="AH128" s="580"/>
      <c r="AI128" s="581"/>
      <c r="AJ128" s="579"/>
      <c r="AK128" s="580"/>
      <c r="AL128" s="580"/>
      <c r="AM128" s="580"/>
      <c r="AN128" s="580"/>
      <c r="AO128" s="580"/>
      <c r="AP128" s="580"/>
      <c r="AQ128" s="580"/>
      <c r="AR128" s="580"/>
      <c r="AS128" s="580"/>
      <c r="AT128" s="580"/>
      <c r="AU128" s="581"/>
      <c r="AV128" s="582"/>
      <c r="AW128" s="577"/>
      <c r="AX128" s="577"/>
      <c r="AY128" s="577"/>
      <c r="AZ128" s="577"/>
      <c r="BA128" s="577"/>
      <c r="BB128" s="577"/>
      <c r="BD128" s="577"/>
      <c r="BE128" s="577"/>
      <c r="BF128" s="577"/>
      <c r="BG128" s="577"/>
      <c r="BH128" s="577"/>
      <c r="BI128" s="577"/>
      <c r="BJ128" s="577"/>
      <c r="BK128" s="577"/>
      <c r="BL128" s="577"/>
      <c r="BM128" s="577"/>
      <c r="BN128" s="577"/>
      <c r="BO128" s="577"/>
      <c r="BP128" s="577"/>
      <c r="BQ128" s="577"/>
      <c r="BR128" s="577"/>
      <c r="BS128" s="577"/>
      <c r="BT128" s="577"/>
      <c r="BU128" s="578"/>
      <c r="BV128" s="578"/>
      <c r="BW128" s="578"/>
      <c r="BX128" s="578"/>
      <c r="BY128" s="578"/>
      <c r="BZ128" s="578"/>
      <c r="CA128" s="578"/>
      <c r="CB128" s="578"/>
      <c r="CC128" s="578"/>
      <c r="CD128" s="578"/>
      <c r="CE128" s="578"/>
      <c r="CF128" s="578"/>
      <c r="CG128" s="578"/>
      <c r="CH128" s="578"/>
      <c r="CI128" s="578"/>
      <c r="CJ128" s="578"/>
      <c r="CK128" s="578"/>
      <c r="CL128" s="578"/>
      <c r="CM128" s="578"/>
      <c r="CN128" s="578"/>
      <c r="CO128" s="578"/>
      <c r="CP128" s="578"/>
      <c r="CQ128" s="578"/>
      <c r="CR128" s="578"/>
      <c r="CS128" s="578"/>
      <c r="CT128" s="578"/>
      <c r="CU128" s="578"/>
      <c r="CV128" s="578"/>
      <c r="CW128" s="578"/>
      <c r="CX128" s="578"/>
      <c r="CY128" s="578"/>
      <c r="CZ128" s="578"/>
      <c r="DA128" s="578"/>
      <c r="DB128" s="578"/>
      <c r="DC128" s="578"/>
      <c r="DD128" s="578"/>
      <c r="DE128" s="578"/>
      <c r="DF128" s="578"/>
      <c r="DG128" s="578"/>
      <c r="DH128" s="578"/>
      <c r="DI128" s="578"/>
      <c r="DJ128" s="578"/>
      <c r="DK128" s="578"/>
      <c r="DL128" s="578"/>
      <c r="DM128" s="578"/>
      <c r="DN128" s="578"/>
      <c r="DO128" s="578"/>
      <c r="DP128" s="578"/>
      <c r="DQ128" s="578"/>
      <c r="DR128" s="578"/>
      <c r="DS128" s="578"/>
      <c r="DT128" s="578"/>
      <c r="DU128" s="578"/>
      <c r="DV128" s="578"/>
      <c r="DW128" s="578"/>
      <c r="DX128" s="578"/>
      <c r="DY128" s="578"/>
      <c r="DZ128" s="578"/>
      <c r="EA128" s="578"/>
      <c r="EB128" s="578"/>
      <c r="EC128" s="578"/>
      <c r="ED128" s="578"/>
      <c r="EE128" s="578"/>
      <c r="EF128" s="578"/>
      <c r="EG128" s="578"/>
      <c r="EH128" s="578"/>
      <c r="EI128" s="578"/>
      <c r="EJ128" s="578"/>
      <c r="EK128" s="578"/>
      <c r="EL128" s="578"/>
      <c r="EM128" s="578"/>
      <c r="EN128" s="586"/>
      <c r="EO128" s="587"/>
      <c r="EP128" s="587"/>
      <c r="EQ128" s="587"/>
      <c r="ER128" s="587"/>
      <c r="ES128" s="587"/>
      <c r="ET128" s="587"/>
      <c r="EU128" s="587"/>
      <c r="EV128" s="587"/>
      <c r="EW128" s="587"/>
      <c r="EX128" s="587"/>
      <c r="EY128" s="587"/>
      <c r="EZ128" s="588"/>
      <c r="FA128" s="587"/>
      <c r="FB128" s="587"/>
      <c r="FC128" s="587"/>
      <c r="FD128" s="587"/>
      <c r="FE128" s="587"/>
      <c r="FF128" s="587"/>
      <c r="FG128" s="587"/>
      <c r="FH128" s="587"/>
      <c r="FI128" s="587"/>
      <c r="FJ128" s="587"/>
      <c r="FK128" s="587"/>
      <c r="FL128" s="587"/>
      <c r="FM128" s="587"/>
      <c r="FN128" s="587"/>
      <c r="FO128" s="587"/>
      <c r="FP128" s="587"/>
      <c r="FQ128" s="587"/>
      <c r="FR128" s="587"/>
      <c r="FS128" s="587"/>
      <c r="FT128" s="587"/>
      <c r="FU128" s="587"/>
      <c r="FV128" s="587"/>
      <c r="FW128" s="587"/>
      <c r="FX128" s="587"/>
      <c r="FY128" s="587"/>
      <c r="FZ128" s="587"/>
      <c r="GA128" s="587"/>
      <c r="GB128" s="587"/>
      <c r="GC128" s="587"/>
      <c r="GD128" s="587"/>
      <c r="GE128" s="587"/>
      <c r="GF128" s="587"/>
      <c r="GG128" s="587"/>
      <c r="GH128" s="587"/>
      <c r="GI128" s="587"/>
      <c r="GJ128" s="587"/>
      <c r="GK128" s="587"/>
      <c r="GL128" s="587"/>
      <c r="GM128" s="587"/>
      <c r="GN128" s="587"/>
      <c r="GO128" s="587"/>
      <c r="GP128" s="587"/>
      <c r="GQ128" s="587"/>
      <c r="GR128" s="587"/>
      <c r="GS128" s="587"/>
      <c r="GT128" s="587"/>
      <c r="GU128" s="587"/>
      <c r="GV128" s="587"/>
      <c r="GW128" s="587"/>
      <c r="GX128" s="587"/>
      <c r="GY128" s="587"/>
      <c r="GZ128" s="587"/>
      <c r="HA128" s="587"/>
      <c r="HB128" s="587"/>
      <c r="HC128" s="587"/>
      <c r="HD128" s="587"/>
      <c r="HE128" s="587"/>
      <c r="HF128" s="587"/>
      <c r="HG128" s="587"/>
      <c r="HH128" s="590"/>
      <c r="HI128" s="587"/>
      <c r="HJ128" s="587"/>
      <c r="HK128" s="587"/>
      <c r="HL128" s="587">
        <v>0</v>
      </c>
      <c r="HM128" s="587">
        <v>0</v>
      </c>
      <c r="HN128" s="587">
        <v>0</v>
      </c>
      <c r="HO128" s="587">
        <v>0</v>
      </c>
      <c r="HP128" s="587">
        <v>0</v>
      </c>
      <c r="HQ128" s="587">
        <v>0</v>
      </c>
      <c r="HR128" s="587">
        <v>0</v>
      </c>
      <c r="HS128" s="587">
        <v>0</v>
      </c>
      <c r="HT128" s="590">
        <v>0</v>
      </c>
      <c r="HU128" s="587">
        <v>0</v>
      </c>
      <c r="HV128" s="587">
        <v>0</v>
      </c>
      <c r="HW128" s="587">
        <v>0</v>
      </c>
      <c r="HX128" s="587">
        <v>0</v>
      </c>
      <c r="HY128" s="587">
        <v>0</v>
      </c>
      <c r="HZ128" s="587">
        <v>0</v>
      </c>
      <c r="IA128" s="587">
        <v>0</v>
      </c>
      <c r="IB128" s="587">
        <v>0</v>
      </c>
      <c r="IC128" s="587">
        <v>0</v>
      </c>
      <c r="ID128" s="587">
        <v>0</v>
      </c>
      <c r="IE128" s="587">
        <v>0</v>
      </c>
      <c r="IF128" s="587">
        <v>0</v>
      </c>
      <c r="IG128" s="587">
        <v>0</v>
      </c>
      <c r="IH128" s="587">
        <v>0</v>
      </c>
      <c r="II128" s="587">
        <v>0</v>
      </c>
      <c r="IJ128" s="587">
        <v>0</v>
      </c>
      <c r="IK128" s="587">
        <v>0</v>
      </c>
      <c r="IL128" s="587">
        <v>0</v>
      </c>
      <c r="IM128" s="587">
        <v>0</v>
      </c>
    </row>
    <row r="129" spans="1:247" ht="10.8" x14ac:dyDescent="0.3">
      <c r="A129" s="575" t="s">
        <v>629</v>
      </c>
      <c r="B129" s="595" t="s">
        <v>630</v>
      </c>
      <c r="C129" s="564" t="s">
        <v>465</v>
      </c>
      <c r="D129" s="576">
        <v>9.6199999999999992</v>
      </c>
      <c r="E129" s="577">
        <v>9.6199999999999992</v>
      </c>
      <c r="F129" s="577">
        <v>9.6199999999999992</v>
      </c>
      <c r="G129" s="577">
        <v>9.6199999999999992</v>
      </c>
      <c r="H129" s="577">
        <v>10.38</v>
      </c>
      <c r="I129" s="577">
        <v>10.37</v>
      </c>
      <c r="J129" s="577">
        <v>10.37</v>
      </c>
      <c r="K129" s="577">
        <v>10.29</v>
      </c>
      <c r="L129" s="577">
        <v>10.29</v>
      </c>
      <c r="M129" s="577">
        <v>10.64</v>
      </c>
      <c r="N129" s="577">
        <v>10.64</v>
      </c>
      <c r="O129" s="577">
        <v>10.83</v>
      </c>
      <c r="P129" s="577">
        <v>10.84</v>
      </c>
      <c r="Q129" s="577">
        <v>10.84</v>
      </c>
      <c r="R129" s="577">
        <v>10.84</v>
      </c>
      <c r="S129" s="577">
        <v>10.84</v>
      </c>
      <c r="T129" s="577">
        <v>10.84</v>
      </c>
      <c r="U129" s="577">
        <v>10.84</v>
      </c>
      <c r="V129" s="577">
        <v>10.89</v>
      </c>
      <c r="W129" s="578">
        <v>11.05</v>
      </c>
      <c r="X129" s="579">
        <v>11.42</v>
      </c>
      <c r="Y129" s="580">
        <v>11.45</v>
      </c>
      <c r="Z129" s="580">
        <v>11.45</v>
      </c>
      <c r="AA129" s="580">
        <v>12.1</v>
      </c>
      <c r="AB129" s="580">
        <v>12.1</v>
      </c>
      <c r="AC129" s="580">
        <v>12.1</v>
      </c>
      <c r="AD129" s="580">
        <v>12.36</v>
      </c>
      <c r="AE129" s="580">
        <v>12.62</v>
      </c>
      <c r="AF129" s="580">
        <v>13.23</v>
      </c>
      <c r="AG129" s="580">
        <v>13.53</v>
      </c>
      <c r="AH129" s="580">
        <v>14.82</v>
      </c>
      <c r="AI129" s="581">
        <v>14.96</v>
      </c>
      <c r="AJ129" s="579">
        <v>15.52</v>
      </c>
      <c r="AK129" s="580">
        <v>16.059999999999999</v>
      </c>
      <c r="AL129" s="580">
        <v>16.22</v>
      </c>
      <c r="AM129" s="580">
        <v>16.8</v>
      </c>
      <c r="AN129" s="580">
        <v>17.11</v>
      </c>
      <c r="AO129" s="580">
        <v>18.149999999999999</v>
      </c>
      <c r="AP129" s="580">
        <v>19.02</v>
      </c>
      <c r="AQ129" s="580">
        <v>19.22</v>
      </c>
      <c r="AR129" s="580">
        <v>19.75</v>
      </c>
      <c r="AS129" s="580">
        <v>19.91</v>
      </c>
      <c r="AT129" s="580">
        <v>19.96</v>
      </c>
      <c r="AU129" s="581">
        <v>19.96</v>
      </c>
      <c r="AV129" s="582">
        <v>19.850000000000001</v>
      </c>
      <c r="AW129" s="577">
        <v>19.850000000000001</v>
      </c>
      <c r="AX129" s="577">
        <v>19.850000000000001</v>
      </c>
      <c r="AY129" s="577">
        <v>19.850000000000001</v>
      </c>
      <c r="AZ129" s="577">
        <v>19.850000000000001</v>
      </c>
      <c r="BA129" s="577">
        <v>20.010000000000002</v>
      </c>
      <c r="BB129" s="577">
        <v>20.03</v>
      </c>
      <c r="BC129" s="441">
        <v>20.28</v>
      </c>
      <c r="BD129" s="577">
        <v>20.52</v>
      </c>
      <c r="BE129" s="577">
        <v>20.94</v>
      </c>
      <c r="BF129" s="577">
        <v>20.94</v>
      </c>
      <c r="BG129" s="577">
        <v>21.45</v>
      </c>
      <c r="BH129" s="577">
        <v>21.81</v>
      </c>
      <c r="BI129" s="577">
        <v>22.26</v>
      </c>
      <c r="BJ129" s="577">
        <v>22.74</v>
      </c>
      <c r="BK129" s="577">
        <v>22.74</v>
      </c>
      <c r="BL129" s="577">
        <v>22.91</v>
      </c>
      <c r="BM129" s="577">
        <v>23.25</v>
      </c>
      <c r="BN129" s="577">
        <v>23.47</v>
      </c>
      <c r="BO129" s="577">
        <v>23.47</v>
      </c>
      <c r="BP129" s="577">
        <v>23.47</v>
      </c>
      <c r="BQ129" s="577">
        <v>23.74</v>
      </c>
      <c r="BR129" s="577">
        <v>23.86</v>
      </c>
      <c r="BS129" s="577">
        <v>24.16</v>
      </c>
      <c r="BT129" s="577">
        <v>24.16</v>
      </c>
      <c r="BU129" s="578">
        <v>24.37</v>
      </c>
      <c r="BV129" s="578">
        <v>24.87</v>
      </c>
      <c r="BW129" s="578">
        <v>25.12</v>
      </c>
      <c r="BX129" s="578">
        <v>25.48</v>
      </c>
      <c r="BY129" s="578">
        <v>25.69</v>
      </c>
      <c r="BZ129" s="578">
        <v>26.27</v>
      </c>
      <c r="CA129" s="578">
        <v>26.27</v>
      </c>
      <c r="CB129" s="578">
        <v>26.38</v>
      </c>
      <c r="CC129" s="578">
        <v>26.46</v>
      </c>
      <c r="CD129" s="578">
        <v>26.6</v>
      </c>
      <c r="CE129" s="578">
        <v>26.6</v>
      </c>
      <c r="CF129" s="578">
        <v>26.97</v>
      </c>
      <c r="CG129" s="578">
        <v>27.18</v>
      </c>
      <c r="CH129" s="578">
        <v>27.18</v>
      </c>
      <c r="CI129" s="578">
        <v>27.18</v>
      </c>
      <c r="CJ129" s="578">
        <v>27.91</v>
      </c>
      <c r="CK129" s="578">
        <v>28.14</v>
      </c>
      <c r="CL129" s="578">
        <v>28.23</v>
      </c>
      <c r="CM129" s="578">
        <v>28.29</v>
      </c>
      <c r="CN129" s="578">
        <v>28.66</v>
      </c>
      <c r="CO129" s="578">
        <v>29.17</v>
      </c>
      <c r="CP129" s="578">
        <v>29.27</v>
      </c>
      <c r="CQ129" s="578">
        <v>29.88</v>
      </c>
      <c r="CR129" s="578">
        <v>30.58</v>
      </c>
      <c r="CS129" s="578">
        <v>31.53</v>
      </c>
      <c r="CT129" s="578">
        <v>32.08</v>
      </c>
      <c r="CU129" s="578">
        <v>32.82</v>
      </c>
      <c r="CV129" s="578">
        <v>33.21</v>
      </c>
      <c r="CW129" s="578">
        <v>34.26</v>
      </c>
      <c r="CX129" s="578">
        <v>34.26</v>
      </c>
      <c r="CY129" s="578">
        <v>35.65</v>
      </c>
      <c r="CZ129" s="578">
        <v>36.729999999999997</v>
      </c>
      <c r="DA129" s="578">
        <v>37.26</v>
      </c>
      <c r="DB129" s="578">
        <v>39.130000000000003</v>
      </c>
      <c r="DC129" s="578">
        <v>40.72</v>
      </c>
      <c r="DD129" s="578">
        <v>50.48</v>
      </c>
      <c r="DE129" s="578">
        <v>51.21</v>
      </c>
      <c r="DF129" s="578">
        <v>51.29</v>
      </c>
      <c r="DG129" s="578">
        <v>53.09</v>
      </c>
      <c r="DH129" s="578">
        <v>53.4</v>
      </c>
      <c r="DI129" s="578">
        <v>54.53</v>
      </c>
      <c r="DJ129" s="578">
        <v>54.82</v>
      </c>
      <c r="DK129" s="578">
        <v>56.12</v>
      </c>
      <c r="DL129" s="578">
        <v>57.51</v>
      </c>
      <c r="DM129" s="578">
        <v>58.51</v>
      </c>
      <c r="DN129" s="578">
        <v>58.51</v>
      </c>
      <c r="DO129" s="578">
        <v>58.51</v>
      </c>
      <c r="DP129" s="578">
        <v>58.63</v>
      </c>
      <c r="DQ129" s="578">
        <v>58.63</v>
      </c>
      <c r="DR129" s="578">
        <v>59.72</v>
      </c>
      <c r="DS129" s="578">
        <v>59.91</v>
      </c>
      <c r="DT129" s="578">
        <v>60.2</v>
      </c>
      <c r="DU129" s="578">
        <v>60.73</v>
      </c>
      <c r="DV129" s="578">
        <v>61.19</v>
      </c>
      <c r="DW129" s="578">
        <v>61.49</v>
      </c>
      <c r="DX129" s="578">
        <v>63.12</v>
      </c>
      <c r="DY129" s="578">
        <v>64.08</v>
      </c>
      <c r="DZ129" s="578">
        <v>66.55</v>
      </c>
      <c r="EA129" s="578">
        <v>70.09</v>
      </c>
      <c r="EB129" s="578">
        <v>82.68</v>
      </c>
      <c r="EC129" s="578">
        <v>86.05</v>
      </c>
      <c r="ED129" s="578">
        <v>90.71</v>
      </c>
      <c r="EE129" s="578">
        <v>89.75</v>
      </c>
      <c r="EF129" s="578">
        <v>89.34</v>
      </c>
      <c r="EG129" s="578">
        <v>89.09</v>
      </c>
      <c r="EH129" s="578">
        <v>89.34</v>
      </c>
      <c r="EI129" s="578">
        <v>89.34</v>
      </c>
      <c r="EJ129" s="578">
        <v>89.64</v>
      </c>
      <c r="EK129" s="578">
        <v>90.54</v>
      </c>
      <c r="EL129" s="578">
        <v>90.54</v>
      </c>
      <c r="EM129" s="578">
        <v>91.12</v>
      </c>
      <c r="EN129" s="586">
        <v>91.3</v>
      </c>
      <c r="EO129" s="587">
        <v>94.16</v>
      </c>
      <c r="EP129" s="587">
        <v>94.54</v>
      </c>
      <c r="EQ129" s="587">
        <v>94.64</v>
      </c>
      <c r="ER129" s="587">
        <v>94.95</v>
      </c>
      <c r="ES129" s="587">
        <v>94.95</v>
      </c>
      <c r="ET129" s="587">
        <v>98.1</v>
      </c>
      <c r="EU129" s="587">
        <v>102.6</v>
      </c>
      <c r="EV129" s="587">
        <v>104.12</v>
      </c>
      <c r="EW129" s="587">
        <v>106.23</v>
      </c>
      <c r="EX129" s="587">
        <v>107.5</v>
      </c>
      <c r="EY129" s="587">
        <v>108.22</v>
      </c>
      <c r="EZ129" s="588">
        <v>114.8</v>
      </c>
      <c r="FA129" s="587">
        <v>123.74</v>
      </c>
      <c r="FB129" s="587">
        <v>124.6</v>
      </c>
      <c r="FC129" s="587">
        <v>127.44</v>
      </c>
      <c r="FD129" s="587">
        <v>152.47999999999999</v>
      </c>
      <c r="FE129" s="587">
        <v>167.93</v>
      </c>
      <c r="FF129" s="587">
        <v>175.31</v>
      </c>
      <c r="FG129" s="587">
        <v>180.91</v>
      </c>
      <c r="FH129" s="587">
        <v>208.57</v>
      </c>
      <c r="FI129" s="587">
        <v>220.16</v>
      </c>
      <c r="FJ129" s="587">
        <v>215.9</v>
      </c>
      <c r="FK129" s="587">
        <v>218.06</v>
      </c>
      <c r="FL129" s="587">
        <v>223.69</v>
      </c>
      <c r="FM129" s="587">
        <v>228.71</v>
      </c>
      <c r="FN129" s="587">
        <v>240.49</v>
      </c>
      <c r="FO129" s="587">
        <v>250.22</v>
      </c>
      <c r="FP129" s="587">
        <v>260.69</v>
      </c>
      <c r="FQ129" s="587">
        <v>263.93</v>
      </c>
      <c r="FR129" s="587">
        <v>260.51</v>
      </c>
      <c r="FS129" s="587">
        <v>332.17</v>
      </c>
      <c r="FT129" s="587">
        <v>333.91</v>
      </c>
      <c r="FU129" s="587">
        <v>367.01</v>
      </c>
      <c r="FV129" s="587">
        <v>375.89</v>
      </c>
      <c r="FW129" s="587">
        <v>375.89</v>
      </c>
      <c r="FX129" s="587">
        <v>377.14</v>
      </c>
      <c r="FY129" s="587">
        <v>379.12</v>
      </c>
      <c r="FZ129" s="589">
        <v>383.61</v>
      </c>
      <c r="GA129" s="589">
        <v>390.4</v>
      </c>
      <c r="GB129" s="587">
        <v>405.17</v>
      </c>
      <c r="GC129" s="587">
        <v>426.03</v>
      </c>
      <c r="GD129" s="587">
        <v>448.47</v>
      </c>
      <c r="GE129" s="587">
        <v>462.71</v>
      </c>
      <c r="GF129" s="587">
        <v>481.44</v>
      </c>
      <c r="GG129" s="587">
        <v>585.52</v>
      </c>
      <c r="GH129" s="587">
        <v>640.61</v>
      </c>
      <c r="GI129" s="587">
        <v>674.09</v>
      </c>
      <c r="GJ129" s="587">
        <v>693.4</v>
      </c>
      <c r="GK129" s="587">
        <v>727.32</v>
      </c>
      <c r="GL129" s="587">
        <v>730.96</v>
      </c>
      <c r="GM129" s="587">
        <v>737.05</v>
      </c>
      <c r="GN129" s="587">
        <v>788.71</v>
      </c>
      <c r="GO129" s="587">
        <v>788.71</v>
      </c>
      <c r="GP129" s="587">
        <v>829.77</v>
      </c>
      <c r="GQ129" s="587">
        <v>840.94</v>
      </c>
      <c r="GR129" s="587">
        <v>860.13</v>
      </c>
      <c r="GS129" s="587">
        <v>883.25</v>
      </c>
      <c r="GT129" s="587">
        <v>905.3</v>
      </c>
      <c r="GU129" s="587">
        <v>907.03</v>
      </c>
      <c r="GV129" s="587">
        <v>939</v>
      </c>
      <c r="GW129" s="587">
        <v>948.32</v>
      </c>
      <c r="GX129" s="587">
        <v>1031.54</v>
      </c>
      <c r="GY129" s="587">
        <v>1096.45</v>
      </c>
      <c r="GZ129" s="587">
        <v>1150.93</v>
      </c>
      <c r="HA129" s="587">
        <v>1180.95</v>
      </c>
      <c r="HB129" s="587">
        <v>1271.6199999999999</v>
      </c>
      <c r="HC129" s="587">
        <v>1367.23</v>
      </c>
      <c r="HD129" s="587">
        <v>1438.96</v>
      </c>
      <c r="HE129" s="587">
        <v>1534.45</v>
      </c>
      <c r="HF129" s="587">
        <v>1593.96</v>
      </c>
      <c r="HG129" s="587">
        <v>1656.55</v>
      </c>
      <c r="HH129" s="590">
        <v>1777.69</v>
      </c>
      <c r="HI129" s="587">
        <v>1863.01</v>
      </c>
      <c r="HJ129" s="587">
        <v>2008.56</v>
      </c>
      <c r="HK129" s="587">
        <v>2084.6</v>
      </c>
      <c r="HL129" s="587">
        <v>2337.3000000000002</v>
      </c>
      <c r="HM129" s="587">
        <v>2563.1999999999998</v>
      </c>
      <c r="HN129" s="587">
        <v>2751.29</v>
      </c>
      <c r="HO129" s="587">
        <v>3553.14</v>
      </c>
      <c r="HP129" s="587">
        <v>3613.85</v>
      </c>
      <c r="HQ129" s="587">
        <v>3933.72</v>
      </c>
      <c r="HR129" s="587">
        <v>4335.3100000000004</v>
      </c>
      <c r="HS129" s="587">
        <v>7260.54</v>
      </c>
      <c r="HT129" s="590">
        <v>7437.64</v>
      </c>
      <c r="HU129" s="587">
        <v>7488.8</v>
      </c>
      <c r="HV129" s="587">
        <v>7496.7</v>
      </c>
      <c r="HW129" s="587">
        <v>7559.84</v>
      </c>
      <c r="HX129" s="587">
        <v>7503.1</v>
      </c>
      <c r="HY129" s="587">
        <v>7647.68</v>
      </c>
      <c r="HZ129" s="587">
        <v>7669.88</v>
      </c>
      <c r="IA129" s="587">
        <v>7849.96</v>
      </c>
      <c r="IB129" s="587">
        <v>7870.15</v>
      </c>
      <c r="IC129" s="587">
        <v>7916.95</v>
      </c>
      <c r="ID129" s="587">
        <v>7883.47</v>
      </c>
      <c r="IE129" s="587">
        <v>7836.13</v>
      </c>
      <c r="IF129" s="587">
        <v>7759.35</v>
      </c>
      <c r="IG129" s="587">
        <v>7775.85</v>
      </c>
      <c r="IH129" s="587">
        <v>7791.17</v>
      </c>
      <c r="II129" s="587">
        <v>8478.99</v>
      </c>
      <c r="IJ129" s="587">
        <v>8276.3799999999992</v>
      </c>
      <c r="IK129" s="587">
        <v>8392.9500000000007</v>
      </c>
      <c r="IL129" s="587">
        <v>8653.2800000000007</v>
      </c>
      <c r="IM129" s="587">
        <v>8858.99</v>
      </c>
    </row>
    <row r="130" spans="1:247" ht="10.8" x14ac:dyDescent="0.3">
      <c r="A130" s="575" t="s">
        <v>631</v>
      </c>
      <c r="B130" s="595" t="s">
        <v>632</v>
      </c>
      <c r="C130" s="564" t="s">
        <v>603</v>
      </c>
      <c r="D130" s="626">
        <v>3.2</v>
      </c>
      <c r="E130" s="584">
        <v>3.2</v>
      </c>
      <c r="F130" s="584">
        <v>3.2</v>
      </c>
      <c r="G130" s="584">
        <v>3.2</v>
      </c>
      <c r="H130" s="584">
        <v>3.4</v>
      </c>
      <c r="I130" s="584">
        <v>3.38</v>
      </c>
      <c r="J130" s="584">
        <v>3.38</v>
      </c>
      <c r="K130" s="584">
        <v>3.38</v>
      </c>
      <c r="L130" s="584">
        <v>3.58</v>
      </c>
      <c r="M130" s="584">
        <v>3.68</v>
      </c>
      <c r="N130" s="584">
        <v>3.68</v>
      </c>
      <c r="O130" s="584">
        <v>3.77</v>
      </c>
      <c r="P130" s="584">
        <v>3.77</v>
      </c>
      <c r="Q130" s="584">
        <v>3.77</v>
      </c>
      <c r="R130" s="584">
        <v>3.77</v>
      </c>
      <c r="S130" s="584">
        <v>3.77</v>
      </c>
      <c r="T130" s="584">
        <v>3.77</v>
      </c>
      <c r="U130" s="584">
        <v>3.77</v>
      </c>
      <c r="V130" s="584">
        <v>3.77</v>
      </c>
      <c r="W130" s="627">
        <v>3.77</v>
      </c>
      <c r="X130" s="628">
        <v>3.82</v>
      </c>
      <c r="Y130" s="612">
        <v>3.59</v>
      </c>
      <c r="Z130" s="612">
        <v>3.59</v>
      </c>
      <c r="AA130" s="612">
        <v>3.81</v>
      </c>
      <c r="AB130" s="612">
        <v>3.81</v>
      </c>
      <c r="AC130" s="612">
        <v>3.81</v>
      </c>
      <c r="AD130" s="612">
        <v>3.93</v>
      </c>
      <c r="AE130" s="612">
        <v>4</v>
      </c>
      <c r="AF130" s="612">
        <v>4.1500000000000004</v>
      </c>
      <c r="AG130" s="612">
        <v>4.18</v>
      </c>
      <c r="AH130" s="612">
        <v>4.4400000000000004</v>
      </c>
      <c r="AI130" s="629">
        <v>4.4400000000000004</v>
      </c>
      <c r="AJ130" s="628">
        <v>4.5999999999999996</v>
      </c>
      <c r="AK130" s="612">
        <v>4.96</v>
      </c>
      <c r="AL130" s="612">
        <v>5.33</v>
      </c>
      <c r="AM130" s="612">
        <v>5.49</v>
      </c>
      <c r="AN130" s="612">
        <v>5.49</v>
      </c>
      <c r="AO130" s="612">
        <v>5.83</v>
      </c>
      <c r="AP130" s="612">
        <v>6.45</v>
      </c>
      <c r="AQ130" s="612">
        <v>6.61</v>
      </c>
      <c r="AR130" s="612">
        <v>6.47</v>
      </c>
      <c r="AS130" s="625">
        <v>6.44</v>
      </c>
      <c r="AT130" s="625">
        <v>6.44</v>
      </c>
      <c r="AU130" s="618">
        <v>6.44</v>
      </c>
      <c r="AV130" s="582">
        <v>6.44</v>
      </c>
      <c r="AW130" s="577">
        <v>6.44</v>
      </c>
      <c r="AX130" s="577">
        <v>6.44</v>
      </c>
      <c r="AY130" s="577">
        <v>6.44</v>
      </c>
      <c r="AZ130" s="577">
        <v>6.44</v>
      </c>
      <c r="BA130" s="577">
        <v>6.55</v>
      </c>
      <c r="BB130" s="577">
        <v>6.59</v>
      </c>
      <c r="BC130" s="441">
        <v>6.59</v>
      </c>
      <c r="BD130" s="577">
        <v>6.67</v>
      </c>
      <c r="BE130" s="577">
        <v>6.76</v>
      </c>
      <c r="BF130" s="577">
        <v>6.76</v>
      </c>
      <c r="BG130" s="577">
        <v>6.8</v>
      </c>
      <c r="BH130" s="577">
        <v>6.98</v>
      </c>
      <c r="BI130" s="577">
        <v>7.06</v>
      </c>
      <c r="BJ130" s="577">
        <v>7.26</v>
      </c>
      <c r="BK130" s="577">
        <v>7.26</v>
      </c>
      <c r="BL130" s="577">
        <v>7.31</v>
      </c>
      <c r="BM130" s="577">
        <v>7.48</v>
      </c>
      <c r="BN130" s="577">
        <v>7.48</v>
      </c>
      <c r="BO130" s="577">
        <v>7.71</v>
      </c>
      <c r="BP130" s="577">
        <v>7.71</v>
      </c>
      <c r="BQ130" s="577">
        <v>7.81</v>
      </c>
      <c r="BR130" s="577">
        <v>7.81</v>
      </c>
      <c r="BS130" s="577">
        <v>7.9</v>
      </c>
      <c r="BT130" s="577">
        <v>7.9</v>
      </c>
      <c r="BU130" s="578">
        <v>7.9</v>
      </c>
      <c r="BV130" s="578">
        <v>8.1300000000000008</v>
      </c>
      <c r="BW130" s="578">
        <v>8.1300000000000008</v>
      </c>
      <c r="BX130" s="578">
        <v>8.68</v>
      </c>
      <c r="BY130" s="578">
        <v>8.68</v>
      </c>
      <c r="BZ130" s="578">
        <v>8.9499999999999993</v>
      </c>
      <c r="CA130" s="578">
        <v>8.9499999999999993</v>
      </c>
      <c r="CB130" s="578">
        <v>8.9499999999999993</v>
      </c>
      <c r="CC130" s="578">
        <v>8.9499999999999993</v>
      </c>
      <c r="CD130" s="578">
        <v>8.99</v>
      </c>
      <c r="CE130" s="578">
        <v>8.99</v>
      </c>
      <c r="CF130" s="578">
        <v>8.99</v>
      </c>
      <c r="CG130" s="578">
        <v>9.09</v>
      </c>
      <c r="CH130" s="578">
        <v>9.09</v>
      </c>
      <c r="CI130" s="578">
        <v>9.09</v>
      </c>
      <c r="CJ130" s="578">
        <v>9.25</v>
      </c>
      <c r="CK130" s="578">
        <v>9.3699999999999992</v>
      </c>
      <c r="CL130" s="578">
        <v>9.58</v>
      </c>
      <c r="CM130" s="578">
        <v>9.58</v>
      </c>
      <c r="CN130" s="578">
        <v>9.65</v>
      </c>
      <c r="CO130" s="578">
        <v>9.91</v>
      </c>
      <c r="CP130" s="578">
        <v>9.92</v>
      </c>
      <c r="CQ130" s="578">
        <v>10.09</v>
      </c>
      <c r="CR130" s="578">
        <v>10.32</v>
      </c>
      <c r="CS130" s="578">
        <v>10.69</v>
      </c>
      <c r="CT130" s="578">
        <v>10.82</v>
      </c>
      <c r="CU130" s="578">
        <v>10.87</v>
      </c>
      <c r="CV130" s="578">
        <v>11</v>
      </c>
      <c r="CW130" s="578">
        <v>12.75</v>
      </c>
      <c r="CX130" s="578">
        <v>12.75</v>
      </c>
      <c r="CY130" s="578">
        <v>13.1</v>
      </c>
      <c r="CZ130" s="578">
        <v>13.35</v>
      </c>
      <c r="DA130" s="578">
        <v>13.48</v>
      </c>
      <c r="DB130" s="578">
        <v>14.2</v>
      </c>
      <c r="DC130" s="578">
        <v>14.43</v>
      </c>
      <c r="DD130" s="578">
        <v>17.64</v>
      </c>
      <c r="DE130" s="578">
        <v>17.79</v>
      </c>
      <c r="DF130" s="578">
        <v>18.350000000000001</v>
      </c>
      <c r="DG130" s="578">
        <v>19.079999999999998</v>
      </c>
      <c r="DH130" s="578">
        <v>19.079999999999998</v>
      </c>
      <c r="DI130" s="578">
        <v>19.649999999999999</v>
      </c>
      <c r="DJ130" s="578">
        <v>19.649999999999999</v>
      </c>
      <c r="DK130" s="578">
        <v>19.98</v>
      </c>
      <c r="DL130" s="578">
        <v>20.3</v>
      </c>
      <c r="DM130" s="578">
        <v>20.3</v>
      </c>
      <c r="DN130" s="578">
        <v>20.3</v>
      </c>
      <c r="DO130" s="578">
        <v>20.3</v>
      </c>
      <c r="DP130" s="578">
        <v>21.33</v>
      </c>
      <c r="DQ130" s="578">
        <v>21.33</v>
      </c>
      <c r="DR130" s="578">
        <v>21.58</v>
      </c>
      <c r="DS130" s="578">
        <v>21.58</v>
      </c>
      <c r="DT130" s="578">
        <v>21.58</v>
      </c>
      <c r="DU130" s="578">
        <v>22.09</v>
      </c>
      <c r="DV130" s="578">
        <v>22.09</v>
      </c>
      <c r="DW130" s="578">
        <v>22.79</v>
      </c>
      <c r="DX130" s="578">
        <v>23.29</v>
      </c>
      <c r="DY130" s="578">
        <v>24.02</v>
      </c>
      <c r="DZ130" s="578">
        <v>24.9</v>
      </c>
      <c r="EA130" s="578">
        <v>26.75</v>
      </c>
      <c r="EB130" s="578">
        <v>29.51</v>
      </c>
      <c r="EC130" s="578">
        <v>30.77</v>
      </c>
      <c r="ED130" s="578">
        <v>31.14</v>
      </c>
      <c r="EE130" s="578">
        <v>31.58</v>
      </c>
      <c r="EF130" s="578">
        <v>31.03</v>
      </c>
      <c r="EG130" s="578">
        <v>31.03</v>
      </c>
      <c r="EH130" s="578">
        <v>31.41</v>
      </c>
      <c r="EI130" s="578">
        <v>31.41</v>
      </c>
      <c r="EJ130" s="578">
        <v>31.55</v>
      </c>
      <c r="EK130" s="578">
        <v>31.55</v>
      </c>
      <c r="EL130" s="578">
        <v>31.55</v>
      </c>
      <c r="EM130" s="578">
        <v>31.73</v>
      </c>
      <c r="EN130" s="586">
        <v>31.73</v>
      </c>
      <c r="EO130" s="587">
        <v>32.6</v>
      </c>
      <c r="EP130" s="587">
        <v>32.6</v>
      </c>
      <c r="EQ130" s="587">
        <v>32.630000000000003</v>
      </c>
      <c r="ER130" s="587">
        <v>32.659999999999997</v>
      </c>
      <c r="ES130" s="587">
        <v>32.700000000000003</v>
      </c>
      <c r="ET130" s="587">
        <v>32.729999999999997</v>
      </c>
      <c r="EU130" s="587">
        <v>32.76</v>
      </c>
      <c r="EV130" s="587">
        <v>32.799999999999997</v>
      </c>
      <c r="EW130" s="587">
        <v>32.83</v>
      </c>
      <c r="EX130" s="587">
        <v>32.86</v>
      </c>
      <c r="EY130" s="587">
        <v>33.08</v>
      </c>
      <c r="EZ130" s="588">
        <v>35.090000000000003</v>
      </c>
      <c r="FA130" s="587">
        <v>37.82</v>
      </c>
      <c r="FB130" s="587">
        <v>38.090000000000003</v>
      </c>
      <c r="FC130" s="587">
        <v>38.96</v>
      </c>
      <c r="FD130" s="587">
        <v>46.61</v>
      </c>
      <c r="FE130" s="587">
        <v>51.33</v>
      </c>
      <c r="FF130" s="587">
        <v>53.59</v>
      </c>
      <c r="FG130" s="587">
        <v>55.3</v>
      </c>
      <c r="FH130" s="587">
        <v>63.76</v>
      </c>
      <c r="FI130" s="587">
        <v>67.3</v>
      </c>
      <c r="FJ130" s="587">
        <v>66</v>
      </c>
      <c r="FK130" s="587">
        <v>66.66</v>
      </c>
      <c r="FL130" s="587">
        <v>68.38</v>
      </c>
      <c r="FM130" s="587">
        <v>69.91</v>
      </c>
      <c r="FN130" s="587">
        <v>73.510000000000005</v>
      </c>
      <c r="FO130" s="587">
        <v>76.489999999999995</v>
      </c>
      <c r="FP130" s="587">
        <v>79.69</v>
      </c>
      <c r="FQ130" s="587">
        <v>80.680000000000007</v>
      </c>
      <c r="FR130" s="587">
        <v>79.63</v>
      </c>
      <c r="FS130" s="587">
        <v>101.54</v>
      </c>
      <c r="FT130" s="587">
        <v>102.07</v>
      </c>
      <c r="FU130" s="587">
        <v>112.19</v>
      </c>
      <c r="FV130" s="587">
        <v>114.9</v>
      </c>
      <c r="FW130" s="587">
        <v>114.9</v>
      </c>
      <c r="FX130" s="587">
        <v>115.29</v>
      </c>
      <c r="FY130" s="587">
        <v>115.89</v>
      </c>
      <c r="FZ130" s="589">
        <v>117.26</v>
      </c>
      <c r="GA130" s="589">
        <v>119.34</v>
      </c>
      <c r="GB130" s="587">
        <v>123.85</v>
      </c>
      <c r="GC130" s="587">
        <v>130.22999999999999</v>
      </c>
      <c r="GD130" s="587">
        <v>137.09</v>
      </c>
      <c r="GE130" s="587">
        <v>141.44</v>
      </c>
      <c r="GF130" s="587">
        <v>147.16999999999999</v>
      </c>
      <c r="GG130" s="587">
        <v>178.98</v>
      </c>
      <c r="GH130" s="587">
        <v>195.82</v>
      </c>
      <c r="GI130" s="587">
        <v>206.06</v>
      </c>
      <c r="GJ130" s="587">
        <v>211.96</v>
      </c>
      <c r="GK130" s="587">
        <v>222.33</v>
      </c>
      <c r="GL130" s="587">
        <v>223.44</v>
      </c>
      <c r="GM130" s="587">
        <v>225.3</v>
      </c>
      <c r="GN130" s="587">
        <v>241.1</v>
      </c>
      <c r="GO130" s="587">
        <v>241.1</v>
      </c>
      <c r="GP130" s="587">
        <v>253.64</v>
      </c>
      <c r="GQ130" s="587">
        <v>257.06</v>
      </c>
      <c r="GR130" s="587">
        <v>262.93</v>
      </c>
      <c r="GS130" s="587">
        <v>269.99</v>
      </c>
      <c r="GT130" s="587">
        <v>276.73</v>
      </c>
      <c r="GU130" s="587">
        <v>277.26</v>
      </c>
      <c r="GV130" s="587">
        <v>287.04000000000002</v>
      </c>
      <c r="GW130" s="587">
        <v>289.88</v>
      </c>
      <c r="GX130" s="587">
        <v>315.32</v>
      </c>
      <c r="GY130" s="587">
        <v>335.17</v>
      </c>
      <c r="GZ130" s="587">
        <v>351.82</v>
      </c>
      <c r="HA130" s="587">
        <v>360.99</v>
      </c>
      <c r="HB130" s="587">
        <v>388.71</v>
      </c>
      <c r="HC130" s="587">
        <v>417.94</v>
      </c>
      <c r="HD130" s="587">
        <v>439.86</v>
      </c>
      <c r="HE130" s="587">
        <v>469.05</v>
      </c>
      <c r="HF130" s="587">
        <v>487.25</v>
      </c>
      <c r="HG130" s="587">
        <v>506.38</v>
      </c>
      <c r="HH130" s="590">
        <v>543.41</v>
      </c>
      <c r="HI130" s="587">
        <v>569.49</v>
      </c>
      <c r="HJ130" s="587">
        <v>613.98</v>
      </c>
      <c r="HK130" s="587">
        <v>637.22</v>
      </c>
      <c r="HL130" s="587">
        <v>714.47</v>
      </c>
      <c r="HM130" s="587">
        <v>783.52</v>
      </c>
      <c r="HN130" s="587">
        <v>841.02</v>
      </c>
      <c r="HO130" s="587">
        <v>1086.1300000000001</v>
      </c>
      <c r="HP130" s="587">
        <v>1104.69</v>
      </c>
      <c r="HQ130" s="587">
        <v>1202.47</v>
      </c>
      <c r="HR130" s="587">
        <v>1325.22</v>
      </c>
      <c r="HS130" s="587">
        <v>2219.42</v>
      </c>
      <c r="HT130" s="590">
        <v>2273.5500000000002</v>
      </c>
      <c r="HU130" s="587">
        <v>2289.19</v>
      </c>
      <c r="HV130" s="587">
        <v>2291.61</v>
      </c>
      <c r="HW130" s="587">
        <v>2310.91</v>
      </c>
      <c r="HX130" s="587">
        <v>2293.56</v>
      </c>
      <c r="HY130" s="587">
        <v>2337.7600000000002</v>
      </c>
      <c r="HZ130" s="587">
        <v>2344.54</v>
      </c>
      <c r="IA130" s="587">
        <v>2399.59</v>
      </c>
      <c r="IB130" s="587">
        <v>2405.7600000000002</v>
      </c>
      <c r="IC130" s="587">
        <v>2420.0700000000002</v>
      </c>
      <c r="ID130" s="587">
        <v>2409.84</v>
      </c>
      <c r="IE130" s="587">
        <v>2395.36</v>
      </c>
      <c r="IF130" s="587">
        <v>2371.89</v>
      </c>
      <c r="IG130" s="587">
        <v>2376.94</v>
      </c>
      <c r="IH130" s="587">
        <v>2381.62</v>
      </c>
      <c r="II130" s="587">
        <v>2591.87</v>
      </c>
      <c r="IJ130" s="587">
        <v>2529.94</v>
      </c>
      <c r="IK130" s="587">
        <v>2565.5700000000002</v>
      </c>
      <c r="IL130" s="587">
        <v>2645.15</v>
      </c>
      <c r="IM130" s="587">
        <v>2708.03</v>
      </c>
    </row>
    <row r="131" spans="1:247" ht="10.8" x14ac:dyDescent="0.3">
      <c r="A131" s="575" t="s">
        <v>633</v>
      </c>
      <c r="B131" s="595" t="s">
        <v>634</v>
      </c>
      <c r="C131" s="564" t="s">
        <v>478</v>
      </c>
      <c r="D131" s="576">
        <v>13.9</v>
      </c>
      <c r="E131" s="577">
        <v>13.9</v>
      </c>
      <c r="F131" s="577">
        <v>13.9</v>
      </c>
      <c r="G131" s="577">
        <v>13.9</v>
      </c>
      <c r="H131" s="577">
        <v>13.9</v>
      </c>
      <c r="I131" s="577">
        <v>15.14</v>
      </c>
      <c r="J131" s="577">
        <v>15.43</v>
      </c>
      <c r="K131" s="577">
        <v>15.83</v>
      </c>
      <c r="L131" s="577">
        <v>16.739999999999998</v>
      </c>
      <c r="M131" s="577">
        <v>16.8</v>
      </c>
      <c r="N131" s="577">
        <v>17.13</v>
      </c>
      <c r="O131" s="577">
        <v>17.28</v>
      </c>
      <c r="P131" s="577">
        <v>17.350000000000001</v>
      </c>
      <c r="Q131" s="577">
        <v>19.43</v>
      </c>
      <c r="R131" s="577">
        <v>20.25</v>
      </c>
      <c r="S131" s="577">
        <v>20.45</v>
      </c>
      <c r="T131" s="577">
        <v>20.45</v>
      </c>
      <c r="U131" s="577">
        <v>20.45</v>
      </c>
      <c r="V131" s="577">
        <v>20.46</v>
      </c>
      <c r="W131" s="578">
        <v>20.61</v>
      </c>
      <c r="X131" s="579">
        <v>21.07</v>
      </c>
      <c r="Y131" s="580">
        <v>21.39</v>
      </c>
      <c r="Z131" s="580">
        <v>20.27</v>
      </c>
      <c r="AA131" s="580">
        <v>20.440000000000001</v>
      </c>
      <c r="AB131" s="580">
        <v>20.97</v>
      </c>
      <c r="AC131" s="580">
        <v>21.5</v>
      </c>
      <c r="AD131" s="580">
        <v>22.83</v>
      </c>
      <c r="AE131" s="580">
        <v>23.23</v>
      </c>
      <c r="AF131" s="580">
        <v>23.8</v>
      </c>
      <c r="AG131" s="580">
        <v>23.8</v>
      </c>
      <c r="AH131" s="580">
        <v>24.46</v>
      </c>
      <c r="AI131" s="581">
        <v>24.65</v>
      </c>
      <c r="AJ131" s="579">
        <v>25.01</v>
      </c>
      <c r="AK131" s="580">
        <v>25.01</v>
      </c>
      <c r="AL131" s="580">
        <v>25.91</v>
      </c>
      <c r="AM131" s="580">
        <v>26.01</v>
      </c>
      <c r="AN131" s="580">
        <v>27.77</v>
      </c>
      <c r="AO131" s="580">
        <v>28.68</v>
      </c>
      <c r="AP131" s="580">
        <v>31.16</v>
      </c>
      <c r="AQ131" s="580">
        <v>31.68</v>
      </c>
      <c r="AR131" s="580">
        <v>32.04</v>
      </c>
      <c r="AS131" s="580">
        <v>33.53</v>
      </c>
      <c r="AT131" s="580">
        <v>35.409999999999997</v>
      </c>
      <c r="AU131" s="618">
        <v>35.409999999999997</v>
      </c>
      <c r="AV131" s="582">
        <v>35.409999999999997</v>
      </c>
      <c r="AW131" s="577">
        <v>35.409999999999997</v>
      </c>
      <c r="AX131" s="584">
        <v>36.03</v>
      </c>
      <c r="AY131" s="584">
        <v>36.479999999999997</v>
      </c>
      <c r="AZ131" s="584">
        <v>36.25</v>
      </c>
      <c r="BA131" s="577">
        <v>36.24</v>
      </c>
      <c r="BB131" s="577">
        <v>36.409999999999997</v>
      </c>
      <c r="BC131" s="441">
        <v>36.69</v>
      </c>
      <c r="BD131" s="577">
        <v>37.06</v>
      </c>
      <c r="BE131" s="584">
        <v>37.06</v>
      </c>
      <c r="BF131" s="577">
        <v>37.42</v>
      </c>
      <c r="BG131" s="577">
        <v>37.42</v>
      </c>
      <c r="BH131" s="577">
        <v>37.729999999999997</v>
      </c>
      <c r="BI131" s="577">
        <v>39.24</v>
      </c>
      <c r="BJ131" s="577">
        <v>39.36</v>
      </c>
      <c r="BK131" s="577">
        <v>39.85</v>
      </c>
      <c r="BL131" s="577">
        <v>40.659999999999997</v>
      </c>
      <c r="BM131" s="577">
        <v>41.19</v>
      </c>
      <c r="BN131" s="577">
        <v>41.19</v>
      </c>
      <c r="BO131" s="577">
        <v>41.19</v>
      </c>
      <c r="BP131" s="577">
        <v>41.19</v>
      </c>
      <c r="BQ131" s="577">
        <v>41.19</v>
      </c>
      <c r="BR131" s="577">
        <v>42.12</v>
      </c>
      <c r="BS131" s="577">
        <v>42.66</v>
      </c>
      <c r="BT131" s="577">
        <v>42.66</v>
      </c>
      <c r="BU131" s="578">
        <v>43.9</v>
      </c>
      <c r="BV131" s="578">
        <v>44.12</v>
      </c>
      <c r="BW131" s="578">
        <v>44.36</v>
      </c>
      <c r="BX131" s="578">
        <v>45.05</v>
      </c>
      <c r="BY131" s="578">
        <v>45.05</v>
      </c>
      <c r="BZ131" s="578">
        <v>45.05</v>
      </c>
      <c r="CA131" s="578">
        <v>45.46</v>
      </c>
      <c r="CB131" s="578">
        <v>46.67</v>
      </c>
      <c r="CC131" s="578">
        <v>46.67</v>
      </c>
      <c r="CD131" s="578">
        <v>46.67</v>
      </c>
      <c r="CE131" s="578">
        <v>46.67</v>
      </c>
      <c r="CF131" s="578">
        <v>46.91</v>
      </c>
      <c r="CG131" s="578">
        <v>46.91</v>
      </c>
      <c r="CH131" s="578">
        <v>46.91</v>
      </c>
      <c r="CI131" s="578">
        <v>46.91</v>
      </c>
      <c r="CJ131" s="578">
        <v>46.91</v>
      </c>
      <c r="CK131" s="578">
        <v>48.2</v>
      </c>
      <c r="CL131" s="578">
        <v>48.2</v>
      </c>
      <c r="CM131" s="578">
        <v>48.2</v>
      </c>
      <c r="CN131" s="578">
        <v>48.2</v>
      </c>
      <c r="CO131" s="578">
        <v>49.24</v>
      </c>
      <c r="CP131" s="578">
        <v>51.46</v>
      </c>
      <c r="CQ131" s="578">
        <v>51.71</v>
      </c>
      <c r="CR131" s="578">
        <v>53.21</v>
      </c>
      <c r="CS131" s="578">
        <v>53.38</v>
      </c>
      <c r="CT131" s="578">
        <v>54.37</v>
      </c>
      <c r="CU131" s="578">
        <v>55.54</v>
      </c>
      <c r="CV131" s="578">
        <v>56.06</v>
      </c>
      <c r="CW131" s="578">
        <v>56.78</v>
      </c>
      <c r="CX131" s="578">
        <v>57.51</v>
      </c>
      <c r="CY131" s="578">
        <v>59.24</v>
      </c>
      <c r="CZ131" s="578">
        <v>61.26</v>
      </c>
      <c r="DA131" s="578">
        <v>62.38</v>
      </c>
      <c r="DB131" s="578">
        <v>64.819999999999993</v>
      </c>
      <c r="DC131" s="578">
        <v>66.8</v>
      </c>
      <c r="DD131" s="578">
        <v>85.38</v>
      </c>
      <c r="DE131" s="578">
        <v>85.87</v>
      </c>
      <c r="DF131" s="578">
        <v>87.08</v>
      </c>
      <c r="DG131" s="578">
        <v>88.96</v>
      </c>
      <c r="DH131" s="578">
        <v>89.47</v>
      </c>
      <c r="DI131" s="578">
        <v>90.48</v>
      </c>
      <c r="DJ131" s="578">
        <v>90.48</v>
      </c>
      <c r="DK131" s="578">
        <v>91.07</v>
      </c>
      <c r="DL131" s="578">
        <v>91.82</v>
      </c>
      <c r="DM131" s="578">
        <v>93.22</v>
      </c>
      <c r="DN131" s="578">
        <v>93.22</v>
      </c>
      <c r="DO131" s="578">
        <v>93.22</v>
      </c>
      <c r="DP131" s="578">
        <v>93.71</v>
      </c>
      <c r="DQ131" s="578">
        <v>93.71</v>
      </c>
      <c r="DR131" s="578">
        <v>93.71</v>
      </c>
      <c r="DS131" s="578">
        <v>93.71</v>
      </c>
      <c r="DT131" s="578">
        <v>93.71</v>
      </c>
      <c r="DU131" s="578">
        <v>96.12</v>
      </c>
      <c r="DV131" s="578">
        <v>98.33</v>
      </c>
      <c r="DW131" s="578">
        <v>101.36</v>
      </c>
      <c r="DX131" s="578">
        <v>105.48</v>
      </c>
      <c r="DY131" s="578">
        <v>106.78</v>
      </c>
      <c r="DZ131" s="578">
        <v>106.92</v>
      </c>
      <c r="EA131" s="578">
        <v>117.59</v>
      </c>
      <c r="EB131" s="578">
        <v>126.73</v>
      </c>
      <c r="EC131" s="578">
        <v>132.82</v>
      </c>
      <c r="ED131" s="578">
        <v>134.11000000000001</v>
      </c>
      <c r="EE131" s="578">
        <v>136.74</v>
      </c>
      <c r="EF131" s="578">
        <v>137.29</v>
      </c>
      <c r="EG131" s="578">
        <v>137.09</v>
      </c>
      <c r="EH131" s="578">
        <v>139.13</v>
      </c>
      <c r="EI131" s="578">
        <v>139.13</v>
      </c>
      <c r="EJ131" s="578">
        <v>139.13</v>
      </c>
      <c r="EK131" s="578">
        <v>140.51</v>
      </c>
      <c r="EL131" s="578">
        <v>147.53</v>
      </c>
      <c r="EM131" s="578">
        <v>155.38999999999999</v>
      </c>
      <c r="EN131" s="586">
        <v>155.38999999999999</v>
      </c>
      <c r="EO131" s="587">
        <v>155.03</v>
      </c>
      <c r="EP131" s="587">
        <v>155.03</v>
      </c>
      <c r="EQ131" s="587">
        <v>155.03</v>
      </c>
      <c r="ER131" s="587">
        <v>155.03</v>
      </c>
      <c r="ES131" s="587">
        <v>156.18</v>
      </c>
      <c r="ET131" s="587">
        <v>160.93</v>
      </c>
      <c r="EU131" s="587">
        <v>169.18</v>
      </c>
      <c r="EV131" s="587">
        <v>170.48</v>
      </c>
      <c r="EW131" s="587">
        <v>171.74</v>
      </c>
      <c r="EX131" s="587">
        <v>172.55</v>
      </c>
      <c r="EY131" s="587">
        <v>174.38</v>
      </c>
      <c r="EZ131" s="588">
        <v>184.21</v>
      </c>
      <c r="FA131" s="587">
        <v>201.94</v>
      </c>
      <c r="FB131" s="587">
        <v>205.4</v>
      </c>
      <c r="FC131" s="587">
        <v>206.39</v>
      </c>
      <c r="FD131" s="587">
        <v>230.83</v>
      </c>
      <c r="FE131" s="587">
        <v>253.48</v>
      </c>
      <c r="FF131" s="587">
        <v>270.44</v>
      </c>
      <c r="FG131" s="587">
        <v>288.74</v>
      </c>
      <c r="FH131" s="587">
        <v>346.25</v>
      </c>
      <c r="FI131" s="587">
        <v>372.36</v>
      </c>
      <c r="FJ131" s="587">
        <v>372.38</v>
      </c>
      <c r="FK131" s="587">
        <v>378.65</v>
      </c>
      <c r="FL131" s="587">
        <v>379.21</v>
      </c>
      <c r="FM131" s="587">
        <v>381.61</v>
      </c>
      <c r="FN131" s="587">
        <v>385.05</v>
      </c>
      <c r="FO131" s="587">
        <v>387.22</v>
      </c>
      <c r="FP131" s="587">
        <v>398.68</v>
      </c>
      <c r="FQ131" s="587">
        <v>397.12</v>
      </c>
      <c r="FR131" s="587">
        <v>390.74</v>
      </c>
      <c r="FS131" s="587">
        <v>477.04</v>
      </c>
      <c r="FT131" s="587">
        <v>483.82</v>
      </c>
      <c r="FU131" s="587">
        <v>523.71</v>
      </c>
      <c r="FV131" s="587">
        <v>529.16999999999996</v>
      </c>
      <c r="FW131" s="587">
        <v>531</v>
      </c>
      <c r="FX131" s="587">
        <v>531.84</v>
      </c>
      <c r="FY131" s="587">
        <v>535.66</v>
      </c>
      <c r="FZ131" s="589">
        <v>541.91999999999996</v>
      </c>
      <c r="GA131" s="589">
        <v>547.29</v>
      </c>
      <c r="GB131" s="587">
        <v>573.87</v>
      </c>
      <c r="GC131" s="587">
        <v>600.22</v>
      </c>
      <c r="GD131" s="587">
        <v>630.21</v>
      </c>
      <c r="GE131" s="587">
        <v>640.22</v>
      </c>
      <c r="GF131" s="587">
        <v>696.5</v>
      </c>
      <c r="GG131" s="587">
        <v>843.34</v>
      </c>
      <c r="GH131" s="587">
        <v>909.96</v>
      </c>
      <c r="GI131" s="587">
        <v>975.92</v>
      </c>
      <c r="GJ131" s="587">
        <v>1012.29</v>
      </c>
      <c r="GK131" s="587">
        <v>1028.49</v>
      </c>
      <c r="GL131" s="587">
        <v>1034.6600000000001</v>
      </c>
      <c r="GM131" s="587">
        <v>1059.6300000000001</v>
      </c>
      <c r="GN131" s="587">
        <v>1114.5</v>
      </c>
      <c r="GO131" s="587">
        <v>1114.5</v>
      </c>
      <c r="GP131" s="587">
        <v>1143.48</v>
      </c>
      <c r="GQ131" s="587">
        <v>1160.9000000000001</v>
      </c>
      <c r="GR131" s="587">
        <v>1197.3499999999999</v>
      </c>
      <c r="GS131" s="587">
        <v>1233.47</v>
      </c>
      <c r="GT131" s="587">
        <v>1247.78</v>
      </c>
      <c r="GU131" s="587">
        <v>1254.23</v>
      </c>
      <c r="GV131" s="587">
        <v>1283.0999999999999</v>
      </c>
      <c r="GW131" s="587">
        <v>1314.35</v>
      </c>
      <c r="GX131" s="587">
        <v>1393.11</v>
      </c>
      <c r="GY131" s="587">
        <v>1464.05</v>
      </c>
      <c r="GZ131" s="587">
        <v>1542.69</v>
      </c>
      <c r="HA131" s="587">
        <v>1631.02</v>
      </c>
      <c r="HB131" s="587">
        <v>1922.74</v>
      </c>
      <c r="HC131" s="587">
        <v>2033.83</v>
      </c>
      <c r="HD131" s="587">
        <v>2050.77</v>
      </c>
      <c r="HE131" s="587">
        <v>2116.61</v>
      </c>
      <c r="HF131" s="587">
        <v>2161.5300000000002</v>
      </c>
      <c r="HG131" s="587">
        <v>2249.5500000000002</v>
      </c>
      <c r="HH131" s="590">
        <v>2321.5500000000002</v>
      </c>
      <c r="HI131" s="587">
        <v>2352.5500000000002</v>
      </c>
      <c r="HJ131" s="587">
        <v>2417.52</v>
      </c>
      <c r="HK131" s="587">
        <v>2568.16</v>
      </c>
      <c r="HL131" s="587">
        <v>2777.86</v>
      </c>
      <c r="HM131" s="587">
        <v>2920.22</v>
      </c>
      <c r="HN131" s="587">
        <v>3169.21</v>
      </c>
      <c r="HO131" s="587">
        <v>4186.72</v>
      </c>
      <c r="HP131" s="587">
        <v>4325.1000000000004</v>
      </c>
      <c r="HQ131" s="587">
        <v>5049.5</v>
      </c>
      <c r="HR131" s="587">
        <v>6221.35</v>
      </c>
      <c r="HS131" s="587">
        <v>10487.1</v>
      </c>
      <c r="HT131" s="590">
        <v>10644.32</v>
      </c>
      <c r="HU131" s="587">
        <v>10191.16</v>
      </c>
      <c r="HV131" s="587">
        <v>9760.01</v>
      </c>
      <c r="HW131" s="587">
        <v>9836.94</v>
      </c>
      <c r="HX131" s="587">
        <v>9597.06</v>
      </c>
      <c r="HY131" s="587">
        <v>9775.2199999999993</v>
      </c>
      <c r="HZ131" s="587">
        <v>9793.64</v>
      </c>
      <c r="IA131" s="587">
        <v>10091.61</v>
      </c>
      <c r="IB131" s="587">
        <v>10047.379999999999</v>
      </c>
      <c r="IC131" s="587">
        <v>10115.59</v>
      </c>
      <c r="ID131" s="587">
        <v>10009.14</v>
      </c>
      <c r="IE131" s="587">
        <v>10075.870000000001</v>
      </c>
      <c r="IF131" s="587">
        <v>10010</v>
      </c>
      <c r="IG131" s="587">
        <v>10072.459999999999</v>
      </c>
      <c r="IH131" s="587">
        <v>9865.89</v>
      </c>
      <c r="II131" s="587">
        <v>10141.700000000001</v>
      </c>
      <c r="IJ131" s="587">
        <v>9924.5300000000007</v>
      </c>
      <c r="IK131" s="587">
        <v>10254.59</v>
      </c>
      <c r="IL131" s="587">
        <v>11100.22</v>
      </c>
      <c r="IM131" s="587">
        <v>11118.47</v>
      </c>
    </row>
    <row r="132" spans="1:247" ht="10.8" x14ac:dyDescent="0.3">
      <c r="A132" s="575" t="s">
        <v>635</v>
      </c>
      <c r="B132" s="595" t="s">
        <v>636</v>
      </c>
      <c r="C132" s="564" t="s">
        <v>465</v>
      </c>
      <c r="D132" s="576">
        <v>37.56</v>
      </c>
      <c r="E132" s="577">
        <v>37.56</v>
      </c>
      <c r="F132" s="577">
        <v>37.56</v>
      </c>
      <c r="G132" s="577">
        <v>37.56</v>
      </c>
      <c r="H132" s="577">
        <v>40.32</v>
      </c>
      <c r="I132" s="577">
        <v>40.9</v>
      </c>
      <c r="J132" s="577">
        <v>41.27</v>
      </c>
      <c r="K132" s="577">
        <v>41.27</v>
      </c>
      <c r="L132" s="577">
        <v>41.27</v>
      </c>
      <c r="M132" s="577">
        <v>42.24</v>
      </c>
      <c r="N132" s="577">
        <v>42.44</v>
      </c>
      <c r="O132" s="577">
        <v>42.44</v>
      </c>
      <c r="P132" s="577">
        <v>42.44</v>
      </c>
      <c r="Q132" s="577">
        <v>42.44</v>
      </c>
      <c r="R132" s="577">
        <v>42.62</v>
      </c>
      <c r="S132" s="577">
        <v>42.62</v>
      </c>
      <c r="T132" s="577">
        <v>42.62</v>
      </c>
      <c r="U132" s="577">
        <v>42.64</v>
      </c>
      <c r="V132" s="577">
        <v>43.06</v>
      </c>
      <c r="W132" s="578">
        <v>44.65</v>
      </c>
      <c r="X132" s="579">
        <v>43.56</v>
      </c>
      <c r="Y132" s="580">
        <v>44.31</v>
      </c>
      <c r="Z132" s="580">
        <v>45.71</v>
      </c>
      <c r="AA132" s="580">
        <v>48.67</v>
      </c>
      <c r="AB132" s="580">
        <v>48.67</v>
      </c>
      <c r="AC132" s="580">
        <v>48.67</v>
      </c>
      <c r="AD132" s="580">
        <v>49.29</v>
      </c>
      <c r="AE132" s="580">
        <v>50.34</v>
      </c>
      <c r="AF132" s="580">
        <v>54.16</v>
      </c>
      <c r="AG132" s="580">
        <v>54.16</v>
      </c>
      <c r="AH132" s="580">
        <v>57.17</v>
      </c>
      <c r="AI132" s="581">
        <v>57.87</v>
      </c>
      <c r="AJ132" s="579">
        <v>59.75</v>
      </c>
      <c r="AK132" s="580">
        <v>61.4</v>
      </c>
      <c r="AL132" s="580">
        <v>62.44</v>
      </c>
      <c r="AM132" s="580">
        <v>64.31</v>
      </c>
      <c r="AN132" s="580">
        <v>64.33</v>
      </c>
      <c r="AO132" s="580">
        <v>67.39</v>
      </c>
      <c r="AP132" s="580">
        <v>71.430000000000007</v>
      </c>
      <c r="AQ132" s="580">
        <v>72.91</v>
      </c>
      <c r="AR132" s="612">
        <v>74.72</v>
      </c>
      <c r="AS132" s="580">
        <v>74.680000000000007</v>
      </c>
      <c r="AT132" s="580">
        <v>75.47</v>
      </c>
      <c r="AU132" s="618">
        <v>75.47</v>
      </c>
      <c r="AV132" s="582">
        <v>75.47</v>
      </c>
      <c r="AW132" s="577">
        <v>75.47</v>
      </c>
      <c r="AX132" s="577">
        <v>75.47</v>
      </c>
      <c r="AY132" s="577">
        <v>75.47</v>
      </c>
      <c r="AZ132" s="577">
        <v>75.709999999999994</v>
      </c>
      <c r="BA132" s="577">
        <v>77.040000000000006</v>
      </c>
      <c r="BB132" s="577">
        <v>78.03</v>
      </c>
      <c r="BC132" s="441">
        <v>78.81</v>
      </c>
      <c r="BD132" s="577">
        <v>80.36</v>
      </c>
      <c r="BE132" s="577">
        <v>83.18</v>
      </c>
      <c r="BF132" s="577">
        <v>83.18</v>
      </c>
      <c r="BG132" s="577">
        <v>85.1</v>
      </c>
      <c r="BH132" s="577">
        <v>86.16</v>
      </c>
      <c r="BI132" s="584">
        <v>91.84</v>
      </c>
      <c r="BJ132" s="577">
        <v>92.58</v>
      </c>
      <c r="BK132" s="577">
        <v>92.58</v>
      </c>
      <c r="BL132" s="577">
        <v>93.99</v>
      </c>
      <c r="BM132" s="577">
        <v>93.95</v>
      </c>
      <c r="BN132" s="577">
        <v>95.37</v>
      </c>
      <c r="BO132" s="577">
        <v>95.37</v>
      </c>
      <c r="BP132" s="577">
        <v>95.37</v>
      </c>
      <c r="BQ132" s="577">
        <v>99.42</v>
      </c>
      <c r="BR132" s="577">
        <v>99.53</v>
      </c>
      <c r="BS132" s="577">
        <v>100.84</v>
      </c>
      <c r="BT132" s="577">
        <v>104.1</v>
      </c>
      <c r="BU132" s="578">
        <v>107.7</v>
      </c>
      <c r="BV132" s="578">
        <v>110.35</v>
      </c>
      <c r="BW132" s="578">
        <v>114.96</v>
      </c>
      <c r="BX132" s="578">
        <v>117.29</v>
      </c>
      <c r="BY132" s="578">
        <v>117.29</v>
      </c>
      <c r="BZ132" s="578">
        <v>122.62</v>
      </c>
      <c r="CA132" s="578">
        <v>122.62</v>
      </c>
      <c r="CB132" s="578">
        <v>123.01</v>
      </c>
      <c r="CC132" s="578">
        <v>123.3</v>
      </c>
      <c r="CD132" s="578">
        <v>126.31</v>
      </c>
      <c r="CE132" s="578">
        <v>127.29</v>
      </c>
      <c r="CF132" s="578">
        <v>127.72</v>
      </c>
      <c r="CG132" s="578">
        <v>127.72</v>
      </c>
      <c r="CH132" s="578">
        <v>127.72</v>
      </c>
      <c r="CI132" s="585">
        <v>131.6</v>
      </c>
      <c r="CJ132" s="578">
        <v>134.68</v>
      </c>
      <c r="CK132" s="578">
        <v>134.68</v>
      </c>
      <c r="CL132" s="578">
        <v>139.16</v>
      </c>
      <c r="CM132" s="578">
        <v>139.16</v>
      </c>
      <c r="CN132" s="578">
        <v>139.55000000000001</v>
      </c>
      <c r="CO132" s="578">
        <v>145.41</v>
      </c>
      <c r="CP132" s="578">
        <v>145.62</v>
      </c>
      <c r="CQ132" s="578">
        <v>149.41</v>
      </c>
      <c r="CR132" s="578">
        <v>152.25</v>
      </c>
      <c r="CS132" s="578">
        <v>156.09</v>
      </c>
      <c r="CT132" s="578">
        <v>156.69</v>
      </c>
      <c r="CU132" s="578">
        <v>159.13999999999999</v>
      </c>
      <c r="CV132" s="578">
        <v>161.52000000000001</v>
      </c>
      <c r="CW132" s="578">
        <v>170.35</v>
      </c>
      <c r="CX132" s="578">
        <v>170.35</v>
      </c>
      <c r="CY132" s="578">
        <v>172.74</v>
      </c>
      <c r="CZ132" s="578">
        <v>180.91</v>
      </c>
      <c r="DA132" s="578">
        <v>182.3</v>
      </c>
      <c r="DB132" s="578">
        <v>189.82</v>
      </c>
      <c r="DC132" s="578">
        <v>205.59</v>
      </c>
      <c r="DD132" s="578">
        <v>245.45</v>
      </c>
      <c r="DE132" s="578">
        <v>249.72</v>
      </c>
      <c r="DF132" s="578">
        <v>255.63</v>
      </c>
      <c r="DG132" s="578">
        <v>263.95</v>
      </c>
      <c r="DH132" s="578">
        <v>265.47000000000003</v>
      </c>
      <c r="DI132" s="578">
        <v>266.97000000000003</v>
      </c>
      <c r="DJ132" s="578">
        <v>266.97000000000003</v>
      </c>
      <c r="DK132" s="578">
        <v>274.55</v>
      </c>
      <c r="DL132" s="578">
        <v>279.5</v>
      </c>
      <c r="DM132" s="578">
        <v>287.95999999999998</v>
      </c>
      <c r="DN132" s="578">
        <v>287.95999999999998</v>
      </c>
      <c r="DO132" s="578">
        <v>291.33999999999997</v>
      </c>
      <c r="DP132" s="578">
        <v>291.33999999999997</v>
      </c>
      <c r="DQ132" s="578">
        <v>291.33999999999997</v>
      </c>
      <c r="DR132" s="578">
        <v>291.64</v>
      </c>
      <c r="DS132" s="578">
        <v>296.33999999999997</v>
      </c>
      <c r="DT132" s="578">
        <v>296.94</v>
      </c>
      <c r="DU132" s="578">
        <v>298.37</v>
      </c>
      <c r="DV132" s="578">
        <v>298.37</v>
      </c>
      <c r="DW132" s="578">
        <v>299.8</v>
      </c>
      <c r="DX132" s="578">
        <v>309.35000000000002</v>
      </c>
      <c r="DY132" s="578">
        <v>314.64</v>
      </c>
      <c r="DZ132" s="578">
        <v>322.7</v>
      </c>
      <c r="EA132" s="578">
        <v>343.69</v>
      </c>
      <c r="EB132" s="578">
        <v>382.3</v>
      </c>
      <c r="EC132" s="578">
        <v>407.48</v>
      </c>
      <c r="ED132" s="578">
        <v>422</v>
      </c>
      <c r="EE132" s="578">
        <v>423.74</v>
      </c>
      <c r="EF132" s="578">
        <v>419.01</v>
      </c>
      <c r="EG132" s="578">
        <v>416.65</v>
      </c>
      <c r="EH132" s="578">
        <v>419.05</v>
      </c>
      <c r="EI132" s="578">
        <v>419.05</v>
      </c>
      <c r="EJ132" s="578">
        <v>419.05</v>
      </c>
      <c r="EK132" s="578">
        <v>419.05</v>
      </c>
      <c r="EL132" s="578">
        <v>419.05</v>
      </c>
      <c r="EM132" s="578">
        <v>422.95</v>
      </c>
      <c r="EN132" s="586">
        <v>422.95</v>
      </c>
      <c r="EO132" s="587">
        <v>433.63</v>
      </c>
      <c r="EP132" s="587">
        <v>434.67</v>
      </c>
      <c r="EQ132" s="587">
        <v>434.67</v>
      </c>
      <c r="ER132" s="587">
        <v>436.41</v>
      </c>
      <c r="ES132" s="587">
        <v>436.41</v>
      </c>
      <c r="ET132" s="587">
        <v>448.25</v>
      </c>
      <c r="EU132" s="587">
        <v>463.23</v>
      </c>
      <c r="EV132" s="587">
        <v>465.88</v>
      </c>
      <c r="EW132" s="587">
        <v>479.26</v>
      </c>
      <c r="EX132" s="587">
        <v>489.31</v>
      </c>
      <c r="EY132" s="587">
        <v>496.5</v>
      </c>
      <c r="EZ132" s="588">
        <v>532.75</v>
      </c>
      <c r="FA132" s="587">
        <v>577.45000000000005</v>
      </c>
      <c r="FB132" s="587">
        <v>594.83000000000004</v>
      </c>
      <c r="FC132" s="587">
        <v>608.67999999999995</v>
      </c>
      <c r="FD132" s="587">
        <v>721.71</v>
      </c>
      <c r="FE132" s="587">
        <v>792.25</v>
      </c>
      <c r="FF132" s="587">
        <v>844.37</v>
      </c>
      <c r="FG132" s="587">
        <v>883.23</v>
      </c>
      <c r="FH132" s="587">
        <v>1012.18</v>
      </c>
      <c r="FI132" s="587">
        <v>1102.51</v>
      </c>
      <c r="FJ132" s="587">
        <v>1096.93</v>
      </c>
      <c r="FK132" s="587">
        <v>1103.9000000000001</v>
      </c>
      <c r="FL132" s="587">
        <v>1126.96</v>
      </c>
      <c r="FM132" s="587">
        <v>1136.6600000000001</v>
      </c>
      <c r="FN132" s="587">
        <v>1165.8499999999999</v>
      </c>
      <c r="FO132" s="587">
        <v>1216.6199999999999</v>
      </c>
      <c r="FP132" s="587">
        <v>1261.24</v>
      </c>
      <c r="FQ132" s="587">
        <v>1276.04</v>
      </c>
      <c r="FR132" s="587">
        <v>1269.8900000000001</v>
      </c>
      <c r="FS132" s="587">
        <v>1608.99</v>
      </c>
      <c r="FT132" s="587">
        <v>1632.01</v>
      </c>
      <c r="FU132" s="587">
        <v>1793.81</v>
      </c>
      <c r="FV132" s="587">
        <v>1837.22</v>
      </c>
      <c r="FW132" s="587">
        <v>1837.22</v>
      </c>
      <c r="FX132" s="587">
        <v>1843.33</v>
      </c>
      <c r="FY132" s="587">
        <v>1853</v>
      </c>
      <c r="FZ132" s="589">
        <v>1874.93</v>
      </c>
      <c r="GA132" s="589">
        <v>1908.13</v>
      </c>
      <c r="GB132" s="587">
        <v>1980.33</v>
      </c>
      <c r="GC132" s="587">
        <v>2082.25</v>
      </c>
      <c r="GD132" s="587">
        <v>2191.9299999999998</v>
      </c>
      <c r="GE132" s="587">
        <v>2261.54</v>
      </c>
      <c r="GF132" s="587">
        <v>2353.09</v>
      </c>
      <c r="GG132" s="587">
        <v>2861.82</v>
      </c>
      <c r="GH132" s="587">
        <v>3131.04</v>
      </c>
      <c r="GI132" s="587">
        <v>3294.69</v>
      </c>
      <c r="GJ132" s="587">
        <v>3389.08</v>
      </c>
      <c r="GK132" s="587">
        <v>3554.88</v>
      </c>
      <c r="GL132" s="587">
        <v>3572.65</v>
      </c>
      <c r="GM132" s="587">
        <v>3602.43</v>
      </c>
      <c r="GN132" s="587">
        <v>3854.93</v>
      </c>
      <c r="GO132" s="587">
        <v>3854.93</v>
      </c>
      <c r="GP132" s="587">
        <v>4055.57</v>
      </c>
      <c r="GQ132" s="587">
        <v>4110.1899999999996</v>
      </c>
      <c r="GR132" s="587">
        <v>4203.99</v>
      </c>
      <c r="GS132" s="587">
        <v>4317.01</v>
      </c>
      <c r="GT132" s="587">
        <v>4424.76</v>
      </c>
      <c r="GU132" s="587">
        <v>4433.22</v>
      </c>
      <c r="GV132" s="587">
        <v>4589.4799999999996</v>
      </c>
      <c r="GW132" s="587">
        <v>4635.0200000000004</v>
      </c>
      <c r="GX132" s="587">
        <v>5041.76</v>
      </c>
      <c r="GY132" s="587">
        <v>5359.03</v>
      </c>
      <c r="GZ132" s="587">
        <v>5676.11</v>
      </c>
      <c r="HA132" s="587">
        <v>5862.68</v>
      </c>
      <c r="HB132" s="587">
        <v>6158.78</v>
      </c>
      <c r="HC132" s="587">
        <v>6621.82</v>
      </c>
      <c r="HD132" s="587">
        <v>6969.23</v>
      </c>
      <c r="HE132" s="587">
        <v>7431.7</v>
      </c>
      <c r="HF132" s="587">
        <v>7867.11</v>
      </c>
      <c r="HG132" s="587">
        <v>8311.5400000000009</v>
      </c>
      <c r="HH132" s="590">
        <v>8724.81</v>
      </c>
      <c r="HI132" s="587">
        <v>9243.44</v>
      </c>
      <c r="HJ132" s="587">
        <v>9606.6299999999992</v>
      </c>
      <c r="HK132" s="587">
        <v>10035.950000000001</v>
      </c>
      <c r="HL132" s="587">
        <v>10856.33</v>
      </c>
      <c r="HM132" s="587">
        <v>11675.35</v>
      </c>
      <c r="HN132" s="587">
        <v>12553.15</v>
      </c>
      <c r="HO132" s="587">
        <v>16496.66</v>
      </c>
      <c r="HP132" s="587">
        <v>17172.27</v>
      </c>
      <c r="HQ132" s="587">
        <v>19023.189999999999</v>
      </c>
      <c r="HR132" s="587">
        <v>20908.740000000002</v>
      </c>
      <c r="HS132" s="587">
        <v>35269.17</v>
      </c>
      <c r="HT132" s="590">
        <v>36718.93</v>
      </c>
      <c r="HU132" s="587">
        <v>36772.089999999997</v>
      </c>
      <c r="HV132" s="587">
        <v>39021.1</v>
      </c>
      <c r="HW132" s="587">
        <v>39118.65</v>
      </c>
      <c r="HX132" s="587">
        <v>38351.360000000001</v>
      </c>
      <c r="HY132" s="587">
        <v>39660.17</v>
      </c>
      <c r="HZ132" s="587">
        <v>39761.57</v>
      </c>
      <c r="IA132" s="587">
        <v>39795.120000000003</v>
      </c>
      <c r="IB132" s="587">
        <v>39137.96</v>
      </c>
      <c r="IC132" s="587">
        <v>39394.480000000003</v>
      </c>
      <c r="ID132" s="587">
        <v>39009.279999999999</v>
      </c>
      <c r="IE132" s="587">
        <v>39009.279999999999</v>
      </c>
      <c r="IF132" s="587">
        <v>38033.9</v>
      </c>
      <c r="IG132" s="587">
        <v>40860.589999999997</v>
      </c>
      <c r="IH132" s="587">
        <v>40102.19</v>
      </c>
      <c r="II132" s="587">
        <v>43817.120000000003</v>
      </c>
      <c r="IJ132" s="587">
        <v>42914.57</v>
      </c>
      <c r="IK132" s="587">
        <v>44074.29</v>
      </c>
      <c r="IL132" s="587">
        <v>46183.3</v>
      </c>
      <c r="IM132" s="587">
        <v>48296.58</v>
      </c>
    </row>
    <row r="133" spans="1:247" ht="10.8" x14ac:dyDescent="0.3">
      <c r="A133" s="575" t="s">
        <v>637</v>
      </c>
      <c r="B133" s="595" t="s">
        <v>638</v>
      </c>
      <c r="C133" s="564" t="s">
        <v>465</v>
      </c>
      <c r="D133" s="576">
        <v>39.07</v>
      </c>
      <c r="E133" s="577">
        <v>39.07</v>
      </c>
      <c r="F133" s="577">
        <v>39.07</v>
      </c>
      <c r="G133" s="577">
        <v>39.07</v>
      </c>
      <c r="H133" s="577">
        <v>39.07</v>
      </c>
      <c r="I133" s="577">
        <v>40.64</v>
      </c>
      <c r="J133" s="577">
        <v>40.25</v>
      </c>
      <c r="K133" s="577">
        <v>40.94</v>
      </c>
      <c r="L133" s="577">
        <v>40.94</v>
      </c>
      <c r="M133" s="577">
        <v>40.93</v>
      </c>
      <c r="N133" s="577">
        <v>41.08</v>
      </c>
      <c r="O133" s="577">
        <v>42.91</v>
      </c>
      <c r="P133" s="577">
        <v>43.28</v>
      </c>
      <c r="Q133" s="577">
        <v>43.52</v>
      </c>
      <c r="R133" s="577">
        <v>44.35</v>
      </c>
      <c r="S133" s="577">
        <v>44.35</v>
      </c>
      <c r="T133" s="577">
        <v>44.35</v>
      </c>
      <c r="U133" s="577">
        <v>44.7</v>
      </c>
      <c r="V133" s="577">
        <v>44.7</v>
      </c>
      <c r="W133" s="578">
        <v>45.23</v>
      </c>
      <c r="X133" s="579">
        <v>45.66</v>
      </c>
      <c r="Y133" s="580">
        <v>44.08</v>
      </c>
      <c r="Z133" s="580">
        <v>44.08</v>
      </c>
      <c r="AA133" s="580">
        <v>44.78</v>
      </c>
      <c r="AB133" s="580">
        <v>44.78</v>
      </c>
      <c r="AC133" s="580">
        <v>44.78</v>
      </c>
      <c r="AD133" s="580">
        <v>49.87</v>
      </c>
      <c r="AE133" s="580">
        <v>50.05</v>
      </c>
      <c r="AF133" s="580">
        <v>51.81</v>
      </c>
      <c r="AG133" s="580">
        <v>51.81</v>
      </c>
      <c r="AH133" s="580">
        <v>54.18</v>
      </c>
      <c r="AI133" s="581">
        <v>55.24</v>
      </c>
      <c r="AJ133" s="579">
        <v>57.24</v>
      </c>
      <c r="AK133" s="580">
        <v>57.81</v>
      </c>
      <c r="AL133" s="580">
        <v>58.39</v>
      </c>
      <c r="AM133" s="580">
        <v>59.04</v>
      </c>
      <c r="AN133" s="580">
        <v>59.04</v>
      </c>
      <c r="AO133" s="580">
        <v>63.15</v>
      </c>
      <c r="AP133" s="580">
        <v>64.27</v>
      </c>
      <c r="AQ133" s="580">
        <v>67.16</v>
      </c>
      <c r="AR133" s="580">
        <v>66.44</v>
      </c>
      <c r="AS133" s="580">
        <v>68.78</v>
      </c>
      <c r="AT133" s="580">
        <v>70.11</v>
      </c>
      <c r="AU133" s="618">
        <v>70.11</v>
      </c>
      <c r="AV133" s="582">
        <v>70.11</v>
      </c>
      <c r="AW133" s="577">
        <v>70.11</v>
      </c>
      <c r="AX133" s="577">
        <v>70.11</v>
      </c>
      <c r="AY133" s="577">
        <v>70.11</v>
      </c>
      <c r="AZ133" s="577">
        <v>70.11</v>
      </c>
      <c r="BA133" s="577">
        <v>70.11</v>
      </c>
      <c r="BB133" s="577">
        <v>70.709999999999994</v>
      </c>
      <c r="BC133" s="441">
        <v>71.41</v>
      </c>
      <c r="BD133" s="577">
        <v>72.84</v>
      </c>
      <c r="BE133" s="577">
        <v>73.58</v>
      </c>
      <c r="BF133" s="577">
        <v>74.319999999999993</v>
      </c>
      <c r="BG133" s="577">
        <v>74.319999999999993</v>
      </c>
      <c r="BH133" s="577">
        <v>75.06</v>
      </c>
      <c r="BI133" s="577">
        <v>77.72</v>
      </c>
      <c r="BJ133" s="577">
        <v>79.680000000000007</v>
      </c>
      <c r="BK133" s="577">
        <v>82.51</v>
      </c>
      <c r="BL133" s="577">
        <v>83.82</v>
      </c>
      <c r="BM133" s="577">
        <v>85.33</v>
      </c>
      <c r="BN133" s="577">
        <v>85.33</v>
      </c>
      <c r="BO133" s="577">
        <v>85.33</v>
      </c>
      <c r="BP133" s="577">
        <v>85.33</v>
      </c>
      <c r="BQ133" s="577">
        <v>86.22</v>
      </c>
      <c r="BR133" s="577">
        <v>89.75</v>
      </c>
      <c r="BS133" s="577">
        <v>92</v>
      </c>
      <c r="BT133" s="577">
        <v>93.84</v>
      </c>
      <c r="BU133" s="578">
        <v>93.97</v>
      </c>
      <c r="BV133" s="578">
        <v>96.32</v>
      </c>
      <c r="BW133" s="578">
        <v>98.73</v>
      </c>
      <c r="BX133" s="578">
        <v>105.82</v>
      </c>
      <c r="BY133" s="578">
        <v>106.88</v>
      </c>
      <c r="BZ133" s="578">
        <v>106.88</v>
      </c>
      <c r="CA133" s="578">
        <v>107.95</v>
      </c>
      <c r="CB133" s="578">
        <v>113.8</v>
      </c>
      <c r="CC133" s="578">
        <v>114.66</v>
      </c>
      <c r="CD133" s="578">
        <v>114.66</v>
      </c>
      <c r="CE133" s="578">
        <v>114.66</v>
      </c>
      <c r="CF133" s="578">
        <v>114.66</v>
      </c>
      <c r="CG133" s="578">
        <v>114.66</v>
      </c>
      <c r="CH133" s="578">
        <v>114.66</v>
      </c>
      <c r="CI133" s="578">
        <v>115.81</v>
      </c>
      <c r="CJ133" s="578">
        <v>115.81</v>
      </c>
      <c r="CK133" s="578">
        <v>120.51</v>
      </c>
      <c r="CL133" s="578">
        <v>120.96</v>
      </c>
      <c r="CM133" s="578">
        <v>121.75</v>
      </c>
      <c r="CN133" s="578">
        <v>122.97</v>
      </c>
      <c r="CO133" s="578">
        <v>125.68</v>
      </c>
      <c r="CP133" s="578">
        <v>128.66999999999999</v>
      </c>
      <c r="CQ133" s="578">
        <v>130.49</v>
      </c>
      <c r="CR133" s="578">
        <v>133.78</v>
      </c>
      <c r="CS133" s="578">
        <v>134.91</v>
      </c>
      <c r="CT133" s="578">
        <v>135.65</v>
      </c>
      <c r="CU133" s="578">
        <v>138.97</v>
      </c>
      <c r="CV133" s="578">
        <v>139.15</v>
      </c>
      <c r="CW133" s="578">
        <v>140.41</v>
      </c>
      <c r="CX133" s="578">
        <v>143.97</v>
      </c>
      <c r="CY133" s="578">
        <v>149.74</v>
      </c>
      <c r="CZ133" s="578">
        <v>156.86000000000001</v>
      </c>
      <c r="DA133" s="578">
        <v>158.43</v>
      </c>
      <c r="DB133" s="578">
        <v>170.11</v>
      </c>
      <c r="DC133" s="578">
        <v>174.59</v>
      </c>
      <c r="DD133" s="578">
        <v>203.91</v>
      </c>
      <c r="DE133" s="578">
        <v>213.99</v>
      </c>
      <c r="DF133" s="578">
        <v>219.87</v>
      </c>
      <c r="DG133" s="578">
        <v>221.7</v>
      </c>
      <c r="DH133" s="578">
        <v>221.7</v>
      </c>
      <c r="DI133" s="578">
        <v>223.24</v>
      </c>
      <c r="DJ133" s="578">
        <v>223.24</v>
      </c>
      <c r="DK133" s="578">
        <v>224.92</v>
      </c>
      <c r="DL133" s="578">
        <v>224.92</v>
      </c>
      <c r="DM133" s="578">
        <v>229.41</v>
      </c>
      <c r="DN133" s="578">
        <v>227.17</v>
      </c>
      <c r="DO133" s="578">
        <v>227.17</v>
      </c>
      <c r="DP133" s="578">
        <v>228.31</v>
      </c>
      <c r="DQ133" s="578">
        <v>228.31</v>
      </c>
      <c r="DR133" s="578">
        <v>228.31</v>
      </c>
      <c r="DS133" s="578">
        <v>228.31</v>
      </c>
      <c r="DT133" s="578">
        <v>228.31</v>
      </c>
      <c r="DU133" s="578">
        <v>231.14</v>
      </c>
      <c r="DV133" s="578">
        <v>231.89</v>
      </c>
      <c r="DW133" s="578">
        <v>238.42</v>
      </c>
      <c r="DX133" s="578">
        <v>242.36</v>
      </c>
      <c r="DY133" s="578">
        <v>243.14</v>
      </c>
      <c r="DZ133" s="578">
        <v>247.07</v>
      </c>
      <c r="EA133" s="578">
        <v>256.97000000000003</v>
      </c>
      <c r="EB133" s="578">
        <v>287.93</v>
      </c>
      <c r="EC133" s="578">
        <v>300.02</v>
      </c>
      <c r="ED133" s="578">
        <v>305.12</v>
      </c>
      <c r="EE133" s="578">
        <v>302.36</v>
      </c>
      <c r="EF133" s="578">
        <v>296.58</v>
      </c>
      <c r="EG133" s="578">
        <v>292.43</v>
      </c>
      <c r="EH133" s="578">
        <v>292.95999999999998</v>
      </c>
      <c r="EI133" s="578">
        <v>292.95999999999998</v>
      </c>
      <c r="EJ133" s="578">
        <v>292.95999999999998</v>
      </c>
      <c r="EK133" s="578">
        <v>292.95999999999998</v>
      </c>
      <c r="EL133" s="578">
        <v>292.97000000000003</v>
      </c>
      <c r="EM133" s="578">
        <v>295.86</v>
      </c>
      <c r="EN133" s="586">
        <v>300.29000000000002</v>
      </c>
      <c r="EO133" s="587">
        <v>302.43</v>
      </c>
      <c r="EP133" s="587">
        <v>300.92</v>
      </c>
      <c r="EQ133" s="587">
        <v>305.45999999999998</v>
      </c>
      <c r="ER133" s="587">
        <v>305.5</v>
      </c>
      <c r="ES133" s="587">
        <v>310.10000000000002</v>
      </c>
      <c r="ET133" s="587">
        <v>315.58999999999997</v>
      </c>
      <c r="EU133" s="587">
        <v>321.10000000000002</v>
      </c>
      <c r="EV133" s="587">
        <v>336.91</v>
      </c>
      <c r="EW133" s="587">
        <v>344.07</v>
      </c>
      <c r="EX133" s="587">
        <v>349.65</v>
      </c>
      <c r="EY133" s="587">
        <v>351.36</v>
      </c>
      <c r="EZ133" s="588">
        <v>369.9</v>
      </c>
      <c r="FA133" s="587">
        <v>402.41</v>
      </c>
      <c r="FB133" s="587">
        <v>410.8</v>
      </c>
      <c r="FC133" s="587">
        <v>416.94</v>
      </c>
      <c r="FD133" s="587">
        <v>470.87</v>
      </c>
      <c r="FE133" s="587">
        <v>536.41</v>
      </c>
      <c r="FF133" s="587">
        <v>536.41</v>
      </c>
      <c r="FG133" s="587">
        <v>559.79999999999995</v>
      </c>
      <c r="FH133" s="587">
        <v>675.25</v>
      </c>
      <c r="FI133" s="587">
        <v>683.13</v>
      </c>
      <c r="FJ133" s="587">
        <v>677.41</v>
      </c>
      <c r="FK133" s="587">
        <v>713.42</v>
      </c>
      <c r="FL133" s="587">
        <v>715.25</v>
      </c>
      <c r="FM133" s="587">
        <v>727.85</v>
      </c>
      <c r="FN133" s="587">
        <v>774.79</v>
      </c>
      <c r="FO133" s="587">
        <v>809.01</v>
      </c>
      <c r="FP133" s="587">
        <v>824.28</v>
      </c>
      <c r="FQ133" s="587">
        <v>788.61</v>
      </c>
      <c r="FR133" s="587">
        <v>770.63</v>
      </c>
      <c r="FS133" s="587">
        <v>957.62</v>
      </c>
      <c r="FT133" s="587">
        <v>999.31</v>
      </c>
      <c r="FU133" s="587">
        <v>1126.81</v>
      </c>
      <c r="FV133" s="587">
        <v>1180.3</v>
      </c>
      <c r="FW133" s="587">
        <v>1180.3</v>
      </c>
      <c r="FX133" s="587">
        <v>1180.3</v>
      </c>
      <c r="FY133" s="587">
        <v>1180.3</v>
      </c>
      <c r="FZ133" s="587">
        <v>1180.3</v>
      </c>
      <c r="GA133" s="587">
        <v>1195.05</v>
      </c>
      <c r="GB133" s="587">
        <v>1245.82</v>
      </c>
      <c r="GC133" s="587">
        <v>1276.55</v>
      </c>
      <c r="GD133" s="587">
        <v>1323.3</v>
      </c>
      <c r="GE133" s="587">
        <v>1348.1</v>
      </c>
      <c r="GF133" s="587">
        <v>1462.69</v>
      </c>
      <c r="GG133" s="587">
        <v>1797.02</v>
      </c>
      <c r="GH133" s="587">
        <v>1882.4</v>
      </c>
      <c r="GI133" s="587">
        <v>2056.41</v>
      </c>
      <c r="GJ133" s="587">
        <v>2132.04</v>
      </c>
      <c r="GK133" s="587">
        <v>2238.19</v>
      </c>
      <c r="GL133" s="587">
        <v>2240.6</v>
      </c>
      <c r="GM133" s="587">
        <v>2318.98</v>
      </c>
      <c r="GN133" s="587">
        <v>2493.4499999999998</v>
      </c>
      <c r="GO133" s="587">
        <v>2493.4499999999998</v>
      </c>
      <c r="GP133" s="587">
        <v>2556.62</v>
      </c>
      <c r="GQ133" s="587">
        <v>2588.96</v>
      </c>
      <c r="GR133" s="587">
        <v>2633.7</v>
      </c>
      <c r="GS133" s="587">
        <v>2668.62</v>
      </c>
      <c r="GT133" s="587">
        <v>2726.67</v>
      </c>
      <c r="GU133" s="587">
        <v>2799.78</v>
      </c>
      <c r="GV133" s="587">
        <v>2872.57</v>
      </c>
      <c r="GW133" s="587">
        <v>2925.35</v>
      </c>
      <c r="GX133" s="587">
        <v>3115.14</v>
      </c>
      <c r="GY133" s="587">
        <v>3318.6</v>
      </c>
      <c r="GZ133" s="587">
        <v>3430.84</v>
      </c>
      <c r="HA133" s="587">
        <v>3597.81</v>
      </c>
      <c r="HB133" s="587">
        <v>4276.26</v>
      </c>
      <c r="HC133" s="587">
        <v>4439.8500000000004</v>
      </c>
      <c r="HD133" s="587">
        <v>4573.04</v>
      </c>
      <c r="HE133" s="587">
        <v>4710.33</v>
      </c>
      <c r="HF133" s="587">
        <v>4840.93</v>
      </c>
      <c r="HG133" s="587">
        <v>5056.8999999999996</v>
      </c>
      <c r="HH133" s="590">
        <v>5234.6400000000003</v>
      </c>
      <c r="HI133" s="587">
        <v>5592.03</v>
      </c>
      <c r="HJ133" s="587">
        <v>6035.57</v>
      </c>
      <c r="HK133" s="587">
        <v>6492.48</v>
      </c>
      <c r="HL133" s="587">
        <v>6954.31</v>
      </c>
      <c r="HM133" s="587">
        <v>7415.22</v>
      </c>
      <c r="HN133" s="587">
        <v>7956.09</v>
      </c>
      <c r="HO133" s="587">
        <v>9894.9</v>
      </c>
      <c r="HP133" s="587">
        <v>10554.56</v>
      </c>
      <c r="HQ133" s="587">
        <v>11504.5</v>
      </c>
      <c r="HR133" s="587">
        <v>13859.24</v>
      </c>
      <c r="HS133" s="587">
        <v>23072.98</v>
      </c>
      <c r="HT133" s="590">
        <v>23338.17</v>
      </c>
      <c r="HU133" s="587">
        <v>20629.47</v>
      </c>
      <c r="HV133" s="587">
        <v>20631.84</v>
      </c>
      <c r="HW133" s="587">
        <v>20734.97</v>
      </c>
      <c r="HX133" s="587">
        <v>20320.849999999999</v>
      </c>
      <c r="HY133" s="587">
        <v>20933.259999999998</v>
      </c>
      <c r="HZ133" s="587">
        <v>21053.95</v>
      </c>
      <c r="IA133" s="587">
        <v>21053.95</v>
      </c>
      <c r="IB133" s="587">
        <v>21071.31</v>
      </c>
      <c r="IC133" s="587">
        <v>21177.72</v>
      </c>
      <c r="ID133" s="587">
        <v>20883.990000000002</v>
      </c>
      <c r="IE133" s="587">
        <v>20883.990000000002</v>
      </c>
      <c r="IF133" s="587">
        <v>20668.78</v>
      </c>
      <c r="IG133" s="587">
        <v>20640.169999999998</v>
      </c>
      <c r="IH133" s="587">
        <v>20329.11</v>
      </c>
      <c r="II133" s="587">
        <v>21740.28</v>
      </c>
      <c r="IJ133" s="587">
        <v>21204</v>
      </c>
      <c r="IK133" s="587">
        <v>21950.37</v>
      </c>
      <c r="IL133" s="587">
        <v>23279.73</v>
      </c>
      <c r="IM133" s="587">
        <v>23908.91</v>
      </c>
    </row>
    <row r="134" spans="1:247" ht="10.8" x14ac:dyDescent="0.3">
      <c r="A134" s="575" t="s">
        <v>639</v>
      </c>
      <c r="B134" s="595" t="s">
        <v>640</v>
      </c>
      <c r="C134" s="564" t="s">
        <v>641</v>
      </c>
      <c r="D134" s="598">
        <v>9.3412666076173601</v>
      </c>
      <c r="E134" s="599">
        <v>9.2151550044286985</v>
      </c>
      <c r="F134" s="599">
        <v>9.2151550044286985</v>
      </c>
      <c r="G134" s="599">
        <v>9.1378055753456309</v>
      </c>
      <c r="H134" s="599">
        <v>9.1378055753456309</v>
      </c>
      <c r="I134" s="599">
        <v>8.5845969884853837</v>
      </c>
      <c r="J134" s="599">
        <v>9.1430912311780332</v>
      </c>
      <c r="K134" s="599">
        <v>8.8773560673162084</v>
      </c>
      <c r="L134" s="599">
        <v>8.3684056687333896</v>
      </c>
      <c r="M134" s="599">
        <v>8.1071744906997321</v>
      </c>
      <c r="N134" s="599">
        <v>8.1071744906997321</v>
      </c>
      <c r="O134" s="599">
        <v>8.18824623560673</v>
      </c>
      <c r="P134" s="599">
        <v>8.2738219663418953</v>
      </c>
      <c r="Q134" s="599">
        <v>8.4089415411868913</v>
      </c>
      <c r="R134" s="599">
        <v>8.6071169176262163</v>
      </c>
      <c r="S134" s="599">
        <v>8.7377325066430451</v>
      </c>
      <c r="T134" s="599">
        <v>8.8368201948627103</v>
      </c>
      <c r="U134" s="599">
        <v>8.9314038972542065</v>
      </c>
      <c r="V134" s="599">
        <v>8.9719397697077063</v>
      </c>
      <c r="W134" s="600">
        <v>9.2556908768821966</v>
      </c>
      <c r="X134" s="601">
        <v>8.9629317980513719</v>
      </c>
      <c r="Y134" s="602">
        <v>9.2241629760850312</v>
      </c>
      <c r="Z134" s="602">
        <v>9.3998184233835254</v>
      </c>
      <c r="AA134" s="602">
        <v>9.3277546501328619</v>
      </c>
      <c r="AB134" s="602">
        <v>9.3277546501328619</v>
      </c>
      <c r="AC134" s="602">
        <v>9.489898139946856</v>
      </c>
      <c r="AD134" s="580">
        <v>10.17</v>
      </c>
      <c r="AE134" s="580">
        <v>9.99</v>
      </c>
      <c r="AF134" s="580">
        <v>9.99</v>
      </c>
      <c r="AG134" s="580">
        <v>10.220000000000001</v>
      </c>
      <c r="AH134" s="580">
        <v>10.220000000000001</v>
      </c>
      <c r="AI134" s="581">
        <v>10.88</v>
      </c>
      <c r="AJ134" s="579">
        <v>11.49</v>
      </c>
      <c r="AK134" s="580">
        <v>11.98</v>
      </c>
      <c r="AL134" s="580">
        <v>13.67</v>
      </c>
      <c r="AM134" s="580">
        <v>14.38</v>
      </c>
      <c r="AN134" s="580">
        <v>15.01</v>
      </c>
      <c r="AO134" s="580">
        <v>14.97</v>
      </c>
      <c r="AP134" s="580">
        <v>15.01</v>
      </c>
      <c r="AQ134" s="580">
        <v>15.01</v>
      </c>
      <c r="AR134" s="612">
        <v>15.4</v>
      </c>
      <c r="AS134" s="580">
        <v>15.47</v>
      </c>
      <c r="AT134" s="580">
        <v>16.37</v>
      </c>
      <c r="AU134" s="581">
        <v>16.37</v>
      </c>
      <c r="AV134" s="582">
        <v>16.37</v>
      </c>
      <c r="AW134" s="577">
        <v>16.37</v>
      </c>
      <c r="AX134" s="584">
        <v>17.14</v>
      </c>
      <c r="AY134" s="584">
        <v>17.559999999999999</v>
      </c>
      <c r="AZ134" s="584">
        <v>17.559999999999999</v>
      </c>
      <c r="BA134" s="577">
        <v>17.559999999999999</v>
      </c>
      <c r="BB134" s="584">
        <v>18.45</v>
      </c>
      <c r="BC134" s="441">
        <v>18.45</v>
      </c>
      <c r="BD134" s="577">
        <v>18.850000000000001</v>
      </c>
      <c r="BE134" s="577">
        <v>18.850000000000001</v>
      </c>
      <c r="BF134" s="577">
        <v>18.850000000000001</v>
      </c>
      <c r="BG134" s="577">
        <v>19.38</v>
      </c>
      <c r="BH134" s="577">
        <v>19.38</v>
      </c>
      <c r="BI134" s="577">
        <v>20.62</v>
      </c>
      <c r="BJ134" s="577">
        <v>20.62</v>
      </c>
      <c r="BK134" s="577">
        <v>20.62</v>
      </c>
      <c r="BL134" s="577">
        <v>20.62</v>
      </c>
      <c r="BM134" s="577">
        <v>20.62</v>
      </c>
      <c r="BN134" s="577">
        <v>20.62</v>
      </c>
      <c r="BO134" s="577">
        <v>20.62</v>
      </c>
      <c r="BP134" s="577">
        <v>20.62</v>
      </c>
      <c r="BQ134" s="577">
        <v>20.62</v>
      </c>
      <c r="BR134" s="577">
        <v>21.12</v>
      </c>
      <c r="BS134" s="577">
        <v>21.12</v>
      </c>
      <c r="BT134" s="577">
        <v>21.12</v>
      </c>
      <c r="BU134" s="578">
        <v>21.12</v>
      </c>
      <c r="BV134" s="578">
        <v>21.3</v>
      </c>
      <c r="BW134" s="578">
        <v>22.12</v>
      </c>
      <c r="BX134" s="585">
        <v>21.94</v>
      </c>
      <c r="BY134" s="585">
        <v>22.35</v>
      </c>
      <c r="BZ134" s="578">
        <v>22.35</v>
      </c>
      <c r="CA134" s="578">
        <v>22.55</v>
      </c>
      <c r="CB134" s="578">
        <v>23.11</v>
      </c>
      <c r="CC134" s="578">
        <v>23.11</v>
      </c>
      <c r="CD134" s="578">
        <v>23.34</v>
      </c>
      <c r="CE134" s="578">
        <v>23.34</v>
      </c>
      <c r="CF134" s="578">
        <v>23.58</v>
      </c>
      <c r="CG134" s="578">
        <v>23.58</v>
      </c>
      <c r="CH134" s="578">
        <v>23.58</v>
      </c>
      <c r="CI134" s="578">
        <v>23.58</v>
      </c>
      <c r="CJ134" s="578">
        <v>23.58</v>
      </c>
      <c r="CK134" s="578">
        <v>23.58</v>
      </c>
      <c r="CL134" s="578">
        <v>23.58</v>
      </c>
      <c r="CM134" s="578">
        <v>23.58</v>
      </c>
      <c r="CN134" s="578">
        <v>23.58</v>
      </c>
      <c r="CO134" s="578">
        <v>23.93</v>
      </c>
      <c r="CP134" s="578">
        <v>24.89</v>
      </c>
      <c r="CQ134" s="578">
        <v>25.14</v>
      </c>
      <c r="CR134" s="578">
        <v>25.67</v>
      </c>
      <c r="CS134" s="578">
        <v>26.13</v>
      </c>
      <c r="CT134" s="578">
        <v>26.39</v>
      </c>
      <c r="CU134" s="578">
        <v>26.92</v>
      </c>
      <c r="CV134" s="578">
        <v>26.92</v>
      </c>
      <c r="CW134" s="578">
        <v>27.56</v>
      </c>
      <c r="CX134" s="578">
        <v>27.84</v>
      </c>
      <c r="CY134" s="578">
        <v>28.36</v>
      </c>
      <c r="CZ134" s="578">
        <v>29.37</v>
      </c>
      <c r="DA134" s="578">
        <v>29.37</v>
      </c>
      <c r="DB134" s="578">
        <v>30.93</v>
      </c>
      <c r="DC134" s="578">
        <v>32.51</v>
      </c>
      <c r="DD134" s="578">
        <v>40.82</v>
      </c>
      <c r="DE134" s="578">
        <v>40.94</v>
      </c>
      <c r="DF134" s="578">
        <v>43.3</v>
      </c>
      <c r="DG134" s="578">
        <v>43.3</v>
      </c>
      <c r="DH134" s="578">
        <v>43.17</v>
      </c>
      <c r="DI134" s="578">
        <v>44.51</v>
      </c>
      <c r="DJ134" s="578">
        <v>44.51</v>
      </c>
      <c r="DK134" s="578">
        <v>44.97</v>
      </c>
      <c r="DL134" s="578">
        <v>45.79</v>
      </c>
      <c r="DM134" s="578">
        <v>45.79</v>
      </c>
      <c r="DN134" s="578">
        <v>47.18</v>
      </c>
      <c r="DO134" s="578">
        <v>47.18</v>
      </c>
      <c r="DP134" s="578">
        <v>47.68</v>
      </c>
      <c r="DQ134" s="578">
        <v>47.68</v>
      </c>
      <c r="DR134" s="578">
        <v>47.68</v>
      </c>
      <c r="DS134" s="578">
        <v>48.09</v>
      </c>
      <c r="DT134" s="578">
        <v>48.09</v>
      </c>
      <c r="DU134" s="578">
        <v>50.12</v>
      </c>
      <c r="DV134" s="578">
        <v>50.12</v>
      </c>
      <c r="DW134" s="578">
        <v>52.49</v>
      </c>
      <c r="DX134" s="578">
        <v>53.06</v>
      </c>
      <c r="DY134" s="578">
        <v>53.06</v>
      </c>
      <c r="DZ134" s="578">
        <v>54.54</v>
      </c>
      <c r="EA134" s="578">
        <v>56.77</v>
      </c>
      <c r="EB134" s="578">
        <v>63.74</v>
      </c>
      <c r="EC134" s="578">
        <v>65.819999999999993</v>
      </c>
      <c r="ED134" s="578">
        <v>67.94</v>
      </c>
      <c r="EE134" s="578">
        <v>67.94</v>
      </c>
      <c r="EF134" s="578">
        <v>66.89</v>
      </c>
      <c r="EG134" s="578">
        <v>66.27</v>
      </c>
      <c r="EH134" s="578">
        <v>66.27</v>
      </c>
      <c r="EI134" s="578">
        <v>66.27</v>
      </c>
      <c r="EJ134" s="578">
        <v>66.27</v>
      </c>
      <c r="EK134" s="578">
        <v>66.27</v>
      </c>
      <c r="EL134" s="578">
        <v>66.27</v>
      </c>
      <c r="EM134" s="578">
        <v>69.56</v>
      </c>
      <c r="EN134" s="586">
        <v>69.56</v>
      </c>
      <c r="EO134" s="587">
        <v>70.59</v>
      </c>
      <c r="EP134" s="587">
        <v>70.59</v>
      </c>
      <c r="EQ134" s="587">
        <v>69.39</v>
      </c>
      <c r="ER134" s="587">
        <v>69.73</v>
      </c>
      <c r="ES134" s="587">
        <v>69.73</v>
      </c>
      <c r="ET134" s="587">
        <v>71.13</v>
      </c>
      <c r="EU134" s="587">
        <v>74.12</v>
      </c>
      <c r="EV134" s="587">
        <v>74.86</v>
      </c>
      <c r="EW134" s="587">
        <v>75.14</v>
      </c>
      <c r="EX134" s="587">
        <v>75.14</v>
      </c>
      <c r="EY134" s="587">
        <v>75.55</v>
      </c>
      <c r="EZ134" s="588">
        <v>83.51</v>
      </c>
      <c r="FA134" s="587">
        <v>85.23</v>
      </c>
      <c r="FB134" s="587">
        <v>86.95</v>
      </c>
      <c r="FC134" s="587">
        <v>87.5</v>
      </c>
      <c r="FD134" s="587">
        <v>94.33</v>
      </c>
      <c r="FE134" s="587">
        <v>105.95</v>
      </c>
      <c r="FF134" s="587">
        <v>112.97</v>
      </c>
      <c r="FG134" s="587">
        <v>118.71</v>
      </c>
      <c r="FH134" s="587">
        <v>142.28</v>
      </c>
      <c r="FI134" s="587">
        <v>156.97</v>
      </c>
      <c r="FJ134" s="587">
        <v>156.97</v>
      </c>
      <c r="FK134" s="587">
        <v>162.06</v>
      </c>
      <c r="FL134" s="587">
        <v>162.38</v>
      </c>
      <c r="FM134" s="587">
        <v>162.58000000000001</v>
      </c>
      <c r="FN134" s="587">
        <v>163.47999999999999</v>
      </c>
      <c r="FO134" s="587">
        <v>167.78</v>
      </c>
      <c r="FP134" s="587">
        <v>172.8</v>
      </c>
      <c r="FQ134" s="587">
        <v>171.64</v>
      </c>
      <c r="FR134" s="587">
        <v>168.07</v>
      </c>
      <c r="FS134" s="587">
        <v>205.19</v>
      </c>
      <c r="FT134" s="587">
        <v>208.1</v>
      </c>
      <c r="FU134" s="587">
        <v>225.26</v>
      </c>
      <c r="FV134" s="587">
        <v>227.61</v>
      </c>
      <c r="FW134" s="587">
        <v>228.4</v>
      </c>
      <c r="FX134" s="587">
        <v>228.76</v>
      </c>
      <c r="FY134" s="587">
        <v>230.4</v>
      </c>
      <c r="FZ134" s="589">
        <v>233.09</v>
      </c>
      <c r="GA134" s="589">
        <v>235.4</v>
      </c>
      <c r="GB134" s="587">
        <v>246.84</v>
      </c>
      <c r="GC134" s="587">
        <v>258.17</v>
      </c>
      <c r="GD134" s="587">
        <v>271.07</v>
      </c>
      <c r="GE134" s="587">
        <v>275.37</v>
      </c>
      <c r="GF134" s="587">
        <v>299.58</v>
      </c>
      <c r="GG134" s="587">
        <v>362.74</v>
      </c>
      <c r="GH134" s="587">
        <v>391.4</v>
      </c>
      <c r="GI134" s="587">
        <v>419.77</v>
      </c>
      <c r="GJ134" s="587">
        <v>435.41</v>
      </c>
      <c r="GK134" s="587">
        <v>442.38</v>
      </c>
      <c r="GL134" s="587">
        <v>445.03</v>
      </c>
      <c r="GM134" s="587">
        <v>455.77</v>
      </c>
      <c r="GN134" s="587">
        <v>479.38</v>
      </c>
      <c r="GO134" s="587">
        <v>479.38</v>
      </c>
      <c r="GP134" s="587">
        <v>491.84</v>
      </c>
      <c r="GQ134" s="587">
        <v>499.33</v>
      </c>
      <c r="GR134" s="587">
        <v>515.01</v>
      </c>
      <c r="GS134" s="587">
        <v>530.54999999999995</v>
      </c>
      <c r="GT134" s="587">
        <v>536.70000000000005</v>
      </c>
      <c r="GU134" s="587">
        <v>539.48</v>
      </c>
      <c r="GV134" s="587">
        <v>551.89</v>
      </c>
      <c r="GW134" s="587">
        <v>565.34</v>
      </c>
      <c r="GX134" s="587">
        <v>599.21</v>
      </c>
      <c r="GY134" s="587">
        <v>629.73</v>
      </c>
      <c r="GZ134" s="587">
        <v>663.55</v>
      </c>
      <c r="HA134" s="587">
        <v>701.55</v>
      </c>
      <c r="HB134" s="587">
        <v>827.02</v>
      </c>
      <c r="HC134" s="587">
        <v>874.8</v>
      </c>
      <c r="HD134" s="587">
        <v>882.09</v>
      </c>
      <c r="HE134" s="587">
        <v>910.41</v>
      </c>
      <c r="HF134" s="587">
        <v>929.73</v>
      </c>
      <c r="HG134" s="587">
        <v>967.59</v>
      </c>
      <c r="HH134" s="590">
        <v>998.56</v>
      </c>
      <c r="HI134" s="587">
        <v>1011.89</v>
      </c>
      <c r="HJ134" s="587">
        <v>1039.8399999999999</v>
      </c>
      <c r="HK134" s="587">
        <v>1104.6300000000001</v>
      </c>
      <c r="HL134" s="587">
        <v>1194.83</v>
      </c>
      <c r="HM134" s="587">
        <v>1256.06</v>
      </c>
      <c r="HN134" s="587">
        <v>1363.16</v>
      </c>
      <c r="HO134" s="587">
        <v>1800.82</v>
      </c>
      <c r="HP134" s="587">
        <v>1860.34</v>
      </c>
      <c r="HQ134" s="587">
        <v>2171.92</v>
      </c>
      <c r="HR134" s="587">
        <v>2675.96</v>
      </c>
      <c r="HS134" s="587">
        <v>4510.7700000000004</v>
      </c>
      <c r="HT134" s="590">
        <v>4578.3999999999996</v>
      </c>
      <c r="HU134" s="587">
        <v>4383.4799999999996</v>
      </c>
      <c r="HV134" s="587">
        <v>4198.03</v>
      </c>
      <c r="HW134" s="587">
        <v>4231.12</v>
      </c>
      <c r="HX134" s="587">
        <v>4127.9399999999996</v>
      </c>
      <c r="HY134" s="587">
        <v>4204.58</v>
      </c>
      <c r="HZ134" s="587">
        <v>4212.5</v>
      </c>
      <c r="IA134" s="587">
        <v>4340.66</v>
      </c>
      <c r="IB134" s="587">
        <v>4321.6400000000003</v>
      </c>
      <c r="IC134" s="587">
        <v>4350.9799999999996</v>
      </c>
      <c r="ID134" s="587">
        <v>4305.1899999999996</v>
      </c>
      <c r="IE134" s="587">
        <v>4333.8900000000003</v>
      </c>
      <c r="IF134" s="587">
        <v>4305.5600000000004</v>
      </c>
      <c r="IG134" s="587">
        <v>4332.43</v>
      </c>
      <c r="IH134" s="587">
        <v>4243.58</v>
      </c>
      <c r="II134" s="587">
        <v>4362.21</v>
      </c>
      <c r="IJ134" s="587">
        <v>4268.8</v>
      </c>
      <c r="IK134" s="587">
        <v>4410.7700000000004</v>
      </c>
      <c r="IL134" s="587">
        <v>4774.49</v>
      </c>
      <c r="IM134" s="587">
        <v>4782.3500000000004</v>
      </c>
    </row>
    <row r="135" spans="1:247" ht="10.8" x14ac:dyDescent="0.3">
      <c r="A135" s="575" t="s">
        <v>642</v>
      </c>
      <c r="B135" s="595" t="s">
        <v>643</v>
      </c>
      <c r="C135" s="564" t="s">
        <v>465</v>
      </c>
      <c r="D135" s="598">
        <v>150.53090909090906</v>
      </c>
      <c r="E135" s="599">
        <v>150.53090909090906</v>
      </c>
      <c r="F135" s="599">
        <v>150.53090909090906</v>
      </c>
      <c r="G135" s="599">
        <v>150.53090909090906</v>
      </c>
      <c r="H135" s="599">
        <v>150.53090909090906</v>
      </c>
      <c r="I135" s="599">
        <v>150.53090909090906</v>
      </c>
      <c r="J135" s="599">
        <v>150.53090909090906</v>
      </c>
      <c r="K135" s="599">
        <v>150.53090909090906</v>
      </c>
      <c r="L135" s="599">
        <v>150.53090909090906</v>
      </c>
      <c r="M135" s="599">
        <v>159.10545454545451</v>
      </c>
      <c r="N135" s="599">
        <v>159.10545454545451</v>
      </c>
      <c r="O135" s="599">
        <v>159.10545454545451</v>
      </c>
      <c r="P135" s="599">
        <v>159.10545454545451</v>
      </c>
      <c r="Q135" s="599">
        <v>159.10545454545451</v>
      </c>
      <c r="R135" s="599">
        <v>159.10545454545451</v>
      </c>
      <c r="S135" s="599">
        <v>161.96363636363634</v>
      </c>
      <c r="T135" s="599">
        <v>161.96363636363634</v>
      </c>
      <c r="U135" s="599">
        <v>161.96363636363634</v>
      </c>
      <c r="V135" s="599">
        <v>163.86909090909089</v>
      </c>
      <c r="W135" s="600">
        <v>167.67999999999998</v>
      </c>
      <c r="X135" s="601">
        <v>160.85212121212118</v>
      </c>
      <c r="Y135" s="602">
        <v>155.77090909090907</v>
      </c>
      <c r="Z135" s="602">
        <v>158.62909090909091</v>
      </c>
      <c r="AA135" s="602">
        <v>157.67636363636365</v>
      </c>
      <c r="AB135" s="602">
        <v>162.44</v>
      </c>
      <c r="AC135" s="602">
        <v>162.44</v>
      </c>
      <c r="AD135" s="580">
        <v>172.92</v>
      </c>
      <c r="AE135" s="580">
        <v>178.76</v>
      </c>
      <c r="AF135" s="580">
        <v>175.17</v>
      </c>
      <c r="AG135" s="580">
        <v>175.17</v>
      </c>
      <c r="AH135" s="580">
        <v>184.22</v>
      </c>
      <c r="AI135" s="581">
        <v>196.37</v>
      </c>
      <c r="AJ135" s="579">
        <v>213.88</v>
      </c>
      <c r="AK135" s="580">
        <v>223.75</v>
      </c>
      <c r="AL135" s="580">
        <v>240.21</v>
      </c>
      <c r="AM135" s="580">
        <v>236.76</v>
      </c>
      <c r="AN135" s="580">
        <v>242.64</v>
      </c>
      <c r="AO135" s="580">
        <v>254.28</v>
      </c>
      <c r="AP135" s="580">
        <v>257.93</v>
      </c>
      <c r="AQ135" s="580">
        <v>264.01</v>
      </c>
      <c r="AR135" s="612">
        <v>264.82</v>
      </c>
      <c r="AS135" s="580">
        <v>263.56</v>
      </c>
      <c r="AT135" s="580">
        <v>263.56</v>
      </c>
      <c r="AU135" s="581">
        <v>263.56</v>
      </c>
      <c r="AV135" s="582">
        <v>263.56</v>
      </c>
      <c r="AW135" s="577">
        <v>263.56</v>
      </c>
      <c r="AX135" s="584">
        <v>272.97000000000003</v>
      </c>
      <c r="AY135" s="584">
        <v>279.61</v>
      </c>
      <c r="AZ135" s="584">
        <v>279.61</v>
      </c>
      <c r="BA135" s="577">
        <v>279.61</v>
      </c>
      <c r="BB135" s="584">
        <v>294</v>
      </c>
      <c r="BC135" s="441">
        <v>294</v>
      </c>
      <c r="BD135" s="577">
        <v>305.06</v>
      </c>
      <c r="BE135" s="577">
        <v>305.06</v>
      </c>
      <c r="BF135" s="577">
        <v>305.06</v>
      </c>
      <c r="BG135" s="577">
        <v>312.64999999999998</v>
      </c>
      <c r="BH135" s="577">
        <v>318.88</v>
      </c>
      <c r="BI135" s="577">
        <v>325.89999999999998</v>
      </c>
      <c r="BJ135" s="577">
        <v>338.51</v>
      </c>
      <c r="BK135" s="577">
        <v>338.51</v>
      </c>
      <c r="BL135" s="577">
        <v>338.51</v>
      </c>
      <c r="BM135" s="577">
        <v>344.29</v>
      </c>
      <c r="BN135" s="577">
        <v>344.29</v>
      </c>
      <c r="BO135" s="577">
        <v>344.29</v>
      </c>
      <c r="BP135" s="577">
        <v>344.29</v>
      </c>
      <c r="BQ135" s="577">
        <v>344.29</v>
      </c>
      <c r="BR135" s="577">
        <v>351.55</v>
      </c>
      <c r="BS135" s="577">
        <v>360.49</v>
      </c>
      <c r="BT135" s="577">
        <v>360.49</v>
      </c>
      <c r="BU135" s="578">
        <v>360.49</v>
      </c>
      <c r="BV135" s="578">
        <v>370.21</v>
      </c>
      <c r="BW135" s="578">
        <v>376.53</v>
      </c>
      <c r="BX135" s="578">
        <v>389.82</v>
      </c>
      <c r="BY135" s="578">
        <v>389.82</v>
      </c>
      <c r="BZ135" s="578">
        <v>390.79</v>
      </c>
      <c r="CA135" s="578">
        <v>390.79</v>
      </c>
      <c r="CB135" s="578">
        <v>396.58</v>
      </c>
      <c r="CC135" s="578">
        <v>398.83</v>
      </c>
      <c r="CD135" s="578">
        <v>401.38</v>
      </c>
      <c r="CE135" s="578">
        <v>401.38</v>
      </c>
      <c r="CF135" s="578">
        <v>406.1</v>
      </c>
      <c r="CG135" s="578">
        <v>406.1</v>
      </c>
      <c r="CH135" s="578">
        <v>406.1</v>
      </c>
      <c r="CI135" s="578">
        <v>408.14</v>
      </c>
      <c r="CJ135" s="578">
        <v>408.14</v>
      </c>
      <c r="CK135" s="578">
        <v>420.08</v>
      </c>
      <c r="CL135" s="578">
        <v>420.66</v>
      </c>
      <c r="CM135" s="578">
        <v>420.66</v>
      </c>
      <c r="CN135" s="578">
        <v>426.31</v>
      </c>
      <c r="CO135" s="578">
        <v>448.1</v>
      </c>
      <c r="CP135" s="578">
        <v>455.98</v>
      </c>
      <c r="CQ135" s="578">
        <v>459.81</v>
      </c>
      <c r="CR135" s="578">
        <v>469.64</v>
      </c>
      <c r="CS135" s="578">
        <v>472.95</v>
      </c>
      <c r="CT135" s="578">
        <v>476.47</v>
      </c>
      <c r="CU135" s="578">
        <v>485.26</v>
      </c>
      <c r="CV135" s="578">
        <v>491.85</v>
      </c>
      <c r="CW135" s="578">
        <v>498.12</v>
      </c>
      <c r="CX135" s="578">
        <v>510.1</v>
      </c>
      <c r="CY135" s="578">
        <v>525.14</v>
      </c>
      <c r="CZ135" s="578">
        <v>538.58000000000004</v>
      </c>
      <c r="DA135" s="578">
        <v>541.28</v>
      </c>
      <c r="DB135" s="578">
        <v>559.04999999999995</v>
      </c>
      <c r="DC135" s="578">
        <v>602.34</v>
      </c>
      <c r="DD135" s="578">
        <v>718.95</v>
      </c>
      <c r="DE135" s="578">
        <v>723.68</v>
      </c>
      <c r="DF135" s="578">
        <v>757.23</v>
      </c>
      <c r="DG135" s="578">
        <v>767.65</v>
      </c>
      <c r="DH135" s="578">
        <v>769.66</v>
      </c>
      <c r="DI135" s="578">
        <v>778.05</v>
      </c>
      <c r="DJ135" s="578">
        <v>778.05</v>
      </c>
      <c r="DK135" s="578">
        <v>814.22</v>
      </c>
      <c r="DL135" s="578">
        <v>814.22</v>
      </c>
      <c r="DM135" s="578">
        <v>816.93</v>
      </c>
      <c r="DN135" s="578">
        <v>816.93</v>
      </c>
      <c r="DO135" s="578">
        <v>843.94</v>
      </c>
      <c r="DP135" s="578">
        <v>843.94</v>
      </c>
      <c r="DQ135" s="578">
        <v>843.94</v>
      </c>
      <c r="DR135" s="578">
        <v>843.94</v>
      </c>
      <c r="DS135" s="578">
        <v>843.94</v>
      </c>
      <c r="DT135" s="578">
        <v>843.94</v>
      </c>
      <c r="DU135" s="578">
        <v>853.02</v>
      </c>
      <c r="DV135" s="578">
        <v>853.02</v>
      </c>
      <c r="DW135" s="578">
        <v>859.47</v>
      </c>
      <c r="DX135" s="578">
        <v>880.4</v>
      </c>
      <c r="DY135" s="578">
        <v>886.83</v>
      </c>
      <c r="DZ135" s="578">
        <v>894.39</v>
      </c>
      <c r="EA135" s="578">
        <v>949.8</v>
      </c>
      <c r="EB135" s="578">
        <v>973.55</v>
      </c>
      <c r="EC135" s="578">
        <v>1062.54</v>
      </c>
      <c r="ED135" s="578">
        <v>1099.1199999999999</v>
      </c>
      <c r="EE135" s="578">
        <v>1099.1199999999999</v>
      </c>
      <c r="EF135" s="578">
        <v>1064.75</v>
      </c>
      <c r="EG135" s="578">
        <v>1056.6300000000001</v>
      </c>
      <c r="EH135" s="578">
        <v>1056.6300000000001</v>
      </c>
      <c r="EI135" s="578">
        <v>1072.31</v>
      </c>
      <c r="EJ135" s="578">
        <v>1075.4100000000001</v>
      </c>
      <c r="EK135" s="578">
        <v>1075.4100000000001</v>
      </c>
      <c r="EL135" s="578">
        <v>1091.53</v>
      </c>
      <c r="EM135" s="578">
        <v>1099.29</v>
      </c>
      <c r="EN135" s="586">
        <v>1110.18</v>
      </c>
      <c r="EO135" s="587">
        <v>1126.71</v>
      </c>
      <c r="EP135" s="587">
        <v>1132.48</v>
      </c>
      <c r="EQ135" s="587">
        <v>1142.69</v>
      </c>
      <c r="ER135" s="587">
        <v>1148.4000000000001</v>
      </c>
      <c r="ES135" s="587">
        <v>1159.74</v>
      </c>
      <c r="ET135" s="587">
        <v>1183.05</v>
      </c>
      <c r="EU135" s="587">
        <v>1239.69</v>
      </c>
      <c r="EV135" s="587">
        <v>1286.17</v>
      </c>
      <c r="EW135" s="587">
        <v>1318.88</v>
      </c>
      <c r="EX135" s="587">
        <v>1318.89</v>
      </c>
      <c r="EY135" s="587">
        <v>1327.44</v>
      </c>
      <c r="EZ135" s="588">
        <v>1377.35</v>
      </c>
      <c r="FA135" s="587">
        <v>1491.47</v>
      </c>
      <c r="FB135" s="587">
        <v>1518.43</v>
      </c>
      <c r="FC135" s="587">
        <v>1528.46</v>
      </c>
      <c r="FD135" s="587">
        <v>1616.69</v>
      </c>
      <c r="FE135" s="587">
        <v>1812.85</v>
      </c>
      <c r="FF135" s="587">
        <v>1867.91</v>
      </c>
      <c r="FG135" s="587">
        <v>1992.33</v>
      </c>
      <c r="FH135" s="587">
        <v>2457.11</v>
      </c>
      <c r="FI135" s="587">
        <v>2586.0700000000002</v>
      </c>
      <c r="FJ135" s="587">
        <v>2569.71</v>
      </c>
      <c r="FK135" s="587">
        <v>2603.17</v>
      </c>
      <c r="FL135" s="587">
        <v>2607.39</v>
      </c>
      <c r="FM135" s="587">
        <v>2641.75</v>
      </c>
      <c r="FN135" s="587">
        <v>2754.34</v>
      </c>
      <c r="FO135" s="587">
        <v>2902.21</v>
      </c>
      <c r="FP135" s="587">
        <v>2979</v>
      </c>
      <c r="FQ135" s="587">
        <v>2949.18</v>
      </c>
      <c r="FR135" s="587">
        <v>2981.23</v>
      </c>
      <c r="FS135" s="587">
        <v>3630.43</v>
      </c>
      <c r="FT135" s="587">
        <v>3788.47</v>
      </c>
      <c r="FU135" s="587">
        <v>4271.82</v>
      </c>
      <c r="FV135" s="587">
        <v>4474.63</v>
      </c>
      <c r="FW135" s="587">
        <v>4474.63</v>
      </c>
      <c r="FX135" s="587">
        <v>4474.63</v>
      </c>
      <c r="FY135" s="587">
        <v>4474.63</v>
      </c>
      <c r="FZ135" s="587">
        <v>4474.63</v>
      </c>
      <c r="GA135" s="587">
        <v>4530.5600000000004</v>
      </c>
      <c r="GB135" s="587">
        <v>4723.03</v>
      </c>
      <c r="GC135" s="587">
        <v>4839.51</v>
      </c>
      <c r="GD135" s="587">
        <v>5016.74</v>
      </c>
      <c r="GE135" s="587">
        <v>5110.78</v>
      </c>
      <c r="GF135" s="587">
        <v>5545.19</v>
      </c>
      <c r="GG135" s="587">
        <v>6812.65</v>
      </c>
      <c r="GH135" s="587">
        <v>7136.37</v>
      </c>
      <c r="GI135" s="587">
        <v>7796.05</v>
      </c>
      <c r="GJ135" s="587">
        <v>8082.76</v>
      </c>
      <c r="GK135" s="587">
        <v>8485.18</v>
      </c>
      <c r="GL135" s="587">
        <v>8494.31</v>
      </c>
      <c r="GM135" s="587">
        <v>8791.48</v>
      </c>
      <c r="GN135" s="587">
        <v>9452.9</v>
      </c>
      <c r="GO135" s="587">
        <v>9452.9</v>
      </c>
      <c r="GP135" s="587">
        <v>9692.3700000000008</v>
      </c>
      <c r="GQ135" s="587">
        <v>9814.98</v>
      </c>
      <c r="GR135" s="587">
        <v>9984.6200000000008</v>
      </c>
      <c r="GS135" s="587">
        <v>10116.98</v>
      </c>
      <c r="GT135" s="587">
        <v>10337.06</v>
      </c>
      <c r="GU135" s="587">
        <v>10614.21</v>
      </c>
      <c r="GV135" s="587">
        <v>10890.19</v>
      </c>
      <c r="GW135" s="587">
        <v>11090.27</v>
      </c>
      <c r="GX135" s="587">
        <v>11809.79</v>
      </c>
      <c r="GY135" s="587">
        <v>12581.12</v>
      </c>
      <c r="GZ135" s="587">
        <v>13006.62</v>
      </c>
      <c r="HA135" s="587">
        <v>13639.65</v>
      </c>
      <c r="HB135" s="587">
        <v>16211.68</v>
      </c>
      <c r="HC135" s="587">
        <v>16831.89</v>
      </c>
      <c r="HD135" s="587">
        <v>17336.810000000001</v>
      </c>
      <c r="HE135" s="587">
        <v>17857.3</v>
      </c>
      <c r="HF135" s="587">
        <v>18352.400000000001</v>
      </c>
      <c r="HG135" s="587">
        <v>19171.169999999998</v>
      </c>
      <c r="HH135" s="590">
        <v>19844.990000000002</v>
      </c>
      <c r="HI135" s="587">
        <v>21199.9</v>
      </c>
      <c r="HJ135" s="587">
        <v>22881.4</v>
      </c>
      <c r="HK135" s="587">
        <v>24613.58</v>
      </c>
      <c r="HL135" s="587">
        <v>26364.44</v>
      </c>
      <c r="HM135" s="587">
        <v>28111.78</v>
      </c>
      <c r="HN135" s="587">
        <v>30162.25</v>
      </c>
      <c r="HO135" s="587">
        <v>37512.49</v>
      </c>
      <c r="HP135" s="587">
        <v>40013.32</v>
      </c>
      <c r="HQ135" s="587">
        <v>43614.62</v>
      </c>
      <c r="HR135" s="587">
        <v>52541.64</v>
      </c>
      <c r="HS135" s="587">
        <v>87471.78</v>
      </c>
      <c r="HT135" s="590">
        <v>88477.14</v>
      </c>
      <c r="HU135" s="587">
        <v>78208.210000000006</v>
      </c>
      <c r="HV135" s="587">
        <v>78217.19</v>
      </c>
      <c r="HW135" s="587">
        <v>78608.19</v>
      </c>
      <c r="HX135" s="587">
        <v>77038.19</v>
      </c>
      <c r="HY135" s="587">
        <v>79359.929999999993</v>
      </c>
      <c r="HZ135" s="587">
        <v>79817.45</v>
      </c>
      <c r="IA135" s="587">
        <v>79817.45</v>
      </c>
      <c r="IB135" s="587">
        <v>79883.28</v>
      </c>
      <c r="IC135" s="587">
        <v>80286.679999999993</v>
      </c>
      <c r="ID135" s="587">
        <v>79173.11</v>
      </c>
      <c r="IE135" s="587">
        <v>79173.11</v>
      </c>
      <c r="IF135" s="587">
        <v>78357.240000000005</v>
      </c>
      <c r="IG135" s="587">
        <v>78248.78</v>
      </c>
      <c r="IH135" s="587">
        <v>77069.53</v>
      </c>
      <c r="II135" s="587">
        <v>82419.41</v>
      </c>
      <c r="IJ135" s="587">
        <v>80386.289999999994</v>
      </c>
      <c r="IK135" s="587">
        <v>83215.87</v>
      </c>
      <c r="IL135" s="587">
        <v>88255.58</v>
      </c>
      <c r="IM135" s="587">
        <v>90640.87</v>
      </c>
    </row>
    <row r="136" spans="1:247" ht="10.8" x14ac:dyDescent="0.3">
      <c r="A136" s="575"/>
      <c r="B136" s="604"/>
      <c r="C136" s="564"/>
      <c r="D136" s="576"/>
      <c r="E136" s="577"/>
      <c r="F136" s="577"/>
      <c r="G136" s="577"/>
      <c r="H136" s="577"/>
      <c r="I136" s="577"/>
      <c r="J136" s="577"/>
      <c r="K136" s="577"/>
      <c r="L136" s="577"/>
      <c r="M136" s="577"/>
      <c r="N136" s="577"/>
      <c r="O136" s="577"/>
      <c r="P136" s="577"/>
      <c r="Q136" s="577"/>
      <c r="R136" s="577"/>
      <c r="S136" s="577"/>
      <c r="T136" s="577"/>
      <c r="U136" s="577"/>
      <c r="V136" s="577"/>
      <c r="W136" s="578"/>
      <c r="X136" s="579"/>
      <c r="Y136" s="580"/>
      <c r="Z136" s="580"/>
      <c r="AA136" s="580"/>
      <c r="AB136" s="580"/>
      <c r="AC136" s="580"/>
      <c r="AD136" s="580"/>
      <c r="AE136" s="580"/>
      <c r="AF136" s="580"/>
      <c r="AG136" s="580"/>
      <c r="AH136" s="580"/>
      <c r="AI136" s="581"/>
      <c r="AJ136" s="579"/>
      <c r="AK136" s="580"/>
      <c r="AL136" s="580"/>
      <c r="AM136" s="580"/>
      <c r="AN136" s="580"/>
      <c r="AO136" s="580"/>
      <c r="AP136" s="580"/>
      <c r="AQ136" s="580"/>
      <c r="AR136" s="580"/>
      <c r="AS136" s="580"/>
      <c r="AT136" s="580"/>
      <c r="AU136" s="581"/>
      <c r="AV136" s="582"/>
      <c r="AW136" s="577"/>
      <c r="AX136" s="577"/>
      <c r="AY136" s="577"/>
      <c r="AZ136" s="577"/>
      <c r="BA136" s="577"/>
      <c r="BB136" s="577"/>
      <c r="BC136" s="441"/>
      <c r="BD136" s="577"/>
      <c r="BE136" s="577"/>
      <c r="BF136" s="577"/>
      <c r="BG136" s="577"/>
      <c r="BH136" s="577"/>
      <c r="BI136" s="577"/>
      <c r="BJ136" s="577"/>
      <c r="BK136" s="577"/>
      <c r="BL136" s="577"/>
      <c r="BM136" s="577"/>
      <c r="BN136" s="577"/>
      <c r="BO136" s="577"/>
      <c r="BP136" s="577"/>
      <c r="BQ136" s="577"/>
      <c r="BR136" s="577"/>
      <c r="BS136" s="577"/>
      <c r="BT136" s="577"/>
      <c r="BU136" s="578"/>
      <c r="BV136" s="578"/>
      <c r="BW136" s="578"/>
      <c r="BX136" s="578"/>
      <c r="BY136" s="578"/>
      <c r="BZ136" s="578"/>
      <c r="CA136" s="578"/>
      <c r="CB136" s="578"/>
      <c r="CC136" s="578"/>
      <c r="CD136" s="578"/>
      <c r="CE136" s="578"/>
      <c r="CF136" s="578"/>
      <c r="CG136" s="578"/>
      <c r="CH136" s="578"/>
      <c r="CI136" s="578"/>
      <c r="CJ136" s="578"/>
      <c r="CK136" s="578"/>
      <c r="CL136" s="578"/>
      <c r="CM136" s="578"/>
      <c r="CN136" s="578"/>
      <c r="CO136" s="578"/>
      <c r="CP136" s="578"/>
      <c r="CQ136" s="578"/>
      <c r="CR136" s="578"/>
      <c r="CS136" s="578"/>
      <c r="CT136" s="578"/>
      <c r="CU136" s="578"/>
      <c r="CV136" s="578"/>
      <c r="CW136" s="578"/>
      <c r="CX136" s="578"/>
      <c r="CY136" s="578"/>
      <c r="CZ136" s="578"/>
      <c r="DA136" s="578"/>
      <c r="DB136" s="578"/>
      <c r="DC136" s="578"/>
      <c r="DD136" s="578"/>
      <c r="DE136" s="578"/>
      <c r="DF136" s="578"/>
      <c r="DG136" s="578"/>
      <c r="DH136" s="578"/>
      <c r="DI136" s="578"/>
      <c r="DJ136" s="578"/>
      <c r="DK136" s="578"/>
      <c r="DL136" s="578"/>
      <c r="DM136" s="578"/>
      <c r="DN136" s="578"/>
      <c r="DO136" s="578"/>
      <c r="DP136" s="578"/>
      <c r="DQ136" s="578"/>
      <c r="DR136" s="578"/>
      <c r="DS136" s="578"/>
      <c r="DT136" s="578"/>
      <c r="DU136" s="578"/>
      <c r="DV136" s="578"/>
      <c r="DW136" s="578"/>
      <c r="DX136" s="578"/>
      <c r="DY136" s="578"/>
      <c r="DZ136" s="578"/>
      <c r="EA136" s="578"/>
      <c r="EB136" s="578"/>
      <c r="EC136" s="578"/>
      <c r="ED136" s="578"/>
      <c r="EE136" s="578"/>
      <c r="EF136" s="578"/>
      <c r="EG136" s="578"/>
      <c r="EH136" s="578"/>
      <c r="EI136" s="578"/>
      <c r="EJ136" s="578"/>
      <c r="EK136" s="578"/>
      <c r="EL136" s="578"/>
      <c r="EM136" s="578"/>
      <c r="EN136" s="586"/>
      <c r="EO136" s="587"/>
      <c r="EP136" s="587"/>
      <c r="EQ136" s="587"/>
      <c r="ER136" s="587"/>
      <c r="ES136" s="587"/>
      <c r="ET136" s="587"/>
      <c r="EU136" s="587"/>
      <c r="EV136" s="587"/>
      <c r="EW136" s="587"/>
      <c r="EX136" s="587"/>
      <c r="EY136" s="587"/>
      <c r="EZ136" s="588"/>
      <c r="FA136" s="587"/>
      <c r="FB136" s="587"/>
      <c r="FC136" s="587"/>
      <c r="FD136" s="587"/>
      <c r="FE136" s="587"/>
      <c r="FF136" s="587"/>
      <c r="FG136" s="587"/>
      <c r="FH136" s="587"/>
      <c r="FI136" s="587"/>
      <c r="FJ136" s="587"/>
      <c r="FK136" s="587"/>
      <c r="FL136" s="587"/>
      <c r="FM136" s="587"/>
      <c r="FN136" s="587"/>
      <c r="FO136" s="587"/>
      <c r="FP136" s="587"/>
      <c r="FQ136" s="587"/>
      <c r="FR136" s="587"/>
      <c r="FS136" s="587"/>
      <c r="FT136" s="587"/>
      <c r="FU136" s="587"/>
      <c r="FV136" s="587"/>
      <c r="FW136" s="587"/>
      <c r="FX136" s="587"/>
      <c r="FY136" s="587"/>
      <c r="FZ136" s="587"/>
      <c r="GA136" s="587"/>
      <c r="GB136" s="587"/>
      <c r="GC136" s="587"/>
      <c r="GD136" s="587"/>
      <c r="GE136" s="587"/>
      <c r="GF136" s="587"/>
      <c r="GG136" s="587"/>
      <c r="GH136" s="587"/>
      <c r="GI136" s="587"/>
      <c r="GJ136" s="587"/>
      <c r="GK136" s="587"/>
      <c r="GL136" s="587"/>
      <c r="GM136" s="587"/>
      <c r="GN136" s="587"/>
      <c r="GO136" s="587"/>
      <c r="GP136" s="587"/>
      <c r="GQ136" s="587"/>
      <c r="GR136" s="587"/>
      <c r="GS136" s="587"/>
      <c r="GT136" s="587"/>
      <c r="GU136" s="587"/>
      <c r="GV136" s="587"/>
      <c r="GW136" s="587"/>
      <c r="GX136" s="587"/>
      <c r="GY136" s="587"/>
      <c r="GZ136" s="587"/>
      <c r="HA136" s="587"/>
      <c r="HB136" s="587"/>
      <c r="HC136" s="587"/>
      <c r="HD136" s="587"/>
      <c r="HE136" s="587"/>
      <c r="HF136" s="587"/>
      <c r="HG136" s="587"/>
      <c r="HH136" s="590"/>
      <c r="HI136" s="587"/>
      <c r="HJ136" s="587"/>
      <c r="HK136" s="587"/>
      <c r="HL136" s="587">
        <v>0</v>
      </c>
      <c r="HM136" s="587">
        <v>0</v>
      </c>
      <c r="HN136" s="587">
        <v>0</v>
      </c>
      <c r="HO136" s="587">
        <v>0</v>
      </c>
      <c r="HP136" s="587">
        <v>0</v>
      </c>
      <c r="HQ136" s="587">
        <v>0</v>
      </c>
      <c r="HR136" s="587">
        <v>0</v>
      </c>
      <c r="HS136" s="587">
        <v>0</v>
      </c>
      <c r="HT136" s="590">
        <v>0</v>
      </c>
      <c r="HU136" s="587">
        <v>0</v>
      </c>
      <c r="HV136" s="587">
        <v>0</v>
      </c>
      <c r="HW136" s="587">
        <v>0</v>
      </c>
      <c r="HX136" s="587">
        <v>0</v>
      </c>
      <c r="HY136" s="587">
        <v>0</v>
      </c>
      <c r="HZ136" s="587">
        <v>0</v>
      </c>
      <c r="IA136" s="587">
        <v>0</v>
      </c>
      <c r="IB136" s="587">
        <v>0</v>
      </c>
      <c r="IC136" s="587">
        <v>0</v>
      </c>
      <c r="ID136" s="587">
        <v>0</v>
      </c>
      <c r="IE136" s="587">
        <v>0</v>
      </c>
      <c r="IF136" s="587">
        <v>0</v>
      </c>
      <c r="IG136" s="587">
        <v>0</v>
      </c>
      <c r="IH136" s="587">
        <v>0</v>
      </c>
      <c r="II136" s="587">
        <v>0</v>
      </c>
      <c r="IJ136" s="587">
        <v>0</v>
      </c>
      <c r="IK136" s="587">
        <v>0</v>
      </c>
      <c r="IL136" s="587">
        <v>0</v>
      </c>
      <c r="IM136" s="587">
        <v>0</v>
      </c>
    </row>
    <row r="137" spans="1:247" ht="10.8" x14ac:dyDescent="0.3">
      <c r="A137" s="575" t="s">
        <v>644</v>
      </c>
      <c r="B137" s="604" t="s">
        <v>645</v>
      </c>
      <c r="C137" s="564"/>
      <c r="D137" s="576"/>
      <c r="E137" s="577"/>
      <c r="F137" s="577"/>
      <c r="G137" s="577"/>
      <c r="H137" s="577"/>
      <c r="I137" s="577"/>
      <c r="J137" s="577"/>
      <c r="K137" s="577"/>
      <c r="L137" s="577"/>
      <c r="M137" s="577"/>
      <c r="N137" s="577"/>
      <c r="O137" s="577"/>
      <c r="P137" s="577"/>
      <c r="Q137" s="577"/>
      <c r="R137" s="577"/>
      <c r="S137" s="577"/>
      <c r="T137" s="577"/>
      <c r="U137" s="577"/>
      <c r="V137" s="577"/>
      <c r="W137" s="578"/>
      <c r="X137" s="579"/>
      <c r="Y137" s="580"/>
      <c r="Z137" s="580"/>
      <c r="AA137" s="580"/>
      <c r="AB137" s="580"/>
      <c r="AC137" s="580"/>
      <c r="AD137" s="580"/>
      <c r="AE137" s="580"/>
      <c r="AF137" s="580"/>
      <c r="AG137" s="580"/>
      <c r="AH137" s="580"/>
      <c r="AI137" s="581"/>
      <c r="AJ137" s="579"/>
      <c r="AK137" s="580"/>
      <c r="AL137" s="580"/>
      <c r="AM137" s="580"/>
      <c r="AN137" s="580"/>
      <c r="AO137" s="580"/>
      <c r="AP137" s="580"/>
      <c r="AQ137" s="580"/>
      <c r="AR137" s="580"/>
      <c r="AS137" s="580"/>
      <c r="AT137" s="580"/>
      <c r="AU137" s="581"/>
      <c r="AV137" s="582"/>
      <c r="AW137" s="577"/>
      <c r="AX137" s="577"/>
      <c r="AY137" s="577"/>
      <c r="AZ137" s="577"/>
      <c r="BA137" s="577"/>
      <c r="BB137" s="577"/>
      <c r="BC137" s="441"/>
      <c r="BD137" s="577"/>
      <c r="BE137" s="577"/>
      <c r="BF137" s="577"/>
      <c r="BG137" s="577"/>
      <c r="BH137" s="577"/>
      <c r="BI137" s="577"/>
      <c r="BJ137" s="577"/>
      <c r="BK137" s="577"/>
      <c r="BL137" s="577"/>
      <c r="BM137" s="577"/>
      <c r="BN137" s="577"/>
      <c r="BO137" s="577"/>
      <c r="BP137" s="577"/>
      <c r="BQ137" s="577"/>
      <c r="BR137" s="577"/>
      <c r="BS137" s="577"/>
      <c r="BT137" s="577"/>
      <c r="BU137" s="578"/>
      <c r="BV137" s="578"/>
      <c r="BW137" s="578"/>
      <c r="BX137" s="578"/>
      <c r="BY137" s="578"/>
      <c r="BZ137" s="578"/>
      <c r="CA137" s="578"/>
      <c r="CB137" s="578"/>
      <c r="CC137" s="578"/>
      <c r="CD137" s="578"/>
      <c r="CE137" s="578"/>
      <c r="CF137" s="578"/>
      <c r="CG137" s="578"/>
      <c r="CH137" s="578"/>
      <c r="CI137" s="578"/>
      <c r="CJ137" s="578"/>
      <c r="CK137" s="578"/>
      <c r="CL137" s="578"/>
      <c r="CM137" s="578"/>
      <c r="CN137" s="578"/>
      <c r="CO137" s="578"/>
      <c r="CP137" s="578"/>
      <c r="CQ137" s="578"/>
      <c r="CR137" s="578"/>
      <c r="CS137" s="578"/>
      <c r="CT137" s="578"/>
      <c r="CU137" s="578"/>
      <c r="CV137" s="578"/>
      <c r="CW137" s="578"/>
      <c r="CX137" s="578"/>
      <c r="CY137" s="578"/>
      <c r="CZ137" s="578"/>
      <c r="DA137" s="578"/>
      <c r="DB137" s="578"/>
      <c r="DC137" s="578"/>
      <c r="DD137" s="578"/>
      <c r="DE137" s="578"/>
      <c r="DF137" s="578"/>
      <c r="DG137" s="578"/>
      <c r="DH137" s="578"/>
      <c r="DI137" s="578"/>
      <c r="DJ137" s="578"/>
      <c r="DK137" s="578"/>
      <c r="DL137" s="578"/>
      <c r="DM137" s="578"/>
      <c r="DN137" s="578"/>
      <c r="DO137" s="578"/>
      <c r="DP137" s="578"/>
      <c r="DQ137" s="578"/>
      <c r="DR137" s="578"/>
      <c r="DS137" s="578"/>
      <c r="DT137" s="578"/>
      <c r="DU137" s="578"/>
      <c r="DV137" s="578"/>
      <c r="DW137" s="578"/>
      <c r="DX137" s="578"/>
      <c r="DY137" s="578"/>
      <c r="DZ137" s="578"/>
      <c r="EA137" s="578"/>
      <c r="EB137" s="578"/>
      <c r="EC137" s="578"/>
      <c r="ED137" s="578"/>
      <c r="EE137" s="578"/>
      <c r="EF137" s="578"/>
      <c r="EG137" s="578"/>
      <c r="EH137" s="578"/>
      <c r="EI137" s="578"/>
      <c r="EJ137" s="578"/>
      <c r="EK137" s="578"/>
      <c r="EL137" s="578"/>
      <c r="EM137" s="578"/>
      <c r="EN137" s="586"/>
      <c r="EO137" s="587"/>
      <c r="EP137" s="587"/>
      <c r="EQ137" s="587"/>
      <c r="ER137" s="587"/>
      <c r="ES137" s="587"/>
      <c r="ET137" s="587"/>
      <c r="EU137" s="587"/>
      <c r="EV137" s="587"/>
      <c r="EW137" s="587"/>
      <c r="EX137" s="587"/>
      <c r="EY137" s="587"/>
      <c r="EZ137" s="588"/>
      <c r="FA137" s="587"/>
      <c r="FB137" s="587"/>
      <c r="FC137" s="587"/>
      <c r="FD137" s="587"/>
      <c r="FE137" s="587"/>
      <c r="FF137" s="587"/>
      <c r="FG137" s="587"/>
      <c r="FH137" s="587"/>
      <c r="FI137" s="587"/>
      <c r="FJ137" s="587"/>
      <c r="FK137" s="587"/>
      <c r="FL137" s="587"/>
      <c r="FM137" s="587"/>
      <c r="FN137" s="587"/>
      <c r="FO137" s="587"/>
      <c r="FP137" s="587"/>
      <c r="FQ137" s="587"/>
      <c r="FR137" s="587"/>
      <c r="FS137" s="587"/>
      <c r="FT137" s="587"/>
      <c r="FU137" s="587"/>
      <c r="FV137" s="587"/>
      <c r="FW137" s="587"/>
      <c r="FX137" s="587"/>
      <c r="FY137" s="587"/>
      <c r="FZ137" s="587"/>
      <c r="GA137" s="587"/>
      <c r="GB137" s="587"/>
      <c r="GC137" s="587"/>
      <c r="GD137" s="587"/>
      <c r="GE137" s="587"/>
      <c r="GF137" s="587"/>
      <c r="GG137" s="587"/>
      <c r="GH137" s="587"/>
      <c r="GI137" s="587"/>
      <c r="GJ137" s="587"/>
      <c r="GK137" s="587"/>
      <c r="GL137" s="587"/>
      <c r="GM137" s="587"/>
      <c r="GN137" s="587"/>
      <c r="GO137" s="587"/>
      <c r="GP137" s="587"/>
      <c r="GQ137" s="587"/>
      <c r="GR137" s="587"/>
      <c r="GS137" s="587"/>
      <c r="GT137" s="587"/>
      <c r="GU137" s="587"/>
      <c r="GV137" s="587"/>
      <c r="GW137" s="587"/>
      <c r="GX137" s="587"/>
      <c r="GY137" s="587"/>
      <c r="GZ137" s="587"/>
      <c r="HA137" s="587"/>
      <c r="HB137" s="587"/>
      <c r="HC137" s="587"/>
      <c r="HD137" s="587"/>
      <c r="HE137" s="587"/>
      <c r="HF137" s="587"/>
      <c r="HG137" s="587"/>
      <c r="HH137" s="590"/>
      <c r="HI137" s="587"/>
      <c r="HJ137" s="587"/>
      <c r="HK137" s="587"/>
      <c r="HL137" s="587">
        <v>0</v>
      </c>
      <c r="HM137" s="587">
        <v>0</v>
      </c>
      <c r="HN137" s="587">
        <v>0</v>
      </c>
      <c r="HO137" s="587">
        <v>0</v>
      </c>
      <c r="HP137" s="587">
        <v>0</v>
      </c>
      <c r="HQ137" s="587">
        <v>0</v>
      </c>
      <c r="HR137" s="587">
        <v>0</v>
      </c>
      <c r="HS137" s="587">
        <v>0</v>
      </c>
      <c r="HT137" s="590">
        <v>0</v>
      </c>
      <c r="HU137" s="587">
        <v>0</v>
      </c>
      <c r="HV137" s="587">
        <v>0</v>
      </c>
      <c r="HW137" s="587">
        <v>0</v>
      </c>
      <c r="HX137" s="587">
        <v>0</v>
      </c>
      <c r="HY137" s="587">
        <v>0</v>
      </c>
      <c r="HZ137" s="587">
        <v>0</v>
      </c>
      <c r="IA137" s="587">
        <v>0</v>
      </c>
      <c r="IB137" s="587">
        <v>0</v>
      </c>
      <c r="IC137" s="587">
        <v>0</v>
      </c>
      <c r="ID137" s="587">
        <v>0</v>
      </c>
      <c r="IE137" s="587">
        <v>0</v>
      </c>
      <c r="IF137" s="587">
        <v>0</v>
      </c>
      <c r="IG137" s="587">
        <v>0</v>
      </c>
      <c r="IH137" s="587">
        <v>0</v>
      </c>
      <c r="II137" s="587">
        <v>0</v>
      </c>
      <c r="IJ137" s="587">
        <v>0</v>
      </c>
      <c r="IK137" s="587">
        <v>0</v>
      </c>
      <c r="IL137" s="587">
        <v>0</v>
      </c>
      <c r="IM137" s="587">
        <v>0</v>
      </c>
    </row>
    <row r="138" spans="1:247" ht="10.8" x14ac:dyDescent="0.3">
      <c r="A138" s="575"/>
      <c r="B138" s="604"/>
      <c r="C138" s="564"/>
      <c r="D138" s="576"/>
      <c r="E138" s="577"/>
      <c r="F138" s="577"/>
      <c r="G138" s="577"/>
      <c r="H138" s="577"/>
      <c r="I138" s="577"/>
      <c r="J138" s="577"/>
      <c r="K138" s="577"/>
      <c r="L138" s="577"/>
      <c r="M138" s="577"/>
      <c r="N138" s="577"/>
      <c r="O138" s="577"/>
      <c r="P138" s="577"/>
      <c r="Q138" s="577"/>
      <c r="R138" s="577"/>
      <c r="S138" s="577"/>
      <c r="T138" s="577"/>
      <c r="U138" s="577"/>
      <c r="V138" s="577"/>
      <c r="W138" s="578"/>
      <c r="X138" s="579"/>
      <c r="Y138" s="580"/>
      <c r="Z138" s="580"/>
      <c r="AA138" s="580"/>
      <c r="AB138" s="580"/>
      <c r="AC138" s="580"/>
      <c r="AD138" s="580"/>
      <c r="AE138" s="580"/>
      <c r="AF138" s="580"/>
      <c r="AG138" s="580"/>
      <c r="AH138" s="580"/>
      <c r="AI138" s="581"/>
      <c r="AJ138" s="579"/>
      <c r="AK138" s="580"/>
      <c r="AL138" s="580"/>
      <c r="AM138" s="580"/>
      <c r="AN138" s="580"/>
      <c r="AO138" s="580"/>
      <c r="AP138" s="580"/>
      <c r="AQ138" s="580"/>
      <c r="AR138" s="580"/>
      <c r="AS138" s="580"/>
      <c r="AT138" s="580"/>
      <c r="AU138" s="581"/>
      <c r="AV138" s="582"/>
      <c r="AW138" s="577"/>
      <c r="AX138" s="577"/>
      <c r="AY138" s="577"/>
      <c r="AZ138" s="577"/>
      <c r="BA138" s="577"/>
      <c r="BB138" s="577"/>
      <c r="BD138" s="577"/>
      <c r="BE138" s="577"/>
      <c r="BF138" s="577"/>
      <c r="BG138" s="577"/>
      <c r="BH138" s="577"/>
      <c r="BI138" s="577"/>
      <c r="BJ138" s="577"/>
      <c r="BK138" s="577"/>
      <c r="BL138" s="577"/>
      <c r="BM138" s="577"/>
      <c r="BN138" s="577"/>
      <c r="BO138" s="577"/>
      <c r="BP138" s="577"/>
      <c r="BQ138" s="577"/>
      <c r="BR138" s="577"/>
      <c r="BS138" s="577"/>
      <c r="BT138" s="577"/>
      <c r="BU138" s="578"/>
      <c r="BV138" s="578"/>
      <c r="BW138" s="578"/>
      <c r="BX138" s="578"/>
      <c r="BY138" s="578"/>
      <c r="BZ138" s="578"/>
      <c r="CA138" s="578"/>
      <c r="CB138" s="578"/>
      <c r="CC138" s="578"/>
      <c r="CD138" s="578"/>
      <c r="CE138" s="578"/>
      <c r="CF138" s="578"/>
      <c r="CG138" s="578"/>
      <c r="CH138" s="578"/>
      <c r="CI138" s="578"/>
      <c r="CJ138" s="578"/>
      <c r="CK138" s="578"/>
      <c r="CL138" s="578"/>
      <c r="CM138" s="578"/>
      <c r="CN138" s="578"/>
      <c r="CO138" s="578"/>
      <c r="CP138" s="578"/>
      <c r="CQ138" s="578"/>
      <c r="CR138" s="578"/>
      <c r="CS138" s="578"/>
      <c r="CT138" s="578"/>
      <c r="CU138" s="578"/>
      <c r="CV138" s="578"/>
      <c r="CW138" s="578"/>
      <c r="CX138" s="578"/>
      <c r="CY138" s="578"/>
      <c r="CZ138" s="578"/>
      <c r="DA138" s="578"/>
      <c r="DB138" s="578"/>
      <c r="DC138" s="578"/>
      <c r="DD138" s="578"/>
      <c r="DE138" s="578"/>
      <c r="DF138" s="578"/>
      <c r="DG138" s="578"/>
      <c r="DH138" s="578"/>
      <c r="DI138" s="578"/>
      <c r="DJ138" s="578"/>
      <c r="DK138" s="578"/>
      <c r="DL138" s="578"/>
      <c r="DM138" s="578"/>
      <c r="DN138" s="578"/>
      <c r="DO138" s="578"/>
      <c r="DP138" s="578"/>
      <c r="DQ138" s="578"/>
      <c r="DR138" s="578"/>
      <c r="DS138" s="578"/>
      <c r="DT138" s="578"/>
      <c r="DU138" s="578"/>
      <c r="DV138" s="578"/>
      <c r="DW138" s="578"/>
      <c r="DX138" s="578"/>
      <c r="DY138" s="578"/>
      <c r="DZ138" s="578"/>
      <c r="EA138" s="578"/>
      <c r="EB138" s="578"/>
      <c r="EC138" s="578"/>
      <c r="ED138" s="578"/>
      <c r="EE138" s="578"/>
      <c r="EF138" s="578"/>
      <c r="EG138" s="578"/>
      <c r="EH138" s="578"/>
      <c r="EI138" s="578"/>
      <c r="EJ138" s="578"/>
      <c r="EK138" s="578"/>
      <c r="EL138" s="578"/>
      <c r="EM138" s="578"/>
      <c r="EN138" s="586"/>
      <c r="EO138" s="587"/>
      <c r="EP138" s="587"/>
      <c r="EQ138" s="587"/>
      <c r="ER138" s="587"/>
      <c r="ES138" s="587"/>
      <c r="ET138" s="587"/>
      <c r="EU138" s="587"/>
      <c r="EV138" s="587"/>
      <c r="EW138" s="587"/>
      <c r="EX138" s="587"/>
      <c r="EY138" s="587"/>
      <c r="EZ138" s="588"/>
      <c r="FA138" s="587"/>
      <c r="FB138" s="587"/>
      <c r="FC138" s="587"/>
      <c r="FD138" s="587"/>
      <c r="FE138" s="587"/>
      <c r="FF138" s="587"/>
      <c r="FG138" s="587"/>
      <c r="FH138" s="587"/>
      <c r="FI138" s="587"/>
      <c r="FJ138" s="587"/>
      <c r="FK138" s="587"/>
      <c r="FL138" s="587"/>
      <c r="FM138" s="587"/>
      <c r="FN138" s="587"/>
      <c r="FO138" s="587"/>
      <c r="FP138" s="587"/>
      <c r="FQ138" s="587"/>
      <c r="FR138" s="587"/>
      <c r="FS138" s="587"/>
      <c r="FT138" s="587"/>
      <c r="FU138" s="587"/>
      <c r="FV138" s="587"/>
      <c r="FW138" s="587"/>
      <c r="FX138" s="587"/>
      <c r="FY138" s="587"/>
      <c r="FZ138" s="587"/>
      <c r="GA138" s="587"/>
      <c r="GB138" s="587"/>
      <c r="GC138" s="587"/>
      <c r="GD138" s="587"/>
      <c r="GE138" s="587"/>
      <c r="GF138" s="587"/>
      <c r="GG138" s="587"/>
      <c r="GH138" s="587"/>
      <c r="GI138" s="587"/>
      <c r="GJ138" s="587"/>
      <c r="GK138" s="587"/>
      <c r="GL138" s="587"/>
      <c r="GM138" s="587"/>
      <c r="GN138" s="587"/>
      <c r="GO138" s="587"/>
      <c r="GP138" s="587"/>
      <c r="GQ138" s="587"/>
      <c r="GR138" s="587"/>
      <c r="GS138" s="587"/>
      <c r="GT138" s="587"/>
      <c r="GU138" s="587"/>
      <c r="GV138" s="587"/>
      <c r="GW138" s="587"/>
      <c r="GX138" s="587"/>
      <c r="GY138" s="587"/>
      <c r="GZ138" s="587"/>
      <c r="HA138" s="587"/>
      <c r="HB138" s="587"/>
      <c r="HC138" s="587"/>
      <c r="HD138" s="587"/>
      <c r="HE138" s="587"/>
      <c r="HF138" s="587"/>
      <c r="HG138" s="587"/>
      <c r="HH138" s="590"/>
      <c r="HI138" s="587"/>
      <c r="HJ138" s="587"/>
      <c r="HK138" s="587"/>
      <c r="HL138" s="587">
        <v>0</v>
      </c>
      <c r="HM138" s="587">
        <v>0</v>
      </c>
      <c r="HN138" s="587">
        <v>0</v>
      </c>
      <c r="HO138" s="587">
        <v>0</v>
      </c>
      <c r="HP138" s="587">
        <v>0</v>
      </c>
      <c r="HQ138" s="587">
        <v>0</v>
      </c>
      <c r="HR138" s="587">
        <v>0</v>
      </c>
      <c r="HS138" s="587">
        <v>0</v>
      </c>
      <c r="HT138" s="590">
        <v>0</v>
      </c>
      <c r="HU138" s="587">
        <v>0</v>
      </c>
      <c r="HV138" s="587">
        <v>0</v>
      </c>
      <c r="HW138" s="587">
        <v>0</v>
      </c>
      <c r="HX138" s="587">
        <v>0</v>
      </c>
      <c r="HY138" s="587">
        <v>0</v>
      </c>
      <c r="HZ138" s="587">
        <v>0</v>
      </c>
      <c r="IA138" s="587">
        <v>0</v>
      </c>
      <c r="IB138" s="587">
        <v>0</v>
      </c>
      <c r="IC138" s="587">
        <v>0</v>
      </c>
      <c r="ID138" s="587">
        <v>0</v>
      </c>
      <c r="IE138" s="587">
        <v>0</v>
      </c>
      <c r="IF138" s="587">
        <v>0</v>
      </c>
      <c r="IG138" s="587">
        <v>0</v>
      </c>
      <c r="IH138" s="587">
        <v>0</v>
      </c>
      <c r="II138" s="587">
        <v>0</v>
      </c>
      <c r="IJ138" s="587">
        <v>0</v>
      </c>
      <c r="IK138" s="587">
        <v>0</v>
      </c>
      <c r="IL138" s="587">
        <v>0</v>
      </c>
      <c r="IM138" s="587">
        <v>0</v>
      </c>
    </row>
    <row r="139" spans="1:247" ht="10.8" x14ac:dyDescent="0.3">
      <c r="A139" s="575" t="s">
        <v>646</v>
      </c>
      <c r="B139" s="595" t="s">
        <v>647</v>
      </c>
      <c r="C139" s="564" t="s">
        <v>598</v>
      </c>
      <c r="D139" s="576">
        <v>4</v>
      </c>
      <c r="E139" s="577">
        <v>4</v>
      </c>
      <c r="F139" s="577">
        <v>4</v>
      </c>
      <c r="G139" s="577">
        <v>4</v>
      </c>
      <c r="H139" s="577">
        <v>4.1399999999999997</v>
      </c>
      <c r="I139" s="577">
        <v>4.1399999999999997</v>
      </c>
      <c r="J139" s="577">
        <v>4.32</v>
      </c>
      <c r="K139" s="577">
        <v>4.32</v>
      </c>
      <c r="L139" s="577">
        <v>4.7</v>
      </c>
      <c r="M139" s="577">
        <v>4.7</v>
      </c>
      <c r="N139" s="577">
        <v>4.75</v>
      </c>
      <c r="O139" s="577">
        <v>4.75</v>
      </c>
      <c r="P139" s="577">
        <v>4.75</v>
      </c>
      <c r="Q139" s="577">
        <v>5.0599999999999996</v>
      </c>
      <c r="R139" s="577">
        <v>5.07</v>
      </c>
      <c r="S139" s="577">
        <v>5.15</v>
      </c>
      <c r="T139" s="577">
        <v>5.15</v>
      </c>
      <c r="U139" s="577">
        <v>5.15</v>
      </c>
      <c r="V139" s="577">
        <v>5.15</v>
      </c>
      <c r="W139" s="578">
        <v>5.15</v>
      </c>
      <c r="X139" s="579">
        <v>5.15</v>
      </c>
      <c r="Y139" s="580">
        <v>5.15</v>
      </c>
      <c r="Z139" s="580">
        <v>5.15</v>
      </c>
      <c r="AA139" s="580">
        <v>5.54</v>
      </c>
      <c r="AB139" s="580">
        <v>5.52</v>
      </c>
      <c r="AC139" s="580">
        <v>5.49</v>
      </c>
      <c r="AD139" s="580">
        <v>5.49</v>
      </c>
      <c r="AE139" s="580">
        <v>5.49</v>
      </c>
      <c r="AF139" s="580">
        <v>5.51</v>
      </c>
      <c r="AG139" s="580">
        <v>5.51</v>
      </c>
      <c r="AH139" s="580">
        <v>5.48</v>
      </c>
      <c r="AI139" s="581">
        <v>5.5</v>
      </c>
      <c r="AJ139" s="579">
        <v>5.65</v>
      </c>
      <c r="AK139" s="580">
        <v>5.76</v>
      </c>
      <c r="AL139" s="580">
        <v>5.84</v>
      </c>
      <c r="AM139" s="580">
        <v>5.84</v>
      </c>
      <c r="AN139" s="580">
        <v>6.34</v>
      </c>
      <c r="AO139" s="580">
        <v>6.34</v>
      </c>
      <c r="AP139" s="580">
        <v>6.51</v>
      </c>
      <c r="AQ139" s="580">
        <v>6.51</v>
      </c>
      <c r="AR139" s="580">
        <v>6.71</v>
      </c>
      <c r="AS139" s="580">
        <v>6.96</v>
      </c>
      <c r="AT139" s="580">
        <v>6.96</v>
      </c>
      <c r="AU139" s="618">
        <v>6.96</v>
      </c>
      <c r="AV139" s="582">
        <v>7.17</v>
      </c>
      <c r="AW139" s="577">
        <v>7.36</v>
      </c>
      <c r="AX139" s="577">
        <v>7.36</v>
      </c>
      <c r="AY139" s="577">
        <v>7.5</v>
      </c>
      <c r="AZ139" s="577">
        <v>7.37</v>
      </c>
      <c r="BA139" s="577">
        <v>7.37</v>
      </c>
      <c r="BB139" s="577">
        <v>7.37</v>
      </c>
      <c r="BC139" s="441">
        <v>7.36</v>
      </c>
      <c r="BD139" s="577">
        <v>7.36</v>
      </c>
      <c r="BE139" s="577">
        <v>7.36</v>
      </c>
      <c r="BF139" s="577">
        <v>7.36</v>
      </c>
      <c r="BG139" s="577">
        <v>7.39</v>
      </c>
      <c r="BH139" s="577">
        <v>7.39</v>
      </c>
      <c r="BI139" s="577">
        <v>7.96</v>
      </c>
      <c r="BJ139" s="577">
        <v>7.96</v>
      </c>
      <c r="BK139" s="577">
        <v>8.16</v>
      </c>
      <c r="BL139" s="577">
        <v>8.27</v>
      </c>
      <c r="BM139" s="577">
        <v>8.59</v>
      </c>
      <c r="BN139" s="577">
        <v>8.59</v>
      </c>
      <c r="BO139" s="577">
        <v>8.59</v>
      </c>
      <c r="BP139" s="577">
        <v>10.16</v>
      </c>
      <c r="BQ139" s="577">
        <v>10.16</v>
      </c>
      <c r="BR139" s="577">
        <v>10.92</v>
      </c>
      <c r="BS139" s="577">
        <v>10.92</v>
      </c>
      <c r="BT139" s="577">
        <v>10.92</v>
      </c>
      <c r="BU139" s="578">
        <v>12.76</v>
      </c>
      <c r="BV139" s="578">
        <v>13.21</v>
      </c>
      <c r="BW139" s="578">
        <v>14.49</v>
      </c>
      <c r="BX139" s="578">
        <v>14.49</v>
      </c>
      <c r="BY139" s="578">
        <v>15.85</v>
      </c>
      <c r="BZ139" s="578">
        <v>15.85</v>
      </c>
      <c r="CA139" s="578">
        <v>15.85</v>
      </c>
      <c r="CB139" s="578">
        <v>16.37</v>
      </c>
      <c r="CC139" s="578">
        <v>17.28</v>
      </c>
      <c r="CD139" s="578">
        <v>17.43</v>
      </c>
      <c r="CE139" s="578">
        <v>18.079999999999998</v>
      </c>
      <c r="CF139" s="585">
        <v>18.97</v>
      </c>
      <c r="CG139" s="578">
        <v>19.239999999999998</v>
      </c>
      <c r="CH139" s="578">
        <v>19.64</v>
      </c>
      <c r="CI139" s="578">
        <v>20.76</v>
      </c>
      <c r="CJ139" s="578">
        <v>20.76</v>
      </c>
      <c r="CK139" s="578">
        <v>20.76</v>
      </c>
      <c r="CL139" s="578">
        <v>21.03</v>
      </c>
      <c r="CM139" s="578">
        <v>21.96</v>
      </c>
      <c r="CN139" s="578">
        <v>21.96</v>
      </c>
      <c r="CO139" s="578">
        <v>21.96</v>
      </c>
      <c r="CP139" s="578">
        <v>21.96</v>
      </c>
      <c r="CQ139" s="578">
        <v>22.25</v>
      </c>
      <c r="CR139" s="578">
        <v>23.2</v>
      </c>
      <c r="CS139" s="578">
        <v>24.2</v>
      </c>
      <c r="CT139" s="578">
        <v>25.18</v>
      </c>
      <c r="CU139" s="578">
        <v>25.18</v>
      </c>
      <c r="CV139" s="578">
        <v>26.6</v>
      </c>
      <c r="CW139" s="578">
        <v>27.06</v>
      </c>
      <c r="CX139" s="578">
        <v>27.06</v>
      </c>
      <c r="CY139" s="578">
        <v>27.06</v>
      </c>
      <c r="CZ139" s="578">
        <v>28.99</v>
      </c>
      <c r="DA139" s="578">
        <v>29.76</v>
      </c>
      <c r="DB139" s="578">
        <v>29.3</v>
      </c>
      <c r="DC139" s="578">
        <v>29.7</v>
      </c>
      <c r="DD139" s="578">
        <v>35.06</v>
      </c>
      <c r="DE139" s="578">
        <v>35.06</v>
      </c>
      <c r="DF139" s="578">
        <v>36.450000000000003</v>
      </c>
      <c r="DG139" s="578">
        <v>36.71</v>
      </c>
      <c r="DH139" s="578">
        <v>36.840000000000003</v>
      </c>
      <c r="DI139" s="578">
        <v>36.94</v>
      </c>
      <c r="DJ139" s="578">
        <v>39.93</v>
      </c>
      <c r="DK139" s="578">
        <v>39.979999999999997</v>
      </c>
      <c r="DL139" s="578">
        <v>39.979999999999997</v>
      </c>
      <c r="DM139" s="578">
        <v>39.979999999999997</v>
      </c>
      <c r="DN139" s="578">
        <v>39.979999999999997</v>
      </c>
      <c r="DO139" s="578">
        <v>39.979999999999997</v>
      </c>
      <c r="DP139" s="578">
        <v>42.63</v>
      </c>
      <c r="DQ139" s="578">
        <v>41.97</v>
      </c>
      <c r="DR139" s="578">
        <v>41.97</v>
      </c>
      <c r="DS139" s="578">
        <v>41.97</v>
      </c>
      <c r="DT139" s="578">
        <v>41.97</v>
      </c>
      <c r="DU139" s="578">
        <v>41.97</v>
      </c>
      <c r="DV139" s="578">
        <v>42.55</v>
      </c>
      <c r="DW139" s="578">
        <v>42.55</v>
      </c>
      <c r="DX139" s="578">
        <v>42.55</v>
      </c>
      <c r="DY139" s="578">
        <v>43.54</v>
      </c>
      <c r="DZ139" s="578">
        <v>44.7</v>
      </c>
      <c r="EA139" s="578">
        <v>44.7</v>
      </c>
      <c r="EB139" s="578">
        <v>54.99</v>
      </c>
      <c r="EC139" s="578">
        <v>56.73</v>
      </c>
      <c r="ED139" s="578">
        <v>56.73</v>
      </c>
      <c r="EE139" s="578">
        <v>57.59</v>
      </c>
      <c r="EF139" s="578">
        <v>57.59</v>
      </c>
      <c r="EG139" s="578">
        <v>57.59</v>
      </c>
      <c r="EH139" s="578">
        <v>58.93</v>
      </c>
      <c r="EI139" s="578">
        <v>60.14</v>
      </c>
      <c r="EJ139" s="578">
        <v>59.75</v>
      </c>
      <c r="EK139" s="578">
        <v>60.72</v>
      </c>
      <c r="EL139" s="578">
        <v>60.72</v>
      </c>
      <c r="EM139" s="578">
        <v>60.72</v>
      </c>
      <c r="EN139" s="586">
        <v>61.57</v>
      </c>
      <c r="EO139" s="587">
        <v>61.57</v>
      </c>
      <c r="EP139" s="587">
        <v>62.25</v>
      </c>
      <c r="EQ139" s="587">
        <v>62.25</v>
      </c>
      <c r="ER139" s="587">
        <v>66.28</v>
      </c>
      <c r="ES139" s="587">
        <v>67.709999999999994</v>
      </c>
      <c r="ET139" s="587">
        <v>66.89</v>
      </c>
      <c r="EU139" s="587">
        <v>68.81</v>
      </c>
      <c r="EV139" s="587">
        <v>70.959999999999994</v>
      </c>
      <c r="EW139" s="587">
        <v>70.959999999999994</v>
      </c>
      <c r="EX139" s="587">
        <v>73.08</v>
      </c>
      <c r="EY139" s="587">
        <v>73.08</v>
      </c>
      <c r="EZ139" s="588">
        <v>73.08</v>
      </c>
      <c r="FA139" s="587">
        <v>74.59</v>
      </c>
      <c r="FB139" s="587">
        <v>74.59</v>
      </c>
      <c r="FC139" s="587">
        <v>78.11</v>
      </c>
      <c r="FD139" s="587">
        <v>84.57</v>
      </c>
      <c r="FE139" s="587">
        <v>84.57</v>
      </c>
      <c r="FF139" s="587">
        <v>87.35</v>
      </c>
      <c r="FG139" s="587">
        <v>89.88</v>
      </c>
      <c r="FH139" s="587">
        <v>107.19</v>
      </c>
      <c r="FI139" s="587">
        <v>121.22</v>
      </c>
      <c r="FJ139" s="587">
        <v>121.42</v>
      </c>
      <c r="FK139" s="587">
        <v>125.52</v>
      </c>
      <c r="FL139" s="587">
        <v>125.15</v>
      </c>
      <c r="FM139" s="587">
        <v>125.15</v>
      </c>
      <c r="FN139" s="587">
        <v>128.47999999999999</v>
      </c>
      <c r="FO139" s="587">
        <v>129.68</v>
      </c>
      <c r="FP139" s="587">
        <v>131.11000000000001</v>
      </c>
      <c r="FQ139" s="587">
        <v>131.11000000000001</v>
      </c>
      <c r="FR139" s="587">
        <v>133.19999999999999</v>
      </c>
      <c r="FS139" s="587">
        <v>167.15</v>
      </c>
      <c r="FT139" s="587">
        <v>167.15</v>
      </c>
      <c r="FU139" s="587">
        <v>177.28</v>
      </c>
      <c r="FV139" s="587">
        <v>183.08</v>
      </c>
      <c r="FW139" s="587">
        <v>185.7</v>
      </c>
      <c r="FX139" s="587">
        <v>193.53</v>
      </c>
      <c r="FY139" s="587">
        <v>194.76</v>
      </c>
      <c r="FZ139" s="587">
        <v>194.76</v>
      </c>
      <c r="GA139" s="587">
        <v>199.77</v>
      </c>
      <c r="GB139" s="587">
        <v>202.16</v>
      </c>
      <c r="GC139" s="587">
        <v>204.79</v>
      </c>
      <c r="GD139" s="587">
        <v>213.31</v>
      </c>
      <c r="GE139" s="587">
        <v>226.63</v>
      </c>
      <c r="GF139" s="587">
        <v>239.59</v>
      </c>
      <c r="GG139" s="587">
        <v>253.8</v>
      </c>
      <c r="GH139" s="587">
        <v>257.12</v>
      </c>
      <c r="GI139" s="587">
        <v>263.33999999999997</v>
      </c>
      <c r="GJ139" s="587">
        <v>278.69</v>
      </c>
      <c r="GK139" s="587">
        <v>283.72000000000003</v>
      </c>
      <c r="GL139" s="587">
        <v>297.02999999999997</v>
      </c>
      <c r="GM139" s="587">
        <v>306.04000000000002</v>
      </c>
      <c r="GN139" s="587">
        <v>326.42</v>
      </c>
      <c r="GO139" s="587">
        <v>333.18</v>
      </c>
      <c r="GP139" s="587">
        <v>352.73</v>
      </c>
      <c r="GQ139" s="587">
        <v>364.22</v>
      </c>
      <c r="GR139" s="587">
        <v>373.51</v>
      </c>
      <c r="GS139" s="587">
        <v>386.15</v>
      </c>
      <c r="GT139" s="587">
        <v>396.66</v>
      </c>
      <c r="GU139" s="587">
        <v>408.04</v>
      </c>
      <c r="GV139" s="587">
        <v>422.84</v>
      </c>
      <c r="GW139" s="587">
        <v>432.16</v>
      </c>
      <c r="GX139" s="587">
        <v>457.03</v>
      </c>
      <c r="GY139" s="587">
        <v>473.43</v>
      </c>
      <c r="GZ139" s="587">
        <v>497.17</v>
      </c>
      <c r="HA139" s="587">
        <v>525.25</v>
      </c>
      <c r="HB139" s="587">
        <v>575.75</v>
      </c>
      <c r="HC139" s="587">
        <v>608.99</v>
      </c>
      <c r="HD139" s="587">
        <v>626.53</v>
      </c>
      <c r="HE139" s="587">
        <v>674.43</v>
      </c>
      <c r="HF139" s="587">
        <v>747.17</v>
      </c>
      <c r="HG139" s="587">
        <v>761.93</v>
      </c>
      <c r="HH139" s="590">
        <v>804.34</v>
      </c>
      <c r="HI139" s="587">
        <v>859.3</v>
      </c>
      <c r="HJ139" s="587">
        <v>909.32</v>
      </c>
      <c r="HK139" s="587">
        <v>953.75</v>
      </c>
      <c r="HL139" s="587">
        <v>1015.37</v>
      </c>
      <c r="HM139" s="587">
        <v>1105.7</v>
      </c>
      <c r="HN139" s="587">
        <v>1244.17</v>
      </c>
      <c r="HO139" s="587">
        <v>1574.63</v>
      </c>
      <c r="HP139" s="587">
        <v>1574.63</v>
      </c>
      <c r="HQ139" s="587">
        <v>1768.65</v>
      </c>
      <c r="HR139" s="587">
        <v>2145.39</v>
      </c>
      <c r="HS139" s="587">
        <v>3126.01</v>
      </c>
      <c r="HT139" s="590">
        <v>3188.53</v>
      </c>
      <c r="HU139" s="587">
        <v>3416.05</v>
      </c>
      <c r="HV139" s="587">
        <v>3384.9</v>
      </c>
      <c r="HW139" s="587">
        <v>3587.88</v>
      </c>
      <c r="HX139" s="587">
        <v>3787.43</v>
      </c>
      <c r="HY139" s="587">
        <v>3929.74</v>
      </c>
      <c r="HZ139" s="587">
        <v>3943.69</v>
      </c>
      <c r="IA139" s="587">
        <v>3963.96</v>
      </c>
      <c r="IB139" s="587">
        <v>3964.08</v>
      </c>
      <c r="IC139" s="587">
        <v>4047.9</v>
      </c>
      <c r="ID139" s="587">
        <v>4049.96</v>
      </c>
      <c r="IE139" s="587">
        <v>4035.79</v>
      </c>
      <c r="IF139" s="587">
        <v>4011.7</v>
      </c>
      <c r="IG139" s="587">
        <v>4004.78</v>
      </c>
      <c r="IH139" s="587">
        <v>4010.58</v>
      </c>
      <c r="II139" s="587">
        <v>4140.3999999999996</v>
      </c>
      <c r="IJ139" s="587">
        <v>4188.04</v>
      </c>
      <c r="IK139" s="587">
        <v>4193.32</v>
      </c>
      <c r="IL139" s="587">
        <v>4265.53</v>
      </c>
      <c r="IM139" s="587">
        <v>4434.24</v>
      </c>
    </row>
    <row r="140" spans="1:247" ht="10.8" x14ac:dyDescent="0.3">
      <c r="A140" s="575" t="s">
        <v>648</v>
      </c>
      <c r="B140" s="595" t="s">
        <v>649</v>
      </c>
      <c r="C140" s="564" t="s">
        <v>598</v>
      </c>
      <c r="D140" s="576">
        <v>7.49</v>
      </c>
      <c r="E140" s="577">
        <v>7.49</v>
      </c>
      <c r="F140" s="577">
        <v>7.42</v>
      </c>
      <c r="G140" s="577">
        <v>7.79</v>
      </c>
      <c r="H140" s="577">
        <v>8.36</v>
      </c>
      <c r="I140" s="577">
        <v>8.36</v>
      </c>
      <c r="J140" s="577">
        <v>8.48</v>
      </c>
      <c r="K140" s="577">
        <v>8.61</v>
      </c>
      <c r="L140" s="577">
        <v>8.75</v>
      </c>
      <c r="M140" s="577">
        <v>8.9499999999999993</v>
      </c>
      <c r="N140" s="577">
        <v>8.61</v>
      </c>
      <c r="O140" s="577">
        <v>8.74</v>
      </c>
      <c r="P140" s="577">
        <v>8.8699999999999992</v>
      </c>
      <c r="Q140" s="577">
        <v>9.14</v>
      </c>
      <c r="R140" s="577">
        <v>9.14</v>
      </c>
      <c r="S140" s="577">
        <v>10.48</v>
      </c>
      <c r="T140" s="577">
        <v>10.48</v>
      </c>
      <c r="U140" s="577">
        <v>10.48</v>
      </c>
      <c r="V140" s="577">
        <v>9.43</v>
      </c>
      <c r="W140" s="578">
        <v>9.51</v>
      </c>
      <c r="X140" s="579">
        <v>9.66</v>
      </c>
      <c r="Y140" s="580">
        <v>9.66</v>
      </c>
      <c r="Z140" s="580">
        <v>9.66</v>
      </c>
      <c r="AA140" s="580">
        <v>10.039999999999999</v>
      </c>
      <c r="AB140" s="580">
        <v>10.199999999999999</v>
      </c>
      <c r="AC140" s="580">
        <v>10.35</v>
      </c>
      <c r="AD140" s="580">
        <v>10.62</v>
      </c>
      <c r="AE140" s="580">
        <v>10.32</v>
      </c>
      <c r="AF140" s="580">
        <v>10.52</v>
      </c>
      <c r="AG140" s="580">
        <v>10.52</v>
      </c>
      <c r="AH140" s="580">
        <v>10.54</v>
      </c>
      <c r="AI140" s="581">
        <v>10.9</v>
      </c>
      <c r="AJ140" s="579">
        <v>10.93</v>
      </c>
      <c r="AK140" s="580">
        <v>11.04</v>
      </c>
      <c r="AL140" s="580">
        <v>11.4</v>
      </c>
      <c r="AM140" s="580">
        <v>11.94</v>
      </c>
      <c r="AN140" s="580">
        <v>12.06</v>
      </c>
      <c r="AO140" s="580">
        <v>12.46</v>
      </c>
      <c r="AP140" s="580">
        <v>12.95</v>
      </c>
      <c r="AQ140" s="580">
        <v>13.14</v>
      </c>
      <c r="AR140" s="580">
        <v>13.94</v>
      </c>
      <c r="AS140" s="580">
        <v>14.17</v>
      </c>
      <c r="AT140" s="580">
        <v>14.61</v>
      </c>
      <c r="AU140" s="581">
        <v>14.61</v>
      </c>
      <c r="AV140" s="582">
        <v>14.86</v>
      </c>
      <c r="AW140" s="577">
        <v>15.21</v>
      </c>
      <c r="AX140" s="577">
        <v>15.47</v>
      </c>
      <c r="AY140" s="577">
        <v>15.9</v>
      </c>
      <c r="AZ140" s="577">
        <v>15.68</v>
      </c>
      <c r="BA140" s="577">
        <v>15.49</v>
      </c>
      <c r="BB140" s="577">
        <v>15.62</v>
      </c>
      <c r="BC140" s="441">
        <v>15.83</v>
      </c>
      <c r="BD140" s="577">
        <v>16.149999999999999</v>
      </c>
      <c r="BE140" s="577">
        <v>16.149999999999999</v>
      </c>
      <c r="BF140" s="577">
        <v>16.420000000000002</v>
      </c>
      <c r="BG140" s="577">
        <v>16.420000000000002</v>
      </c>
      <c r="BH140" s="577">
        <v>17.34</v>
      </c>
      <c r="BI140" s="577">
        <v>17.809999999999999</v>
      </c>
      <c r="BJ140" s="577">
        <v>17.809999999999999</v>
      </c>
      <c r="BK140" s="577">
        <v>19.22</v>
      </c>
      <c r="BL140" s="577">
        <v>19.61</v>
      </c>
      <c r="BM140" s="577">
        <v>19.8</v>
      </c>
      <c r="BN140" s="577">
        <v>19.8</v>
      </c>
      <c r="BO140" s="577">
        <v>19.8</v>
      </c>
      <c r="BP140" s="577">
        <v>20.82</v>
      </c>
      <c r="BQ140" s="577">
        <v>21.65</v>
      </c>
      <c r="BR140" s="577">
        <v>21.65</v>
      </c>
      <c r="BS140" s="577">
        <v>22.08</v>
      </c>
      <c r="BT140" s="577">
        <v>22.08</v>
      </c>
      <c r="BU140" s="578">
        <v>22.52</v>
      </c>
      <c r="BV140" s="578">
        <v>22.52</v>
      </c>
      <c r="BW140" s="578">
        <v>22.52</v>
      </c>
      <c r="BX140" s="578">
        <v>22.52</v>
      </c>
      <c r="BY140" s="578">
        <v>23.79</v>
      </c>
      <c r="BZ140" s="578">
        <v>23.79</v>
      </c>
      <c r="CA140" s="578">
        <v>24.74</v>
      </c>
      <c r="CB140" s="578">
        <v>25.64</v>
      </c>
      <c r="CC140" s="578">
        <v>25.76</v>
      </c>
      <c r="CD140" s="578">
        <v>26.09</v>
      </c>
      <c r="CE140" s="578">
        <v>26.38</v>
      </c>
      <c r="CF140" s="578">
        <v>26.38</v>
      </c>
      <c r="CG140" s="578">
        <v>26.82</v>
      </c>
      <c r="CH140" s="578">
        <v>27.38</v>
      </c>
      <c r="CI140" s="578">
        <v>27.73</v>
      </c>
      <c r="CJ140" s="578">
        <v>28.83</v>
      </c>
      <c r="CK140" s="578">
        <v>28.83</v>
      </c>
      <c r="CL140" s="578">
        <v>28.83</v>
      </c>
      <c r="CM140" s="578">
        <v>30.47</v>
      </c>
      <c r="CN140" s="578">
        <v>30.47</v>
      </c>
      <c r="CO140" s="578">
        <v>30.47</v>
      </c>
      <c r="CP140" s="578">
        <v>31.28</v>
      </c>
      <c r="CQ140" s="578">
        <v>31.28</v>
      </c>
      <c r="CR140" s="578">
        <v>31.7</v>
      </c>
      <c r="CS140" s="578">
        <v>32.229999999999997</v>
      </c>
      <c r="CT140" s="578">
        <v>34.32</v>
      </c>
      <c r="CU140" s="578">
        <v>36.549999999999997</v>
      </c>
      <c r="CV140" s="578">
        <v>39.11</v>
      </c>
      <c r="CW140" s="578">
        <v>40.090000000000003</v>
      </c>
      <c r="CX140" s="578">
        <v>40.090000000000003</v>
      </c>
      <c r="CY140" s="578">
        <v>40.090000000000003</v>
      </c>
      <c r="CZ140" s="578">
        <v>43.49</v>
      </c>
      <c r="DA140" s="578">
        <v>43.49</v>
      </c>
      <c r="DB140" s="578">
        <v>45.51</v>
      </c>
      <c r="DC140" s="578">
        <v>45.51</v>
      </c>
      <c r="DD140" s="578">
        <v>58.77</v>
      </c>
      <c r="DE140" s="578">
        <v>58.77</v>
      </c>
      <c r="DF140" s="578">
        <v>62.61</v>
      </c>
      <c r="DG140" s="578">
        <v>62.61</v>
      </c>
      <c r="DH140" s="578">
        <v>63.44</v>
      </c>
      <c r="DI140" s="578">
        <v>65.02</v>
      </c>
      <c r="DJ140" s="578">
        <v>65.02</v>
      </c>
      <c r="DK140" s="578">
        <v>69.569999999999993</v>
      </c>
      <c r="DL140" s="578">
        <v>69.569999999999993</v>
      </c>
      <c r="DM140" s="578">
        <v>72.13</v>
      </c>
      <c r="DN140" s="578">
        <v>73.34</v>
      </c>
      <c r="DO140" s="578">
        <v>73.34</v>
      </c>
      <c r="DP140" s="578">
        <v>75.680000000000007</v>
      </c>
      <c r="DQ140" s="578">
        <v>75.680000000000007</v>
      </c>
      <c r="DR140" s="578">
        <v>77.19</v>
      </c>
      <c r="DS140" s="578">
        <v>77.19</v>
      </c>
      <c r="DT140" s="578">
        <v>78.48</v>
      </c>
      <c r="DU140" s="578">
        <v>78.48</v>
      </c>
      <c r="DV140" s="578">
        <v>82.14</v>
      </c>
      <c r="DW140" s="578">
        <v>82.14</v>
      </c>
      <c r="DX140" s="578">
        <v>82.14</v>
      </c>
      <c r="DY140" s="578">
        <v>84.88</v>
      </c>
      <c r="DZ140" s="578">
        <v>84.88</v>
      </c>
      <c r="EA140" s="578">
        <v>86.89</v>
      </c>
      <c r="EB140" s="578">
        <v>101.24</v>
      </c>
      <c r="EC140" s="578">
        <v>109.94</v>
      </c>
      <c r="ED140" s="578">
        <v>114.81</v>
      </c>
      <c r="EE140" s="578">
        <v>119.02</v>
      </c>
      <c r="EF140" s="578">
        <v>119.02</v>
      </c>
      <c r="EG140" s="578">
        <v>119.02</v>
      </c>
      <c r="EH140" s="578">
        <v>119.02</v>
      </c>
      <c r="EI140" s="578">
        <v>119.02</v>
      </c>
      <c r="EJ140" s="578">
        <v>123.64</v>
      </c>
      <c r="EK140" s="578">
        <v>123.64</v>
      </c>
      <c r="EL140" s="578">
        <v>123.64</v>
      </c>
      <c r="EM140" s="578">
        <v>123.64</v>
      </c>
      <c r="EN140" s="586">
        <v>123.64</v>
      </c>
      <c r="EO140" s="587">
        <v>123.64</v>
      </c>
      <c r="EP140" s="587">
        <v>125</v>
      </c>
      <c r="EQ140" s="587">
        <v>125.4</v>
      </c>
      <c r="ER140" s="587">
        <v>130.44</v>
      </c>
      <c r="ES140" s="587">
        <v>130.44</v>
      </c>
      <c r="ET140" s="587">
        <v>133.05000000000001</v>
      </c>
      <c r="EU140" s="587">
        <v>137.06</v>
      </c>
      <c r="EV140" s="587">
        <v>138.37</v>
      </c>
      <c r="EW140" s="587">
        <v>138.37</v>
      </c>
      <c r="EX140" s="587">
        <v>141.11000000000001</v>
      </c>
      <c r="EY140" s="587">
        <v>141.88999999999999</v>
      </c>
      <c r="EZ140" s="588">
        <v>141.88999999999999</v>
      </c>
      <c r="FA140" s="587">
        <v>152.47999999999999</v>
      </c>
      <c r="FB140" s="587">
        <v>152.47999999999999</v>
      </c>
      <c r="FC140" s="587">
        <v>152.47999999999999</v>
      </c>
      <c r="FD140" s="587">
        <v>163.15</v>
      </c>
      <c r="FE140" s="587">
        <v>168.86</v>
      </c>
      <c r="FF140" s="587">
        <v>175.62</v>
      </c>
      <c r="FG140" s="587">
        <v>180.71</v>
      </c>
      <c r="FH140" s="587">
        <v>198.48</v>
      </c>
      <c r="FI140" s="587">
        <v>198.48</v>
      </c>
      <c r="FJ140" s="587">
        <v>203.47</v>
      </c>
      <c r="FK140" s="587">
        <v>206.16</v>
      </c>
      <c r="FL140" s="587">
        <v>206.16</v>
      </c>
      <c r="FM140" s="587">
        <v>206.16</v>
      </c>
      <c r="FN140" s="587">
        <v>231.05</v>
      </c>
      <c r="FO140" s="587">
        <v>239.16</v>
      </c>
      <c r="FP140" s="587">
        <v>250.15</v>
      </c>
      <c r="FQ140" s="587">
        <v>250.15</v>
      </c>
      <c r="FR140" s="587">
        <v>255.76</v>
      </c>
      <c r="FS140" s="587">
        <v>312.33999999999997</v>
      </c>
      <c r="FT140" s="587">
        <v>344.47</v>
      </c>
      <c r="FU140" s="587">
        <v>365.34</v>
      </c>
      <c r="FV140" s="587">
        <v>377.3</v>
      </c>
      <c r="FW140" s="587">
        <v>382.7</v>
      </c>
      <c r="FX140" s="587">
        <v>398.82</v>
      </c>
      <c r="FY140" s="587">
        <v>401.36</v>
      </c>
      <c r="FZ140" s="587">
        <v>401.36</v>
      </c>
      <c r="GA140" s="587">
        <v>411.69</v>
      </c>
      <c r="GB140" s="587">
        <v>416.61</v>
      </c>
      <c r="GC140" s="587">
        <v>422.04</v>
      </c>
      <c r="GD140" s="587">
        <v>439.59</v>
      </c>
      <c r="GE140" s="587">
        <v>467.05</v>
      </c>
      <c r="GF140" s="587">
        <v>493.76</v>
      </c>
      <c r="GG140" s="587">
        <v>523.03</v>
      </c>
      <c r="GH140" s="587">
        <v>529.86</v>
      </c>
      <c r="GI140" s="587">
        <v>542.69000000000005</v>
      </c>
      <c r="GJ140" s="587">
        <v>574.33000000000004</v>
      </c>
      <c r="GK140" s="587">
        <v>584.70000000000005</v>
      </c>
      <c r="GL140" s="587">
        <v>612.11</v>
      </c>
      <c r="GM140" s="587">
        <v>630.69000000000005</v>
      </c>
      <c r="GN140" s="587">
        <v>672.69</v>
      </c>
      <c r="GO140" s="587">
        <v>686.62</v>
      </c>
      <c r="GP140" s="587">
        <v>726.9</v>
      </c>
      <c r="GQ140" s="587">
        <v>750.59</v>
      </c>
      <c r="GR140" s="587">
        <v>769.73</v>
      </c>
      <c r="GS140" s="587">
        <v>795.79</v>
      </c>
      <c r="GT140" s="587">
        <v>817.43</v>
      </c>
      <c r="GU140" s="587">
        <v>840.9</v>
      </c>
      <c r="GV140" s="587">
        <v>871.39</v>
      </c>
      <c r="GW140" s="587">
        <v>890.6</v>
      </c>
      <c r="GX140" s="587">
        <v>941.85</v>
      </c>
      <c r="GY140" s="587">
        <v>975.65</v>
      </c>
      <c r="GZ140" s="587">
        <v>1024.57</v>
      </c>
      <c r="HA140" s="587">
        <v>1082.43</v>
      </c>
      <c r="HB140" s="587">
        <v>1186.51</v>
      </c>
      <c r="HC140" s="587">
        <v>1255.01</v>
      </c>
      <c r="HD140" s="587">
        <v>1291.1600000000001</v>
      </c>
      <c r="HE140" s="587">
        <v>1389.87</v>
      </c>
      <c r="HF140" s="587">
        <v>1539.78</v>
      </c>
      <c r="HG140" s="587">
        <v>1570.18</v>
      </c>
      <c r="HH140" s="590">
        <v>1657.59</v>
      </c>
      <c r="HI140" s="587">
        <v>1770.85</v>
      </c>
      <c r="HJ140" s="587">
        <v>1873.92</v>
      </c>
      <c r="HK140" s="587">
        <v>1965.49</v>
      </c>
      <c r="HL140" s="587">
        <v>2092.4899999999998</v>
      </c>
      <c r="HM140" s="587">
        <v>2278.63</v>
      </c>
      <c r="HN140" s="587">
        <v>2563.9899999999998</v>
      </c>
      <c r="HO140" s="587">
        <v>3245</v>
      </c>
      <c r="HP140" s="587">
        <v>3245</v>
      </c>
      <c r="HQ140" s="587">
        <v>3644.84</v>
      </c>
      <c r="HR140" s="587">
        <v>4421.2299999999996</v>
      </c>
      <c r="HS140" s="587">
        <v>6442.11</v>
      </c>
      <c r="HT140" s="590">
        <v>6570.95</v>
      </c>
      <c r="HU140" s="587">
        <v>7039.81</v>
      </c>
      <c r="HV140" s="587">
        <v>6975.62</v>
      </c>
      <c r="HW140" s="587">
        <v>7393.93</v>
      </c>
      <c r="HX140" s="587">
        <v>7805.16</v>
      </c>
      <c r="HY140" s="587">
        <v>8098.44</v>
      </c>
      <c r="HZ140" s="587">
        <v>8127.17</v>
      </c>
      <c r="IA140" s="587">
        <v>8168.95</v>
      </c>
      <c r="IB140" s="587">
        <v>8169.2</v>
      </c>
      <c r="IC140" s="587">
        <v>8341.93</v>
      </c>
      <c r="ID140" s="587">
        <v>8346.18</v>
      </c>
      <c r="IE140" s="587">
        <v>8316.99</v>
      </c>
      <c r="IF140" s="587">
        <v>8267.34</v>
      </c>
      <c r="IG140" s="587">
        <v>8253.07</v>
      </c>
      <c r="IH140" s="587">
        <v>8265.02</v>
      </c>
      <c r="II140" s="587">
        <v>8532.5499999999993</v>
      </c>
      <c r="IJ140" s="587">
        <v>8630.74</v>
      </c>
      <c r="IK140" s="587">
        <v>8641.61</v>
      </c>
      <c r="IL140" s="587">
        <v>8790.42</v>
      </c>
      <c r="IM140" s="587">
        <v>9138.11</v>
      </c>
    </row>
    <row r="141" spans="1:247" ht="10.8" x14ac:dyDescent="0.3">
      <c r="A141" s="575" t="s">
        <v>650</v>
      </c>
      <c r="B141" s="595" t="s">
        <v>651</v>
      </c>
      <c r="C141" s="564" t="s">
        <v>598</v>
      </c>
      <c r="D141" s="576">
        <v>11.6</v>
      </c>
      <c r="E141" s="577">
        <v>11.6</v>
      </c>
      <c r="F141" s="577">
        <v>11.56</v>
      </c>
      <c r="G141" s="577">
        <v>11.66</v>
      </c>
      <c r="H141" s="577">
        <v>12.37</v>
      </c>
      <c r="I141" s="577">
        <v>12.37</v>
      </c>
      <c r="J141" s="577">
        <v>12.55</v>
      </c>
      <c r="K141" s="577">
        <v>12.52</v>
      </c>
      <c r="L141" s="577">
        <v>12.52</v>
      </c>
      <c r="M141" s="577">
        <v>12.6</v>
      </c>
      <c r="N141" s="577">
        <v>12.53</v>
      </c>
      <c r="O141" s="577">
        <v>12.69</v>
      </c>
      <c r="P141" s="577">
        <v>12.83</v>
      </c>
      <c r="Q141" s="577">
        <v>13.06</v>
      </c>
      <c r="R141" s="577">
        <v>13.06</v>
      </c>
      <c r="S141" s="577">
        <v>13.47</v>
      </c>
      <c r="T141" s="577">
        <v>12.57</v>
      </c>
      <c r="U141" s="577">
        <v>12.57</v>
      </c>
      <c r="V141" s="577">
        <v>12.57</v>
      </c>
      <c r="W141" s="578">
        <v>13.48</v>
      </c>
      <c r="X141" s="579">
        <v>14.05</v>
      </c>
      <c r="Y141" s="580">
        <v>14.05</v>
      </c>
      <c r="Z141" s="580">
        <v>13.58</v>
      </c>
      <c r="AA141" s="580">
        <v>13.72</v>
      </c>
      <c r="AB141" s="580">
        <v>14.13</v>
      </c>
      <c r="AC141" s="580">
        <v>15.01</v>
      </c>
      <c r="AD141" s="580">
        <v>14.82</v>
      </c>
      <c r="AE141" s="580">
        <v>14.82</v>
      </c>
      <c r="AF141" s="580">
        <v>15.12</v>
      </c>
      <c r="AG141" s="580">
        <v>15.12</v>
      </c>
      <c r="AH141" s="580">
        <v>15.26</v>
      </c>
      <c r="AI141" s="581">
        <v>15.82</v>
      </c>
      <c r="AJ141" s="579">
        <v>15.03</v>
      </c>
      <c r="AK141" s="580">
        <v>15.33</v>
      </c>
      <c r="AL141" s="580">
        <v>15.79</v>
      </c>
      <c r="AM141" s="580">
        <v>16.63</v>
      </c>
      <c r="AN141" s="580">
        <v>16.850000000000001</v>
      </c>
      <c r="AO141" s="580">
        <v>17.46</v>
      </c>
      <c r="AP141" s="580">
        <v>17.93</v>
      </c>
      <c r="AQ141" s="580">
        <v>17.93</v>
      </c>
      <c r="AR141" s="580">
        <v>18.77</v>
      </c>
      <c r="AS141" s="580">
        <v>19.079999999999998</v>
      </c>
      <c r="AT141" s="580">
        <v>19.170000000000002</v>
      </c>
      <c r="AU141" s="581">
        <v>19.170000000000002</v>
      </c>
      <c r="AV141" s="582">
        <v>19.489999999999998</v>
      </c>
      <c r="AW141" s="577">
        <v>19.649999999999999</v>
      </c>
      <c r="AX141" s="577">
        <v>19.899999999999999</v>
      </c>
      <c r="AY141" s="577">
        <v>20.49</v>
      </c>
      <c r="AZ141" s="577">
        <v>20.5</v>
      </c>
      <c r="BA141" s="577">
        <v>20.18</v>
      </c>
      <c r="BB141" s="577">
        <v>20.47</v>
      </c>
      <c r="BC141" s="441">
        <v>20.8</v>
      </c>
      <c r="BD141" s="577">
        <v>20.8</v>
      </c>
      <c r="BE141" s="577">
        <v>20.8</v>
      </c>
      <c r="BF141" s="577">
        <v>21.15</v>
      </c>
      <c r="BG141" s="577">
        <v>21.15</v>
      </c>
      <c r="BH141" s="577">
        <v>21.58</v>
      </c>
      <c r="BI141" s="577">
        <v>21.44</v>
      </c>
      <c r="BJ141" s="577">
        <v>21.44</v>
      </c>
      <c r="BK141" s="577">
        <v>22.43</v>
      </c>
      <c r="BL141" s="577">
        <v>22.43</v>
      </c>
      <c r="BM141" s="577">
        <v>22.65</v>
      </c>
      <c r="BN141" s="577">
        <v>22.65</v>
      </c>
      <c r="BO141" s="577">
        <v>22.65</v>
      </c>
      <c r="BP141" s="577">
        <v>22.88</v>
      </c>
      <c r="BQ141" s="577">
        <v>22.88</v>
      </c>
      <c r="BR141" s="577">
        <v>22.88</v>
      </c>
      <c r="BS141" s="577">
        <v>22.88</v>
      </c>
      <c r="BT141" s="577">
        <v>22.88</v>
      </c>
      <c r="BU141" s="578">
        <v>24.05</v>
      </c>
      <c r="BV141" s="578">
        <v>24.05</v>
      </c>
      <c r="BW141" s="578">
        <v>24.05</v>
      </c>
      <c r="BX141" s="578">
        <v>24.05</v>
      </c>
      <c r="BY141" s="578">
        <v>25.54</v>
      </c>
      <c r="BZ141" s="578">
        <v>25.54</v>
      </c>
      <c r="CA141" s="578">
        <v>26.79</v>
      </c>
      <c r="CB141" s="578">
        <v>28.45</v>
      </c>
      <c r="CC141" s="578">
        <v>28.59</v>
      </c>
      <c r="CD141" s="578">
        <v>28.95</v>
      </c>
      <c r="CE141" s="578">
        <v>29.67</v>
      </c>
      <c r="CF141" s="578">
        <v>29.67</v>
      </c>
      <c r="CG141" s="578">
        <v>30.36</v>
      </c>
      <c r="CH141" s="578">
        <v>30.99</v>
      </c>
      <c r="CI141" s="578">
        <v>32.01</v>
      </c>
      <c r="CJ141" s="578">
        <v>32.65</v>
      </c>
      <c r="CK141" s="578">
        <v>32.65</v>
      </c>
      <c r="CL141" s="578">
        <v>32.65</v>
      </c>
      <c r="CM141" s="578">
        <v>33.520000000000003</v>
      </c>
      <c r="CN141" s="578">
        <v>33.520000000000003</v>
      </c>
      <c r="CO141" s="578">
        <v>34.409999999999997</v>
      </c>
      <c r="CP141" s="578">
        <v>34.409999999999997</v>
      </c>
      <c r="CQ141" s="578">
        <v>34.409999999999997</v>
      </c>
      <c r="CR141" s="578">
        <v>34.869999999999997</v>
      </c>
      <c r="CS141" s="578">
        <v>34.869999999999997</v>
      </c>
      <c r="CT141" s="578">
        <v>37.020000000000003</v>
      </c>
      <c r="CU141" s="578">
        <v>37.6</v>
      </c>
      <c r="CV141" s="578">
        <v>40.57</v>
      </c>
      <c r="CW141" s="578">
        <v>42.52</v>
      </c>
      <c r="CX141" s="578">
        <v>42.52</v>
      </c>
      <c r="CY141" s="578">
        <v>42.52</v>
      </c>
      <c r="CZ141" s="578">
        <v>45.43</v>
      </c>
      <c r="DA141" s="578">
        <v>45.43</v>
      </c>
      <c r="DB141" s="578">
        <v>47.93</v>
      </c>
      <c r="DC141" s="578">
        <v>47.93</v>
      </c>
      <c r="DD141" s="578">
        <v>61.25</v>
      </c>
      <c r="DE141" s="578">
        <v>61.25</v>
      </c>
      <c r="DF141" s="578">
        <v>64.25</v>
      </c>
      <c r="DG141" s="578">
        <v>64.25</v>
      </c>
      <c r="DH141" s="578">
        <v>64.900000000000006</v>
      </c>
      <c r="DI141" s="578">
        <v>67.11</v>
      </c>
      <c r="DJ141" s="578">
        <v>67.11</v>
      </c>
      <c r="DK141" s="578">
        <v>68.91</v>
      </c>
      <c r="DL141" s="578">
        <v>72.56</v>
      </c>
      <c r="DM141" s="578">
        <v>72.56</v>
      </c>
      <c r="DN141" s="578">
        <v>74.010000000000005</v>
      </c>
      <c r="DO141" s="578">
        <v>74.95</v>
      </c>
      <c r="DP141" s="578">
        <v>75.03</v>
      </c>
      <c r="DQ141" s="578">
        <v>74.81</v>
      </c>
      <c r="DR141" s="578">
        <v>77.02</v>
      </c>
      <c r="DS141" s="578">
        <v>77.02</v>
      </c>
      <c r="DT141" s="578">
        <v>77.98</v>
      </c>
      <c r="DU141" s="578">
        <v>77.98</v>
      </c>
      <c r="DV141" s="578">
        <v>82.67</v>
      </c>
      <c r="DW141" s="578">
        <v>82.67</v>
      </c>
      <c r="DX141" s="578">
        <v>82.67</v>
      </c>
      <c r="DY141" s="578">
        <v>83.9</v>
      </c>
      <c r="DZ141" s="578">
        <v>83.9</v>
      </c>
      <c r="EA141" s="578">
        <v>85.08</v>
      </c>
      <c r="EB141" s="578">
        <v>103.26</v>
      </c>
      <c r="EC141" s="578">
        <v>107.87</v>
      </c>
      <c r="ED141" s="578">
        <v>107.98</v>
      </c>
      <c r="EE141" s="578">
        <v>109.96</v>
      </c>
      <c r="EF141" s="578">
        <v>109.96</v>
      </c>
      <c r="EG141" s="578">
        <v>109.96</v>
      </c>
      <c r="EH141" s="578">
        <v>109.96</v>
      </c>
      <c r="EI141" s="578">
        <v>109.96</v>
      </c>
      <c r="EJ141" s="578">
        <v>110.78</v>
      </c>
      <c r="EK141" s="578">
        <v>110.78</v>
      </c>
      <c r="EL141" s="578">
        <v>110.78</v>
      </c>
      <c r="EM141" s="578">
        <v>110.78</v>
      </c>
      <c r="EN141" s="586">
        <v>114.46</v>
      </c>
      <c r="EO141" s="587">
        <v>114.46</v>
      </c>
      <c r="EP141" s="587">
        <v>112.05</v>
      </c>
      <c r="EQ141" s="587">
        <v>113.46</v>
      </c>
      <c r="ER141" s="587">
        <v>116.87</v>
      </c>
      <c r="ES141" s="587">
        <v>116.87</v>
      </c>
      <c r="ET141" s="587">
        <v>118.75</v>
      </c>
      <c r="EU141" s="587">
        <v>122.71</v>
      </c>
      <c r="EV141" s="587">
        <v>123.6</v>
      </c>
      <c r="EW141" s="587">
        <v>123.65</v>
      </c>
      <c r="EX141" s="587">
        <v>125.42</v>
      </c>
      <c r="EY141" s="587">
        <v>126.42</v>
      </c>
      <c r="EZ141" s="588">
        <v>128.94</v>
      </c>
      <c r="FA141" s="587">
        <v>131.69</v>
      </c>
      <c r="FB141" s="587">
        <v>131.88999999999999</v>
      </c>
      <c r="FC141" s="587">
        <v>135.13</v>
      </c>
      <c r="FD141" s="587">
        <v>146.06</v>
      </c>
      <c r="FE141" s="587">
        <v>149.47</v>
      </c>
      <c r="FF141" s="587">
        <v>157.44</v>
      </c>
      <c r="FG141" s="587">
        <v>160.4</v>
      </c>
      <c r="FH141" s="587">
        <v>186.33</v>
      </c>
      <c r="FI141" s="587">
        <v>186.33</v>
      </c>
      <c r="FJ141" s="587">
        <v>186.56</v>
      </c>
      <c r="FK141" s="587">
        <v>189.07</v>
      </c>
      <c r="FL141" s="587">
        <v>198.79</v>
      </c>
      <c r="FM141" s="587">
        <v>201.35</v>
      </c>
      <c r="FN141" s="587">
        <v>208.4</v>
      </c>
      <c r="FO141" s="587">
        <v>218.96</v>
      </c>
      <c r="FP141" s="587">
        <v>227.23</v>
      </c>
      <c r="FQ141" s="587">
        <v>227.75</v>
      </c>
      <c r="FR141" s="587">
        <v>232</v>
      </c>
      <c r="FS141" s="587">
        <v>286.04000000000002</v>
      </c>
      <c r="FT141" s="587">
        <v>292.87</v>
      </c>
      <c r="FU141" s="587">
        <v>310.61</v>
      </c>
      <c r="FV141" s="587">
        <v>320.77999999999997</v>
      </c>
      <c r="FW141" s="587">
        <v>325.37</v>
      </c>
      <c r="FX141" s="587">
        <v>339.08</v>
      </c>
      <c r="FY141" s="587">
        <v>341.24</v>
      </c>
      <c r="FZ141" s="587">
        <v>341.24</v>
      </c>
      <c r="GA141" s="587">
        <v>350.03</v>
      </c>
      <c r="GB141" s="587">
        <v>354.21</v>
      </c>
      <c r="GC141" s="587">
        <v>358.83</v>
      </c>
      <c r="GD141" s="587">
        <v>373.75</v>
      </c>
      <c r="GE141" s="587">
        <v>397.09</v>
      </c>
      <c r="GF141" s="587">
        <v>419.8</v>
      </c>
      <c r="GG141" s="587">
        <v>444.68</v>
      </c>
      <c r="GH141" s="587">
        <v>450.5</v>
      </c>
      <c r="GI141" s="587">
        <v>461.41</v>
      </c>
      <c r="GJ141" s="587">
        <v>488.3</v>
      </c>
      <c r="GK141" s="587">
        <v>497.11</v>
      </c>
      <c r="GL141" s="587">
        <v>520.42999999999995</v>
      </c>
      <c r="GM141" s="587">
        <v>536.22</v>
      </c>
      <c r="GN141" s="587">
        <v>571.92999999999995</v>
      </c>
      <c r="GO141" s="587">
        <v>583.77</v>
      </c>
      <c r="GP141" s="587">
        <v>618.02</v>
      </c>
      <c r="GQ141" s="587">
        <v>638.16</v>
      </c>
      <c r="GR141" s="587">
        <v>654.42999999999995</v>
      </c>
      <c r="GS141" s="587">
        <v>676.59</v>
      </c>
      <c r="GT141" s="587">
        <v>694.99</v>
      </c>
      <c r="GU141" s="587">
        <v>714.94</v>
      </c>
      <c r="GV141" s="587">
        <v>740.87</v>
      </c>
      <c r="GW141" s="587">
        <v>757.2</v>
      </c>
      <c r="GX141" s="587">
        <v>800.77</v>
      </c>
      <c r="GY141" s="587">
        <v>829.51</v>
      </c>
      <c r="GZ141" s="587">
        <v>871.1</v>
      </c>
      <c r="HA141" s="587">
        <v>920.29</v>
      </c>
      <c r="HB141" s="587">
        <v>1008.79</v>
      </c>
      <c r="HC141" s="587">
        <v>1067.02</v>
      </c>
      <c r="HD141" s="587">
        <v>1097.76</v>
      </c>
      <c r="HE141" s="587">
        <v>1181.69</v>
      </c>
      <c r="HF141" s="587">
        <v>1309.1400000000001</v>
      </c>
      <c r="HG141" s="587">
        <v>1334.98</v>
      </c>
      <c r="HH141" s="590">
        <v>1409.3</v>
      </c>
      <c r="HI141" s="587">
        <v>1505.59</v>
      </c>
      <c r="HJ141" s="587">
        <v>1593.23</v>
      </c>
      <c r="HK141" s="587">
        <v>1671.08</v>
      </c>
      <c r="HL141" s="587">
        <v>1779.06</v>
      </c>
      <c r="HM141" s="587">
        <v>1937.32</v>
      </c>
      <c r="HN141" s="587">
        <v>2179.94</v>
      </c>
      <c r="HO141" s="587">
        <v>2758.94</v>
      </c>
      <c r="HP141" s="587">
        <v>2758.94</v>
      </c>
      <c r="HQ141" s="587">
        <v>3098.88</v>
      </c>
      <c r="HR141" s="587">
        <v>3758.98</v>
      </c>
      <c r="HS141" s="587">
        <v>5477.15</v>
      </c>
      <c r="HT141" s="590">
        <v>5586.69</v>
      </c>
      <c r="HU141" s="587">
        <v>5985.33</v>
      </c>
      <c r="HV141" s="587">
        <v>5930.75</v>
      </c>
      <c r="HW141" s="587">
        <v>6286.41</v>
      </c>
      <c r="HX141" s="587">
        <v>6636.04</v>
      </c>
      <c r="HY141" s="587">
        <v>6885.39</v>
      </c>
      <c r="HZ141" s="587">
        <v>6909.82</v>
      </c>
      <c r="IA141" s="587">
        <v>6945.34</v>
      </c>
      <c r="IB141" s="587">
        <v>6945.55</v>
      </c>
      <c r="IC141" s="587">
        <v>7092.41</v>
      </c>
      <c r="ID141" s="587">
        <v>7096.02</v>
      </c>
      <c r="IE141" s="587">
        <v>7071.2</v>
      </c>
      <c r="IF141" s="587">
        <v>7028.99</v>
      </c>
      <c r="IG141" s="587">
        <v>7016.86</v>
      </c>
      <c r="IH141" s="587">
        <v>7027.01</v>
      </c>
      <c r="II141" s="587">
        <v>7254.48</v>
      </c>
      <c r="IJ141" s="587">
        <v>7337.96</v>
      </c>
      <c r="IK141" s="587">
        <v>7347.19</v>
      </c>
      <c r="IL141" s="587">
        <v>7473.71</v>
      </c>
      <c r="IM141" s="587">
        <v>7769.33</v>
      </c>
    </row>
    <row r="142" spans="1:247" ht="10.8" x14ac:dyDescent="0.3">
      <c r="A142" s="575" t="s">
        <v>652</v>
      </c>
      <c r="B142" s="595" t="s">
        <v>653</v>
      </c>
      <c r="C142" s="564" t="s">
        <v>603</v>
      </c>
      <c r="D142" s="576">
        <v>0.72</v>
      </c>
      <c r="E142" s="577">
        <v>0.72</v>
      </c>
      <c r="F142" s="577">
        <v>0.72</v>
      </c>
      <c r="G142" s="577">
        <v>0.72</v>
      </c>
      <c r="H142" s="577">
        <v>0.7</v>
      </c>
      <c r="I142" s="577">
        <v>0.7</v>
      </c>
      <c r="J142" s="577">
        <v>0.71</v>
      </c>
      <c r="K142" s="577">
        <v>0.71</v>
      </c>
      <c r="L142" s="577">
        <v>0.72</v>
      </c>
      <c r="M142" s="577">
        <v>0.72</v>
      </c>
      <c r="N142" s="577">
        <v>0.71</v>
      </c>
      <c r="O142" s="577">
        <v>0.72</v>
      </c>
      <c r="P142" s="577">
        <v>0.72</v>
      </c>
      <c r="Q142" s="577">
        <v>0.72</v>
      </c>
      <c r="R142" s="577">
        <v>0.73</v>
      </c>
      <c r="S142" s="577">
        <v>0.73</v>
      </c>
      <c r="T142" s="577">
        <v>0.81</v>
      </c>
      <c r="U142" s="577">
        <v>0.81</v>
      </c>
      <c r="V142" s="577">
        <v>0.81</v>
      </c>
      <c r="W142" s="578">
        <v>0.77</v>
      </c>
      <c r="X142" s="579">
        <v>0.77</v>
      </c>
      <c r="Y142" s="580">
        <v>0.77</v>
      </c>
      <c r="Z142" s="580">
        <v>0.77</v>
      </c>
      <c r="AA142" s="580">
        <v>0.79</v>
      </c>
      <c r="AB142" s="580">
        <v>0.79</v>
      </c>
      <c r="AC142" s="580">
        <v>0.79</v>
      </c>
      <c r="AD142" s="580">
        <v>0.87</v>
      </c>
      <c r="AE142" s="580">
        <v>0.9</v>
      </c>
      <c r="AF142" s="580">
        <v>0.97</v>
      </c>
      <c r="AG142" s="580">
        <v>0.98</v>
      </c>
      <c r="AH142" s="580">
        <v>0.99</v>
      </c>
      <c r="AI142" s="581">
        <v>0.99</v>
      </c>
      <c r="AJ142" s="579">
        <v>0.96</v>
      </c>
      <c r="AK142" s="580">
        <v>0.96</v>
      </c>
      <c r="AL142" s="580">
        <v>0.97</v>
      </c>
      <c r="AM142" s="580">
        <v>1</v>
      </c>
      <c r="AN142" s="580">
        <v>1.05</v>
      </c>
      <c r="AO142" s="580">
        <v>1.07</v>
      </c>
      <c r="AP142" s="580">
        <v>1.1299999999999999</v>
      </c>
      <c r="AQ142" s="580">
        <v>1.22</v>
      </c>
      <c r="AR142" s="580">
        <v>1.36</v>
      </c>
      <c r="AS142" s="580">
        <v>1.36</v>
      </c>
      <c r="AT142" s="580">
        <v>1.36</v>
      </c>
      <c r="AU142" s="581">
        <v>1.36</v>
      </c>
      <c r="AV142" s="582">
        <v>1.36</v>
      </c>
      <c r="AW142" s="577">
        <v>1.33</v>
      </c>
      <c r="AX142" s="577">
        <v>1.34</v>
      </c>
      <c r="AY142" s="577">
        <v>1.34</v>
      </c>
      <c r="AZ142" s="577">
        <v>1.34</v>
      </c>
      <c r="BA142" s="577">
        <v>1.34</v>
      </c>
      <c r="BB142" s="577">
        <v>1.42</v>
      </c>
      <c r="BC142" s="441">
        <v>1.43</v>
      </c>
      <c r="BD142" s="577">
        <v>1.43</v>
      </c>
      <c r="BE142" s="577">
        <v>1.43</v>
      </c>
      <c r="BF142" s="577">
        <v>1.43</v>
      </c>
      <c r="BG142" s="577">
        <v>1.43</v>
      </c>
      <c r="BH142" s="577">
        <v>1.46</v>
      </c>
      <c r="BI142" s="577">
        <v>1.52</v>
      </c>
      <c r="BJ142" s="577">
        <v>1.52</v>
      </c>
      <c r="BK142" s="577">
        <v>1.55</v>
      </c>
      <c r="BL142" s="577">
        <v>1.59</v>
      </c>
      <c r="BM142" s="577">
        <v>1.59</v>
      </c>
      <c r="BN142" s="577">
        <v>1.59</v>
      </c>
      <c r="BO142" s="577">
        <v>1.63</v>
      </c>
      <c r="BP142" s="577">
        <v>1.6</v>
      </c>
      <c r="BQ142" s="577">
        <v>1.6</v>
      </c>
      <c r="BR142" s="577">
        <v>1.64</v>
      </c>
      <c r="BS142" s="577">
        <v>1.64</v>
      </c>
      <c r="BT142" s="577">
        <v>1.64</v>
      </c>
      <c r="BU142" s="578">
        <v>1.68</v>
      </c>
      <c r="BV142" s="585">
        <v>1.71</v>
      </c>
      <c r="BW142" s="578">
        <v>1.76</v>
      </c>
      <c r="BX142" s="578">
        <v>1.76</v>
      </c>
      <c r="BY142" s="578">
        <v>1.82</v>
      </c>
      <c r="BZ142" s="578">
        <v>1.82</v>
      </c>
      <c r="CA142" s="578">
        <v>1.97</v>
      </c>
      <c r="CB142" s="578">
        <v>2.0299999999999998</v>
      </c>
      <c r="CC142" s="578">
        <v>2.04</v>
      </c>
      <c r="CD142" s="578">
        <v>2.04</v>
      </c>
      <c r="CE142" s="578">
        <v>2.1</v>
      </c>
      <c r="CF142" s="578">
        <v>2.1</v>
      </c>
      <c r="CG142" s="578">
        <v>2.11</v>
      </c>
      <c r="CH142" s="578">
        <v>2.16</v>
      </c>
      <c r="CI142" s="578">
        <v>2.23</v>
      </c>
      <c r="CJ142" s="578">
        <v>2.23</v>
      </c>
      <c r="CK142" s="578">
        <v>2.23</v>
      </c>
      <c r="CL142" s="578">
        <v>2.34</v>
      </c>
      <c r="CM142" s="578">
        <v>2.34</v>
      </c>
      <c r="CN142" s="578">
        <v>2.34</v>
      </c>
      <c r="CO142" s="578">
        <v>2.56</v>
      </c>
      <c r="CP142" s="578">
        <v>2.62</v>
      </c>
      <c r="CQ142" s="578">
        <v>2.62</v>
      </c>
      <c r="CR142" s="578">
        <v>2.7</v>
      </c>
      <c r="CS142" s="578">
        <v>2.7</v>
      </c>
      <c r="CT142" s="578">
        <v>2.78</v>
      </c>
      <c r="CU142" s="578">
        <v>2.9</v>
      </c>
      <c r="CV142" s="578">
        <v>2.9</v>
      </c>
      <c r="CW142" s="578">
        <v>2.97</v>
      </c>
      <c r="CX142" s="578">
        <v>2.97</v>
      </c>
      <c r="CY142" s="578">
        <v>3.03</v>
      </c>
      <c r="CZ142" s="578">
        <v>3.14</v>
      </c>
      <c r="DA142" s="578">
        <v>3.14</v>
      </c>
      <c r="DB142" s="578">
        <v>3.26</v>
      </c>
      <c r="DC142" s="578">
        <v>3.26</v>
      </c>
      <c r="DD142" s="578">
        <v>3.77</v>
      </c>
      <c r="DE142" s="578">
        <v>3.77</v>
      </c>
      <c r="DF142" s="578">
        <v>3.84</v>
      </c>
      <c r="DG142" s="578">
        <v>3.84</v>
      </c>
      <c r="DH142" s="578">
        <v>3.84</v>
      </c>
      <c r="DI142" s="578">
        <v>3.84</v>
      </c>
      <c r="DJ142" s="578">
        <v>3.84</v>
      </c>
      <c r="DK142" s="578">
        <v>3.84</v>
      </c>
      <c r="DL142" s="578">
        <v>3.84</v>
      </c>
      <c r="DM142" s="578">
        <v>3.91</v>
      </c>
      <c r="DN142" s="578">
        <v>4.03</v>
      </c>
      <c r="DO142" s="578">
        <v>4.03</v>
      </c>
      <c r="DP142" s="578">
        <v>4.07</v>
      </c>
      <c r="DQ142" s="578">
        <v>4.07</v>
      </c>
      <c r="DR142" s="578">
        <v>4.07</v>
      </c>
      <c r="DS142" s="578">
        <v>4.3499999999999996</v>
      </c>
      <c r="DT142" s="578">
        <v>4.3499999999999996</v>
      </c>
      <c r="DU142" s="578">
        <v>4.3499999999999996</v>
      </c>
      <c r="DV142" s="578">
        <v>4.3499999999999996</v>
      </c>
      <c r="DW142" s="578">
        <v>4.3499999999999996</v>
      </c>
      <c r="DX142" s="578">
        <v>4.42</v>
      </c>
      <c r="DY142" s="578">
        <v>4.57</v>
      </c>
      <c r="DZ142" s="578">
        <v>4.57</v>
      </c>
      <c r="EA142" s="578">
        <v>4.72</v>
      </c>
      <c r="EB142" s="578">
        <v>5</v>
      </c>
      <c r="EC142" s="578">
        <v>5.07</v>
      </c>
      <c r="ED142" s="578">
        <v>5.07</v>
      </c>
      <c r="EE142" s="578">
        <v>5.07</v>
      </c>
      <c r="EF142" s="578">
        <v>5.17</v>
      </c>
      <c r="EG142" s="578">
        <v>5.17</v>
      </c>
      <c r="EH142" s="578">
        <v>5.17</v>
      </c>
      <c r="EI142" s="578">
        <v>5.17</v>
      </c>
      <c r="EJ142" s="578">
        <v>5.17</v>
      </c>
      <c r="EK142" s="578">
        <v>5.17</v>
      </c>
      <c r="EL142" s="578">
        <v>5.32</v>
      </c>
      <c r="EM142" s="578">
        <v>5.32</v>
      </c>
      <c r="EN142" s="586">
        <v>5.41</v>
      </c>
      <c r="EO142" s="587">
        <v>5.48</v>
      </c>
      <c r="EP142" s="587">
        <v>5.48</v>
      </c>
      <c r="EQ142" s="587">
        <v>5.48</v>
      </c>
      <c r="ER142" s="587">
        <v>5.62</v>
      </c>
      <c r="ES142" s="587">
        <v>5.79</v>
      </c>
      <c r="ET142" s="587">
        <v>5.79</v>
      </c>
      <c r="EU142" s="587">
        <v>5.79</v>
      </c>
      <c r="EV142" s="587">
        <v>5.79</v>
      </c>
      <c r="EW142" s="587">
        <v>5.79</v>
      </c>
      <c r="EX142" s="587">
        <v>5.79</v>
      </c>
      <c r="EY142" s="587">
        <v>5.88</v>
      </c>
      <c r="EZ142" s="588">
        <v>5.88</v>
      </c>
      <c r="FA142" s="587">
        <v>6.09</v>
      </c>
      <c r="FB142" s="587">
        <v>6.09</v>
      </c>
      <c r="FC142" s="587">
        <v>6.09</v>
      </c>
      <c r="FD142" s="587">
        <v>6.09</v>
      </c>
      <c r="FE142" s="587">
        <v>6.09</v>
      </c>
      <c r="FF142" s="587">
        <v>6.09</v>
      </c>
      <c r="FG142" s="587">
        <v>6.35</v>
      </c>
      <c r="FH142" s="587">
        <v>7.62</v>
      </c>
      <c r="FI142" s="587">
        <v>7.62</v>
      </c>
      <c r="FJ142" s="587">
        <v>7.62</v>
      </c>
      <c r="FK142" s="587">
        <v>7.62</v>
      </c>
      <c r="FL142" s="587">
        <v>7.92</v>
      </c>
      <c r="FM142" s="587">
        <v>7.92</v>
      </c>
      <c r="FN142" s="587">
        <v>7.92</v>
      </c>
      <c r="FO142" s="587">
        <v>7.92</v>
      </c>
      <c r="FP142" s="587">
        <v>7.92</v>
      </c>
      <c r="FQ142" s="587">
        <v>7.92</v>
      </c>
      <c r="FR142" s="587">
        <v>7.92</v>
      </c>
      <c r="FS142" s="587">
        <v>9.3699999999999992</v>
      </c>
      <c r="FT142" s="587">
        <v>9.5</v>
      </c>
      <c r="FU142" s="587">
        <v>9.74</v>
      </c>
      <c r="FV142" s="587">
        <v>10.119999999999999</v>
      </c>
      <c r="FW142" s="587">
        <v>10.23</v>
      </c>
      <c r="FX142" s="587">
        <v>10.23</v>
      </c>
      <c r="FY142" s="587">
        <v>10.23</v>
      </c>
      <c r="FZ142" s="589">
        <v>10.33</v>
      </c>
      <c r="GA142" s="589">
        <v>10.33</v>
      </c>
      <c r="GB142" s="587">
        <v>10.53</v>
      </c>
      <c r="GC142" s="587">
        <v>11.03</v>
      </c>
      <c r="GD142" s="587">
        <v>12.19</v>
      </c>
      <c r="GE142" s="587">
        <v>12.19</v>
      </c>
      <c r="GF142" s="587">
        <v>12.53</v>
      </c>
      <c r="GG142" s="587">
        <v>13.87</v>
      </c>
      <c r="GH142" s="587">
        <v>14.19</v>
      </c>
      <c r="GI142" s="587">
        <v>14.96</v>
      </c>
      <c r="GJ142" s="587">
        <v>15.24</v>
      </c>
      <c r="GK142" s="587">
        <v>15.42</v>
      </c>
      <c r="GL142" s="587">
        <v>15.81</v>
      </c>
      <c r="GM142" s="587">
        <v>15.81</v>
      </c>
      <c r="GN142" s="587">
        <v>17.149999999999999</v>
      </c>
      <c r="GO142" s="587">
        <v>17.37</v>
      </c>
      <c r="GP142" s="587">
        <v>17.88</v>
      </c>
      <c r="GQ142" s="587">
        <v>18.46</v>
      </c>
      <c r="GR142" s="587">
        <v>19.25</v>
      </c>
      <c r="GS142" s="587">
        <v>19.920000000000002</v>
      </c>
      <c r="GT142" s="587">
        <v>20.350000000000001</v>
      </c>
      <c r="GU142" s="587">
        <v>20.38</v>
      </c>
      <c r="GV142" s="587">
        <v>20.63</v>
      </c>
      <c r="GW142" s="587">
        <v>21.4</v>
      </c>
      <c r="GX142" s="587">
        <v>23.28</v>
      </c>
      <c r="GY142" s="587">
        <v>25.31</v>
      </c>
      <c r="GZ142" s="587">
        <v>26.09</v>
      </c>
      <c r="HA142" s="587">
        <v>27.46</v>
      </c>
      <c r="HB142" s="587">
        <v>30.41</v>
      </c>
      <c r="HC142" s="587">
        <v>31.1</v>
      </c>
      <c r="HD142" s="587">
        <v>32.81</v>
      </c>
      <c r="HE142" s="587">
        <v>33.409999999999997</v>
      </c>
      <c r="HF142" s="587">
        <v>35.090000000000003</v>
      </c>
      <c r="HG142" s="587">
        <v>35.92</v>
      </c>
      <c r="HH142" s="590">
        <v>38.369999999999997</v>
      </c>
      <c r="HI142" s="587">
        <v>39.81</v>
      </c>
      <c r="HJ142" s="587">
        <v>41.25</v>
      </c>
      <c r="HK142" s="587">
        <v>44.88</v>
      </c>
      <c r="HL142" s="587">
        <v>52.14</v>
      </c>
      <c r="HM142" s="587">
        <v>56.98</v>
      </c>
      <c r="HN142" s="587">
        <v>61.86</v>
      </c>
      <c r="HO142" s="587">
        <v>77.06</v>
      </c>
      <c r="HP142" s="587">
        <v>80.010000000000005</v>
      </c>
      <c r="HQ142" s="587">
        <v>86.89</v>
      </c>
      <c r="HR142" s="587">
        <v>95.68</v>
      </c>
      <c r="HS142" s="587">
        <v>125.14</v>
      </c>
      <c r="HT142" s="590">
        <v>159.06</v>
      </c>
      <c r="HU142" s="587">
        <v>164.49</v>
      </c>
      <c r="HV142" s="587">
        <v>181.71</v>
      </c>
      <c r="HW142" s="587">
        <v>199.88</v>
      </c>
      <c r="HX142" s="587">
        <v>213.58</v>
      </c>
      <c r="HY142" s="587">
        <v>232.14</v>
      </c>
      <c r="HZ142" s="587">
        <v>234.97</v>
      </c>
      <c r="IA142" s="587">
        <v>240.13</v>
      </c>
      <c r="IB142" s="587">
        <v>250.47</v>
      </c>
      <c r="IC142" s="587">
        <v>250.47</v>
      </c>
      <c r="ID142" s="587">
        <v>255.76</v>
      </c>
      <c r="IE142" s="587">
        <v>256.19</v>
      </c>
      <c r="IF142" s="587">
        <v>256.19</v>
      </c>
      <c r="IG142" s="587">
        <v>257.99</v>
      </c>
      <c r="IH142" s="587">
        <v>264.69</v>
      </c>
      <c r="II142" s="587">
        <v>264.69</v>
      </c>
      <c r="IJ142" s="587">
        <v>274.95999999999998</v>
      </c>
      <c r="IK142" s="587">
        <v>279.13</v>
      </c>
      <c r="IL142" s="587">
        <v>280.26</v>
      </c>
      <c r="IM142" s="587">
        <v>284.14</v>
      </c>
    </row>
    <row r="143" spans="1:247" ht="10.8" x14ac:dyDescent="0.3">
      <c r="A143" s="575" t="s">
        <v>654</v>
      </c>
      <c r="B143" s="595" t="s">
        <v>655</v>
      </c>
      <c r="C143" s="564" t="s">
        <v>598</v>
      </c>
      <c r="D143" s="576">
        <v>8.16</v>
      </c>
      <c r="E143" s="577">
        <v>8.16</v>
      </c>
      <c r="F143" s="577">
        <v>8.66</v>
      </c>
      <c r="G143" s="577">
        <v>9</v>
      </c>
      <c r="H143" s="577">
        <v>9.3000000000000007</v>
      </c>
      <c r="I143" s="577">
        <v>9.3000000000000007</v>
      </c>
      <c r="J143" s="577">
        <v>9.74</v>
      </c>
      <c r="K143" s="577">
        <v>9.84</v>
      </c>
      <c r="L143" s="577">
        <v>9.83</v>
      </c>
      <c r="M143" s="577">
        <v>9.83</v>
      </c>
      <c r="N143" s="577">
        <v>9.75</v>
      </c>
      <c r="O143" s="577">
        <v>9.84</v>
      </c>
      <c r="P143" s="577">
        <v>9.6199999999999992</v>
      </c>
      <c r="Q143" s="577">
        <v>9.82</v>
      </c>
      <c r="R143" s="577">
        <v>9.82</v>
      </c>
      <c r="S143" s="577">
        <v>9.7200000000000006</v>
      </c>
      <c r="T143" s="577">
        <v>9.7200000000000006</v>
      </c>
      <c r="U143" s="577">
        <v>9.7200000000000006</v>
      </c>
      <c r="V143" s="577">
        <v>9.7200000000000006</v>
      </c>
      <c r="W143" s="578">
        <v>9.75</v>
      </c>
      <c r="X143" s="579">
        <v>9.77</v>
      </c>
      <c r="Y143" s="580">
        <v>9.77</v>
      </c>
      <c r="Z143" s="580">
        <v>9.98</v>
      </c>
      <c r="AA143" s="580">
        <v>10.119999999999999</v>
      </c>
      <c r="AB143" s="580">
        <v>10.210000000000001</v>
      </c>
      <c r="AC143" s="580">
        <v>10.27</v>
      </c>
      <c r="AD143" s="580">
        <v>10.220000000000001</v>
      </c>
      <c r="AE143" s="580">
        <v>10.220000000000001</v>
      </c>
      <c r="AF143" s="580">
        <v>10.220000000000001</v>
      </c>
      <c r="AG143" s="580">
        <v>10.220000000000001</v>
      </c>
      <c r="AH143" s="580">
        <v>10.17</v>
      </c>
      <c r="AI143" s="581">
        <v>10.17</v>
      </c>
      <c r="AJ143" s="579">
        <v>9.5399999999999991</v>
      </c>
      <c r="AK143" s="580">
        <v>9.68</v>
      </c>
      <c r="AL143" s="580">
        <v>9.8800000000000008</v>
      </c>
      <c r="AM143" s="580">
        <v>10.119999999999999</v>
      </c>
      <c r="AN143" s="580">
        <v>10.31</v>
      </c>
      <c r="AO143" s="580">
        <v>10.48</v>
      </c>
      <c r="AP143" s="580">
        <v>11.11</v>
      </c>
      <c r="AQ143" s="580">
        <v>11.11</v>
      </c>
      <c r="AR143" s="580">
        <v>11.93</v>
      </c>
      <c r="AS143" s="580">
        <v>12.09</v>
      </c>
      <c r="AT143" s="580">
        <v>12.77</v>
      </c>
      <c r="AU143" s="581">
        <v>12.77</v>
      </c>
      <c r="AV143" s="582">
        <v>13.01</v>
      </c>
      <c r="AW143" s="577">
        <v>13.15</v>
      </c>
      <c r="AX143" s="577">
        <v>13.15</v>
      </c>
      <c r="AY143" s="577">
        <v>13.74</v>
      </c>
      <c r="AZ143" s="577">
        <v>14.11</v>
      </c>
      <c r="BA143" s="577">
        <v>14.11</v>
      </c>
      <c r="BB143" s="577">
        <v>14.08</v>
      </c>
      <c r="BC143" s="441">
        <v>14.22</v>
      </c>
      <c r="BD143" s="577">
        <v>14.22</v>
      </c>
      <c r="BE143" s="577">
        <v>14.22</v>
      </c>
      <c r="BF143" s="577">
        <v>14.64</v>
      </c>
      <c r="BG143" s="577">
        <v>14.64</v>
      </c>
      <c r="BH143" s="577">
        <v>15.2</v>
      </c>
      <c r="BI143" s="577">
        <v>15.09</v>
      </c>
      <c r="BJ143" s="577">
        <v>15.09</v>
      </c>
      <c r="BK143" s="577">
        <v>15.09</v>
      </c>
      <c r="BL143" s="577">
        <v>15.34</v>
      </c>
      <c r="BM143" s="577">
        <v>15.34</v>
      </c>
      <c r="BN143" s="577">
        <v>15.34</v>
      </c>
      <c r="BO143" s="577">
        <v>15.88</v>
      </c>
      <c r="BP143" s="577">
        <v>15.88</v>
      </c>
      <c r="BQ143" s="577">
        <v>16.25</v>
      </c>
      <c r="BR143" s="577">
        <v>16.25</v>
      </c>
      <c r="BS143" s="577">
        <v>16.579999999999998</v>
      </c>
      <c r="BT143" s="577">
        <v>16.579999999999998</v>
      </c>
      <c r="BU143" s="578">
        <v>16.579999999999998</v>
      </c>
      <c r="BV143" s="578">
        <v>16.989999999999998</v>
      </c>
      <c r="BW143" s="578">
        <v>16.989999999999998</v>
      </c>
      <c r="BX143" s="578">
        <v>16.989999999999998</v>
      </c>
      <c r="BY143" s="578">
        <v>17.5</v>
      </c>
      <c r="BZ143" s="578">
        <v>17.5</v>
      </c>
      <c r="CA143" s="578">
        <v>22.61</v>
      </c>
      <c r="CB143" s="578">
        <v>22.75</v>
      </c>
      <c r="CC143" s="578">
        <v>23.35</v>
      </c>
      <c r="CD143" s="578">
        <v>23.64</v>
      </c>
      <c r="CE143" s="578">
        <v>24.2</v>
      </c>
      <c r="CF143" s="578">
        <v>24.2</v>
      </c>
      <c r="CG143" s="578">
        <v>24.69</v>
      </c>
      <c r="CH143" s="578">
        <v>25.2</v>
      </c>
      <c r="CI143" s="578">
        <v>25.52</v>
      </c>
      <c r="CJ143" s="578">
        <v>26.04</v>
      </c>
      <c r="CK143" s="578">
        <v>26.04</v>
      </c>
      <c r="CL143" s="578">
        <v>26.04</v>
      </c>
      <c r="CM143" s="578">
        <v>26.73</v>
      </c>
      <c r="CN143" s="578">
        <v>26.73</v>
      </c>
      <c r="CO143" s="578">
        <v>26.73</v>
      </c>
      <c r="CP143" s="578">
        <v>27.46</v>
      </c>
      <c r="CQ143" s="578">
        <v>27.46</v>
      </c>
      <c r="CR143" s="578">
        <v>27.82</v>
      </c>
      <c r="CS143" s="578">
        <v>27.82</v>
      </c>
      <c r="CT143" s="578">
        <v>29.34</v>
      </c>
      <c r="CU143" s="578">
        <v>29.81</v>
      </c>
      <c r="CV143" s="578">
        <v>31.87</v>
      </c>
      <c r="CW143" s="578">
        <v>32.89</v>
      </c>
      <c r="CX143" s="578">
        <v>33.54</v>
      </c>
      <c r="CY143" s="578">
        <v>33.54</v>
      </c>
      <c r="CZ143" s="578">
        <v>35.840000000000003</v>
      </c>
      <c r="DA143" s="578">
        <v>35.840000000000003</v>
      </c>
      <c r="DB143" s="578">
        <v>38.42</v>
      </c>
      <c r="DC143" s="578">
        <v>38.42</v>
      </c>
      <c r="DD143" s="578">
        <v>46.32</v>
      </c>
      <c r="DE143" s="578">
        <v>46.32</v>
      </c>
      <c r="DF143" s="578">
        <v>47.8</v>
      </c>
      <c r="DG143" s="578">
        <v>47.8</v>
      </c>
      <c r="DH143" s="578">
        <v>48.52</v>
      </c>
      <c r="DI143" s="578">
        <v>49.89</v>
      </c>
      <c r="DJ143" s="578">
        <v>49.89</v>
      </c>
      <c r="DK143" s="578">
        <v>50.89</v>
      </c>
      <c r="DL143" s="578">
        <v>53.43</v>
      </c>
      <c r="DM143" s="578">
        <v>54.11</v>
      </c>
      <c r="DN143" s="578">
        <v>55.59</v>
      </c>
      <c r="DO143" s="578">
        <v>55.59</v>
      </c>
      <c r="DP143" s="578">
        <v>55.6</v>
      </c>
      <c r="DQ143" s="578">
        <v>55.58</v>
      </c>
      <c r="DR143" s="578">
        <v>58.01</v>
      </c>
      <c r="DS143" s="578">
        <v>58.01</v>
      </c>
      <c r="DT143" s="578">
        <v>58.01</v>
      </c>
      <c r="DU143" s="578">
        <v>58.01</v>
      </c>
      <c r="DV143" s="578">
        <v>59.75</v>
      </c>
      <c r="DW143" s="578">
        <v>59.75</v>
      </c>
      <c r="DX143" s="578">
        <v>59.75</v>
      </c>
      <c r="DY143" s="578">
        <v>61.54</v>
      </c>
      <c r="DZ143" s="578">
        <v>61.54</v>
      </c>
      <c r="EA143" s="578">
        <v>64.010000000000005</v>
      </c>
      <c r="EB143" s="578">
        <v>75.849999999999994</v>
      </c>
      <c r="EC143" s="578">
        <v>83.27</v>
      </c>
      <c r="ED143" s="578">
        <v>83.27</v>
      </c>
      <c r="EE143" s="578">
        <v>85.07</v>
      </c>
      <c r="EF143" s="578">
        <v>85.07</v>
      </c>
      <c r="EG143" s="578">
        <v>85.14</v>
      </c>
      <c r="EH143" s="578">
        <v>85.14</v>
      </c>
      <c r="EI143" s="578">
        <v>85.14</v>
      </c>
      <c r="EJ143" s="578">
        <v>84.6</v>
      </c>
      <c r="EK143" s="578">
        <v>84.6</v>
      </c>
      <c r="EL143" s="578">
        <v>85.66</v>
      </c>
      <c r="EM143" s="578">
        <v>85.66</v>
      </c>
      <c r="EN143" s="586">
        <v>88.75</v>
      </c>
      <c r="EO143" s="587">
        <v>88.75</v>
      </c>
      <c r="EP143" s="587">
        <v>88.75</v>
      </c>
      <c r="EQ143" s="587">
        <v>88.75</v>
      </c>
      <c r="ER143" s="587">
        <v>90.82</v>
      </c>
      <c r="ES143" s="587">
        <v>90.82</v>
      </c>
      <c r="ET143" s="587">
        <v>92.2</v>
      </c>
      <c r="EU143" s="587">
        <v>94.27</v>
      </c>
      <c r="EV143" s="587">
        <v>96.63</v>
      </c>
      <c r="EW143" s="587">
        <v>96.63</v>
      </c>
      <c r="EX143" s="587">
        <v>98.32</v>
      </c>
      <c r="EY143" s="587">
        <v>99.24</v>
      </c>
      <c r="EZ143" s="588">
        <v>101.2</v>
      </c>
      <c r="FA143" s="587">
        <v>106.03</v>
      </c>
      <c r="FB143" s="587">
        <v>106.03</v>
      </c>
      <c r="FC143" s="587">
        <v>108.86</v>
      </c>
      <c r="FD143" s="587">
        <v>115.84</v>
      </c>
      <c r="FE143" s="587">
        <v>115.84</v>
      </c>
      <c r="FF143" s="587">
        <v>124.75</v>
      </c>
      <c r="FG143" s="587">
        <v>127.46</v>
      </c>
      <c r="FH143" s="587">
        <v>150.49</v>
      </c>
      <c r="FI143" s="587">
        <v>150.49</v>
      </c>
      <c r="FJ143" s="587">
        <v>150.49</v>
      </c>
      <c r="FK143" s="587">
        <v>152.49</v>
      </c>
      <c r="FL143" s="587">
        <v>157.46</v>
      </c>
      <c r="FM143" s="587">
        <v>159.41999999999999</v>
      </c>
      <c r="FN143" s="587">
        <v>165.8</v>
      </c>
      <c r="FO143" s="587">
        <v>169.65</v>
      </c>
      <c r="FP143" s="587">
        <v>177.77</v>
      </c>
      <c r="FQ143" s="587">
        <v>177.77</v>
      </c>
      <c r="FR143" s="587">
        <v>181.63</v>
      </c>
      <c r="FS143" s="587">
        <v>227.58</v>
      </c>
      <c r="FT143" s="587">
        <v>241.12</v>
      </c>
      <c r="FU143" s="587">
        <v>244.72</v>
      </c>
      <c r="FV143" s="587">
        <v>256.93</v>
      </c>
      <c r="FW143" s="587">
        <v>260.14999999999998</v>
      </c>
      <c r="FX143" s="587">
        <v>265.22000000000003</v>
      </c>
      <c r="FY143" s="587">
        <v>268.45999999999998</v>
      </c>
      <c r="FZ143" s="587">
        <v>268.45999999999998</v>
      </c>
      <c r="GA143" s="587">
        <v>276.52999999999997</v>
      </c>
      <c r="GB143" s="587">
        <v>280.10000000000002</v>
      </c>
      <c r="GC143" s="587">
        <v>287.20999999999998</v>
      </c>
      <c r="GD143" s="587">
        <v>299.37</v>
      </c>
      <c r="GE143" s="587">
        <v>313.54000000000002</v>
      </c>
      <c r="GF143" s="587">
        <v>333.27</v>
      </c>
      <c r="GG143" s="587">
        <v>359.68</v>
      </c>
      <c r="GH143" s="587">
        <v>370.04</v>
      </c>
      <c r="GI143" s="587">
        <v>382.63</v>
      </c>
      <c r="GJ143" s="587">
        <v>400.25</v>
      </c>
      <c r="GK143" s="587">
        <v>404.86</v>
      </c>
      <c r="GL143" s="587">
        <v>413.68</v>
      </c>
      <c r="GM143" s="587">
        <v>429.71</v>
      </c>
      <c r="GN143" s="587">
        <v>440.78</v>
      </c>
      <c r="GO143" s="587">
        <v>467.62</v>
      </c>
      <c r="GP143" s="587">
        <v>483.91</v>
      </c>
      <c r="GQ143" s="587">
        <v>502.37</v>
      </c>
      <c r="GR143" s="587">
        <v>508.27</v>
      </c>
      <c r="GS143" s="587">
        <v>523.11</v>
      </c>
      <c r="GT143" s="587">
        <v>545.27</v>
      </c>
      <c r="GU143" s="587">
        <v>562.58000000000004</v>
      </c>
      <c r="GV143" s="587">
        <v>578.66999999999996</v>
      </c>
      <c r="GW143" s="587">
        <v>601.36</v>
      </c>
      <c r="GX143" s="587">
        <v>633.75</v>
      </c>
      <c r="GY143" s="587">
        <v>654.54</v>
      </c>
      <c r="GZ143" s="587">
        <v>692.5</v>
      </c>
      <c r="HA143" s="587">
        <v>724.32</v>
      </c>
      <c r="HB143" s="587">
        <v>785.41</v>
      </c>
      <c r="HC143" s="587">
        <v>841.45</v>
      </c>
      <c r="HD143" s="587">
        <v>873.15</v>
      </c>
      <c r="HE143" s="587">
        <v>939.09</v>
      </c>
      <c r="HF143" s="587">
        <v>1009.22</v>
      </c>
      <c r="HG143" s="587">
        <v>1034.72</v>
      </c>
      <c r="HH143" s="590">
        <v>1082.17</v>
      </c>
      <c r="HI143" s="587">
        <v>1176.49</v>
      </c>
      <c r="HJ143" s="587">
        <v>1261.43</v>
      </c>
      <c r="HK143" s="587">
        <v>1321.92</v>
      </c>
      <c r="HL143" s="587">
        <v>1408.22</v>
      </c>
      <c r="HM143" s="587">
        <v>1530.51</v>
      </c>
      <c r="HN143" s="587">
        <v>1672.66</v>
      </c>
      <c r="HO143" s="587">
        <v>2074.59</v>
      </c>
      <c r="HP143" s="587">
        <v>2083.8000000000002</v>
      </c>
      <c r="HQ143" s="587">
        <v>2342.29</v>
      </c>
      <c r="HR143" s="587">
        <v>2813.26</v>
      </c>
      <c r="HS143" s="587">
        <v>4239.4399999999996</v>
      </c>
      <c r="HT143" s="590">
        <v>4238.16</v>
      </c>
      <c r="HU143" s="587">
        <v>4600.01</v>
      </c>
      <c r="HV143" s="587">
        <v>4547.34</v>
      </c>
      <c r="HW143" s="587">
        <v>4776.04</v>
      </c>
      <c r="HX143" s="587">
        <v>5034.49</v>
      </c>
      <c r="HY143" s="587">
        <v>5230.68</v>
      </c>
      <c r="HZ143" s="587">
        <v>5219.49</v>
      </c>
      <c r="IA143" s="587">
        <v>5435.9</v>
      </c>
      <c r="IB143" s="587">
        <v>5479.86</v>
      </c>
      <c r="IC143" s="587">
        <v>5525.06</v>
      </c>
      <c r="ID143" s="587">
        <v>5559.29</v>
      </c>
      <c r="IE143" s="587">
        <v>5571.01</v>
      </c>
      <c r="IF143" s="587">
        <v>5599.35</v>
      </c>
      <c r="IG143" s="587">
        <v>5730.82</v>
      </c>
      <c r="IH143" s="587">
        <v>5729.1</v>
      </c>
      <c r="II143" s="587">
        <v>5742.4</v>
      </c>
      <c r="IJ143" s="587">
        <v>5907.08</v>
      </c>
      <c r="IK143" s="587">
        <v>5785.61</v>
      </c>
      <c r="IL143" s="587">
        <v>5877.23</v>
      </c>
      <c r="IM143" s="587">
        <v>6056.61</v>
      </c>
    </row>
    <row r="144" spans="1:247" ht="10.8" x14ac:dyDescent="0.3">
      <c r="A144" s="575" t="s">
        <v>656</v>
      </c>
      <c r="B144" s="595" t="s">
        <v>657</v>
      </c>
      <c r="C144" s="564" t="s">
        <v>598</v>
      </c>
      <c r="D144" s="576">
        <v>9.18</v>
      </c>
      <c r="E144" s="577">
        <v>9.18</v>
      </c>
      <c r="F144" s="577">
        <v>9.18</v>
      </c>
      <c r="G144" s="577">
        <v>9.41</v>
      </c>
      <c r="H144" s="577">
        <v>9.7100000000000009</v>
      </c>
      <c r="I144" s="577">
        <v>9.7100000000000009</v>
      </c>
      <c r="J144" s="577">
        <v>9.7100000000000009</v>
      </c>
      <c r="K144" s="577">
        <v>10.02</v>
      </c>
      <c r="L144" s="577">
        <v>10.16</v>
      </c>
      <c r="M144" s="577">
        <v>10.29</v>
      </c>
      <c r="N144" s="577">
        <v>10.08</v>
      </c>
      <c r="O144" s="577">
        <v>10.17</v>
      </c>
      <c r="P144" s="577">
        <v>10.36</v>
      </c>
      <c r="Q144" s="577">
        <v>10.55</v>
      </c>
      <c r="R144" s="577">
        <v>10.55</v>
      </c>
      <c r="S144" s="577">
        <v>10.83</v>
      </c>
      <c r="T144" s="577">
        <v>10.83</v>
      </c>
      <c r="U144" s="577">
        <v>10.83</v>
      </c>
      <c r="V144" s="577">
        <v>10.83</v>
      </c>
      <c r="W144" s="578">
        <v>10.65</v>
      </c>
      <c r="X144" s="579">
        <v>10.65</v>
      </c>
      <c r="Y144" s="580">
        <v>10.65</v>
      </c>
      <c r="Z144" s="580">
        <v>10.65</v>
      </c>
      <c r="AA144" s="580">
        <v>11.08</v>
      </c>
      <c r="AB144" s="580">
        <v>11.08</v>
      </c>
      <c r="AC144" s="580">
        <v>11.39</v>
      </c>
      <c r="AD144" s="580">
        <v>11.39</v>
      </c>
      <c r="AE144" s="580">
        <v>11.39</v>
      </c>
      <c r="AF144" s="580">
        <v>11.62</v>
      </c>
      <c r="AG144" s="580">
        <v>11.62</v>
      </c>
      <c r="AH144" s="580">
        <v>11.65</v>
      </c>
      <c r="AI144" s="581">
        <v>12.23</v>
      </c>
      <c r="AJ144" s="579">
        <v>11.5</v>
      </c>
      <c r="AK144" s="580">
        <v>11.5</v>
      </c>
      <c r="AL144" s="580">
        <v>12.67</v>
      </c>
      <c r="AM144" s="580">
        <v>12.88</v>
      </c>
      <c r="AN144" s="580">
        <v>13.01</v>
      </c>
      <c r="AO144" s="580">
        <v>13.76</v>
      </c>
      <c r="AP144" s="580">
        <v>13.94</v>
      </c>
      <c r="AQ144" s="580">
        <v>14.05</v>
      </c>
      <c r="AR144" s="612">
        <v>14.8</v>
      </c>
      <c r="AS144" s="580">
        <v>15.5</v>
      </c>
      <c r="AT144" s="580">
        <v>15.86</v>
      </c>
      <c r="AU144" s="581">
        <v>16.29</v>
      </c>
      <c r="AV144" s="582">
        <v>16.52</v>
      </c>
      <c r="AW144" s="577">
        <v>16.96</v>
      </c>
      <c r="AX144" s="577">
        <v>16.850000000000001</v>
      </c>
      <c r="AY144" s="577">
        <v>17.760000000000002</v>
      </c>
      <c r="AZ144" s="577">
        <v>17.760000000000002</v>
      </c>
      <c r="BA144" s="577">
        <v>17.760000000000002</v>
      </c>
      <c r="BB144" s="577">
        <v>17.52</v>
      </c>
      <c r="BC144" s="441">
        <v>17.75</v>
      </c>
      <c r="BD144" s="584">
        <v>18.11</v>
      </c>
      <c r="BE144" s="577">
        <v>18.2</v>
      </c>
      <c r="BF144" s="577">
        <v>18.41</v>
      </c>
      <c r="BG144" s="577">
        <v>18.53</v>
      </c>
      <c r="BH144" s="577">
        <v>19.8</v>
      </c>
      <c r="BI144" s="577">
        <v>19.8</v>
      </c>
      <c r="BJ144" s="577">
        <v>19.8</v>
      </c>
      <c r="BK144" s="577">
        <v>19.8</v>
      </c>
      <c r="BL144" s="577">
        <v>20.190000000000001</v>
      </c>
      <c r="BM144" s="577">
        <v>20.59</v>
      </c>
      <c r="BN144" s="577">
        <v>20.59</v>
      </c>
      <c r="BO144" s="577">
        <v>20.59</v>
      </c>
      <c r="BP144" s="577">
        <v>20.59</v>
      </c>
      <c r="BQ144" s="577">
        <v>21</v>
      </c>
      <c r="BR144" s="577">
        <v>21</v>
      </c>
      <c r="BS144" s="577">
        <v>21.63</v>
      </c>
      <c r="BT144" s="577">
        <v>21.63</v>
      </c>
      <c r="BU144" s="578">
        <v>21.63</v>
      </c>
      <c r="BV144" s="578">
        <v>21.63</v>
      </c>
      <c r="BW144" s="578">
        <v>21.63</v>
      </c>
      <c r="BX144" s="585">
        <v>21.25</v>
      </c>
      <c r="BY144" s="578">
        <v>21.25</v>
      </c>
      <c r="BZ144" s="578">
        <v>21.25</v>
      </c>
      <c r="CA144" s="578">
        <v>22.21</v>
      </c>
      <c r="CB144" s="578">
        <v>23.01</v>
      </c>
      <c r="CC144" s="578">
        <v>23.12</v>
      </c>
      <c r="CD144" s="578">
        <v>23.41</v>
      </c>
      <c r="CE144" s="578">
        <v>23.79</v>
      </c>
      <c r="CF144" s="578">
        <v>23.79</v>
      </c>
      <c r="CG144" s="578">
        <v>24.19</v>
      </c>
      <c r="CH144" s="578">
        <v>24.69</v>
      </c>
      <c r="CI144" s="578">
        <v>25.01</v>
      </c>
      <c r="CJ144" s="578">
        <v>26.01</v>
      </c>
      <c r="CK144" s="578">
        <v>26.01</v>
      </c>
      <c r="CL144" s="578">
        <v>26.01</v>
      </c>
      <c r="CM144" s="578">
        <v>27.48</v>
      </c>
      <c r="CN144" s="578">
        <v>27.48</v>
      </c>
      <c r="CO144" s="578">
        <v>27.48</v>
      </c>
      <c r="CP144" s="578">
        <v>28.03</v>
      </c>
      <c r="CQ144" s="578">
        <v>28.03</v>
      </c>
      <c r="CR144" s="578">
        <v>28.41</v>
      </c>
      <c r="CS144" s="578">
        <v>28.9</v>
      </c>
      <c r="CT144" s="578">
        <v>30.1</v>
      </c>
      <c r="CU144" s="578">
        <v>31.58</v>
      </c>
      <c r="CV144" s="578">
        <v>32.94</v>
      </c>
      <c r="CW144" s="578">
        <v>33.770000000000003</v>
      </c>
      <c r="CX144" s="578">
        <v>33.770000000000003</v>
      </c>
      <c r="CY144" s="578">
        <v>33.770000000000003</v>
      </c>
      <c r="CZ144" s="578">
        <v>39.090000000000003</v>
      </c>
      <c r="DA144" s="578">
        <v>39.090000000000003</v>
      </c>
      <c r="DB144" s="578">
        <v>40.9</v>
      </c>
      <c r="DC144" s="578">
        <v>40.9</v>
      </c>
      <c r="DD144" s="578">
        <v>55.04</v>
      </c>
      <c r="DE144" s="578">
        <v>55.04</v>
      </c>
      <c r="DF144" s="578">
        <v>58.63</v>
      </c>
      <c r="DG144" s="578">
        <v>58.63</v>
      </c>
      <c r="DH144" s="578">
        <v>58.63</v>
      </c>
      <c r="DI144" s="578">
        <v>60.1</v>
      </c>
      <c r="DJ144" s="578">
        <v>60.1</v>
      </c>
      <c r="DK144" s="578">
        <v>65.599999999999994</v>
      </c>
      <c r="DL144" s="578">
        <v>65.599999999999994</v>
      </c>
      <c r="DM144" s="578">
        <v>66.91</v>
      </c>
      <c r="DN144" s="578">
        <v>68.25</v>
      </c>
      <c r="DO144" s="578">
        <v>68.25</v>
      </c>
      <c r="DP144" s="578">
        <v>69.62</v>
      </c>
      <c r="DQ144" s="578">
        <v>69.62</v>
      </c>
      <c r="DR144" s="578">
        <v>70.760000000000005</v>
      </c>
      <c r="DS144" s="578">
        <v>70.760000000000005</v>
      </c>
      <c r="DT144" s="578">
        <v>70.760000000000005</v>
      </c>
      <c r="DU144" s="578">
        <v>70.760000000000005</v>
      </c>
      <c r="DV144" s="578">
        <v>72.2</v>
      </c>
      <c r="DW144" s="578">
        <v>72.2</v>
      </c>
      <c r="DX144" s="578">
        <v>72.2</v>
      </c>
      <c r="DY144" s="578">
        <v>73.17</v>
      </c>
      <c r="DZ144" s="578">
        <v>73.17</v>
      </c>
      <c r="EA144" s="578">
        <v>74.040000000000006</v>
      </c>
      <c r="EB144" s="578">
        <v>85.89</v>
      </c>
      <c r="EC144" s="578">
        <v>89.91</v>
      </c>
      <c r="ED144" s="578">
        <v>91.41</v>
      </c>
      <c r="EE144" s="578">
        <v>92.93</v>
      </c>
      <c r="EF144" s="578">
        <v>92.93</v>
      </c>
      <c r="EG144" s="578">
        <v>92.93</v>
      </c>
      <c r="EH144" s="578">
        <v>92.93</v>
      </c>
      <c r="EI144" s="578">
        <v>92.93</v>
      </c>
      <c r="EJ144" s="578">
        <v>92.93</v>
      </c>
      <c r="EK144" s="578">
        <v>92.93</v>
      </c>
      <c r="EL144" s="578">
        <v>92.93</v>
      </c>
      <c r="EM144" s="578">
        <v>92.93</v>
      </c>
      <c r="EN144" s="586">
        <v>92.93</v>
      </c>
      <c r="EO144" s="587">
        <v>92.93</v>
      </c>
      <c r="EP144" s="587">
        <v>92.93</v>
      </c>
      <c r="EQ144" s="587">
        <v>94.48</v>
      </c>
      <c r="ER144" s="587">
        <v>97.16</v>
      </c>
      <c r="ES144" s="587">
        <v>97.16</v>
      </c>
      <c r="ET144" s="587">
        <v>98.77</v>
      </c>
      <c r="EU144" s="587">
        <v>99.77</v>
      </c>
      <c r="EV144" s="587">
        <v>100.73</v>
      </c>
      <c r="EW144" s="587">
        <v>100.73</v>
      </c>
      <c r="EX144" s="587">
        <v>100.73</v>
      </c>
      <c r="EY144" s="587">
        <v>101.29</v>
      </c>
      <c r="EZ144" s="588">
        <v>101.29</v>
      </c>
      <c r="FA144" s="587">
        <v>107.39</v>
      </c>
      <c r="FB144" s="587">
        <v>107.39</v>
      </c>
      <c r="FC144" s="587">
        <v>109.63</v>
      </c>
      <c r="FD144" s="587">
        <v>118.2</v>
      </c>
      <c r="FE144" s="587">
        <v>118.2</v>
      </c>
      <c r="FF144" s="587">
        <v>118.2</v>
      </c>
      <c r="FG144" s="587">
        <v>126.8</v>
      </c>
      <c r="FH144" s="587">
        <v>142.02000000000001</v>
      </c>
      <c r="FI144" s="587">
        <v>142.02000000000001</v>
      </c>
      <c r="FJ144" s="587">
        <v>142.02000000000001</v>
      </c>
      <c r="FK144" s="587">
        <v>143.22</v>
      </c>
      <c r="FL144" s="587">
        <v>146.76</v>
      </c>
      <c r="FM144" s="587">
        <v>146.76</v>
      </c>
      <c r="FN144" s="587">
        <v>150.18</v>
      </c>
      <c r="FO144" s="587">
        <v>154.71</v>
      </c>
      <c r="FP144" s="587">
        <v>164.36</v>
      </c>
      <c r="FQ144" s="587">
        <v>164.36</v>
      </c>
      <c r="FR144" s="587">
        <v>165.35</v>
      </c>
      <c r="FS144" s="587">
        <v>208.13</v>
      </c>
      <c r="FT144" s="587">
        <v>217.49</v>
      </c>
      <c r="FU144" s="587">
        <v>230.67</v>
      </c>
      <c r="FV144" s="587">
        <v>238.22</v>
      </c>
      <c r="FW144" s="587">
        <v>241.63</v>
      </c>
      <c r="FX144" s="587">
        <v>251.81</v>
      </c>
      <c r="FY144" s="587">
        <v>253.41</v>
      </c>
      <c r="FZ144" s="587">
        <v>253.41</v>
      </c>
      <c r="GA144" s="587">
        <v>259.93</v>
      </c>
      <c r="GB144" s="587">
        <v>263.04000000000002</v>
      </c>
      <c r="GC144" s="587">
        <v>266.47000000000003</v>
      </c>
      <c r="GD144" s="587">
        <v>277.55</v>
      </c>
      <c r="GE144" s="587">
        <v>294.88</v>
      </c>
      <c r="GF144" s="587">
        <v>311.75</v>
      </c>
      <c r="GG144" s="587">
        <v>330.23</v>
      </c>
      <c r="GH144" s="587">
        <v>334.54</v>
      </c>
      <c r="GI144" s="587">
        <v>342.64</v>
      </c>
      <c r="GJ144" s="587">
        <v>362.62</v>
      </c>
      <c r="GK144" s="587">
        <v>369.16</v>
      </c>
      <c r="GL144" s="587">
        <v>386.47</v>
      </c>
      <c r="GM144" s="587">
        <v>398.21</v>
      </c>
      <c r="GN144" s="587">
        <v>424.72</v>
      </c>
      <c r="GO144" s="587">
        <v>433.52</v>
      </c>
      <c r="GP144" s="587">
        <v>458.95</v>
      </c>
      <c r="GQ144" s="587">
        <v>473.91</v>
      </c>
      <c r="GR144" s="587">
        <v>485.99</v>
      </c>
      <c r="GS144" s="587">
        <v>502.44</v>
      </c>
      <c r="GT144" s="587">
        <v>516.11</v>
      </c>
      <c r="GU144" s="587">
        <v>530.92999999999995</v>
      </c>
      <c r="GV144" s="587">
        <v>550.17999999999995</v>
      </c>
      <c r="GW144" s="587">
        <v>562.30999999999995</v>
      </c>
      <c r="GX144" s="587">
        <v>594.66</v>
      </c>
      <c r="GY144" s="587">
        <v>616</v>
      </c>
      <c r="GZ144" s="587">
        <v>646.89</v>
      </c>
      <c r="HA144" s="587">
        <v>683.42</v>
      </c>
      <c r="HB144" s="587">
        <v>749.14</v>
      </c>
      <c r="HC144" s="587">
        <v>792.38</v>
      </c>
      <c r="HD144" s="587">
        <v>815.21</v>
      </c>
      <c r="HE144" s="587">
        <v>877.53</v>
      </c>
      <c r="HF144" s="587">
        <v>972.18</v>
      </c>
      <c r="HG144" s="587">
        <v>991.38</v>
      </c>
      <c r="HH144" s="590">
        <v>1046.57</v>
      </c>
      <c r="HI144" s="587">
        <v>1118.07</v>
      </c>
      <c r="HJ144" s="587">
        <v>1183.1500000000001</v>
      </c>
      <c r="HK144" s="587">
        <v>1240.96</v>
      </c>
      <c r="HL144" s="587">
        <v>1321.15</v>
      </c>
      <c r="HM144" s="587">
        <v>1438.68</v>
      </c>
      <c r="HN144" s="587">
        <v>1618.85</v>
      </c>
      <c r="HO144" s="587">
        <v>2048.8200000000002</v>
      </c>
      <c r="HP144" s="587">
        <v>2048.8200000000002</v>
      </c>
      <c r="HQ144" s="587">
        <v>2301.27</v>
      </c>
      <c r="HR144" s="587">
        <v>2791.46</v>
      </c>
      <c r="HS144" s="587">
        <v>4067.4</v>
      </c>
      <c r="HT144" s="590">
        <v>4148.75</v>
      </c>
      <c r="HU144" s="587">
        <v>4444.78</v>
      </c>
      <c r="HV144" s="587">
        <v>4404.24</v>
      </c>
      <c r="HW144" s="587">
        <v>4668.3599999999997</v>
      </c>
      <c r="HX144" s="587">
        <v>4928</v>
      </c>
      <c r="HY144" s="587">
        <v>5113.17</v>
      </c>
      <c r="HZ144" s="587">
        <v>5131.3100000000004</v>
      </c>
      <c r="IA144" s="587">
        <v>5157.6899999999996</v>
      </c>
      <c r="IB144" s="587">
        <v>5157.8500000000004</v>
      </c>
      <c r="IC144" s="587">
        <v>5266.91</v>
      </c>
      <c r="ID144" s="587">
        <v>5269.59</v>
      </c>
      <c r="IE144" s="587">
        <v>5251.16</v>
      </c>
      <c r="IF144" s="587">
        <v>5219.8100000000004</v>
      </c>
      <c r="IG144" s="587">
        <v>5210.8</v>
      </c>
      <c r="IH144" s="587">
        <v>5218.34</v>
      </c>
      <c r="II144" s="587">
        <v>5387.26</v>
      </c>
      <c r="IJ144" s="587">
        <v>5449.25</v>
      </c>
      <c r="IK144" s="587">
        <v>5456.11</v>
      </c>
      <c r="IL144" s="587">
        <v>5550.07</v>
      </c>
      <c r="IM144" s="587">
        <v>5769.6</v>
      </c>
    </row>
    <row r="145" spans="1:247" ht="10.8" x14ac:dyDescent="0.3">
      <c r="A145" s="575" t="s">
        <v>658</v>
      </c>
      <c r="B145" s="595" t="s">
        <v>659</v>
      </c>
      <c r="C145" s="564" t="s">
        <v>598</v>
      </c>
      <c r="D145" s="576">
        <v>4.09</v>
      </c>
      <c r="E145" s="577">
        <v>4.09</v>
      </c>
      <c r="F145" s="577">
        <v>4.09</v>
      </c>
      <c r="G145" s="577">
        <v>4.16</v>
      </c>
      <c r="H145" s="577">
        <v>4.37</v>
      </c>
      <c r="I145" s="577">
        <v>4.6900000000000004</v>
      </c>
      <c r="J145" s="577">
        <v>5.21</v>
      </c>
      <c r="K145" s="577">
        <v>5.35</v>
      </c>
      <c r="L145" s="577">
        <v>5.35</v>
      </c>
      <c r="M145" s="577">
        <v>5.39</v>
      </c>
      <c r="N145" s="577">
        <v>5.39</v>
      </c>
      <c r="O145" s="577">
        <v>5.39</v>
      </c>
      <c r="P145" s="577">
        <v>5.39</v>
      </c>
      <c r="Q145" s="577">
        <v>5.39</v>
      </c>
      <c r="R145" s="577">
        <v>5.39</v>
      </c>
      <c r="S145" s="577">
        <v>5.5</v>
      </c>
      <c r="T145" s="577">
        <v>5.5</v>
      </c>
      <c r="U145" s="577">
        <v>5.5</v>
      </c>
      <c r="V145" s="577">
        <v>5.57</v>
      </c>
      <c r="W145" s="578">
        <v>5.57</v>
      </c>
      <c r="X145" s="579">
        <v>5.63</v>
      </c>
      <c r="Y145" s="580">
        <v>5.63</v>
      </c>
      <c r="Z145" s="580">
        <v>5.63</v>
      </c>
      <c r="AA145" s="580">
        <v>5.63</v>
      </c>
      <c r="AB145" s="580">
        <v>5.63</v>
      </c>
      <c r="AC145" s="580">
        <v>5.58</v>
      </c>
      <c r="AD145" s="580">
        <v>5.72</v>
      </c>
      <c r="AE145" s="580">
        <v>6.05</v>
      </c>
      <c r="AF145" s="580">
        <v>6.05</v>
      </c>
      <c r="AG145" s="580">
        <v>6.14</v>
      </c>
      <c r="AH145" s="580">
        <v>6.19</v>
      </c>
      <c r="AI145" s="581">
        <v>6.19</v>
      </c>
      <c r="AJ145" s="579">
        <v>6.62</v>
      </c>
      <c r="AK145" s="580">
        <v>6.62</v>
      </c>
      <c r="AL145" s="580">
        <v>6.72</v>
      </c>
      <c r="AM145" s="580">
        <v>6.98</v>
      </c>
      <c r="AN145" s="580">
        <v>7.05</v>
      </c>
      <c r="AO145" s="580">
        <v>7.05</v>
      </c>
      <c r="AP145" s="580">
        <v>7.44</v>
      </c>
      <c r="AQ145" s="580">
        <v>7.44</v>
      </c>
      <c r="AR145" s="580">
        <v>7.59</v>
      </c>
      <c r="AS145" s="580">
        <v>7.63</v>
      </c>
      <c r="AT145" s="580">
        <v>7.63</v>
      </c>
      <c r="AU145" s="581">
        <v>7.63</v>
      </c>
      <c r="AV145" s="582">
        <v>7.63</v>
      </c>
      <c r="AW145" s="577">
        <v>7.63</v>
      </c>
      <c r="AX145" s="577">
        <v>7.63</v>
      </c>
      <c r="AY145" s="577">
        <v>7.71</v>
      </c>
      <c r="AZ145" s="577">
        <v>7.74</v>
      </c>
      <c r="BA145" s="577">
        <v>7.68</v>
      </c>
      <c r="BB145" s="577">
        <v>8.4700000000000006</v>
      </c>
      <c r="BC145" s="441">
        <v>8.4700000000000006</v>
      </c>
      <c r="BD145" s="577">
        <v>8.4700000000000006</v>
      </c>
      <c r="BE145" s="577">
        <v>8.4700000000000006</v>
      </c>
      <c r="BF145" s="577">
        <v>8.5</v>
      </c>
      <c r="BG145" s="577">
        <v>8.5</v>
      </c>
      <c r="BH145" s="577">
        <v>8.6</v>
      </c>
      <c r="BI145" s="577">
        <v>8.75</v>
      </c>
      <c r="BJ145" s="577">
        <v>8.75</v>
      </c>
      <c r="BK145" s="577">
        <v>8.92</v>
      </c>
      <c r="BL145" s="577">
        <v>9.08</v>
      </c>
      <c r="BM145" s="577">
        <v>9.17</v>
      </c>
      <c r="BN145" s="577">
        <v>9.69</v>
      </c>
      <c r="BO145" s="577">
        <v>10</v>
      </c>
      <c r="BP145" s="577">
        <v>10</v>
      </c>
      <c r="BQ145" s="577">
        <v>10</v>
      </c>
      <c r="BR145" s="577">
        <v>10.050000000000001</v>
      </c>
      <c r="BS145" s="577">
        <v>10.050000000000001</v>
      </c>
      <c r="BT145" s="577">
        <v>10.050000000000001</v>
      </c>
      <c r="BU145" s="578">
        <v>10.050000000000001</v>
      </c>
      <c r="BV145" s="578">
        <v>10.43</v>
      </c>
      <c r="BW145" s="578">
        <v>11.1</v>
      </c>
      <c r="BX145" s="578">
        <v>11.42</v>
      </c>
      <c r="BY145" s="578">
        <v>11.7</v>
      </c>
      <c r="BZ145" s="578">
        <v>11.98</v>
      </c>
      <c r="CA145" s="578">
        <v>12.18</v>
      </c>
      <c r="CB145" s="578">
        <v>12.54</v>
      </c>
      <c r="CC145" s="578">
        <v>12.54</v>
      </c>
      <c r="CD145" s="578">
        <v>12.77</v>
      </c>
      <c r="CE145" s="578">
        <v>12.77</v>
      </c>
      <c r="CF145" s="578">
        <v>12.82</v>
      </c>
      <c r="CG145" s="578">
        <v>13.51</v>
      </c>
      <c r="CH145" s="578">
        <v>13.79</v>
      </c>
      <c r="CI145" s="578">
        <v>14.57</v>
      </c>
      <c r="CJ145" s="578">
        <v>14.88</v>
      </c>
      <c r="CK145" s="578">
        <v>15.14</v>
      </c>
      <c r="CL145" s="578">
        <v>15.53</v>
      </c>
      <c r="CM145" s="578">
        <v>15.73</v>
      </c>
      <c r="CN145" s="578">
        <v>16.010000000000002</v>
      </c>
      <c r="CO145" s="578">
        <v>16.010000000000002</v>
      </c>
      <c r="CP145" s="578">
        <v>16.22</v>
      </c>
      <c r="CQ145" s="578">
        <v>16.37</v>
      </c>
      <c r="CR145" s="578">
        <v>17.72</v>
      </c>
      <c r="CS145" s="578">
        <v>17.72</v>
      </c>
      <c r="CT145" s="578">
        <v>18.22</v>
      </c>
      <c r="CU145" s="578">
        <v>18.72</v>
      </c>
      <c r="CV145" s="578">
        <v>18.809999999999999</v>
      </c>
      <c r="CW145" s="578">
        <v>18.809999999999999</v>
      </c>
      <c r="CX145" s="578">
        <v>19.079999999999998</v>
      </c>
      <c r="CY145" s="578">
        <v>19.079999999999998</v>
      </c>
      <c r="CZ145" s="578">
        <v>19.670000000000002</v>
      </c>
      <c r="DA145" s="578">
        <v>19.760000000000002</v>
      </c>
      <c r="DB145" s="578">
        <v>20.72</v>
      </c>
      <c r="DC145" s="578">
        <v>20.72</v>
      </c>
      <c r="DD145" s="578">
        <v>26.45</v>
      </c>
      <c r="DE145" s="578">
        <v>26.45</v>
      </c>
      <c r="DF145" s="578">
        <v>28.46</v>
      </c>
      <c r="DG145" s="578">
        <v>29.85</v>
      </c>
      <c r="DH145" s="578">
        <v>30.75</v>
      </c>
      <c r="DI145" s="578">
        <v>33.28</v>
      </c>
      <c r="DJ145" s="578">
        <v>34.14</v>
      </c>
      <c r="DK145" s="578">
        <v>36.630000000000003</v>
      </c>
      <c r="DL145" s="578">
        <v>39.49</v>
      </c>
      <c r="DM145" s="578">
        <v>40.47</v>
      </c>
      <c r="DN145" s="578">
        <v>40.47</v>
      </c>
      <c r="DO145" s="578">
        <v>42.35</v>
      </c>
      <c r="DP145" s="578">
        <v>43.35</v>
      </c>
      <c r="DQ145" s="578">
        <v>43.35</v>
      </c>
      <c r="DR145" s="578">
        <v>43.35</v>
      </c>
      <c r="DS145" s="578">
        <v>43.95</v>
      </c>
      <c r="DT145" s="578">
        <v>46.15</v>
      </c>
      <c r="DU145" s="578">
        <v>46.15</v>
      </c>
      <c r="DV145" s="578">
        <v>46.15</v>
      </c>
      <c r="DW145" s="578">
        <v>47.08</v>
      </c>
      <c r="DX145" s="578">
        <v>48.26</v>
      </c>
      <c r="DY145" s="578">
        <v>48.87</v>
      </c>
      <c r="DZ145" s="578">
        <v>49.48</v>
      </c>
      <c r="EA145" s="578">
        <v>50.1</v>
      </c>
      <c r="EB145" s="578">
        <v>56.34</v>
      </c>
      <c r="EC145" s="578">
        <v>56.99</v>
      </c>
      <c r="ED145" s="578">
        <v>56.99</v>
      </c>
      <c r="EE145" s="578">
        <v>56.99</v>
      </c>
      <c r="EF145" s="578">
        <v>58.67</v>
      </c>
      <c r="EG145" s="578">
        <v>58.67</v>
      </c>
      <c r="EH145" s="578">
        <v>60.06</v>
      </c>
      <c r="EI145" s="578">
        <v>60.06</v>
      </c>
      <c r="EJ145" s="578">
        <v>60.51</v>
      </c>
      <c r="EK145" s="578">
        <v>61.23</v>
      </c>
      <c r="EL145" s="578">
        <v>61.23</v>
      </c>
      <c r="EM145" s="578">
        <v>62</v>
      </c>
      <c r="EN145" s="586">
        <v>63.15</v>
      </c>
      <c r="EO145" s="587">
        <v>63.94</v>
      </c>
      <c r="EP145" s="587">
        <v>64.459999999999994</v>
      </c>
      <c r="EQ145" s="587">
        <v>64.459999999999994</v>
      </c>
      <c r="ER145" s="587">
        <v>66.13</v>
      </c>
      <c r="ES145" s="587">
        <v>66.13</v>
      </c>
      <c r="ET145" s="587">
        <v>66.13</v>
      </c>
      <c r="EU145" s="587">
        <v>68.319999999999993</v>
      </c>
      <c r="EV145" s="587">
        <v>70.400000000000006</v>
      </c>
      <c r="EW145" s="587">
        <v>70.400000000000006</v>
      </c>
      <c r="EX145" s="587">
        <v>71.099999999999994</v>
      </c>
      <c r="EY145" s="587">
        <v>71.400000000000006</v>
      </c>
      <c r="EZ145" s="588">
        <v>72.48</v>
      </c>
      <c r="FA145" s="587">
        <v>75.89</v>
      </c>
      <c r="FB145" s="587">
        <v>77.25</v>
      </c>
      <c r="FC145" s="587">
        <v>79.66</v>
      </c>
      <c r="FD145" s="587">
        <v>81.489999999999995</v>
      </c>
      <c r="FE145" s="587">
        <v>92.98</v>
      </c>
      <c r="FF145" s="587">
        <v>92.98</v>
      </c>
      <c r="FG145" s="587">
        <v>99.48</v>
      </c>
      <c r="FH145" s="587">
        <v>113.5</v>
      </c>
      <c r="FI145" s="587">
        <v>116.72</v>
      </c>
      <c r="FJ145" s="587">
        <v>116.72</v>
      </c>
      <c r="FK145" s="587">
        <v>116.72</v>
      </c>
      <c r="FL145" s="587">
        <v>116.64</v>
      </c>
      <c r="FM145" s="587">
        <v>116.67</v>
      </c>
      <c r="FN145" s="587">
        <v>127.47</v>
      </c>
      <c r="FO145" s="587">
        <v>129.06</v>
      </c>
      <c r="FP145" s="587">
        <v>134.82</v>
      </c>
      <c r="FQ145" s="587">
        <v>134.82</v>
      </c>
      <c r="FR145" s="587">
        <v>136.51</v>
      </c>
      <c r="FS145" s="587">
        <v>169.56</v>
      </c>
      <c r="FT145" s="587">
        <v>169.56</v>
      </c>
      <c r="FU145" s="587">
        <v>173.83</v>
      </c>
      <c r="FV145" s="587">
        <v>173.83</v>
      </c>
      <c r="FW145" s="587">
        <v>174.14</v>
      </c>
      <c r="FX145" s="587">
        <v>179.36</v>
      </c>
      <c r="FY145" s="587">
        <v>179.36</v>
      </c>
      <c r="FZ145" s="589">
        <v>179.11</v>
      </c>
      <c r="GA145" s="589">
        <v>179.11</v>
      </c>
      <c r="GB145" s="587">
        <v>179.11</v>
      </c>
      <c r="GC145" s="587">
        <v>184.23</v>
      </c>
      <c r="GD145" s="587">
        <v>184.23</v>
      </c>
      <c r="GE145" s="587">
        <v>192.12</v>
      </c>
      <c r="GF145" s="587">
        <v>199.13</v>
      </c>
      <c r="GG145" s="587">
        <v>205.53</v>
      </c>
      <c r="GH145" s="587">
        <v>224.26</v>
      </c>
      <c r="GI145" s="587">
        <v>238.27</v>
      </c>
      <c r="GJ145" s="587">
        <v>238.27</v>
      </c>
      <c r="GK145" s="587">
        <v>252.76</v>
      </c>
      <c r="GL145" s="587">
        <v>260.54000000000002</v>
      </c>
      <c r="GM145" s="587">
        <v>281.56</v>
      </c>
      <c r="GN145" s="587">
        <v>285.95999999999998</v>
      </c>
      <c r="GO145" s="587">
        <v>293.16000000000003</v>
      </c>
      <c r="GP145" s="587">
        <v>312.27</v>
      </c>
      <c r="GQ145" s="587">
        <v>340.6</v>
      </c>
      <c r="GR145" s="587">
        <v>340.6</v>
      </c>
      <c r="GS145" s="587">
        <v>348.6</v>
      </c>
      <c r="GT145" s="587">
        <v>352.96</v>
      </c>
      <c r="GU145" s="587">
        <v>362.03</v>
      </c>
      <c r="GV145" s="587">
        <v>368.35</v>
      </c>
      <c r="GW145" s="587">
        <v>388.7</v>
      </c>
      <c r="GX145" s="587">
        <v>413.67</v>
      </c>
      <c r="GY145" s="587">
        <v>436.22</v>
      </c>
      <c r="GZ145" s="587">
        <v>453.38</v>
      </c>
      <c r="HA145" s="587">
        <v>483.87</v>
      </c>
      <c r="HB145" s="587">
        <v>509.17</v>
      </c>
      <c r="HC145" s="587">
        <v>533.78</v>
      </c>
      <c r="HD145" s="587">
        <v>545.16999999999996</v>
      </c>
      <c r="HE145" s="587">
        <v>566.35</v>
      </c>
      <c r="HF145" s="587">
        <v>590.85</v>
      </c>
      <c r="HG145" s="587">
        <v>590.85</v>
      </c>
      <c r="HH145" s="590">
        <v>622.9</v>
      </c>
      <c r="HI145" s="587">
        <v>656.88</v>
      </c>
      <c r="HJ145" s="587">
        <v>733.03</v>
      </c>
      <c r="HK145" s="587">
        <v>781.9</v>
      </c>
      <c r="HL145" s="587">
        <v>833.39</v>
      </c>
      <c r="HM145" s="587">
        <v>937.57</v>
      </c>
      <c r="HN145" s="587">
        <v>1002.02</v>
      </c>
      <c r="HO145" s="587">
        <v>1252.52</v>
      </c>
      <c r="HP145" s="587">
        <v>1326.92</v>
      </c>
      <c r="HQ145" s="587">
        <v>1519.63</v>
      </c>
      <c r="HR145" s="587">
        <v>1580.41</v>
      </c>
      <c r="HS145" s="587">
        <v>2805.23</v>
      </c>
      <c r="HT145" s="590">
        <v>2805.23</v>
      </c>
      <c r="HU145" s="587">
        <v>2805.23</v>
      </c>
      <c r="HV145" s="587">
        <v>2805.23</v>
      </c>
      <c r="HW145" s="587">
        <v>2805.23</v>
      </c>
      <c r="HX145" s="587">
        <v>2875.38</v>
      </c>
      <c r="HY145" s="587">
        <v>2875.38</v>
      </c>
      <c r="HZ145" s="587">
        <v>2875.38</v>
      </c>
      <c r="IA145" s="587">
        <v>2875.38</v>
      </c>
      <c r="IB145" s="587">
        <v>2875.38</v>
      </c>
      <c r="IC145" s="587">
        <v>2875.38</v>
      </c>
      <c r="ID145" s="587">
        <v>2875.38</v>
      </c>
      <c r="IE145" s="587">
        <v>2875.38</v>
      </c>
      <c r="IF145" s="587">
        <v>2991.72</v>
      </c>
      <c r="IG145" s="587">
        <v>3081.42</v>
      </c>
      <c r="IH145" s="587">
        <v>3081.42</v>
      </c>
      <c r="II145" s="587">
        <v>3081.42</v>
      </c>
      <c r="IJ145" s="587">
        <v>3081.42</v>
      </c>
      <c r="IK145" s="587">
        <v>3191.12</v>
      </c>
      <c r="IL145" s="587">
        <v>3270.93</v>
      </c>
      <c r="IM145" s="587">
        <v>3270.93</v>
      </c>
    </row>
    <row r="146" spans="1:247" ht="10.8" x14ac:dyDescent="0.3">
      <c r="A146" s="575"/>
      <c r="B146" s="604"/>
      <c r="C146" s="564"/>
      <c r="D146" s="576"/>
      <c r="E146" s="577"/>
      <c r="F146" s="577"/>
      <c r="G146" s="577"/>
      <c r="H146" s="577"/>
      <c r="I146" s="577"/>
      <c r="J146" s="577"/>
      <c r="K146" s="577"/>
      <c r="L146" s="577"/>
      <c r="M146" s="577"/>
      <c r="N146" s="577"/>
      <c r="O146" s="577"/>
      <c r="P146" s="577"/>
      <c r="Q146" s="577"/>
      <c r="R146" s="577"/>
      <c r="S146" s="577"/>
      <c r="T146" s="577"/>
      <c r="U146" s="577"/>
      <c r="V146" s="577"/>
      <c r="W146" s="578"/>
      <c r="X146" s="579"/>
      <c r="Y146" s="580"/>
      <c r="Z146" s="580"/>
      <c r="AA146" s="580"/>
      <c r="AB146" s="580"/>
      <c r="AC146" s="580"/>
      <c r="AD146" s="580"/>
      <c r="AE146" s="580"/>
      <c r="AF146" s="580"/>
      <c r="AG146" s="580"/>
      <c r="AH146" s="580"/>
      <c r="AI146" s="581"/>
      <c r="AJ146" s="579"/>
      <c r="AK146" s="580"/>
      <c r="AL146" s="580"/>
      <c r="AM146" s="580"/>
      <c r="AN146" s="580"/>
      <c r="AO146" s="580"/>
      <c r="AP146" s="580"/>
      <c r="AQ146" s="580"/>
      <c r="AR146" s="580"/>
      <c r="AS146" s="580"/>
      <c r="AT146" s="580"/>
      <c r="AU146" s="581"/>
      <c r="AV146" s="582"/>
      <c r="AW146" s="577"/>
      <c r="AX146" s="577"/>
      <c r="AY146" s="577"/>
      <c r="AZ146" s="577"/>
      <c r="BA146" s="577"/>
      <c r="BB146" s="577"/>
      <c r="BC146" s="441"/>
      <c r="BD146" s="577"/>
      <c r="BE146" s="577"/>
      <c r="BF146" s="577"/>
      <c r="BG146" s="577"/>
      <c r="BH146" s="577"/>
      <c r="BI146" s="577"/>
      <c r="BJ146" s="577"/>
      <c r="BK146" s="577"/>
      <c r="BL146" s="577"/>
      <c r="BM146" s="577"/>
      <c r="BN146" s="577"/>
      <c r="BO146" s="577"/>
      <c r="BP146" s="577"/>
      <c r="BQ146" s="577"/>
      <c r="BR146" s="577"/>
      <c r="BS146" s="577"/>
      <c r="BT146" s="577"/>
      <c r="BU146" s="578"/>
      <c r="BV146" s="578"/>
      <c r="BW146" s="578"/>
      <c r="BX146" s="578"/>
      <c r="BY146" s="578"/>
      <c r="BZ146" s="578"/>
      <c r="CA146" s="578"/>
      <c r="CB146" s="578"/>
      <c r="CC146" s="578"/>
      <c r="CD146" s="578"/>
      <c r="CE146" s="578"/>
      <c r="CF146" s="578"/>
      <c r="CG146" s="578"/>
      <c r="CH146" s="578"/>
      <c r="CI146" s="578"/>
      <c r="CJ146" s="578"/>
      <c r="CK146" s="578"/>
      <c r="CL146" s="578"/>
      <c r="CM146" s="578"/>
      <c r="CN146" s="578"/>
      <c r="CO146" s="578"/>
      <c r="CP146" s="578"/>
      <c r="CQ146" s="578"/>
      <c r="CR146" s="578"/>
      <c r="CS146" s="578"/>
      <c r="CT146" s="578"/>
      <c r="CU146" s="578"/>
      <c r="CV146" s="578"/>
      <c r="CW146" s="578"/>
      <c r="CX146" s="578"/>
      <c r="CY146" s="578"/>
      <c r="CZ146" s="578"/>
      <c r="DA146" s="578"/>
      <c r="DB146" s="578"/>
      <c r="DC146" s="578"/>
      <c r="DD146" s="578"/>
      <c r="DE146" s="578"/>
      <c r="DF146" s="578"/>
      <c r="DG146" s="578"/>
      <c r="DH146" s="578"/>
      <c r="DI146" s="578"/>
      <c r="DJ146" s="578"/>
      <c r="DK146" s="578"/>
      <c r="DL146" s="578"/>
      <c r="DM146" s="578"/>
      <c r="DN146" s="578"/>
      <c r="DO146" s="578"/>
      <c r="DP146" s="578"/>
      <c r="DQ146" s="578"/>
      <c r="DR146" s="578"/>
      <c r="DS146" s="578"/>
      <c r="DT146" s="578"/>
      <c r="DU146" s="578"/>
      <c r="DV146" s="578"/>
      <c r="DW146" s="578"/>
      <c r="DX146" s="578"/>
      <c r="DY146" s="578"/>
      <c r="DZ146" s="578"/>
      <c r="EA146" s="578"/>
      <c r="EB146" s="578"/>
      <c r="EC146" s="578"/>
      <c r="ED146" s="578"/>
      <c r="EE146" s="578"/>
      <c r="EF146" s="578"/>
      <c r="EG146" s="578"/>
      <c r="EH146" s="578"/>
      <c r="EI146" s="578"/>
      <c r="EJ146" s="578"/>
      <c r="EK146" s="578"/>
      <c r="EL146" s="578"/>
      <c r="EM146" s="578"/>
      <c r="EN146" s="586"/>
      <c r="EO146" s="587"/>
      <c r="EP146" s="587"/>
      <c r="EQ146" s="587"/>
      <c r="ER146" s="587"/>
      <c r="ES146" s="587"/>
      <c r="ET146" s="587"/>
      <c r="EU146" s="587"/>
      <c r="EV146" s="587"/>
      <c r="EW146" s="587"/>
      <c r="EX146" s="587"/>
      <c r="EY146" s="587"/>
      <c r="EZ146" s="588"/>
      <c r="FA146" s="587"/>
      <c r="FB146" s="587"/>
      <c r="FC146" s="587"/>
      <c r="FD146" s="587"/>
      <c r="FE146" s="587"/>
      <c r="FF146" s="587"/>
      <c r="FG146" s="587"/>
      <c r="FH146" s="587"/>
      <c r="FI146" s="587"/>
      <c r="FJ146" s="587"/>
      <c r="FK146" s="587"/>
      <c r="FL146" s="587"/>
      <c r="FM146" s="587"/>
      <c r="FN146" s="587"/>
      <c r="FO146" s="587"/>
      <c r="FP146" s="587"/>
      <c r="FQ146" s="587"/>
      <c r="FR146" s="587"/>
      <c r="FS146" s="587"/>
      <c r="FT146" s="587"/>
      <c r="FU146" s="587"/>
      <c r="FV146" s="587"/>
      <c r="FW146" s="587"/>
      <c r="FX146" s="587"/>
      <c r="FY146" s="587"/>
      <c r="FZ146" s="587"/>
      <c r="GA146" s="587"/>
      <c r="GB146" s="587"/>
      <c r="GC146" s="587"/>
      <c r="GD146" s="587"/>
      <c r="GE146" s="587"/>
      <c r="GF146" s="587"/>
      <c r="GG146" s="587"/>
      <c r="GH146" s="587"/>
      <c r="GI146" s="587"/>
      <c r="GJ146" s="587"/>
      <c r="GK146" s="587"/>
      <c r="GL146" s="587"/>
      <c r="GM146" s="587"/>
      <c r="GN146" s="587"/>
      <c r="GO146" s="587"/>
      <c r="GP146" s="587"/>
      <c r="GQ146" s="587"/>
      <c r="GR146" s="587"/>
      <c r="GS146" s="587"/>
      <c r="GT146" s="587"/>
      <c r="GU146" s="587"/>
      <c r="GV146" s="587"/>
      <c r="GW146" s="587"/>
      <c r="GX146" s="587"/>
      <c r="GY146" s="587"/>
      <c r="GZ146" s="587"/>
      <c r="HA146" s="587"/>
      <c r="HB146" s="587"/>
      <c r="HC146" s="587"/>
      <c r="HD146" s="587"/>
      <c r="HE146" s="587"/>
      <c r="HF146" s="587"/>
      <c r="HG146" s="587"/>
      <c r="HH146" s="590"/>
      <c r="HI146" s="587"/>
      <c r="HJ146" s="587"/>
      <c r="HK146" s="587"/>
      <c r="HL146" s="587">
        <v>0</v>
      </c>
      <c r="HM146" s="587">
        <v>0</v>
      </c>
      <c r="HN146" s="587">
        <v>0</v>
      </c>
      <c r="HO146" s="587">
        <v>0</v>
      </c>
      <c r="HP146" s="587">
        <v>0</v>
      </c>
      <c r="HQ146" s="587">
        <v>0</v>
      </c>
      <c r="HR146" s="587">
        <v>0</v>
      </c>
      <c r="HS146" s="587">
        <v>0</v>
      </c>
      <c r="HT146" s="590">
        <v>0</v>
      </c>
      <c r="HU146" s="587">
        <v>0</v>
      </c>
      <c r="HV146" s="587">
        <v>0</v>
      </c>
      <c r="HW146" s="587">
        <v>0</v>
      </c>
      <c r="HX146" s="587">
        <v>0</v>
      </c>
      <c r="HY146" s="587">
        <v>0</v>
      </c>
      <c r="HZ146" s="587">
        <v>0</v>
      </c>
      <c r="IA146" s="587">
        <v>0</v>
      </c>
      <c r="IB146" s="587">
        <v>0</v>
      </c>
      <c r="IC146" s="587">
        <v>0</v>
      </c>
      <c r="ID146" s="587">
        <v>0</v>
      </c>
      <c r="IE146" s="587">
        <v>0</v>
      </c>
      <c r="IF146" s="587">
        <v>0</v>
      </c>
      <c r="IG146" s="587">
        <v>0</v>
      </c>
      <c r="IH146" s="587">
        <v>0</v>
      </c>
      <c r="II146" s="587">
        <v>0</v>
      </c>
      <c r="IJ146" s="587">
        <v>0</v>
      </c>
      <c r="IK146" s="587">
        <v>0</v>
      </c>
      <c r="IL146" s="587">
        <v>0</v>
      </c>
      <c r="IM146" s="587">
        <v>0</v>
      </c>
    </row>
    <row r="147" spans="1:247" ht="10.8" x14ac:dyDescent="0.3">
      <c r="A147" s="575" t="s">
        <v>660</v>
      </c>
      <c r="B147" s="604" t="s">
        <v>661</v>
      </c>
      <c r="C147" s="564"/>
      <c r="D147" s="576"/>
      <c r="E147" s="577"/>
      <c r="F147" s="577"/>
      <c r="G147" s="577"/>
      <c r="H147" s="577"/>
      <c r="I147" s="577"/>
      <c r="J147" s="577"/>
      <c r="K147" s="577"/>
      <c r="L147" s="577"/>
      <c r="M147" s="577"/>
      <c r="N147" s="577"/>
      <c r="O147" s="577"/>
      <c r="P147" s="577"/>
      <c r="Q147" s="577"/>
      <c r="R147" s="577"/>
      <c r="S147" s="577"/>
      <c r="T147" s="577"/>
      <c r="U147" s="577"/>
      <c r="V147" s="577"/>
      <c r="W147" s="578"/>
      <c r="X147" s="579"/>
      <c r="Y147" s="580"/>
      <c r="Z147" s="580"/>
      <c r="AA147" s="580"/>
      <c r="AB147" s="580"/>
      <c r="AC147" s="580"/>
      <c r="AD147" s="580"/>
      <c r="AE147" s="580"/>
      <c r="AF147" s="580"/>
      <c r="AG147" s="580"/>
      <c r="AH147" s="580"/>
      <c r="AI147" s="581"/>
      <c r="AJ147" s="579"/>
      <c r="AK147" s="580"/>
      <c r="AL147" s="580"/>
      <c r="AM147" s="580"/>
      <c r="AN147" s="580"/>
      <c r="AO147" s="580"/>
      <c r="AP147" s="580"/>
      <c r="AQ147" s="580"/>
      <c r="AR147" s="580"/>
      <c r="AS147" s="580"/>
      <c r="AT147" s="580"/>
      <c r="AU147" s="581"/>
      <c r="AV147" s="582"/>
      <c r="AW147" s="577"/>
      <c r="AX147" s="577"/>
      <c r="AY147" s="577"/>
      <c r="AZ147" s="577"/>
      <c r="BA147" s="577"/>
      <c r="BB147" s="577"/>
      <c r="BC147" s="441"/>
      <c r="BD147" s="577"/>
      <c r="BE147" s="577"/>
      <c r="BF147" s="577"/>
      <c r="BG147" s="577"/>
      <c r="BH147" s="577"/>
      <c r="BI147" s="577"/>
      <c r="BJ147" s="577"/>
      <c r="BK147" s="577"/>
      <c r="BL147" s="577"/>
      <c r="BM147" s="577"/>
      <c r="BN147" s="577"/>
      <c r="BO147" s="577"/>
      <c r="BP147" s="577"/>
      <c r="BQ147" s="577"/>
      <c r="BR147" s="577"/>
      <c r="BS147" s="577"/>
      <c r="BT147" s="577"/>
      <c r="BU147" s="578"/>
      <c r="BV147" s="578"/>
      <c r="BW147" s="578"/>
      <c r="BX147" s="578"/>
      <c r="BY147" s="578"/>
      <c r="BZ147" s="578"/>
      <c r="CA147" s="578"/>
      <c r="CB147" s="578"/>
      <c r="CC147" s="578"/>
      <c r="CD147" s="578"/>
      <c r="CE147" s="578"/>
      <c r="CF147" s="578"/>
      <c r="CG147" s="578"/>
      <c r="CH147" s="578"/>
      <c r="CI147" s="578"/>
      <c r="CJ147" s="578"/>
      <c r="CK147" s="578"/>
      <c r="CL147" s="578"/>
      <c r="CM147" s="578"/>
      <c r="CN147" s="578"/>
      <c r="CO147" s="578"/>
      <c r="CP147" s="578"/>
      <c r="CQ147" s="578"/>
      <c r="CR147" s="578"/>
      <c r="CS147" s="578"/>
      <c r="CT147" s="578"/>
      <c r="CU147" s="578"/>
      <c r="CV147" s="578"/>
      <c r="CW147" s="578"/>
      <c r="CX147" s="578"/>
      <c r="CY147" s="578"/>
      <c r="CZ147" s="578"/>
      <c r="DA147" s="578"/>
      <c r="DB147" s="578"/>
      <c r="DC147" s="578"/>
      <c r="DD147" s="578"/>
      <c r="DE147" s="578"/>
      <c r="DF147" s="578"/>
      <c r="DG147" s="578"/>
      <c r="DH147" s="578"/>
      <c r="DI147" s="578"/>
      <c r="DJ147" s="578"/>
      <c r="DK147" s="578"/>
      <c r="DL147" s="578"/>
      <c r="DM147" s="578"/>
      <c r="DN147" s="578"/>
      <c r="DO147" s="578"/>
      <c r="DP147" s="578"/>
      <c r="DQ147" s="578"/>
      <c r="DR147" s="578"/>
      <c r="DS147" s="578"/>
      <c r="DT147" s="578"/>
      <c r="DU147" s="578"/>
      <c r="DV147" s="578"/>
      <c r="DW147" s="578"/>
      <c r="DX147" s="578"/>
      <c r="DY147" s="578"/>
      <c r="DZ147" s="578"/>
      <c r="EA147" s="578"/>
      <c r="EB147" s="578"/>
      <c r="EC147" s="578"/>
      <c r="ED147" s="578"/>
      <c r="EE147" s="578"/>
      <c r="EF147" s="578"/>
      <c r="EG147" s="578"/>
      <c r="EH147" s="578"/>
      <c r="EI147" s="578"/>
      <c r="EJ147" s="578"/>
      <c r="EK147" s="578"/>
      <c r="EL147" s="578"/>
      <c r="EM147" s="578"/>
      <c r="EN147" s="586"/>
      <c r="EO147" s="587"/>
      <c r="EP147" s="587"/>
      <c r="EQ147" s="587"/>
      <c r="ER147" s="587"/>
      <c r="ES147" s="587"/>
      <c r="ET147" s="587"/>
      <c r="EU147" s="587"/>
      <c r="EV147" s="587"/>
      <c r="EW147" s="587"/>
      <c r="EX147" s="587"/>
      <c r="EY147" s="587"/>
      <c r="EZ147" s="588"/>
      <c r="FA147" s="587"/>
      <c r="FB147" s="587"/>
      <c r="FC147" s="587"/>
      <c r="FD147" s="587"/>
      <c r="FE147" s="587"/>
      <c r="FF147" s="587"/>
      <c r="FG147" s="587"/>
      <c r="FH147" s="587"/>
      <c r="FI147" s="587"/>
      <c r="FJ147" s="587"/>
      <c r="FK147" s="587"/>
      <c r="FL147" s="587"/>
      <c r="FM147" s="587"/>
      <c r="FN147" s="587"/>
      <c r="FO147" s="587"/>
      <c r="FP147" s="587"/>
      <c r="FQ147" s="587"/>
      <c r="FR147" s="587"/>
      <c r="FS147" s="587"/>
      <c r="FT147" s="587"/>
      <c r="FU147" s="587"/>
      <c r="FV147" s="587"/>
      <c r="FW147" s="587"/>
      <c r="FX147" s="587"/>
      <c r="FY147" s="587"/>
      <c r="FZ147" s="587"/>
      <c r="GA147" s="587"/>
      <c r="GB147" s="587"/>
      <c r="GC147" s="587"/>
      <c r="GD147" s="587"/>
      <c r="GE147" s="587"/>
      <c r="GF147" s="587"/>
      <c r="GG147" s="587"/>
      <c r="GH147" s="587"/>
      <c r="GI147" s="587"/>
      <c r="GJ147" s="587"/>
      <c r="GK147" s="587"/>
      <c r="GL147" s="587"/>
      <c r="GM147" s="587"/>
      <c r="GN147" s="587"/>
      <c r="GO147" s="587"/>
      <c r="GP147" s="587"/>
      <c r="GQ147" s="587"/>
      <c r="GR147" s="587"/>
      <c r="GS147" s="587"/>
      <c r="GT147" s="587"/>
      <c r="GU147" s="587"/>
      <c r="GV147" s="587"/>
      <c r="GW147" s="587"/>
      <c r="GX147" s="587"/>
      <c r="GY147" s="587"/>
      <c r="GZ147" s="587"/>
      <c r="HA147" s="587"/>
      <c r="HB147" s="587"/>
      <c r="HC147" s="587"/>
      <c r="HD147" s="587"/>
      <c r="HE147" s="587"/>
      <c r="HF147" s="587"/>
      <c r="HG147" s="587"/>
      <c r="HH147" s="590"/>
      <c r="HI147" s="587"/>
      <c r="HJ147" s="587"/>
      <c r="HK147" s="587"/>
      <c r="HL147" s="587">
        <v>0</v>
      </c>
      <c r="HM147" s="587">
        <v>0</v>
      </c>
      <c r="HN147" s="587">
        <v>0</v>
      </c>
      <c r="HO147" s="587">
        <v>0</v>
      </c>
      <c r="HP147" s="587">
        <v>0</v>
      </c>
      <c r="HQ147" s="587">
        <v>0</v>
      </c>
      <c r="HR147" s="587">
        <v>0</v>
      </c>
      <c r="HS147" s="587">
        <v>0</v>
      </c>
      <c r="HT147" s="590">
        <v>0</v>
      </c>
      <c r="HU147" s="587">
        <v>0</v>
      </c>
      <c r="HV147" s="587">
        <v>0</v>
      </c>
      <c r="HW147" s="587">
        <v>0</v>
      </c>
      <c r="HX147" s="587">
        <v>0</v>
      </c>
      <c r="HY147" s="587">
        <v>0</v>
      </c>
      <c r="HZ147" s="587">
        <v>0</v>
      </c>
      <c r="IA147" s="587">
        <v>0</v>
      </c>
      <c r="IB147" s="587">
        <v>0</v>
      </c>
      <c r="IC147" s="587">
        <v>0</v>
      </c>
      <c r="ID147" s="587">
        <v>0</v>
      </c>
      <c r="IE147" s="587">
        <v>0</v>
      </c>
      <c r="IF147" s="587">
        <v>0</v>
      </c>
      <c r="IG147" s="587">
        <v>0</v>
      </c>
      <c r="IH147" s="587">
        <v>0</v>
      </c>
      <c r="II147" s="587">
        <v>0</v>
      </c>
      <c r="IJ147" s="587">
        <v>0</v>
      </c>
      <c r="IK147" s="587">
        <v>0</v>
      </c>
      <c r="IL147" s="587">
        <v>0</v>
      </c>
      <c r="IM147" s="587">
        <v>0</v>
      </c>
    </row>
    <row r="148" spans="1:247" ht="10.8" x14ac:dyDescent="0.3">
      <c r="A148" s="575"/>
      <c r="B148" s="604"/>
      <c r="C148" s="564"/>
      <c r="D148" s="576"/>
      <c r="E148" s="577"/>
      <c r="F148" s="577"/>
      <c r="G148" s="577"/>
      <c r="H148" s="577"/>
      <c r="I148" s="577"/>
      <c r="J148" s="577"/>
      <c r="K148" s="577"/>
      <c r="L148" s="577"/>
      <c r="M148" s="577"/>
      <c r="N148" s="577"/>
      <c r="O148" s="577"/>
      <c r="P148" s="577"/>
      <c r="Q148" s="577"/>
      <c r="R148" s="577"/>
      <c r="S148" s="577"/>
      <c r="T148" s="577"/>
      <c r="U148" s="577"/>
      <c r="V148" s="577"/>
      <c r="W148" s="578"/>
      <c r="X148" s="579"/>
      <c r="Y148" s="580"/>
      <c r="Z148" s="580"/>
      <c r="AA148" s="580"/>
      <c r="AB148" s="580"/>
      <c r="AC148" s="580"/>
      <c r="AD148" s="580"/>
      <c r="AE148" s="580"/>
      <c r="AF148" s="580"/>
      <c r="AG148" s="580"/>
      <c r="AH148" s="580"/>
      <c r="AI148" s="581"/>
      <c r="AJ148" s="579"/>
      <c r="AK148" s="580"/>
      <c r="AL148" s="580"/>
      <c r="AM148" s="580"/>
      <c r="AN148" s="580"/>
      <c r="AO148" s="580"/>
      <c r="AP148" s="580"/>
      <c r="AQ148" s="580"/>
      <c r="AR148" s="580"/>
      <c r="AS148" s="580"/>
      <c r="AT148" s="580"/>
      <c r="AU148" s="581"/>
      <c r="AV148" s="582"/>
      <c r="AW148" s="577"/>
      <c r="AX148" s="577"/>
      <c r="AY148" s="577"/>
      <c r="AZ148" s="577"/>
      <c r="BA148" s="577"/>
      <c r="BB148" s="577"/>
      <c r="BD148" s="577"/>
      <c r="BE148" s="577"/>
      <c r="BF148" s="577"/>
      <c r="BG148" s="577"/>
      <c r="BH148" s="577"/>
      <c r="BI148" s="577"/>
      <c r="BJ148" s="577"/>
      <c r="BK148" s="577"/>
      <c r="BL148" s="577"/>
      <c r="BM148" s="577"/>
      <c r="BN148" s="577"/>
      <c r="BO148" s="577"/>
      <c r="BP148" s="577"/>
      <c r="BQ148" s="577"/>
      <c r="BR148" s="577"/>
      <c r="BS148" s="577"/>
      <c r="BT148" s="577"/>
      <c r="BU148" s="578"/>
      <c r="BV148" s="578"/>
      <c r="BW148" s="578"/>
      <c r="BX148" s="578"/>
      <c r="BY148" s="578"/>
      <c r="BZ148" s="578"/>
      <c r="CA148" s="578"/>
      <c r="CB148" s="578"/>
      <c r="CC148" s="578"/>
      <c r="CD148" s="578"/>
      <c r="CE148" s="578"/>
      <c r="CF148" s="578"/>
      <c r="CG148" s="578"/>
      <c r="CH148" s="578"/>
      <c r="CI148" s="578"/>
      <c r="CJ148" s="578"/>
      <c r="CK148" s="578"/>
      <c r="CL148" s="578"/>
      <c r="CM148" s="578"/>
      <c r="CN148" s="578"/>
      <c r="CO148" s="578"/>
      <c r="CP148" s="578"/>
      <c r="CQ148" s="578"/>
      <c r="CR148" s="578"/>
      <c r="CS148" s="578"/>
      <c r="CT148" s="578"/>
      <c r="CU148" s="578"/>
      <c r="CV148" s="578"/>
      <c r="CW148" s="578"/>
      <c r="CX148" s="578"/>
      <c r="CY148" s="578"/>
      <c r="CZ148" s="578"/>
      <c r="DA148" s="578"/>
      <c r="DB148" s="578"/>
      <c r="DC148" s="578"/>
      <c r="DD148" s="578"/>
      <c r="DE148" s="578"/>
      <c r="DF148" s="578"/>
      <c r="DG148" s="578"/>
      <c r="DH148" s="578"/>
      <c r="DI148" s="578"/>
      <c r="DJ148" s="578"/>
      <c r="DK148" s="578"/>
      <c r="DL148" s="578"/>
      <c r="DM148" s="578"/>
      <c r="DN148" s="578"/>
      <c r="DO148" s="578"/>
      <c r="DP148" s="578"/>
      <c r="DQ148" s="578"/>
      <c r="DR148" s="578"/>
      <c r="DS148" s="578"/>
      <c r="DT148" s="578"/>
      <c r="DU148" s="578"/>
      <c r="DV148" s="578"/>
      <c r="DW148" s="578"/>
      <c r="DX148" s="578"/>
      <c r="DY148" s="578"/>
      <c r="DZ148" s="578"/>
      <c r="EA148" s="578"/>
      <c r="EB148" s="578"/>
      <c r="EC148" s="578"/>
      <c r="ED148" s="578"/>
      <c r="EE148" s="578"/>
      <c r="EF148" s="578"/>
      <c r="EG148" s="578"/>
      <c r="EH148" s="578"/>
      <c r="EI148" s="578"/>
      <c r="EJ148" s="578"/>
      <c r="EK148" s="578"/>
      <c r="EL148" s="578"/>
      <c r="EM148" s="578"/>
      <c r="EN148" s="586"/>
      <c r="EO148" s="587"/>
      <c r="EP148" s="587"/>
      <c r="EQ148" s="587"/>
      <c r="ER148" s="587"/>
      <c r="ES148" s="587"/>
      <c r="ET148" s="587"/>
      <c r="EU148" s="587"/>
      <c r="EV148" s="587"/>
      <c r="EW148" s="587"/>
      <c r="EX148" s="587"/>
      <c r="EY148" s="587"/>
      <c r="EZ148" s="588"/>
      <c r="FA148" s="587"/>
      <c r="FB148" s="587"/>
      <c r="FC148" s="587"/>
      <c r="FD148" s="587"/>
      <c r="FE148" s="587"/>
      <c r="FF148" s="587"/>
      <c r="FG148" s="587"/>
      <c r="FH148" s="587"/>
      <c r="FI148" s="587"/>
      <c r="FJ148" s="587"/>
      <c r="FK148" s="587"/>
      <c r="FL148" s="587"/>
      <c r="FM148" s="587"/>
      <c r="FN148" s="587"/>
      <c r="FO148" s="587"/>
      <c r="FP148" s="587"/>
      <c r="FQ148" s="587"/>
      <c r="FR148" s="587"/>
      <c r="FS148" s="587"/>
      <c r="FT148" s="587"/>
      <c r="FU148" s="587"/>
      <c r="FV148" s="587"/>
      <c r="FW148" s="587"/>
      <c r="FX148" s="587"/>
      <c r="FY148" s="587"/>
      <c r="FZ148" s="587"/>
      <c r="GA148" s="587"/>
      <c r="GB148" s="587"/>
      <c r="GC148" s="587"/>
      <c r="GD148" s="587"/>
      <c r="GE148" s="587"/>
      <c r="GF148" s="587"/>
      <c r="GG148" s="587"/>
      <c r="GH148" s="587"/>
      <c r="GI148" s="587"/>
      <c r="GJ148" s="587"/>
      <c r="GK148" s="587"/>
      <c r="GL148" s="587"/>
      <c r="GM148" s="587"/>
      <c r="GN148" s="587"/>
      <c r="GO148" s="587"/>
      <c r="GP148" s="587"/>
      <c r="GQ148" s="587"/>
      <c r="GR148" s="587"/>
      <c r="GS148" s="587"/>
      <c r="GT148" s="587"/>
      <c r="GU148" s="587"/>
      <c r="GV148" s="587"/>
      <c r="GW148" s="587"/>
      <c r="GX148" s="587"/>
      <c r="GY148" s="587"/>
      <c r="GZ148" s="587"/>
      <c r="HA148" s="587"/>
      <c r="HB148" s="587"/>
      <c r="HC148" s="587"/>
      <c r="HD148" s="587"/>
      <c r="HE148" s="587"/>
      <c r="HF148" s="587"/>
      <c r="HG148" s="587"/>
      <c r="HH148" s="590"/>
      <c r="HI148" s="587"/>
      <c r="HJ148" s="587"/>
      <c r="HK148" s="587"/>
      <c r="HL148" s="587">
        <v>0</v>
      </c>
      <c r="HM148" s="587">
        <v>0</v>
      </c>
      <c r="HN148" s="587">
        <v>0</v>
      </c>
      <c r="HO148" s="587">
        <v>0</v>
      </c>
      <c r="HP148" s="587">
        <v>0</v>
      </c>
      <c r="HQ148" s="587">
        <v>0</v>
      </c>
      <c r="HR148" s="587">
        <v>0</v>
      </c>
      <c r="HS148" s="587">
        <v>0</v>
      </c>
      <c r="HT148" s="590">
        <v>0</v>
      </c>
      <c r="HU148" s="587">
        <v>0</v>
      </c>
      <c r="HV148" s="587">
        <v>0</v>
      </c>
      <c r="HW148" s="587">
        <v>0</v>
      </c>
      <c r="HX148" s="587">
        <v>0</v>
      </c>
      <c r="HY148" s="587">
        <v>0</v>
      </c>
      <c r="HZ148" s="587">
        <v>0</v>
      </c>
      <c r="IA148" s="587">
        <v>0</v>
      </c>
      <c r="IB148" s="587">
        <v>0</v>
      </c>
      <c r="IC148" s="587">
        <v>0</v>
      </c>
      <c r="ID148" s="587">
        <v>0</v>
      </c>
      <c r="IE148" s="587">
        <v>0</v>
      </c>
      <c r="IF148" s="587">
        <v>0</v>
      </c>
      <c r="IG148" s="587">
        <v>0</v>
      </c>
      <c r="IH148" s="587">
        <v>0</v>
      </c>
      <c r="II148" s="587">
        <v>0</v>
      </c>
      <c r="IJ148" s="587">
        <v>0</v>
      </c>
      <c r="IK148" s="587">
        <v>0</v>
      </c>
      <c r="IL148" s="587">
        <v>0</v>
      </c>
      <c r="IM148" s="587">
        <v>0</v>
      </c>
    </row>
    <row r="149" spans="1:247" ht="10.8" x14ac:dyDescent="0.3">
      <c r="A149" s="575" t="s">
        <v>662</v>
      </c>
      <c r="B149" s="595" t="s">
        <v>663</v>
      </c>
      <c r="C149" s="564" t="s">
        <v>478</v>
      </c>
      <c r="D149" s="576">
        <v>8.6199999999999992</v>
      </c>
      <c r="E149" s="577">
        <v>8.6199999999999992</v>
      </c>
      <c r="F149" s="577">
        <v>8.6199999999999992</v>
      </c>
      <c r="G149" s="577">
        <v>8.9499999999999993</v>
      </c>
      <c r="H149" s="577">
        <v>8.9499999999999993</v>
      </c>
      <c r="I149" s="577">
        <v>9.2799999999999994</v>
      </c>
      <c r="J149" s="577">
        <v>9.2799999999999994</v>
      </c>
      <c r="K149" s="577">
        <v>9.2799999999999994</v>
      </c>
      <c r="L149" s="577">
        <v>9.75</v>
      </c>
      <c r="M149" s="577">
        <v>9.75</v>
      </c>
      <c r="N149" s="577">
        <v>9.75</v>
      </c>
      <c r="O149" s="577">
        <v>10.09</v>
      </c>
      <c r="P149" s="577">
        <v>10.09</v>
      </c>
      <c r="Q149" s="577">
        <v>11.18</v>
      </c>
      <c r="R149" s="577">
        <v>11.18</v>
      </c>
      <c r="S149" s="577">
        <v>11.18</v>
      </c>
      <c r="T149" s="577">
        <v>11.18</v>
      </c>
      <c r="U149" s="577">
        <v>11.18</v>
      </c>
      <c r="V149" s="577">
        <v>11.18</v>
      </c>
      <c r="W149" s="578">
        <v>11.18</v>
      </c>
      <c r="X149" s="579">
        <v>11.18</v>
      </c>
      <c r="Y149" s="580">
        <v>11.26</v>
      </c>
      <c r="Z149" s="580">
        <v>11.26</v>
      </c>
      <c r="AA149" s="580">
        <v>11.82</v>
      </c>
      <c r="AB149" s="580">
        <v>11.83</v>
      </c>
      <c r="AC149" s="580">
        <v>11.83</v>
      </c>
      <c r="AD149" s="580">
        <v>12.51</v>
      </c>
      <c r="AE149" s="580">
        <v>12.77</v>
      </c>
      <c r="AF149" s="580">
        <v>13.39</v>
      </c>
      <c r="AG149" s="580">
        <v>13.39</v>
      </c>
      <c r="AH149" s="580">
        <v>13.39</v>
      </c>
      <c r="AI149" s="581">
        <v>13.39</v>
      </c>
      <c r="AJ149" s="579">
        <v>14.21</v>
      </c>
      <c r="AK149" s="580">
        <v>15.17</v>
      </c>
      <c r="AL149" s="580">
        <v>15.17</v>
      </c>
      <c r="AM149" s="580">
        <v>15.17</v>
      </c>
      <c r="AN149" s="580">
        <v>15.17</v>
      </c>
      <c r="AO149" s="580">
        <v>15.6</v>
      </c>
      <c r="AP149" s="580">
        <v>15.79</v>
      </c>
      <c r="AQ149" s="580">
        <v>15.79</v>
      </c>
      <c r="AR149" s="580">
        <v>15.79</v>
      </c>
      <c r="AS149" s="580">
        <v>15.79</v>
      </c>
      <c r="AT149" s="580">
        <v>15.79</v>
      </c>
      <c r="AU149" s="581">
        <v>15.79</v>
      </c>
      <c r="AV149" s="582">
        <v>15.79</v>
      </c>
      <c r="AW149" s="577">
        <v>15.79</v>
      </c>
      <c r="AX149" s="577">
        <v>15.79</v>
      </c>
      <c r="AY149" s="577">
        <v>15.79</v>
      </c>
      <c r="AZ149" s="577">
        <v>15.79</v>
      </c>
      <c r="BA149" s="577">
        <v>15.79</v>
      </c>
      <c r="BB149" s="577">
        <v>15.79</v>
      </c>
      <c r="BC149" s="441">
        <v>15.79</v>
      </c>
      <c r="BD149" s="577">
        <v>15.79</v>
      </c>
      <c r="BE149" s="577">
        <v>16.45</v>
      </c>
      <c r="BF149" s="577">
        <v>16.45</v>
      </c>
      <c r="BG149" s="577">
        <v>16.45</v>
      </c>
      <c r="BH149" s="577">
        <v>16.45</v>
      </c>
      <c r="BI149" s="577">
        <v>16.53</v>
      </c>
      <c r="BJ149" s="577">
        <v>17.27</v>
      </c>
      <c r="BK149" s="577">
        <v>17.27</v>
      </c>
      <c r="BL149" s="577">
        <v>17.27</v>
      </c>
      <c r="BM149" s="577">
        <v>17.96</v>
      </c>
      <c r="BN149" s="577">
        <v>17.96</v>
      </c>
      <c r="BO149" s="577">
        <v>17.96</v>
      </c>
      <c r="BP149" s="577">
        <v>17.96</v>
      </c>
      <c r="BQ149" s="577">
        <v>19.420000000000002</v>
      </c>
      <c r="BR149" s="577">
        <v>19.420000000000002</v>
      </c>
      <c r="BS149" s="577">
        <v>19.420000000000002</v>
      </c>
      <c r="BT149" s="577">
        <v>19.420000000000002</v>
      </c>
      <c r="BU149" s="578">
        <v>19.420000000000002</v>
      </c>
      <c r="BV149" s="578">
        <v>19.420000000000002</v>
      </c>
      <c r="BW149" s="578">
        <v>19.420000000000002</v>
      </c>
      <c r="BX149" s="578">
        <v>19.420000000000002</v>
      </c>
      <c r="BY149" s="578">
        <v>19.420000000000002</v>
      </c>
      <c r="BZ149" s="578">
        <v>19.420000000000002</v>
      </c>
      <c r="CA149" s="578">
        <v>19.420000000000002</v>
      </c>
      <c r="CB149" s="578">
        <v>20.3</v>
      </c>
      <c r="CC149" s="578">
        <v>20.87</v>
      </c>
      <c r="CD149" s="578">
        <v>20.87</v>
      </c>
      <c r="CE149" s="578">
        <v>20.87</v>
      </c>
      <c r="CF149" s="578">
        <v>20.87</v>
      </c>
      <c r="CG149" s="578">
        <v>20.87</v>
      </c>
      <c r="CH149" s="578">
        <v>20.87</v>
      </c>
      <c r="CI149" s="578">
        <v>20.87</v>
      </c>
      <c r="CJ149" s="578">
        <v>20.87</v>
      </c>
      <c r="CK149" s="578">
        <v>20.87</v>
      </c>
      <c r="CL149" s="578">
        <v>20.87</v>
      </c>
      <c r="CM149" s="578">
        <v>23.64</v>
      </c>
      <c r="CN149" s="578">
        <v>23.64</v>
      </c>
      <c r="CO149" s="578">
        <v>23.64</v>
      </c>
      <c r="CP149" s="578">
        <v>24.13</v>
      </c>
      <c r="CQ149" s="578">
        <v>25.87</v>
      </c>
      <c r="CR149" s="578">
        <v>25.87</v>
      </c>
      <c r="CS149" s="578">
        <v>27.77</v>
      </c>
      <c r="CT149" s="578">
        <v>27.77</v>
      </c>
      <c r="CU149" s="578">
        <v>28.26</v>
      </c>
      <c r="CV149" s="578">
        <v>28.26</v>
      </c>
      <c r="CW149" s="578">
        <v>29.09</v>
      </c>
      <c r="CX149" s="578">
        <v>29.09</v>
      </c>
      <c r="CY149" s="578">
        <v>30.83</v>
      </c>
      <c r="CZ149" s="578">
        <v>33.97</v>
      </c>
      <c r="DA149" s="578">
        <v>33.97</v>
      </c>
      <c r="DB149" s="578">
        <v>37.4</v>
      </c>
      <c r="DC149" s="578">
        <v>40.880000000000003</v>
      </c>
      <c r="DD149" s="578">
        <v>49.05</v>
      </c>
      <c r="DE149" s="578">
        <v>49.05</v>
      </c>
      <c r="DF149" s="578">
        <v>49.05</v>
      </c>
      <c r="DG149" s="578">
        <v>49.05</v>
      </c>
      <c r="DH149" s="578">
        <v>55.34</v>
      </c>
      <c r="DI149" s="578">
        <v>60.41</v>
      </c>
      <c r="DJ149" s="578">
        <v>60.41</v>
      </c>
      <c r="DK149" s="578">
        <v>62.15</v>
      </c>
      <c r="DL149" s="578">
        <v>67.83</v>
      </c>
      <c r="DM149" s="578">
        <v>67.83</v>
      </c>
      <c r="DN149" s="578">
        <v>67.83</v>
      </c>
      <c r="DO149" s="578">
        <v>67.83</v>
      </c>
      <c r="DP149" s="578">
        <v>69.33</v>
      </c>
      <c r="DQ149" s="578">
        <v>69.33</v>
      </c>
      <c r="DR149" s="578">
        <v>69.33</v>
      </c>
      <c r="DS149" s="578">
        <v>69.33</v>
      </c>
      <c r="DT149" s="578">
        <v>69.33</v>
      </c>
      <c r="DU149" s="578">
        <v>71.22</v>
      </c>
      <c r="DV149" s="578">
        <v>71.739999999999995</v>
      </c>
      <c r="DW149" s="578">
        <v>71.739999999999995</v>
      </c>
      <c r="DX149" s="578">
        <v>73.13</v>
      </c>
      <c r="DY149" s="578">
        <v>73.290000000000006</v>
      </c>
      <c r="DZ149" s="578">
        <v>75.73</v>
      </c>
      <c r="EA149" s="578">
        <v>81.41</v>
      </c>
      <c r="EB149" s="578">
        <v>82.09</v>
      </c>
      <c r="EC149" s="578">
        <v>83.1</v>
      </c>
      <c r="ED149" s="578">
        <v>86.1</v>
      </c>
      <c r="EE149" s="578">
        <v>86.1</v>
      </c>
      <c r="EF149" s="578">
        <v>85.49</v>
      </c>
      <c r="EG149" s="578">
        <v>84.49</v>
      </c>
      <c r="EH149" s="578">
        <v>84.49</v>
      </c>
      <c r="EI149" s="578">
        <v>84.49</v>
      </c>
      <c r="EJ149" s="578">
        <v>86.15</v>
      </c>
      <c r="EK149" s="578">
        <v>86.15</v>
      </c>
      <c r="EL149" s="578">
        <v>87.65</v>
      </c>
      <c r="EM149" s="578">
        <v>87.65</v>
      </c>
      <c r="EN149" s="586">
        <v>88.23</v>
      </c>
      <c r="EO149" s="587">
        <v>89.08</v>
      </c>
      <c r="EP149" s="587">
        <v>89.08</v>
      </c>
      <c r="EQ149" s="587">
        <v>89.92</v>
      </c>
      <c r="ER149" s="587">
        <v>89.92</v>
      </c>
      <c r="ES149" s="587">
        <v>90.43</v>
      </c>
      <c r="ET149" s="587">
        <v>90.43</v>
      </c>
      <c r="EU149" s="587">
        <v>90.43</v>
      </c>
      <c r="EV149" s="587">
        <v>95.8</v>
      </c>
      <c r="EW149" s="587">
        <v>101.22</v>
      </c>
      <c r="EX149" s="587">
        <v>101.22</v>
      </c>
      <c r="EY149" s="587">
        <v>108.39</v>
      </c>
      <c r="EZ149" s="588">
        <v>113.88</v>
      </c>
      <c r="FA149" s="587">
        <v>115.26</v>
      </c>
      <c r="FB149" s="587">
        <v>117.09</v>
      </c>
      <c r="FC149" s="587">
        <v>117.09</v>
      </c>
      <c r="FD149" s="587">
        <v>124.3</v>
      </c>
      <c r="FE149" s="587">
        <v>127.79</v>
      </c>
      <c r="FF149" s="587">
        <v>133.21</v>
      </c>
      <c r="FG149" s="587">
        <v>134.84</v>
      </c>
      <c r="FH149" s="587">
        <v>149.19999999999999</v>
      </c>
      <c r="FI149" s="587">
        <v>160.77000000000001</v>
      </c>
      <c r="FJ149" s="587">
        <v>167.02</v>
      </c>
      <c r="FK149" s="587">
        <v>172.09</v>
      </c>
      <c r="FL149" s="587">
        <v>177.12</v>
      </c>
      <c r="FM149" s="587">
        <v>178.62</v>
      </c>
      <c r="FN149" s="587">
        <v>181.06</v>
      </c>
      <c r="FO149" s="587">
        <v>183.85</v>
      </c>
      <c r="FP149" s="587">
        <v>185.94</v>
      </c>
      <c r="FQ149" s="587">
        <v>188.76</v>
      </c>
      <c r="FR149" s="587">
        <v>188.76</v>
      </c>
      <c r="FS149" s="587">
        <v>204.32</v>
      </c>
      <c r="FT149" s="587">
        <v>216.08</v>
      </c>
      <c r="FU149" s="587">
        <v>229.15</v>
      </c>
      <c r="FV149" s="587">
        <v>231.59</v>
      </c>
      <c r="FW149" s="587">
        <v>231.59</v>
      </c>
      <c r="FX149" s="587">
        <v>242.52</v>
      </c>
      <c r="FY149" s="587">
        <v>247.94</v>
      </c>
      <c r="FZ149" s="587">
        <v>247.94</v>
      </c>
      <c r="GA149" s="587">
        <v>247.94</v>
      </c>
      <c r="GB149" s="587">
        <v>265.95999999999998</v>
      </c>
      <c r="GC149" s="587">
        <v>276.07</v>
      </c>
      <c r="GD149" s="587">
        <v>289.44</v>
      </c>
      <c r="GE149" s="587">
        <v>301.11</v>
      </c>
      <c r="GF149" s="587">
        <v>327.97</v>
      </c>
      <c r="GG149" s="587">
        <v>346.69</v>
      </c>
      <c r="GH149" s="587">
        <v>375.36</v>
      </c>
      <c r="GI149" s="587">
        <v>411.06</v>
      </c>
      <c r="GJ149" s="587">
        <v>422.95</v>
      </c>
      <c r="GK149" s="587">
        <v>441.87</v>
      </c>
      <c r="GL149" s="587">
        <v>452.25</v>
      </c>
      <c r="GM149" s="587">
        <v>460.89</v>
      </c>
      <c r="GN149" s="587">
        <v>474.77</v>
      </c>
      <c r="GO149" s="587">
        <v>487.06</v>
      </c>
      <c r="GP149" s="587">
        <v>497.99</v>
      </c>
      <c r="GQ149" s="587">
        <v>517.57000000000005</v>
      </c>
      <c r="GR149" s="587">
        <v>527</v>
      </c>
      <c r="GS149" s="587">
        <v>560.35</v>
      </c>
      <c r="GT149" s="587">
        <v>578.5</v>
      </c>
      <c r="GU149" s="587">
        <v>609.69000000000005</v>
      </c>
      <c r="GV149" s="587">
        <v>620.19000000000005</v>
      </c>
      <c r="GW149" s="587">
        <v>640.30999999999995</v>
      </c>
      <c r="GX149" s="587">
        <v>649.04999999999995</v>
      </c>
      <c r="GY149" s="587">
        <v>678.42</v>
      </c>
      <c r="GZ149" s="587">
        <v>719.73</v>
      </c>
      <c r="HA149" s="587">
        <v>743.98</v>
      </c>
      <c r="HB149" s="587">
        <v>809.01</v>
      </c>
      <c r="HC149" s="587">
        <v>841.85</v>
      </c>
      <c r="HD149" s="587">
        <v>884.01</v>
      </c>
      <c r="HE149" s="587">
        <v>926.07</v>
      </c>
      <c r="HF149" s="587">
        <v>955.12</v>
      </c>
      <c r="HG149" s="587">
        <v>986.18</v>
      </c>
      <c r="HH149" s="590">
        <v>1026.29</v>
      </c>
      <c r="HI149" s="587">
        <v>1071.8399999999999</v>
      </c>
      <c r="HJ149" s="587">
        <v>1116.01</v>
      </c>
      <c r="HK149" s="587">
        <v>1200.0899999999999</v>
      </c>
      <c r="HL149" s="587">
        <v>1251.6500000000001</v>
      </c>
      <c r="HM149" s="587">
        <v>1308.42</v>
      </c>
      <c r="HN149" s="587">
        <v>1349.62</v>
      </c>
      <c r="HO149" s="587">
        <v>1687.03</v>
      </c>
      <c r="HP149" s="587">
        <v>1687.03</v>
      </c>
      <c r="HQ149" s="587">
        <v>1868.42</v>
      </c>
      <c r="HR149" s="587">
        <v>2039.24</v>
      </c>
      <c r="HS149" s="587">
        <v>2651.94</v>
      </c>
      <c r="HT149" s="590">
        <v>2909.55</v>
      </c>
      <c r="HU149" s="587">
        <v>3318.18</v>
      </c>
      <c r="HV149" s="587">
        <v>3557.07</v>
      </c>
      <c r="HW149" s="587">
        <v>3748.24</v>
      </c>
      <c r="HX149" s="587">
        <v>3839.56</v>
      </c>
      <c r="HY149" s="587">
        <v>3871.85</v>
      </c>
      <c r="HZ149" s="587">
        <v>3918.69</v>
      </c>
      <c r="IA149" s="587">
        <v>4025.02</v>
      </c>
      <c r="IB149" s="587">
        <v>4155.68</v>
      </c>
      <c r="IC149" s="587">
        <v>4252.01</v>
      </c>
      <c r="ID149" s="587">
        <v>4210.87</v>
      </c>
      <c r="IE149" s="587">
        <v>4228.99</v>
      </c>
      <c r="IF149" s="587">
        <v>4458.57</v>
      </c>
      <c r="IG149" s="587">
        <v>4485.53</v>
      </c>
      <c r="IH149" s="587">
        <v>4491.58</v>
      </c>
      <c r="II149" s="587">
        <v>4711.32</v>
      </c>
      <c r="IJ149" s="587">
        <v>4718.93</v>
      </c>
      <c r="IK149" s="587">
        <v>4883.3</v>
      </c>
      <c r="IL149" s="587">
        <v>5276.46</v>
      </c>
      <c r="IM149" s="587">
        <v>5365.21</v>
      </c>
    </row>
    <row r="150" spans="1:247" ht="10.8" x14ac:dyDescent="0.3">
      <c r="A150" s="575" t="s">
        <v>664</v>
      </c>
      <c r="B150" s="595" t="s">
        <v>665</v>
      </c>
      <c r="C150" s="564" t="s">
        <v>478</v>
      </c>
      <c r="D150" s="576">
        <v>124.17</v>
      </c>
      <c r="E150" s="577">
        <v>124.17</v>
      </c>
      <c r="F150" s="577">
        <v>124.17</v>
      </c>
      <c r="G150" s="577">
        <v>124.17</v>
      </c>
      <c r="H150" s="577">
        <v>124.17</v>
      </c>
      <c r="I150" s="577">
        <v>124.17</v>
      </c>
      <c r="J150" s="577">
        <v>124.17</v>
      </c>
      <c r="K150" s="577">
        <v>132.44</v>
      </c>
      <c r="L150" s="577">
        <v>132.44</v>
      </c>
      <c r="M150" s="577">
        <v>132.44</v>
      </c>
      <c r="N150" s="577">
        <v>132.44</v>
      </c>
      <c r="O150" s="577">
        <v>132.44</v>
      </c>
      <c r="P150" s="577">
        <v>132.44</v>
      </c>
      <c r="Q150" s="577">
        <v>132.44</v>
      </c>
      <c r="R150" s="577">
        <v>132.44</v>
      </c>
      <c r="S150" s="577">
        <v>132.44</v>
      </c>
      <c r="T150" s="577">
        <v>132.44</v>
      </c>
      <c r="U150" s="577">
        <v>138.63999999999999</v>
      </c>
      <c r="V150" s="577">
        <v>138.63999999999999</v>
      </c>
      <c r="W150" s="578">
        <v>142.56</v>
      </c>
      <c r="X150" s="579">
        <v>154.96</v>
      </c>
      <c r="Y150" s="580">
        <v>154.96</v>
      </c>
      <c r="Z150" s="580">
        <v>156.61000000000001</v>
      </c>
      <c r="AA150" s="580">
        <v>156.61000000000001</v>
      </c>
      <c r="AB150" s="580">
        <v>156.61000000000001</v>
      </c>
      <c r="AC150" s="580">
        <v>156.61000000000001</v>
      </c>
      <c r="AD150" s="580">
        <v>156.61000000000001</v>
      </c>
      <c r="AE150" s="580">
        <v>156.61000000000001</v>
      </c>
      <c r="AF150" s="580">
        <v>161.16999999999999</v>
      </c>
      <c r="AG150" s="580">
        <v>165.41</v>
      </c>
      <c r="AH150" s="580">
        <v>173.68</v>
      </c>
      <c r="AI150" s="581">
        <v>173.68</v>
      </c>
      <c r="AJ150" s="579">
        <v>191.05</v>
      </c>
      <c r="AK150" s="580">
        <v>198.15</v>
      </c>
      <c r="AL150" s="580">
        <v>211.66</v>
      </c>
      <c r="AM150" s="580">
        <v>219.81</v>
      </c>
      <c r="AN150" s="580">
        <v>219.81</v>
      </c>
      <c r="AO150" s="580">
        <v>219.81</v>
      </c>
      <c r="AP150" s="580">
        <v>219.81</v>
      </c>
      <c r="AQ150" s="580">
        <v>219.81</v>
      </c>
      <c r="AR150" s="580">
        <v>219.81</v>
      </c>
      <c r="AS150" s="580">
        <v>219.81</v>
      </c>
      <c r="AT150" s="580">
        <v>223.73</v>
      </c>
      <c r="AU150" s="581">
        <v>237.15</v>
      </c>
      <c r="AV150" s="582">
        <v>245.62</v>
      </c>
      <c r="AW150" s="577">
        <v>245.62</v>
      </c>
      <c r="AX150" s="577">
        <v>245.62</v>
      </c>
      <c r="AY150" s="577">
        <v>258.33</v>
      </c>
      <c r="AZ150" s="577">
        <v>271.25</v>
      </c>
      <c r="BA150" s="577">
        <v>271.25</v>
      </c>
      <c r="BB150" s="577">
        <v>271.25</v>
      </c>
      <c r="BC150" s="441">
        <v>271.25</v>
      </c>
      <c r="BD150" s="577">
        <v>275.48</v>
      </c>
      <c r="BE150" s="577">
        <v>275.48</v>
      </c>
      <c r="BF150" s="577">
        <v>275.48</v>
      </c>
      <c r="BG150" s="577">
        <v>275.48</v>
      </c>
      <c r="BH150" s="577">
        <v>288.01</v>
      </c>
      <c r="BI150" s="577">
        <v>288.01</v>
      </c>
      <c r="BJ150" s="577">
        <v>288.01</v>
      </c>
      <c r="BK150" s="577">
        <v>288.01</v>
      </c>
      <c r="BL150" s="577">
        <v>288.01</v>
      </c>
      <c r="BM150" s="577">
        <v>288.01</v>
      </c>
      <c r="BN150" s="577">
        <v>292.24</v>
      </c>
      <c r="BO150" s="577">
        <v>292.24</v>
      </c>
      <c r="BP150" s="577">
        <v>304.77</v>
      </c>
      <c r="BQ150" s="577">
        <v>317.83</v>
      </c>
      <c r="BR150" s="577">
        <v>326.19</v>
      </c>
      <c r="BS150" s="577">
        <v>330.48</v>
      </c>
      <c r="BT150" s="577">
        <v>330.48</v>
      </c>
      <c r="BU150" s="578">
        <v>330.48</v>
      </c>
      <c r="BV150" s="578">
        <v>334.72</v>
      </c>
      <c r="BW150" s="578">
        <v>334.72</v>
      </c>
      <c r="BX150" s="578">
        <v>334.72</v>
      </c>
      <c r="BY150" s="578">
        <v>343.09</v>
      </c>
      <c r="BZ150" s="578">
        <v>360.24</v>
      </c>
      <c r="CA150" s="578">
        <v>360.24</v>
      </c>
      <c r="CB150" s="578">
        <v>368.62</v>
      </c>
      <c r="CC150" s="578">
        <v>368.62</v>
      </c>
      <c r="CD150" s="578">
        <v>368.62</v>
      </c>
      <c r="CE150" s="578">
        <v>393.77</v>
      </c>
      <c r="CF150" s="578">
        <v>393.77</v>
      </c>
      <c r="CG150" s="578">
        <v>393.77</v>
      </c>
      <c r="CH150" s="578">
        <v>393.77</v>
      </c>
      <c r="CI150" s="578">
        <v>402.33</v>
      </c>
      <c r="CJ150" s="578">
        <v>402.33</v>
      </c>
      <c r="CK150" s="578">
        <v>402.33</v>
      </c>
      <c r="CL150" s="578">
        <v>414.9</v>
      </c>
      <c r="CM150" s="578">
        <v>414.9</v>
      </c>
      <c r="CN150" s="578">
        <v>414.9</v>
      </c>
      <c r="CO150" s="578">
        <v>435.65</v>
      </c>
      <c r="CP150" s="578">
        <v>453.43</v>
      </c>
      <c r="CQ150" s="578">
        <v>453.43</v>
      </c>
      <c r="CR150" s="578">
        <v>474.04</v>
      </c>
      <c r="CS150" s="578">
        <v>482.99</v>
      </c>
      <c r="CT150" s="578">
        <v>503.11</v>
      </c>
      <c r="CU150" s="578">
        <v>525.98</v>
      </c>
      <c r="CV150" s="578">
        <v>525.98</v>
      </c>
      <c r="CW150" s="578">
        <v>564.08000000000004</v>
      </c>
      <c r="CX150" s="578">
        <v>585.77</v>
      </c>
      <c r="CY150" s="578">
        <v>585.77</v>
      </c>
      <c r="CZ150" s="578">
        <v>606.69000000000005</v>
      </c>
      <c r="DA150" s="578">
        <v>606.69000000000005</v>
      </c>
      <c r="DB150" s="578">
        <v>633.07000000000005</v>
      </c>
      <c r="DC150" s="578">
        <v>654.16999999999996</v>
      </c>
      <c r="DD150" s="578">
        <v>703.24</v>
      </c>
      <c r="DE150" s="578">
        <v>703.24</v>
      </c>
      <c r="DF150" s="578">
        <v>726.17</v>
      </c>
      <c r="DG150" s="578">
        <v>750.37</v>
      </c>
      <c r="DH150" s="578">
        <v>754.2</v>
      </c>
      <c r="DI150" s="578">
        <v>801.34</v>
      </c>
      <c r="DJ150" s="578">
        <v>827.65</v>
      </c>
      <c r="DK150" s="578">
        <v>827.65</v>
      </c>
      <c r="DL150" s="578">
        <v>827.65</v>
      </c>
      <c r="DM150" s="578">
        <v>869.03</v>
      </c>
      <c r="DN150" s="578">
        <v>895.1</v>
      </c>
      <c r="DO150" s="578">
        <v>895.1</v>
      </c>
      <c r="DP150" s="578">
        <v>977.12</v>
      </c>
      <c r="DQ150" s="578">
        <v>997.48</v>
      </c>
      <c r="DR150" s="578">
        <v>997.48</v>
      </c>
      <c r="DS150" s="578">
        <v>1017.43</v>
      </c>
      <c r="DT150" s="578">
        <v>1017.43</v>
      </c>
      <c r="DU150" s="578">
        <v>1017.43</v>
      </c>
      <c r="DV150" s="578">
        <v>1081.02</v>
      </c>
      <c r="DW150" s="578">
        <v>1081.02</v>
      </c>
      <c r="DX150" s="578">
        <v>1101.03</v>
      </c>
      <c r="DY150" s="578">
        <v>1120.7</v>
      </c>
      <c r="DZ150" s="578">
        <v>1120.7</v>
      </c>
      <c r="EA150" s="578">
        <v>1215.3800000000001</v>
      </c>
      <c r="EB150" s="578">
        <v>1215.3800000000001</v>
      </c>
      <c r="EC150" s="578">
        <v>1215.3800000000001</v>
      </c>
      <c r="ED150" s="578">
        <v>1254.58</v>
      </c>
      <c r="EE150" s="578">
        <v>1285.95</v>
      </c>
      <c r="EF150" s="578">
        <v>1324.91</v>
      </c>
      <c r="EG150" s="578">
        <v>1324.91</v>
      </c>
      <c r="EH150" s="578">
        <v>1324.91</v>
      </c>
      <c r="EI150" s="578">
        <v>1324.91</v>
      </c>
      <c r="EJ150" s="578">
        <v>1360.24</v>
      </c>
      <c r="EK150" s="578">
        <v>1407.85</v>
      </c>
      <c r="EL150" s="578">
        <v>1407.85</v>
      </c>
      <c r="EM150" s="578">
        <v>1416.76</v>
      </c>
      <c r="EN150" s="586">
        <v>1416.76</v>
      </c>
      <c r="EO150" s="587">
        <v>1416.76</v>
      </c>
      <c r="EP150" s="587">
        <v>1416.76</v>
      </c>
      <c r="EQ150" s="587">
        <v>1416.76</v>
      </c>
      <c r="ER150" s="587">
        <v>1416.76</v>
      </c>
      <c r="ES150" s="587">
        <v>1416.76</v>
      </c>
      <c r="ET150" s="587">
        <v>1416.76</v>
      </c>
      <c r="EU150" s="587">
        <v>1416.76</v>
      </c>
      <c r="EV150" s="587">
        <v>1416.76</v>
      </c>
      <c r="EW150" s="587">
        <v>1416.76</v>
      </c>
      <c r="EX150" s="587">
        <v>1416.76</v>
      </c>
      <c r="EY150" s="587">
        <v>1450.5</v>
      </c>
      <c r="EZ150" s="588">
        <v>1450.5</v>
      </c>
      <c r="FA150" s="587">
        <v>1450.5</v>
      </c>
      <c r="FB150" s="587">
        <v>1483.46</v>
      </c>
      <c r="FC150" s="587">
        <v>1483.46</v>
      </c>
      <c r="FD150" s="587">
        <v>1547.96</v>
      </c>
      <c r="FE150" s="587">
        <v>1636.41</v>
      </c>
      <c r="FF150" s="587">
        <v>1701.87</v>
      </c>
      <c r="FG150" s="587">
        <v>1808.24</v>
      </c>
      <c r="FH150" s="587">
        <v>1808.24</v>
      </c>
      <c r="FI150" s="587">
        <v>1961.94</v>
      </c>
      <c r="FJ150" s="587">
        <v>1961.94</v>
      </c>
      <c r="FK150" s="587">
        <v>1996.97</v>
      </c>
      <c r="FL150" s="587">
        <v>2078.35</v>
      </c>
      <c r="FM150" s="587">
        <v>2078.35</v>
      </c>
      <c r="FN150" s="587">
        <v>2078.35</v>
      </c>
      <c r="FO150" s="587">
        <v>2174.9499999999998</v>
      </c>
      <c r="FP150" s="587">
        <v>2214.1</v>
      </c>
      <c r="FQ150" s="587">
        <v>2291.02</v>
      </c>
      <c r="FR150" s="587">
        <v>2291.02</v>
      </c>
      <c r="FS150" s="587">
        <v>2644.9</v>
      </c>
      <c r="FT150" s="587">
        <v>2644.9</v>
      </c>
      <c r="FU150" s="587">
        <v>2684.44</v>
      </c>
      <c r="FV150" s="587">
        <v>2684.44</v>
      </c>
      <c r="FW150" s="587">
        <v>2751.5</v>
      </c>
      <c r="FX150" s="587">
        <v>2792.85</v>
      </c>
      <c r="FY150" s="587">
        <v>2912.54</v>
      </c>
      <c r="FZ150" s="587">
        <v>2912.54</v>
      </c>
      <c r="GA150" s="587">
        <v>2912.54</v>
      </c>
      <c r="GB150" s="587">
        <v>3065.83</v>
      </c>
      <c r="GC150" s="587">
        <v>3065.83</v>
      </c>
      <c r="GD150" s="587">
        <v>3219.12</v>
      </c>
      <c r="GE150" s="587">
        <v>3447.68</v>
      </c>
      <c r="GF150" s="587">
        <v>3596.56</v>
      </c>
      <c r="GG150" s="587">
        <v>3865.27</v>
      </c>
      <c r="GH150" s="587">
        <v>3964.4</v>
      </c>
      <c r="GI150" s="587">
        <v>4149.68</v>
      </c>
      <c r="GJ150" s="587">
        <v>4155.79</v>
      </c>
      <c r="GK150" s="587">
        <v>4362.1099999999997</v>
      </c>
      <c r="GL150" s="587">
        <v>4507.41</v>
      </c>
      <c r="GM150" s="587">
        <v>4678.84</v>
      </c>
      <c r="GN150" s="587">
        <v>4782.87</v>
      </c>
      <c r="GO150" s="587">
        <v>4880.82</v>
      </c>
      <c r="GP150" s="587">
        <v>5102.8999999999996</v>
      </c>
      <c r="GQ150" s="587">
        <v>5323.95</v>
      </c>
      <c r="GR150" s="587">
        <v>5511.54</v>
      </c>
      <c r="GS150" s="587">
        <v>5699.29</v>
      </c>
      <c r="GT150" s="587">
        <v>5948.95</v>
      </c>
      <c r="GU150" s="587">
        <v>6171.81</v>
      </c>
      <c r="GV150" s="587">
        <v>6448.6</v>
      </c>
      <c r="GW150" s="587">
        <v>6576.44</v>
      </c>
      <c r="GX150" s="587">
        <v>6908.78</v>
      </c>
      <c r="GY150" s="587">
        <v>7202.44</v>
      </c>
      <c r="GZ150" s="587">
        <v>7516.13</v>
      </c>
      <c r="HA150" s="587">
        <v>7941.55</v>
      </c>
      <c r="HB150" s="587">
        <v>8352.3700000000008</v>
      </c>
      <c r="HC150" s="587">
        <v>8996.86</v>
      </c>
      <c r="HD150" s="587">
        <v>9686.09</v>
      </c>
      <c r="HE150" s="587">
        <v>10472.36</v>
      </c>
      <c r="HF150" s="587">
        <v>11577.15</v>
      </c>
      <c r="HG150" s="587">
        <v>12156.56</v>
      </c>
      <c r="HH150" s="590">
        <v>12815.92</v>
      </c>
      <c r="HI150" s="587">
        <v>13676.25</v>
      </c>
      <c r="HJ150" s="587">
        <v>14116.63</v>
      </c>
      <c r="HK150" s="587">
        <v>15119.95</v>
      </c>
      <c r="HL150" s="587">
        <v>16269.88</v>
      </c>
      <c r="HM150" s="587">
        <v>17876.13</v>
      </c>
      <c r="HN150" s="587">
        <v>19321.849999999999</v>
      </c>
      <c r="HO150" s="587">
        <v>24076.51</v>
      </c>
      <c r="HP150" s="587">
        <v>25979.8</v>
      </c>
      <c r="HQ150" s="587">
        <v>28600.51</v>
      </c>
      <c r="HR150" s="587">
        <v>31045.01</v>
      </c>
      <c r="HS150" s="587">
        <v>44393.29</v>
      </c>
      <c r="HT150" s="590">
        <v>52153.83</v>
      </c>
      <c r="HU150" s="587">
        <v>60700.35</v>
      </c>
      <c r="HV150" s="587">
        <v>70126.789999999994</v>
      </c>
      <c r="HW150" s="587">
        <v>75811.63</v>
      </c>
      <c r="HX150" s="587">
        <v>78989.41</v>
      </c>
      <c r="HY150" s="587">
        <v>79630.44</v>
      </c>
      <c r="HZ150" s="587">
        <v>79846.53</v>
      </c>
      <c r="IA150" s="587">
        <v>81508.639999999999</v>
      </c>
      <c r="IB150" s="587">
        <v>84417.46</v>
      </c>
      <c r="IC150" s="587">
        <v>85451.51</v>
      </c>
      <c r="ID150" s="587">
        <v>86123.05</v>
      </c>
      <c r="IE150" s="587">
        <v>86262.76</v>
      </c>
      <c r="IF150" s="587">
        <v>86645.95</v>
      </c>
      <c r="IG150" s="587">
        <v>87418.23</v>
      </c>
      <c r="IH150" s="587">
        <v>88468.3</v>
      </c>
      <c r="II150" s="587">
        <v>89481.99</v>
      </c>
      <c r="IJ150" s="587">
        <v>92008.49</v>
      </c>
      <c r="IK150" s="587">
        <v>92724.88</v>
      </c>
      <c r="IL150" s="587">
        <v>93347.8</v>
      </c>
      <c r="IM150" s="587">
        <v>94104.57</v>
      </c>
    </row>
    <row r="151" spans="1:247" ht="10.8" x14ac:dyDescent="0.3">
      <c r="A151" s="575" t="s">
        <v>666</v>
      </c>
      <c r="B151" s="595" t="s">
        <v>667</v>
      </c>
      <c r="C151" s="564" t="s">
        <v>478</v>
      </c>
      <c r="D151" s="576">
        <v>12.68</v>
      </c>
      <c r="E151" s="577">
        <v>12.68</v>
      </c>
      <c r="F151" s="577">
        <v>12.68</v>
      </c>
      <c r="G151" s="577">
        <v>12.68</v>
      </c>
      <c r="H151" s="577">
        <v>12.68</v>
      </c>
      <c r="I151" s="577">
        <v>12.68</v>
      </c>
      <c r="J151" s="577">
        <v>13.95</v>
      </c>
      <c r="K151" s="577">
        <v>13.95</v>
      </c>
      <c r="L151" s="577">
        <v>14.88</v>
      </c>
      <c r="M151" s="577">
        <v>14.88</v>
      </c>
      <c r="N151" s="577">
        <v>14.88</v>
      </c>
      <c r="O151" s="577">
        <v>14.88</v>
      </c>
      <c r="P151" s="577">
        <v>14.88</v>
      </c>
      <c r="Q151" s="577">
        <v>14.88</v>
      </c>
      <c r="R151" s="577">
        <v>14.88</v>
      </c>
      <c r="S151" s="577">
        <v>14.88</v>
      </c>
      <c r="T151" s="577">
        <v>14.88</v>
      </c>
      <c r="U151" s="577">
        <v>14.88</v>
      </c>
      <c r="V151" s="577">
        <v>14.88</v>
      </c>
      <c r="W151" s="578">
        <v>15.7</v>
      </c>
      <c r="X151" s="579">
        <v>16.53</v>
      </c>
      <c r="Y151" s="580">
        <v>16.53</v>
      </c>
      <c r="Z151" s="580">
        <v>16.53</v>
      </c>
      <c r="AA151" s="580">
        <v>16.53</v>
      </c>
      <c r="AB151" s="580">
        <v>16.53</v>
      </c>
      <c r="AC151" s="580">
        <v>18.18</v>
      </c>
      <c r="AD151" s="580">
        <v>18.18</v>
      </c>
      <c r="AE151" s="580">
        <v>18.18</v>
      </c>
      <c r="AF151" s="580">
        <v>19.829999999999998</v>
      </c>
      <c r="AG151" s="580">
        <v>19.829999999999998</v>
      </c>
      <c r="AH151" s="580">
        <v>20.66</v>
      </c>
      <c r="AI151" s="581">
        <v>20.66</v>
      </c>
      <c r="AJ151" s="579">
        <v>23.14</v>
      </c>
      <c r="AK151" s="580">
        <v>26.45</v>
      </c>
      <c r="AL151" s="580">
        <v>26.45</v>
      </c>
      <c r="AM151" s="580">
        <v>28.1</v>
      </c>
      <c r="AN151" s="580">
        <v>28.1</v>
      </c>
      <c r="AO151" s="580">
        <v>28.1</v>
      </c>
      <c r="AP151" s="580">
        <v>28.93</v>
      </c>
      <c r="AQ151" s="580">
        <v>28.93</v>
      </c>
      <c r="AR151" s="580">
        <v>28.93</v>
      </c>
      <c r="AS151" s="580">
        <v>28.93</v>
      </c>
      <c r="AT151" s="580">
        <v>29.75</v>
      </c>
      <c r="AU151" s="581">
        <v>29.75</v>
      </c>
      <c r="AV151" s="582">
        <v>29.75</v>
      </c>
      <c r="AW151" s="577">
        <v>29.75</v>
      </c>
      <c r="AX151" s="577">
        <v>29.75</v>
      </c>
      <c r="AY151" s="577">
        <v>31.4</v>
      </c>
      <c r="AZ151" s="577">
        <v>31.4</v>
      </c>
      <c r="BA151" s="577">
        <v>31.4</v>
      </c>
      <c r="BB151" s="577">
        <v>31.4</v>
      </c>
      <c r="BC151" s="441">
        <v>31.4</v>
      </c>
      <c r="BD151" s="577">
        <v>33.06</v>
      </c>
      <c r="BE151" s="577">
        <v>33.06</v>
      </c>
      <c r="BF151" s="577">
        <v>33.06</v>
      </c>
      <c r="BG151" s="577">
        <v>33.06</v>
      </c>
      <c r="BH151" s="577">
        <v>37.19</v>
      </c>
      <c r="BI151" s="577">
        <v>37.19</v>
      </c>
      <c r="BJ151" s="577">
        <v>37.19</v>
      </c>
      <c r="BK151" s="577">
        <v>37.19</v>
      </c>
      <c r="BL151" s="577">
        <v>37.19</v>
      </c>
      <c r="BM151" s="577">
        <v>37.19</v>
      </c>
      <c r="BN151" s="577">
        <v>37.19</v>
      </c>
      <c r="BO151" s="577">
        <v>37.19</v>
      </c>
      <c r="BP151" s="577">
        <v>39.67</v>
      </c>
      <c r="BQ151" s="577">
        <v>39.67</v>
      </c>
      <c r="BR151" s="577">
        <v>39.67</v>
      </c>
      <c r="BS151" s="577">
        <v>41.32</v>
      </c>
      <c r="BT151" s="577">
        <v>41.32</v>
      </c>
      <c r="BU151" s="578">
        <v>41.32</v>
      </c>
      <c r="BV151" s="578">
        <v>42.98</v>
      </c>
      <c r="BW151" s="578">
        <v>42.98</v>
      </c>
      <c r="BX151" s="578">
        <v>42.98</v>
      </c>
      <c r="BY151" s="578">
        <v>44.63</v>
      </c>
      <c r="BZ151" s="578">
        <v>44.63</v>
      </c>
      <c r="CA151" s="578">
        <v>44.63</v>
      </c>
      <c r="CB151" s="578">
        <v>46.28</v>
      </c>
      <c r="CC151" s="578">
        <v>46.28</v>
      </c>
      <c r="CD151" s="578">
        <v>46.28</v>
      </c>
      <c r="CE151" s="578">
        <v>47.93</v>
      </c>
      <c r="CF151" s="578">
        <v>47.93</v>
      </c>
      <c r="CG151" s="578">
        <v>47.93</v>
      </c>
      <c r="CH151" s="578">
        <v>47.93</v>
      </c>
      <c r="CI151" s="578">
        <v>51.24</v>
      </c>
      <c r="CJ151" s="578">
        <v>51.24</v>
      </c>
      <c r="CK151" s="578">
        <v>51.24</v>
      </c>
      <c r="CL151" s="578">
        <v>51.24</v>
      </c>
      <c r="CM151" s="578">
        <v>51.24</v>
      </c>
      <c r="CN151" s="578">
        <v>51.24</v>
      </c>
      <c r="CO151" s="578">
        <v>51.24</v>
      </c>
      <c r="CP151" s="578">
        <v>56.2</v>
      </c>
      <c r="CQ151" s="578">
        <v>56.2</v>
      </c>
      <c r="CR151" s="578">
        <v>56.2</v>
      </c>
      <c r="CS151" s="578">
        <v>57.85</v>
      </c>
      <c r="CT151" s="578">
        <v>57.85</v>
      </c>
      <c r="CU151" s="578">
        <v>61.98</v>
      </c>
      <c r="CV151" s="578">
        <v>61.98</v>
      </c>
      <c r="CW151" s="578">
        <v>66.12</v>
      </c>
      <c r="CX151" s="578">
        <v>70.25</v>
      </c>
      <c r="CY151" s="578">
        <v>70.25</v>
      </c>
      <c r="CZ151" s="578">
        <v>74.38</v>
      </c>
      <c r="DA151" s="578">
        <v>74.38</v>
      </c>
      <c r="DB151" s="578">
        <v>74.38</v>
      </c>
      <c r="DC151" s="578">
        <v>78.510000000000005</v>
      </c>
      <c r="DD151" s="578">
        <v>90.91</v>
      </c>
      <c r="DE151" s="578">
        <v>90.91</v>
      </c>
      <c r="DF151" s="578">
        <v>95.04</v>
      </c>
      <c r="DG151" s="578">
        <v>97.11</v>
      </c>
      <c r="DH151" s="578">
        <v>102.27</v>
      </c>
      <c r="DI151" s="578">
        <v>104.86</v>
      </c>
      <c r="DJ151" s="578">
        <v>108.21</v>
      </c>
      <c r="DK151" s="578">
        <v>109.89</v>
      </c>
      <c r="DL151" s="578">
        <v>110.73</v>
      </c>
      <c r="DM151" s="578">
        <v>113.22</v>
      </c>
      <c r="DN151" s="578">
        <v>114.46</v>
      </c>
      <c r="DO151" s="578">
        <v>114.46</v>
      </c>
      <c r="DP151" s="578">
        <v>114.46</v>
      </c>
      <c r="DQ151" s="578">
        <v>114.46</v>
      </c>
      <c r="DR151" s="578">
        <v>114.46</v>
      </c>
      <c r="DS151" s="578">
        <v>117.64</v>
      </c>
      <c r="DT151" s="578">
        <v>117.64</v>
      </c>
      <c r="DU151" s="578">
        <v>117.64</v>
      </c>
      <c r="DV151" s="578">
        <v>117.64</v>
      </c>
      <c r="DW151" s="578">
        <v>123.52</v>
      </c>
      <c r="DX151" s="578">
        <v>123.52</v>
      </c>
      <c r="DY151" s="578">
        <v>126.46</v>
      </c>
      <c r="DZ151" s="578">
        <v>126.46</v>
      </c>
      <c r="EA151" s="578">
        <v>135.28</v>
      </c>
      <c r="EB151" s="578">
        <v>135.28</v>
      </c>
      <c r="EC151" s="578">
        <v>135.28</v>
      </c>
      <c r="ED151" s="578">
        <v>141.16999999999999</v>
      </c>
      <c r="EE151" s="578">
        <v>141.16999999999999</v>
      </c>
      <c r="EF151" s="578">
        <v>147.05000000000001</v>
      </c>
      <c r="EG151" s="578">
        <v>147.05000000000001</v>
      </c>
      <c r="EH151" s="578">
        <v>152.93</v>
      </c>
      <c r="EI151" s="578">
        <v>152.93</v>
      </c>
      <c r="EJ151" s="578">
        <v>158.81</v>
      </c>
      <c r="EK151" s="578">
        <v>158.81</v>
      </c>
      <c r="EL151" s="578">
        <v>158.81</v>
      </c>
      <c r="EM151" s="578">
        <v>158.96</v>
      </c>
      <c r="EN151" s="586">
        <v>163.07</v>
      </c>
      <c r="EO151" s="587">
        <v>163.53</v>
      </c>
      <c r="EP151" s="587">
        <v>166.75</v>
      </c>
      <c r="EQ151" s="587">
        <v>167.46</v>
      </c>
      <c r="ER151" s="587">
        <v>173.89</v>
      </c>
      <c r="ES151" s="587">
        <v>177.34</v>
      </c>
      <c r="ET151" s="587">
        <v>180.65</v>
      </c>
      <c r="EU151" s="587">
        <v>181.05</v>
      </c>
      <c r="EV151" s="587">
        <v>184.7</v>
      </c>
      <c r="EW151" s="587">
        <v>187.2</v>
      </c>
      <c r="EX151" s="587">
        <v>189.82</v>
      </c>
      <c r="EY151" s="587">
        <v>194.53</v>
      </c>
      <c r="EZ151" s="588">
        <v>201.36</v>
      </c>
      <c r="FA151" s="587">
        <v>204.33</v>
      </c>
      <c r="FB151" s="587">
        <v>208.21</v>
      </c>
      <c r="FC151" s="587">
        <v>209.16</v>
      </c>
      <c r="FD151" s="587">
        <v>222.28</v>
      </c>
      <c r="FE151" s="587">
        <v>228.91</v>
      </c>
      <c r="FF151" s="587">
        <v>236.03</v>
      </c>
      <c r="FG151" s="587">
        <v>243.16</v>
      </c>
      <c r="FH151" s="587">
        <v>265.39999999999998</v>
      </c>
      <c r="FI151" s="587">
        <v>277.04000000000002</v>
      </c>
      <c r="FJ151" s="587">
        <v>286.20999999999998</v>
      </c>
      <c r="FK151" s="587">
        <v>288.86</v>
      </c>
      <c r="FL151" s="587">
        <v>301.35000000000002</v>
      </c>
      <c r="FM151" s="587">
        <v>309.05</v>
      </c>
      <c r="FN151" s="587">
        <v>317.14</v>
      </c>
      <c r="FO151" s="587">
        <v>326.16000000000003</v>
      </c>
      <c r="FP151" s="587">
        <v>333.5</v>
      </c>
      <c r="FQ151" s="587">
        <v>339.71</v>
      </c>
      <c r="FR151" s="587">
        <v>342.39</v>
      </c>
      <c r="FS151" s="587">
        <v>378.48</v>
      </c>
      <c r="FT151" s="587">
        <v>390.14</v>
      </c>
      <c r="FU151" s="587">
        <v>413.57</v>
      </c>
      <c r="FV151" s="587">
        <v>431.58</v>
      </c>
      <c r="FW151" s="587">
        <v>447.88</v>
      </c>
      <c r="FX151" s="587">
        <v>469.74</v>
      </c>
      <c r="FY151" s="587">
        <v>479.65</v>
      </c>
      <c r="FZ151" s="589">
        <v>481.8</v>
      </c>
      <c r="GA151" s="589">
        <v>496.24</v>
      </c>
      <c r="GB151" s="587">
        <v>500.09</v>
      </c>
      <c r="GC151" s="587">
        <v>507.33</v>
      </c>
      <c r="GD151" s="587">
        <v>524.16999999999996</v>
      </c>
      <c r="GE151" s="587">
        <v>532.41999999999996</v>
      </c>
      <c r="GF151" s="587">
        <v>555.69000000000005</v>
      </c>
      <c r="GG151" s="587">
        <v>579.59</v>
      </c>
      <c r="GH151" s="587">
        <v>624.73</v>
      </c>
      <c r="GI151" s="587">
        <v>651.96</v>
      </c>
      <c r="GJ151" s="587">
        <v>679.19</v>
      </c>
      <c r="GK151" s="587">
        <v>699.91</v>
      </c>
      <c r="GL151" s="587">
        <v>726.11</v>
      </c>
      <c r="GM151" s="587">
        <v>767.41</v>
      </c>
      <c r="GN151" s="587">
        <v>785.39</v>
      </c>
      <c r="GO151" s="587">
        <v>800.51</v>
      </c>
      <c r="GP151" s="587">
        <v>830.91</v>
      </c>
      <c r="GQ151" s="587">
        <v>856.14</v>
      </c>
      <c r="GR151" s="587">
        <v>869.16</v>
      </c>
      <c r="GS151" s="587">
        <v>904.6</v>
      </c>
      <c r="GT151" s="587">
        <v>936.38</v>
      </c>
      <c r="GU151" s="587">
        <v>971.98</v>
      </c>
      <c r="GV151" s="587">
        <v>1011.06</v>
      </c>
      <c r="GW151" s="587">
        <v>1042.6099999999999</v>
      </c>
      <c r="GX151" s="587">
        <v>1108.98</v>
      </c>
      <c r="GY151" s="587">
        <v>1167.2</v>
      </c>
      <c r="GZ151" s="587">
        <v>1258.6300000000001</v>
      </c>
      <c r="HA151" s="587">
        <v>1324.19</v>
      </c>
      <c r="HB151" s="587">
        <v>1385.56</v>
      </c>
      <c r="HC151" s="587">
        <v>1479.63</v>
      </c>
      <c r="HD151" s="587">
        <v>1592.03</v>
      </c>
      <c r="HE151" s="587">
        <v>1738.52</v>
      </c>
      <c r="HF151" s="587">
        <v>1906.22</v>
      </c>
      <c r="HG151" s="587">
        <v>2007.77</v>
      </c>
      <c r="HH151" s="590">
        <v>2111.14</v>
      </c>
      <c r="HI151" s="587">
        <v>2282.69</v>
      </c>
      <c r="HJ151" s="587">
        <v>2390.69</v>
      </c>
      <c r="HK151" s="587">
        <v>2603.61</v>
      </c>
      <c r="HL151" s="587">
        <v>2779.78</v>
      </c>
      <c r="HM151" s="587">
        <v>2912.72</v>
      </c>
      <c r="HN151" s="587">
        <v>3128.49</v>
      </c>
      <c r="HO151" s="587">
        <v>3763.84</v>
      </c>
      <c r="HP151" s="587">
        <v>4097.07</v>
      </c>
      <c r="HQ151" s="587">
        <v>4446.5600000000004</v>
      </c>
      <c r="HR151" s="587">
        <v>5141.55</v>
      </c>
      <c r="HS151" s="587">
        <v>6969.31</v>
      </c>
      <c r="HT151" s="590">
        <v>8748.44</v>
      </c>
      <c r="HU151" s="587">
        <v>9465.5499999999993</v>
      </c>
      <c r="HV151" s="587">
        <v>10095.91</v>
      </c>
      <c r="HW151" s="587">
        <v>10601.66</v>
      </c>
      <c r="HX151" s="587">
        <v>10681.21</v>
      </c>
      <c r="HY151" s="587">
        <v>10766.5</v>
      </c>
      <c r="HZ151" s="587">
        <v>11007.07</v>
      </c>
      <c r="IA151" s="587">
        <v>11325.7</v>
      </c>
      <c r="IB151" s="587">
        <v>11411.19</v>
      </c>
      <c r="IC151" s="587">
        <v>11421.08</v>
      </c>
      <c r="ID151" s="587">
        <v>11614.61</v>
      </c>
      <c r="IE151" s="587">
        <v>11783.16</v>
      </c>
      <c r="IF151" s="587">
        <v>11907.49</v>
      </c>
      <c r="IG151" s="587">
        <v>12026.56</v>
      </c>
      <c r="IH151" s="587">
        <v>12134.05</v>
      </c>
      <c r="II151" s="587">
        <v>12290.16</v>
      </c>
      <c r="IJ151" s="587">
        <v>12381.52</v>
      </c>
      <c r="IK151" s="587">
        <v>12557.85</v>
      </c>
      <c r="IL151" s="587">
        <v>12737.24</v>
      </c>
      <c r="IM151" s="587">
        <v>12948.67</v>
      </c>
    </row>
    <row r="152" spans="1:247" ht="10.8" x14ac:dyDescent="0.3">
      <c r="A152" s="575" t="s">
        <v>668</v>
      </c>
      <c r="B152" s="595" t="s">
        <v>669</v>
      </c>
      <c r="C152" s="564" t="s">
        <v>478</v>
      </c>
      <c r="D152" s="576">
        <v>14.88</v>
      </c>
      <c r="E152" s="577">
        <v>14.88</v>
      </c>
      <c r="F152" s="577">
        <v>14.88</v>
      </c>
      <c r="G152" s="577">
        <v>14.88</v>
      </c>
      <c r="H152" s="577">
        <v>14.88</v>
      </c>
      <c r="I152" s="577">
        <v>14.88</v>
      </c>
      <c r="J152" s="577">
        <v>14.88</v>
      </c>
      <c r="K152" s="577">
        <v>16.53</v>
      </c>
      <c r="L152" s="577">
        <v>16.53</v>
      </c>
      <c r="M152" s="577">
        <v>16.53</v>
      </c>
      <c r="N152" s="577">
        <v>16.53</v>
      </c>
      <c r="O152" s="577">
        <v>17.36</v>
      </c>
      <c r="P152" s="577">
        <v>17.36</v>
      </c>
      <c r="Q152" s="577">
        <v>17.36</v>
      </c>
      <c r="R152" s="577">
        <v>17.36</v>
      </c>
      <c r="S152" s="577">
        <v>17.36</v>
      </c>
      <c r="T152" s="577">
        <v>17.36</v>
      </c>
      <c r="U152" s="577">
        <v>17.36</v>
      </c>
      <c r="V152" s="577">
        <v>17.36</v>
      </c>
      <c r="W152" s="578">
        <v>17.36</v>
      </c>
      <c r="X152" s="579">
        <v>18.18</v>
      </c>
      <c r="Y152" s="580">
        <v>18.18</v>
      </c>
      <c r="Z152" s="580">
        <v>17.36</v>
      </c>
      <c r="AA152" s="580">
        <v>17.36</v>
      </c>
      <c r="AB152" s="580">
        <v>17.36</v>
      </c>
      <c r="AC152" s="580">
        <v>18.22</v>
      </c>
      <c r="AD152" s="580">
        <v>18.22</v>
      </c>
      <c r="AE152" s="580">
        <v>18.64</v>
      </c>
      <c r="AF152" s="580">
        <v>19.45</v>
      </c>
      <c r="AG152" s="580">
        <v>19.45</v>
      </c>
      <c r="AH152" s="580">
        <v>20.77</v>
      </c>
      <c r="AI152" s="581">
        <v>20.77</v>
      </c>
      <c r="AJ152" s="579">
        <v>22.02</v>
      </c>
      <c r="AK152" s="580">
        <v>23.59</v>
      </c>
      <c r="AL152" s="580">
        <v>24.06</v>
      </c>
      <c r="AM152" s="580">
        <v>24.82</v>
      </c>
      <c r="AN152" s="580">
        <v>24.82</v>
      </c>
      <c r="AO152" s="580">
        <v>24.82</v>
      </c>
      <c r="AP152" s="580">
        <v>25.18</v>
      </c>
      <c r="AQ152" s="580">
        <v>25.18</v>
      </c>
      <c r="AR152" s="580">
        <v>25.18</v>
      </c>
      <c r="AS152" s="580">
        <v>25.18</v>
      </c>
      <c r="AT152" s="580">
        <v>25.54</v>
      </c>
      <c r="AU152" s="581">
        <v>26.03</v>
      </c>
      <c r="AV152" s="582">
        <v>27</v>
      </c>
      <c r="AW152" s="577">
        <v>27</v>
      </c>
      <c r="AX152" s="577">
        <v>27</v>
      </c>
      <c r="AY152" s="577">
        <v>27.75</v>
      </c>
      <c r="AZ152" s="577">
        <v>28.23</v>
      </c>
      <c r="BA152" s="577">
        <v>28.23</v>
      </c>
      <c r="BB152" s="577">
        <v>28.23</v>
      </c>
      <c r="BC152" s="441">
        <v>28.23</v>
      </c>
      <c r="BD152" s="577">
        <v>28.97</v>
      </c>
      <c r="BE152" s="577">
        <v>28.97</v>
      </c>
      <c r="BF152" s="577">
        <v>28.97</v>
      </c>
      <c r="BG152" s="577">
        <v>29.93</v>
      </c>
      <c r="BH152" s="577">
        <v>32.270000000000003</v>
      </c>
      <c r="BI152" s="577">
        <v>32.270000000000003</v>
      </c>
      <c r="BJ152" s="577">
        <v>32.270000000000003</v>
      </c>
      <c r="BK152" s="577">
        <v>32.270000000000003</v>
      </c>
      <c r="BL152" s="577">
        <v>32.270000000000003</v>
      </c>
      <c r="BM152" s="577">
        <v>32.270000000000003</v>
      </c>
      <c r="BN152" s="577">
        <v>33.25</v>
      </c>
      <c r="BO152" s="577">
        <v>33.25</v>
      </c>
      <c r="BP152" s="577">
        <v>34.83</v>
      </c>
      <c r="BQ152" s="577">
        <v>35.799999999999997</v>
      </c>
      <c r="BR152" s="577">
        <v>36.270000000000003</v>
      </c>
      <c r="BS152" s="577">
        <v>37.03</v>
      </c>
      <c r="BT152" s="577">
        <v>37.03</v>
      </c>
      <c r="BU152" s="578">
        <v>37.03</v>
      </c>
      <c r="BV152" s="585">
        <v>38.25</v>
      </c>
      <c r="BW152" s="578">
        <v>38.25</v>
      </c>
      <c r="BX152" s="578">
        <v>38.25</v>
      </c>
      <c r="BY152" s="578">
        <v>38.979999999999997</v>
      </c>
      <c r="BZ152" s="578">
        <v>39.950000000000003</v>
      </c>
      <c r="CA152" s="578">
        <v>39.950000000000003</v>
      </c>
      <c r="CB152" s="578">
        <v>42.12</v>
      </c>
      <c r="CC152" s="578">
        <v>42.12</v>
      </c>
      <c r="CD152" s="578">
        <v>43.99</v>
      </c>
      <c r="CE152" s="578">
        <v>45.23</v>
      </c>
      <c r="CF152" s="578">
        <v>45.23</v>
      </c>
      <c r="CG152" s="578">
        <v>45.23</v>
      </c>
      <c r="CH152" s="578">
        <v>45.23</v>
      </c>
      <c r="CI152" s="578">
        <v>47.69</v>
      </c>
      <c r="CJ152" s="578">
        <v>49.07</v>
      </c>
      <c r="CK152" s="578">
        <v>49.07</v>
      </c>
      <c r="CL152" s="578">
        <v>51.59</v>
      </c>
      <c r="CM152" s="578">
        <v>51.59</v>
      </c>
      <c r="CN152" s="578">
        <v>51.59</v>
      </c>
      <c r="CO152" s="578">
        <v>52.48</v>
      </c>
      <c r="CP152" s="578">
        <v>53.69</v>
      </c>
      <c r="CQ152" s="578">
        <v>55.93</v>
      </c>
      <c r="CR152" s="578">
        <v>57.22</v>
      </c>
      <c r="CS152" s="578">
        <v>58.06</v>
      </c>
      <c r="CT152" s="578">
        <v>60.2</v>
      </c>
      <c r="CU152" s="578">
        <v>62.35</v>
      </c>
      <c r="CV152" s="578">
        <v>62.35</v>
      </c>
      <c r="CW152" s="578">
        <v>66.989999999999995</v>
      </c>
      <c r="CX152" s="578">
        <v>69.08</v>
      </c>
      <c r="CY152" s="578">
        <v>69.08</v>
      </c>
      <c r="CZ152" s="578">
        <v>72.42</v>
      </c>
      <c r="DA152" s="578">
        <v>75.069999999999993</v>
      </c>
      <c r="DB152" s="578">
        <v>75.92</v>
      </c>
      <c r="DC152" s="578">
        <v>78.03</v>
      </c>
      <c r="DD152" s="578">
        <v>86.47</v>
      </c>
      <c r="DE152" s="578">
        <v>86.47</v>
      </c>
      <c r="DF152" s="578">
        <v>90.4</v>
      </c>
      <c r="DG152" s="578">
        <v>92.78</v>
      </c>
      <c r="DH152" s="578">
        <v>96.65</v>
      </c>
      <c r="DI152" s="578">
        <v>96.65</v>
      </c>
      <c r="DJ152" s="578">
        <v>98.5</v>
      </c>
      <c r="DK152" s="578">
        <v>98.5</v>
      </c>
      <c r="DL152" s="578">
        <v>98.5</v>
      </c>
      <c r="DM152" s="578">
        <v>100.33</v>
      </c>
      <c r="DN152" s="578">
        <v>100.33</v>
      </c>
      <c r="DO152" s="578">
        <v>100.33</v>
      </c>
      <c r="DP152" s="578">
        <v>108.93</v>
      </c>
      <c r="DQ152" s="578">
        <v>111.4</v>
      </c>
      <c r="DR152" s="578">
        <v>113.82</v>
      </c>
      <c r="DS152" s="578">
        <v>113.82</v>
      </c>
      <c r="DT152" s="578">
        <v>113.82</v>
      </c>
      <c r="DU152" s="578">
        <v>118.44</v>
      </c>
      <c r="DV152" s="578">
        <v>118.44</v>
      </c>
      <c r="DW152" s="578">
        <v>118.44</v>
      </c>
      <c r="DX152" s="578">
        <v>121.4</v>
      </c>
      <c r="DY152" s="578">
        <v>122.85</v>
      </c>
      <c r="DZ152" s="578">
        <v>127.57</v>
      </c>
      <c r="EA152" s="578">
        <v>129.80000000000001</v>
      </c>
      <c r="EB152" s="578">
        <v>139.44</v>
      </c>
      <c r="EC152" s="578">
        <v>146.41</v>
      </c>
      <c r="ED152" s="578">
        <v>151.86000000000001</v>
      </c>
      <c r="EE152" s="578">
        <v>153.76</v>
      </c>
      <c r="EF152" s="578">
        <v>155.9</v>
      </c>
      <c r="EG152" s="578">
        <v>155.9</v>
      </c>
      <c r="EH152" s="578">
        <v>157.97999999999999</v>
      </c>
      <c r="EI152" s="578">
        <v>157.97999999999999</v>
      </c>
      <c r="EJ152" s="578">
        <v>161.02000000000001</v>
      </c>
      <c r="EK152" s="578">
        <v>161.02000000000001</v>
      </c>
      <c r="EL152" s="578">
        <v>161.02000000000001</v>
      </c>
      <c r="EM152" s="578">
        <v>165.89</v>
      </c>
      <c r="EN152" s="586">
        <v>165.89</v>
      </c>
      <c r="EO152" s="587">
        <v>168.07</v>
      </c>
      <c r="EP152" s="587">
        <v>168.07</v>
      </c>
      <c r="EQ152" s="587">
        <v>174.25</v>
      </c>
      <c r="ER152" s="587">
        <v>174.25</v>
      </c>
      <c r="ES152" s="587">
        <v>174.25</v>
      </c>
      <c r="ET152" s="587">
        <v>174.25</v>
      </c>
      <c r="EU152" s="587">
        <v>174.25</v>
      </c>
      <c r="EV152" s="587">
        <v>174.25</v>
      </c>
      <c r="EW152" s="587">
        <v>174.25</v>
      </c>
      <c r="EX152" s="587">
        <v>177.15</v>
      </c>
      <c r="EY152" s="587">
        <v>180.92</v>
      </c>
      <c r="EZ152" s="588">
        <v>180.92</v>
      </c>
      <c r="FA152" s="587">
        <v>180.92</v>
      </c>
      <c r="FB152" s="587">
        <v>182.76</v>
      </c>
      <c r="FC152" s="587">
        <v>182.76</v>
      </c>
      <c r="FD152" s="587">
        <v>200.2</v>
      </c>
      <c r="FE152" s="587">
        <v>211.48</v>
      </c>
      <c r="FF152" s="587">
        <v>218.09</v>
      </c>
      <c r="FG152" s="587">
        <v>221.03</v>
      </c>
      <c r="FH152" s="587">
        <v>221.03</v>
      </c>
      <c r="FI152" s="587">
        <v>238.19</v>
      </c>
      <c r="FJ152" s="587">
        <v>243.86</v>
      </c>
      <c r="FK152" s="587">
        <v>249.54</v>
      </c>
      <c r="FL152" s="587">
        <v>259.7</v>
      </c>
      <c r="FM152" s="587">
        <v>259.7</v>
      </c>
      <c r="FN152" s="587">
        <v>268.36</v>
      </c>
      <c r="FO152" s="587">
        <v>270.51</v>
      </c>
      <c r="FP152" s="587">
        <v>275.37</v>
      </c>
      <c r="FQ152" s="587">
        <v>283.06</v>
      </c>
      <c r="FR152" s="587">
        <v>283.06</v>
      </c>
      <c r="FS152" s="587">
        <v>323.75</v>
      </c>
      <c r="FT152" s="587">
        <v>323.75</v>
      </c>
      <c r="FU152" s="587">
        <v>336.66</v>
      </c>
      <c r="FV152" s="587">
        <v>342.57</v>
      </c>
      <c r="FW152" s="587">
        <v>348.56</v>
      </c>
      <c r="FX152" s="587">
        <v>356.47</v>
      </c>
      <c r="FY152" s="587">
        <v>363.11</v>
      </c>
      <c r="FZ152" s="589">
        <v>372.32</v>
      </c>
      <c r="GA152" s="589">
        <v>380.95</v>
      </c>
      <c r="GB152" s="587">
        <v>395.03</v>
      </c>
      <c r="GC152" s="587">
        <v>397.33</v>
      </c>
      <c r="GD152" s="587">
        <v>419.78</v>
      </c>
      <c r="GE152" s="587">
        <v>434.94</v>
      </c>
      <c r="GF152" s="587">
        <v>453.72</v>
      </c>
      <c r="GG152" s="587">
        <v>487.62</v>
      </c>
      <c r="GH152" s="587">
        <v>500.13</v>
      </c>
      <c r="GI152" s="587">
        <v>523.5</v>
      </c>
      <c r="GJ152" s="587">
        <v>524.28</v>
      </c>
      <c r="GK152" s="587">
        <v>550.29999999999995</v>
      </c>
      <c r="GL152" s="587">
        <v>568.63</v>
      </c>
      <c r="GM152" s="587">
        <v>590.26</v>
      </c>
      <c r="GN152" s="587">
        <v>603.38</v>
      </c>
      <c r="GO152" s="587">
        <v>615.74</v>
      </c>
      <c r="GP152" s="587">
        <v>643.76</v>
      </c>
      <c r="GQ152" s="587">
        <v>671.64</v>
      </c>
      <c r="GR152" s="587">
        <v>695.31</v>
      </c>
      <c r="GS152" s="587">
        <v>719</v>
      </c>
      <c r="GT152" s="587">
        <v>750.49</v>
      </c>
      <c r="GU152" s="587">
        <v>778.61</v>
      </c>
      <c r="GV152" s="587">
        <v>813.53</v>
      </c>
      <c r="GW152" s="587">
        <v>829.65</v>
      </c>
      <c r="GX152" s="587">
        <v>871.58</v>
      </c>
      <c r="GY152" s="587">
        <v>908.63</v>
      </c>
      <c r="GZ152" s="587">
        <v>948.2</v>
      </c>
      <c r="HA152" s="587">
        <v>1001.87</v>
      </c>
      <c r="HB152" s="587">
        <v>1053.7</v>
      </c>
      <c r="HC152" s="587">
        <v>1135</v>
      </c>
      <c r="HD152" s="587">
        <v>1221.95</v>
      </c>
      <c r="HE152" s="587">
        <v>1321.14</v>
      </c>
      <c r="HF152" s="587">
        <v>1460.52</v>
      </c>
      <c r="HG152" s="587">
        <v>1533.61</v>
      </c>
      <c r="HH152" s="590">
        <v>1616.8</v>
      </c>
      <c r="HI152" s="587">
        <v>1725.33</v>
      </c>
      <c r="HJ152" s="587">
        <v>1780.89</v>
      </c>
      <c r="HK152" s="587">
        <v>1907.46</v>
      </c>
      <c r="HL152" s="587">
        <v>2052.5300000000002</v>
      </c>
      <c r="HM152" s="587">
        <v>2255.17</v>
      </c>
      <c r="HN152" s="587">
        <v>2437.56</v>
      </c>
      <c r="HO152" s="587">
        <v>3037.38</v>
      </c>
      <c r="HP152" s="587">
        <v>3277.49</v>
      </c>
      <c r="HQ152" s="587">
        <v>3608.11</v>
      </c>
      <c r="HR152" s="587">
        <v>3916.49</v>
      </c>
      <c r="HS152" s="587">
        <v>5600.45</v>
      </c>
      <c r="HT152" s="590">
        <v>6579.49</v>
      </c>
      <c r="HU152" s="587">
        <v>7657.68</v>
      </c>
      <c r="HV152" s="587">
        <v>8846.8700000000008</v>
      </c>
      <c r="HW152" s="587">
        <v>9564.0400000000009</v>
      </c>
      <c r="HX152" s="587">
        <v>9964.94</v>
      </c>
      <c r="HY152" s="587">
        <v>10045.81</v>
      </c>
      <c r="HZ152" s="587">
        <v>10073.07</v>
      </c>
      <c r="IA152" s="587">
        <v>10282.75</v>
      </c>
      <c r="IB152" s="587">
        <v>10649.72</v>
      </c>
      <c r="IC152" s="587">
        <v>10780.17</v>
      </c>
      <c r="ID152" s="587">
        <v>10864.88</v>
      </c>
      <c r="IE152" s="587">
        <v>10882.51</v>
      </c>
      <c r="IF152" s="587">
        <v>10930.85</v>
      </c>
      <c r="IG152" s="587">
        <v>11028.28</v>
      </c>
      <c r="IH152" s="587">
        <v>11160.75</v>
      </c>
      <c r="II152" s="587">
        <v>11288.63</v>
      </c>
      <c r="IJ152" s="587">
        <v>11607.37</v>
      </c>
      <c r="IK152" s="587">
        <v>11697.74</v>
      </c>
      <c r="IL152" s="587">
        <v>11776.33</v>
      </c>
      <c r="IM152" s="587">
        <v>11871.8</v>
      </c>
    </row>
    <row r="153" spans="1:247" ht="10.8" x14ac:dyDescent="0.3">
      <c r="A153" s="575" t="s">
        <v>670</v>
      </c>
      <c r="B153" s="595" t="s">
        <v>671</v>
      </c>
      <c r="C153" s="564" t="s">
        <v>478</v>
      </c>
      <c r="D153" s="576">
        <v>14.56</v>
      </c>
      <c r="E153" s="577">
        <v>14.56</v>
      </c>
      <c r="F153" s="577">
        <v>14.56</v>
      </c>
      <c r="G153" s="577">
        <v>14.56</v>
      </c>
      <c r="H153" s="577">
        <v>14.56</v>
      </c>
      <c r="I153" s="577">
        <v>14.56</v>
      </c>
      <c r="J153" s="577">
        <v>15.4</v>
      </c>
      <c r="K153" s="577">
        <v>16.059999999999999</v>
      </c>
      <c r="L153" s="577">
        <v>17.149999999999999</v>
      </c>
      <c r="M153" s="577">
        <v>18.39</v>
      </c>
      <c r="N153" s="577">
        <v>18.39</v>
      </c>
      <c r="O153" s="577">
        <v>19.010000000000002</v>
      </c>
      <c r="P153" s="577">
        <v>19.010000000000002</v>
      </c>
      <c r="Q153" s="577">
        <v>19.010000000000002</v>
      </c>
      <c r="R153" s="577">
        <v>19.84</v>
      </c>
      <c r="S153" s="577">
        <v>19.84</v>
      </c>
      <c r="T153" s="577">
        <v>19.84</v>
      </c>
      <c r="U153" s="577">
        <v>19.84</v>
      </c>
      <c r="V153" s="577">
        <v>19.84</v>
      </c>
      <c r="W153" s="578">
        <v>19.84</v>
      </c>
      <c r="X153" s="579">
        <v>20.66</v>
      </c>
      <c r="Y153" s="580">
        <v>21.9</v>
      </c>
      <c r="Z153" s="580">
        <v>21.9</v>
      </c>
      <c r="AA153" s="580">
        <v>21.9</v>
      </c>
      <c r="AB153" s="580">
        <v>21.9</v>
      </c>
      <c r="AC153" s="580">
        <v>22.59</v>
      </c>
      <c r="AD153" s="580">
        <v>22.59</v>
      </c>
      <c r="AE153" s="580">
        <v>23.12</v>
      </c>
      <c r="AF153" s="580">
        <v>24.17</v>
      </c>
      <c r="AG153" s="580">
        <v>24.89</v>
      </c>
      <c r="AH153" s="580">
        <v>25.58</v>
      </c>
      <c r="AI153" s="581">
        <v>25.58</v>
      </c>
      <c r="AJ153" s="579">
        <v>27.99</v>
      </c>
      <c r="AK153" s="580">
        <v>28.65</v>
      </c>
      <c r="AL153" s="580">
        <v>29.21</v>
      </c>
      <c r="AM153" s="580">
        <v>29.87</v>
      </c>
      <c r="AN153" s="580">
        <v>29.87</v>
      </c>
      <c r="AO153" s="580">
        <v>29.87</v>
      </c>
      <c r="AP153" s="580">
        <v>30.19</v>
      </c>
      <c r="AQ153" s="580">
        <v>30.19</v>
      </c>
      <c r="AR153" s="580">
        <v>30.19</v>
      </c>
      <c r="AS153" s="580">
        <v>30.19</v>
      </c>
      <c r="AT153" s="580">
        <v>30.52</v>
      </c>
      <c r="AU153" s="581">
        <v>31.65</v>
      </c>
      <c r="AV153" s="582">
        <v>32.19</v>
      </c>
      <c r="AW153" s="577">
        <v>32.19</v>
      </c>
      <c r="AX153" s="577">
        <v>32.19</v>
      </c>
      <c r="AY153" s="577">
        <v>33.200000000000003</v>
      </c>
      <c r="AZ153" s="577">
        <v>34.86</v>
      </c>
      <c r="BA153" s="577">
        <v>34.86</v>
      </c>
      <c r="BB153" s="577">
        <v>34.86</v>
      </c>
      <c r="BC153" s="441">
        <v>34.86</v>
      </c>
      <c r="BD153" s="577">
        <v>36.22</v>
      </c>
      <c r="BE153" s="577">
        <v>36.22</v>
      </c>
      <c r="BF153" s="577">
        <v>36.22</v>
      </c>
      <c r="BG153" s="577">
        <v>36.770000000000003</v>
      </c>
      <c r="BH153" s="577">
        <v>39.53</v>
      </c>
      <c r="BI153" s="577">
        <v>39.53</v>
      </c>
      <c r="BJ153" s="577">
        <v>39.53</v>
      </c>
      <c r="BK153" s="577">
        <v>39.53</v>
      </c>
      <c r="BL153" s="577">
        <v>39.53</v>
      </c>
      <c r="BM153" s="577">
        <v>39.53</v>
      </c>
      <c r="BN153" s="577">
        <v>40.619999999999997</v>
      </c>
      <c r="BO153" s="577">
        <v>40.619999999999997</v>
      </c>
      <c r="BP153" s="577">
        <v>42.32</v>
      </c>
      <c r="BQ153" s="577">
        <v>43.43</v>
      </c>
      <c r="BR153" s="577">
        <v>44.52</v>
      </c>
      <c r="BS153" s="577">
        <v>45.54</v>
      </c>
      <c r="BT153" s="577">
        <v>45.54</v>
      </c>
      <c r="BU153" s="578">
        <v>45.54</v>
      </c>
      <c r="BV153" s="578">
        <v>45.88</v>
      </c>
      <c r="BW153" s="578">
        <v>45.88</v>
      </c>
      <c r="BX153" s="578">
        <v>45.88</v>
      </c>
      <c r="BY153" s="578">
        <v>45.88</v>
      </c>
      <c r="BZ153" s="578">
        <v>47.52</v>
      </c>
      <c r="CA153" s="578">
        <v>47.52</v>
      </c>
      <c r="CB153" s="578">
        <v>49.88</v>
      </c>
      <c r="CC153" s="578">
        <v>49.88</v>
      </c>
      <c r="CD153" s="578">
        <v>51.44</v>
      </c>
      <c r="CE153" s="578">
        <v>52.76</v>
      </c>
      <c r="CF153" s="578">
        <v>52.76</v>
      </c>
      <c r="CG153" s="578">
        <v>52.76</v>
      </c>
      <c r="CH153" s="578">
        <v>52.76</v>
      </c>
      <c r="CI153" s="578">
        <v>56.31</v>
      </c>
      <c r="CJ153" s="578">
        <v>57.85</v>
      </c>
      <c r="CK153" s="578">
        <v>57.85</v>
      </c>
      <c r="CL153" s="578">
        <v>60.91</v>
      </c>
      <c r="CM153" s="578">
        <v>60.91</v>
      </c>
      <c r="CN153" s="578">
        <v>60.91</v>
      </c>
      <c r="CO153" s="578">
        <v>63.45</v>
      </c>
      <c r="CP153" s="578">
        <v>67.680000000000007</v>
      </c>
      <c r="CQ153" s="578">
        <v>70.28</v>
      </c>
      <c r="CR153" s="578">
        <v>72.790000000000006</v>
      </c>
      <c r="CS153" s="578">
        <v>74.930000000000007</v>
      </c>
      <c r="CT153" s="578">
        <v>77.430000000000007</v>
      </c>
      <c r="CU153" s="578">
        <v>79.58</v>
      </c>
      <c r="CV153" s="578">
        <v>79.58</v>
      </c>
      <c r="CW153" s="578">
        <v>81.67</v>
      </c>
      <c r="CX153" s="578">
        <v>83.71</v>
      </c>
      <c r="CY153" s="578">
        <v>83.71</v>
      </c>
      <c r="CZ153" s="578">
        <v>89.89</v>
      </c>
      <c r="DA153" s="578">
        <v>93.47</v>
      </c>
      <c r="DB153" s="578">
        <v>95.93</v>
      </c>
      <c r="DC153" s="578">
        <v>100.29</v>
      </c>
      <c r="DD153" s="578">
        <v>112.97</v>
      </c>
      <c r="DE153" s="578">
        <v>112.97</v>
      </c>
      <c r="DF153" s="578">
        <v>117.06</v>
      </c>
      <c r="DG153" s="578">
        <v>122.38</v>
      </c>
      <c r="DH153" s="578">
        <v>125.27</v>
      </c>
      <c r="DI153" s="578">
        <v>125.27</v>
      </c>
      <c r="DJ153" s="578">
        <v>127.29</v>
      </c>
      <c r="DK153" s="578">
        <v>127.29</v>
      </c>
      <c r="DL153" s="578">
        <v>127.29</v>
      </c>
      <c r="DM153" s="578">
        <v>129.28</v>
      </c>
      <c r="DN153" s="578">
        <v>129.28</v>
      </c>
      <c r="DO153" s="578">
        <v>129.28</v>
      </c>
      <c r="DP153" s="578">
        <v>138.59</v>
      </c>
      <c r="DQ153" s="578">
        <v>143.91999999999999</v>
      </c>
      <c r="DR153" s="578">
        <v>143.91999999999999</v>
      </c>
      <c r="DS153" s="578">
        <v>143.91999999999999</v>
      </c>
      <c r="DT153" s="578">
        <v>147.91999999999999</v>
      </c>
      <c r="DU153" s="578">
        <v>151.91</v>
      </c>
      <c r="DV153" s="578">
        <v>154.53</v>
      </c>
      <c r="DW153" s="578">
        <v>156.51</v>
      </c>
      <c r="DX153" s="578">
        <v>156.51</v>
      </c>
      <c r="DY153" s="578">
        <v>164.34</v>
      </c>
      <c r="DZ153" s="578">
        <v>169.82</v>
      </c>
      <c r="EA153" s="578">
        <v>169.82</v>
      </c>
      <c r="EB153" s="578">
        <v>188.86</v>
      </c>
      <c r="EC153" s="578">
        <v>198.3</v>
      </c>
      <c r="ED153" s="578">
        <v>207.23</v>
      </c>
      <c r="EE153" s="578">
        <v>214.66</v>
      </c>
      <c r="EF153" s="578">
        <v>219.79</v>
      </c>
      <c r="EG153" s="578">
        <v>219.79</v>
      </c>
      <c r="EH153" s="578">
        <v>221.2</v>
      </c>
      <c r="EI153" s="578">
        <v>223.71</v>
      </c>
      <c r="EJ153" s="578">
        <v>228.69</v>
      </c>
      <c r="EK153" s="578">
        <v>228.69</v>
      </c>
      <c r="EL153" s="578">
        <v>228.69</v>
      </c>
      <c r="EM153" s="578">
        <v>235.11</v>
      </c>
      <c r="EN153" s="586">
        <v>235.11</v>
      </c>
      <c r="EO153" s="587">
        <v>237.21</v>
      </c>
      <c r="EP153" s="587">
        <v>237.21</v>
      </c>
      <c r="EQ153" s="587">
        <v>240.91</v>
      </c>
      <c r="ER153" s="587">
        <v>240.91</v>
      </c>
      <c r="ES153" s="587">
        <v>240.91</v>
      </c>
      <c r="ET153" s="587">
        <v>240.91</v>
      </c>
      <c r="EU153" s="587">
        <v>240.91</v>
      </c>
      <c r="EV153" s="587">
        <v>240.91</v>
      </c>
      <c r="EW153" s="587">
        <v>240.91</v>
      </c>
      <c r="EX153" s="587">
        <v>244.46</v>
      </c>
      <c r="EY153" s="587">
        <v>247.23</v>
      </c>
      <c r="EZ153" s="588">
        <v>247.23</v>
      </c>
      <c r="FA153" s="587">
        <v>247.23</v>
      </c>
      <c r="FB153" s="587">
        <v>250.71</v>
      </c>
      <c r="FC153" s="587">
        <v>250.71</v>
      </c>
      <c r="FD153" s="587">
        <v>273.68</v>
      </c>
      <c r="FE153" s="587">
        <v>288.27</v>
      </c>
      <c r="FF153" s="587">
        <v>296.75</v>
      </c>
      <c r="FG153" s="587">
        <v>300.56</v>
      </c>
      <c r="FH153" s="587">
        <v>300.56</v>
      </c>
      <c r="FI153" s="587">
        <v>343.95</v>
      </c>
      <c r="FJ153" s="587">
        <v>351.76</v>
      </c>
      <c r="FK153" s="587">
        <v>361.87</v>
      </c>
      <c r="FL153" s="587">
        <v>376.61</v>
      </c>
      <c r="FM153" s="587">
        <v>376.61</v>
      </c>
      <c r="FN153" s="587">
        <v>388.65</v>
      </c>
      <c r="FO153" s="587">
        <v>401.61</v>
      </c>
      <c r="FP153" s="587">
        <v>412.94</v>
      </c>
      <c r="FQ153" s="587">
        <v>425.89</v>
      </c>
      <c r="FR153" s="587">
        <v>428.57</v>
      </c>
      <c r="FS153" s="587">
        <v>476.64</v>
      </c>
      <c r="FT153" s="587">
        <v>476.64</v>
      </c>
      <c r="FU153" s="587">
        <v>495.63</v>
      </c>
      <c r="FV153" s="587">
        <v>504.33</v>
      </c>
      <c r="FW153" s="587">
        <v>513.15</v>
      </c>
      <c r="FX153" s="587">
        <v>524.79999999999995</v>
      </c>
      <c r="FY153" s="587">
        <v>534.57000000000005</v>
      </c>
      <c r="FZ153" s="589">
        <v>548.12</v>
      </c>
      <c r="GA153" s="589">
        <v>560.83000000000004</v>
      </c>
      <c r="GB153" s="587">
        <v>581.55999999999995</v>
      </c>
      <c r="GC153" s="587">
        <v>584.95000000000005</v>
      </c>
      <c r="GD153" s="587">
        <v>618.01</v>
      </c>
      <c r="GE153" s="587">
        <v>640.32000000000005</v>
      </c>
      <c r="GF153" s="587">
        <v>667.97</v>
      </c>
      <c r="GG153" s="587">
        <v>717.88</v>
      </c>
      <c r="GH153" s="587">
        <v>736.29</v>
      </c>
      <c r="GI153" s="587">
        <v>770.7</v>
      </c>
      <c r="GJ153" s="587">
        <v>771.84</v>
      </c>
      <c r="GK153" s="587">
        <v>810.16</v>
      </c>
      <c r="GL153" s="587">
        <v>837.14</v>
      </c>
      <c r="GM153" s="587">
        <v>868.98</v>
      </c>
      <c r="GN153" s="587">
        <v>888.3</v>
      </c>
      <c r="GO153" s="587">
        <v>906.49</v>
      </c>
      <c r="GP153" s="587">
        <v>947.74</v>
      </c>
      <c r="GQ153" s="587">
        <v>988.79</v>
      </c>
      <c r="GR153" s="587">
        <v>1023.64</v>
      </c>
      <c r="GS153" s="587">
        <v>1058.5</v>
      </c>
      <c r="GT153" s="587">
        <v>1104.8699999999999</v>
      </c>
      <c r="GU153" s="587">
        <v>1146.26</v>
      </c>
      <c r="GV153" s="587">
        <v>1197.67</v>
      </c>
      <c r="GW153" s="587">
        <v>1221.4100000000001</v>
      </c>
      <c r="GX153" s="587">
        <v>1283.1400000000001</v>
      </c>
      <c r="GY153" s="587">
        <v>1337.68</v>
      </c>
      <c r="GZ153" s="587">
        <v>1395.94</v>
      </c>
      <c r="HA153" s="587">
        <v>1474.95</v>
      </c>
      <c r="HB153" s="587">
        <v>1551.25</v>
      </c>
      <c r="HC153" s="587">
        <v>1670.95</v>
      </c>
      <c r="HD153" s="587">
        <v>1798.96</v>
      </c>
      <c r="HE153" s="587">
        <v>1944.99</v>
      </c>
      <c r="HF153" s="587">
        <v>2150.17</v>
      </c>
      <c r="HG153" s="587">
        <v>2257.7800000000002</v>
      </c>
      <c r="HH153" s="590">
        <v>2380.2399999999998</v>
      </c>
      <c r="HI153" s="587">
        <v>2540.0300000000002</v>
      </c>
      <c r="HJ153" s="587">
        <v>2621.82</v>
      </c>
      <c r="HK153" s="587">
        <v>2808.16</v>
      </c>
      <c r="HL153" s="587">
        <v>3021.73</v>
      </c>
      <c r="HM153" s="587">
        <v>3320.05</v>
      </c>
      <c r="HN153" s="587">
        <v>3588.56</v>
      </c>
      <c r="HO153" s="587">
        <v>4471.63</v>
      </c>
      <c r="HP153" s="587">
        <v>4825.1099999999997</v>
      </c>
      <c r="HQ153" s="587">
        <v>5311.85</v>
      </c>
      <c r="HR153" s="587">
        <v>5765.85</v>
      </c>
      <c r="HS153" s="587">
        <v>8244.9699999999993</v>
      </c>
      <c r="HT153" s="590">
        <v>9686.2999999999993</v>
      </c>
      <c r="HU153" s="587">
        <v>11273.61</v>
      </c>
      <c r="HV153" s="587">
        <v>13024.34</v>
      </c>
      <c r="HW153" s="587">
        <v>14080.16</v>
      </c>
      <c r="HX153" s="587">
        <v>14670.36</v>
      </c>
      <c r="HY153" s="587">
        <v>14789.41</v>
      </c>
      <c r="HZ153" s="587">
        <v>14829.55</v>
      </c>
      <c r="IA153" s="587">
        <v>15138.24</v>
      </c>
      <c r="IB153" s="587">
        <v>15678.49</v>
      </c>
      <c r="IC153" s="587">
        <v>15870.53</v>
      </c>
      <c r="ID153" s="587">
        <v>15995.26</v>
      </c>
      <c r="IE153" s="587">
        <v>16021.21</v>
      </c>
      <c r="IF153" s="587">
        <v>16092.37</v>
      </c>
      <c r="IG153" s="587">
        <v>16235.81</v>
      </c>
      <c r="IH153" s="587">
        <v>16430.830000000002</v>
      </c>
      <c r="II153" s="587">
        <v>16619.099999999999</v>
      </c>
      <c r="IJ153" s="587">
        <v>17088.330000000002</v>
      </c>
      <c r="IK153" s="587">
        <v>17221.39</v>
      </c>
      <c r="IL153" s="587">
        <v>17337.080000000002</v>
      </c>
      <c r="IM153" s="587">
        <v>17477.63</v>
      </c>
    </row>
    <row r="154" spans="1:247" ht="10.8" x14ac:dyDescent="0.3">
      <c r="A154" s="575" t="s">
        <v>672</v>
      </c>
      <c r="B154" s="595" t="s">
        <v>673</v>
      </c>
      <c r="C154" s="564" t="s">
        <v>532</v>
      </c>
      <c r="D154" s="576">
        <v>4.1399999999999997</v>
      </c>
      <c r="E154" s="577">
        <v>4.1399999999999997</v>
      </c>
      <c r="F154" s="577">
        <v>4.1399999999999997</v>
      </c>
      <c r="G154" s="577">
        <v>4.1399999999999997</v>
      </c>
      <c r="H154" s="577">
        <v>4.1399999999999997</v>
      </c>
      <c r="I154" s="577">
        <v>4.1399999999999997</v>
      </c>
      <c r="J154" s="577">
        <v>4.37</v>
      </c>
      <c r="K154" s="577">
        <v>4.45</v>
      </c>
      <c r="L154" s="577">
        <v>4.45</v>
      </c>
      <c r="M154" s="577">
        <v>4.45</v>
      </c>
      <c r="N154" s="577">
        <v>4.45</v>
      </c>
      <c r="O154" s="577">
        <v>4.66</v>
      </c>
      <c r="P154" s="577">
        <v>4.66</v>
      </c>
      <c r="Q154" s="577">
        <v>4.66</v>
      </c>
      <c r="R154" s="577">
        <v>4.66</v>
      </c>
      <c r="S154" s="577">
        <v>4.66</v>
      </c>
      <c r="T154" s="577">
        <v>4.66</v>
      </c>
      <c r="U154" s="577">
        <v>4.79</v>
      </c>
      <c r="V154" s="577">
        <v>4.79</v>
      </c>
      <c r="W154" s="578">
        <v>5.08</v>
      </c>
      <c r="X154" s="579">
        <v>5.37</v>
      </c>
      <c r="Y154" s="580">
        <v>5.37</v>
      </c>
      <c r="Z154" s="580">
        <v>5.37</v>
      </c>
      <c r="AA154" s="580">
        <v>5.37</v>
      </c>
      <c r="AB154" s="580">
        <v>5.37</v>
      </c>
      <c r="AC154" s="580">
        <v>5.37</v>
      </c>
      <c r="AD154" s="580">
        <v>5.37</v>
      </c>
      <c r="AE154" s="580">
        <v>5.6</v>
      </c>
      <c r="AF154" s="580">
        <v>5.6</v>
      </c>
      <c r="AG154" s="580">
        <v>5.6</v>
      </c>
      <c r="AH154" s="580">
        <v>5.6</v>
      </c>
      <c r="AI154" s="581">
        <v>5.6</v>
      </c>
      <c r="AJ154" s="579">
        <v>6.21</v>
      </c>
      <c r="AK154" s="580">
        <v>6.6</v>
      </c>
      <c r="AL154" s="580">
        <v>6.6</v>
      </c>
      <c r="AM154" s="580">
        <v>7.33</v>
      </c>
      <c r="AN154" s="580">
        <v>7.33</v>
      </c>
      <c r="AO154" s="580">
        <v>7.33</v>
      </c>
      <c r="AP154" s="580">
        <v>7.67</v>
      </c>
      <c r="AQ154" s="580">
        <v>7.67</v>
      </c>
      <c r="AR154" s="580">
        <v>7.67</v>
      </c>
      <c r="AS154" s="580">
        <v>7.67</v>
      </c>
      <c r="AT154" s="580">
        <v>7.98</v>
      </c>
      <c r="AU154" s="581">
        <v>8.27</v>
      </c>
      <c r="AV154" s="582">
        <v>8.5500000000000007</v>
      </c>
      <c r="AW154" s="577">
        <v>8.5500000000000007</v>
      </c>
      <c r="AX154" s="577">
        <v>8.5500000000000007</v>
      </c>
      <c r="AY154" s="577">
        <v>9.1999999999999993</v>
      </c>
      <c r="AZ154" s="577">
        <v>9.32</v>
      </c>
      <c r="BA154" s="577">
        <v>9.32</v>
      </c>
      <c r="BB154" s="577">
        <v>9.32</v>
      </c>
      <c r="BC154" s="441">
        <v>9.32</v>
      </c>
      <c r="BD154" s="577">
        <v>10.25</v>
      </c>
      <c r="BE154" s="577">
        <v>10.25</v>
      </c>
      <c r="BF154" s="577">
        <v>10.25</v>
      </c>
      <c r="BG154" s="577">
        <v>10.55</v>
      </c>
      <c r="BH154" s="577">
        <v>11.14</v>
      </c>
      <c r="BI154" s="577">
        <v>11.14</v>
      </c>
      <c r="BJ154" s="577">
        <v>11.14</v>
      </c>
      <c r="BK154" s="577">
        <v>11.14</v>
      </c>
      <c r="BL154" s="577">
        <v>11.14</v>
      </c>
      <c r="BM154" s="577">
        <v>11.14</v>
      </c>
      <c r="BN154" s="577">
        <v>11.45</v>
      </c>
      <c r="BO154" s="577">
        <v>11.45</v>
      </c>
      <c r="BP154" s="577">
        <v>12.61</v>
      </c>
      <c r="BQ154" s="577">
        <v>12.61</v>
      </c>
      <c r="BR154" s="577">
        <v>12.61</v>
      </c>
      <c r="BS154" s="577">
        <v>13.43</v>
      </c>
      <c r="BT154" s="577">
        <v>13.43</v>
      </c>
      <c r="BU154" s="578">
        <v>13.43</v>
      </c>
      <c r="BV154" s="578">
        <v>14.2</v>
      </c>
      <c r="BW154" s="578">
        <v>14.2</v>
      </c>
      <c r="BX154" s="578">
        <v>14.2</v>
      </c>
      <c r="BY154" s="578">
        <v>14.69</v>
      </c>
      <c r="BZ154" s="578">
        <v>16.899999999999999</v>
      </c>
      <c r="CA154" s="578">
        <v>16.899999999999999</v>
      </c>
      <c r="CB154" s="578">
        <v>17.440000000000001</v>
      </c>
      <c r="CC154" s="578">
        <v>17.440000000000001</v>
      </c>
      <c r="CD154" s="578">
        <v>18.78</v>
      </c>
      <c r="CE154" s="578">
        <v>20.61</v>
      </c>
      <c r="CF154" s="578">
        <v>20.61</v>
      </c>
      <c r="CG154" s="578">
        <v>20.61</v>
      </c>
      <c r="CH154" s="578">
        <v>20.61</v>
      </c>
      <c r="CI154" s="578">
        <v>21.19</v>
      </c>
      <c r="CJ154" s="578">
        <v>21.82</v>
      </c>
      <c r="CK154" s="578">
        <v>21.82</v>
      </c>
      <c r="CL154" s="578">
        <v>23.31</v>
      </c>
      <c r="CM154" s="578">
        <v>23.31</v>
      </c>
      <c r="CN154" s="578">
        <v>23.31</v>
      </c>
      <c r="CO154" s="578">
        <v>23.92</v>
      </c>
      <c r="CP154" s="578">
        <v>23.92</v>
      </c>
      <c r="CQ154" s="578">
        <v>24.52</v>
      </c>
      <c r="CR154" s="578">
        <v>24.52</v>
      </c>
      <c r="CS154" s="578">
        <v>25.13</v>
      </c>
      <c r="CT154" s="578">
        <v>25.73</v>
      </c>
      <c r="CU154" s="578">
        <v>27.26</v>
      </c>
      <c r="CV154" s="578">
        <v>27.26</v>
      </c>
      <c r="CW154" s="578">
        <v>29.99</v>
      </c>
      <c r="CX154" s="578">
        <v>29.99</v>
      </c>
      <c r="CY154" s="578">
        <v>29.99</v>
      </c>
      <c r="CZ154" s="578">
        <v>32.99</v>
      </c>
      <c r="DA154" s="578">
        <v>34.49</v>
      </c>
      <c r="DB154" s="578">
        <v>35.64</v>
      </c>
      <c r="DC154" s="578">
        <v>37.26</v>
      </c>
      <c r="DD154" s="578">
        <v>40.049999999999997</v>
      </c>
      <c r="DE154" s="578">
        <v>40.049999999999997</v>
      </c>
      <c r="DF154" s="578">
        <v>41.8</v>
      </c>
      <c r="DG154" s="578">
        <v>43.75</v>
      </c>
      <c r="DH154" s="578">
        <v>46.67</v>
      </c>
      <c r="DI154" s="578">
        <v>46.67</v>
      </c>
      <c r="DJ154" s="578">
        <v>48.04</v>
      </c>
      <c r="DK154" s="578">
        <v>48.04</v>
      </c>
      <c r="DL154" s="578">
        <v>48.04</v>
      </c>
      <c r="DM154" s="578">
        <v>49.38</v>
      </c>
      <c r="DN154" s="578">
        <v>51.49</v>
      </c>
      <c r="DO154" s="578">
        <v>51.49</v>
      </c>
      <c r="DP154" s="578">
        <v>55.56</v>
      </c>
      <c r="DQ154" s="578">
        <v>55.56</v>
      </c>
      <c r="DR154" s="578">
        <v>59.03</v>
      </c>
      <c r="DS154" s="578">
        <v>59.03</v>
      </c>
      <c r="DT154" s="578">
        <v>59.03</v>
      </c>
      <c r="DU154" s="578">
        <v>60.32</v>
      </c>
      <c r="DV154" s="578">
        <v>60.32</v>
      </c>
      <c r="DW154" s="578">
        <v>61.57</v>
      </c>
      <c r="DX154" s="578">
        <v>61.57</v>
      </c>
      <c r="DY154" s="578">
        <v>62.8</v>
      </c>
      <c r="DZ154" s="578">
        <v>66.290000000000006</v>
      </c>
      <c r="EA154" s="578">
        <v>67.45</v>
      </c>
      <c r="EB154" s="578">
        <v>72.459999999999994</v>
      </c>
      <c r="EC154" s="578">
        <v>76.08</v>
      </c>
      <c r="ED154" s="578">
        <v>78.92</v>
      </c>
      <c r="EE154" s="578">
        <v>79.900000000000006</v>
      </c>
      <c r="EF154" s="578">
        <v>81.010000000000005</v>
      </c>
      <c r="EG154" s="578">
        <v>81.010000000000005</v>
      </c>
      <c r="EH154" s="578">
        <v>82.09</v>
      </c>
      <c r="EI154" s="578">
        <v>82.09</v>
      </c>
      <c r="EJ154" s="578">
        <v>83.67</v>
      </c>
      <c r="EK154" s="578">
        <v>83.67</v>
      </c>
      <c r="EL154" s="578">
        <v>83.67</v>
      </c>
      <c r="EM154" s="578">
        <v>86.2</v>
      </c>
      <c r="EN154" s="586">
        <v>86.2</v>
      </c>
      <c r="EO154" s="587">
        <v>87.34</v>
      </c>
      <c r="EP154" s="587">
        <v>87.34</v>
      </c>
      <c r="EQ154" s="587">
        <v>90.55</v>
      </c>
      <c r="ER154" s="587">
        <v>90.55</v>
      </c>
      <c r="ES154" s="587">
        <v>90.55</v>
      </c>
      <c r="ET154" s="587">
        <v>90.55</v>
      </c>
      <c r="EU154" s="587">
        <v>90.55</v>
      </c>
      <c r="EV154" s="587">
        <v>90.55</v>
      </c>
      <c r="EW154" s="587">
        <v>90.55</v>
      </c>
      <c r="EX154" s="587">
        <v>92.06</v>
      </c>
      <c r="EY154" s="587">
        <v>94.02</v>
      </c>
      <c r="EZ154" s="588">
        <v>94.02</v>
      </c>
      <c r="FA154" s="587">
        <v>94.02</v>
      </c>
      <c r="FB154" s="587">
        <v>94.97</v>
      </c>
      <c r="FC154" s="587">
        <v>94.97</v>
      </c>
      <c r="FD154" s="587">
        <v>104.03</v>
      </c>
      <c r="FE154" s="587">
        <v>109.9</v>
      </c>
      <c r="FF154" s="587">
        <v>113.33</v>
      </c>
      <c r="FG154" s="587">
        <v>114.86</v>
      </c>
      <c r="FH154" s="587">
        <v>114.86</v>
      </c>
      <c r="FI154" s="587">
        <v>123.78</v>
      </c>
      <c r="FJ154" s="587">
        <v>126.73</v>
      </c>
      <c r="FK154" s="587">
        <v>129.66999999999999</v>
      </c>
      <c r="FL154" s="587">
        <v>134.96</v>
      </c>
      <c r="FM154" s="587">
        <v>134.96</v>
      </c>
      <c r="FN154" s="587">
        <v>139.46</v>
      </c>
      <c r="FO154" s="587">
        <v>140.57</v>
      </c>
      <c r="FP154" s="587">
        <v>143.1</v>
      </c>
      <c r="FQ154" s="587">
        <v>147.09</v>
      </c>
      <c r="FR154" s="587">
        <v>147.09</v>
      </c>
      <c r="FS154" s="587">
        <v>168.24</v>
      </c>
      <c r="FT154" s="587">
        <v>168.24</v>
      </c>
      <c r="FU154" s="587">
        <v>174.95</v>
      </c>
      <c r="FV154" s="587">
        <v>178.02</v>
      </c>
      <c r="FW154" s="587">
        <v>181.13</v>
      </c>
      <c r="FX154" s="587">
        <v>185.25</v>
      </c>
      <c r="FY154" s="587">
        <v>188.7</v>
      </c>
      <c r="FZ154" s="589">
        <v>193.48</v>
      </c>
      <c r="GA154" s="589">
        <v>197.97</v>
      </c>
      <c r="GB154" s="587">
        <v>205.28</v>
      </c>
      <c r="GC154" s="587">
        <v>206.48</v>
      </c>
      <c r="GD154" s="587">
        <v>218.15</v>
      </c>
      <c r="GE154" s="587">
        <v>226.02</v>
      </c>
      <c r="GF154" s="587">
        <v>235.78</v>
      </c>
      <c r="GG154" s="587">
        <v>253.4</v>
      </c>
      <c r="GH154" s="587">
        <v>259.89999999999998</v>
      </c>
      <c r="GI154" s="587">
        <v>272.05</v>
      </c>
      <c r="GJ154" s="587">
        <v>272.45</v>
      </c>
      <c r="GK154" s="587">
        <v>285.97000000000003</v>
      </c>
      <c r="GL154" s="587">
        <v>295.5</v>
      </c>
      <c r="GM154" s="587">
        <v>306.74</v>
      </c>
      <c r="GN154" s="587">
        <v>313.56</v>
      </c>
      <c r="GO154" s="587">
        <v>319.98</v>
      </c>
      <c r="GP154" s="587">
        <v>334.54</v>
      </c>
      <c r="GQ154" s="587">
        <v>349.03</v>
      </c>
      <c r="GR154" s="587">
        <v>361.33</v>
      </c>
      <c r="GS154" s="587">
        <v>373.64</v>
      </c>
      <c r="GT154" s="587">
        <v>390</v>
      </c>
      <c r="GU154" s="587">
        <v>404.61</v>
      </c>
      <c r="GV154" s="587">
        <v>422.76</v>
      </c>
      <c r="GW154" s="587">
        <v>431.14</v>
      </c>
      <c r="GX154" s="587">
        <v>452.93</v>
      </c>
      <c r="GY154" s="587">
        <v>472.18</v>
      </c>
      <c r="GZ154" s="587">
        <v>492.75</v>
      </c>
      <c r="HA154" s="587">
        <v>520.64</v>
      </c>
      <c r="HB154" s="587">
        <v>547.57000000000005</v>
      </c>
      <c r="HC154" s="587">
        <v>589.82000000000005</v>
      </c>
      <c r="HD154" s="587">
        <v>635</v>
      </c>
      <c r="HE154" s="587">
        <v>686.55</v>
      </c>
      <c r="HF154" s="587">
        <v>758.98</v>
      </c>
      <c r="HG154" s="587">
        <v>796.96</v>
      </c>
      <c r="HH154" s="590">
        <v>840.19</v>
      </c>
      <c r="HI154" s="587">
        <v>896.59</v>
      </c>
      <c r="HJ154" s="587">
        <v>925.46</v>
      </c>
      <c r="HK154" s="587">
        <v>991.24</v>
      </c>
      <c r="HL154" s="587">
        <v>1066.6300000000001</v>
      </c>
      <c r="HM154" s="587">
        <v>1171.93</v>
      </c>
      <c r="HN154" s="587">
        <v>1266.71</v>
      </c>
      <c r="HO154" s="587">
        <v>1578.42</v>
      </c>
      <c r="HP154" s="587">
        <v>1703.19</v>
      </c>
      <c r="HQ154" s="587">
        <v>1875</v>
      </c>
      <c r="HR154" s="587">
        <v>2035.26</v>
      </c>
      <c r="HS154" s="587">
        <v>2910.35</v>
      </c>
      <c r="HT154" s="590">
        <v>3419.12</v>
      </c>
      <c r="HU154" s="587">
        <v>3979.42</v>
      </c>
      <c r="HV154" s="587">
        <v>4597.3999999999996</v>
      </c>
      <c r="HW154" s="587">
        <v>4970.09</v>
      </c>
      <c r="HX154" s="587">
        <v>5178.42</v>
      </c>
      <c r="HY154" s="587">
        <v>5220.4399999999996</v>
      </c>
      <c r="HZ154" s="587">
        <v>5234.6099999999997</v>
      </c>
      <c r="IA154" s="587">
        <v>5343.57</v>
      </c>
      <c r="IB154" s="587">
        <v>5534.27</v>
      </c>
      <c r="IC154" s="587">
        <v>5602.06</v>
      </c>
      <c r="ID154" s="587">
        <v>5646.09</v>
      </c>
      <c r="IE154" s="587">
        <v>5655.25</v>
      </c>
      <c r="IF154" s="587">
        <v>5680.37</v>
      </c>
      <c r="IG154" s="587">
        <v>5731</v>
      </c>
      <c r="IH154" s="587">
        <v>5799.84</v>
      </c>
      <c r="II154" s="587">
        <v>5866.29</v>
      </c>
      <c r="IJ154" s="587">
        <v>6031.93</v>
      </c>
      <c r="IK154" s="587">
        <v>6078.89</v>
      </c>
      <c r="IL154" s="587">
        <v>6119.73</v>
      </c>
      <c r="IM154" s="587">
        <v>6169.34</v>
      </c>
    </row>
    <row r="155" spans="1:247" ht="10.8" x14ac:dyDescent="0.3">
      <c r="A155" s="575" t="s">
        <v>674</v>
      </c>
      <c r="B155" s="595" t="s">
        <v>675</v>
      </c>
      <c r="C155" s="564" t="s">
        <v>532</v>
      </c>
      <c r="D155" s="576">
        <v>5.35</v>
      </c>
      <c r="E155" s="577">
        <v>5.35</v>
      </c>
      <c r="F155" s="577">
        <v>5.35</v>
      </c>
      <c r="G155" s="577">
        <v>5.35</v>
      </c>
      <c r="H155" s="577">
        <v>5.35</v>
      </c>
      <c r="I155" s="577">
        <v>5.35</v>
      </c>
      <c r="J155" s="577">
        <v>5.67</v>
      </c>
      <c r="K155" s="577">
        <v>5.75</v>
      </c>
      <c r="L155" s="577">
        <v>5.75</v>
      </c>
      <c r="M155" s="577">
        <v>5.75</v>
      </c>
      <c r="N155" s="577">
        <v>5.75</v>
      </c>
      <c r="O155" s="577">
        <v>5.95</v>
      </c>
      <c r="P155" s="577">
        <v>5.95</v>
      </c>
      <c r="Q155" s="577">
        <v>5.95</v>
      </c>
      <c r="R155" s="577">
        <v>5.95</v>
      </c>
      <c r="S155" s="577">
        <v>5.95</v>
      </c>
      <c r="T155" s="577">
        <v>5.95</v>
      </c>
      <c r="U155" s="577">
        <v>6.08</v>
      </c>
      <c r="V155" s="577">
        <v>6.08</v>
      </c>
      <c r="W155" s="578">
        <v>6.32</v>
      </c>
      <c r="X155" s="579">
        <v>6.41</v>
      </c>
      <c r="Y155" s="580">
        <v>6.41</v>
      </c>
      <c r="Z155" s="580">
        <v>6.41</v>
      </c>
      <c r="AA155" s="580">
        <v>6.41</v>
      </c>
      <c r="AB155" s="580">
        <v>6.4</v>
      </c>
      <c r="AC155" s="580">
        <v>6.76</v>
      </c>
      <c r="AD155" s="580">
        <v>6.76</v>
      </c>
      <c r="AE155" s="580">
        <v>7.02</v>
      </c>
      <c r="AF155" s="580">
        <v>7.02</v>
      </c>
      <c r="AG155" s="580">
        <v>7.02</v>
      </c>
      <c r="AH155" s="580">
        <v>7.02</v>
      </c>
      <c r="AI155" s="581">
        <v>7.02</v>
      </c>
      <c r="AJ155" s="579">
        <v>7.97</v>
      </c>
      <c r="AK155" s="580">
        <v>8.31</v>
      </c>
      <c r="AL155" s="580">
        <v>8.31</v>
      </c>
      <c r="AM155" s="580">
        <v>8.94</v>
      </c>
      <c r="AN155" s="580">
        <v>8.94</v>
      </c>
      <c r="AO155" s="580">
        <v>8.94</v>
      </c>
      <c r="AP155" s="580">
        <v>9.24</v>
      </c>
      <c r="AQ155" s="580">
        <v>9.24</v>
      </c>
      <c r="AR155" s="580">
        <v>9.24</v>
      </c>
      <c r="AS155" s="580">
        <v>9.24</v>
      </c>
      <c r="AT155" s="580">
        <v>9.82</v>
      </c>
      <c r="AU155" s="581">
        <v>10.15</v>
      </c>
      <c r="AV155" s="582">
        <v>10.78</v>
      </c>
      <c r="AW155" s="577">
        <v>10.78</v>
      </c>
      <c r="AX155" s="577">
        <v>10.78</v>
      </c>
      <c r="AY155" s="577">
        <v>11.68</v>
      </c>
      <c r="AZ155" s="577">
        <v>12.01</v>
      </c>
      <c r="BA155" s="577">
        <v>12.01</v>
      </c>
      <c r="BB155" s="577">
        <v>12.01</v>
      </c>
      <c r="BC155" s="441">
        <v>12.01</v>
      </c>
      <c r="BD155" s="577">
        <v>12.86</v>
      </c>
      <c r="BE155" s="577">
        <v>12.86</v>
      </c>
      <c r="BF155" s="577">
        <v>12.86</v>
      </c>
      <c r="BG155" s="577">
        <v>13.2</v>
      </c>
      <c r="BH155" s="577">
        <v>13.75</v>
      </c>
      <c r="BI155" s="577">
        <v>13.75</v>
      </c>
      <c r="BJ155" s="577">
        <v>13.75</v>
      </c>
      <c r="BK155" s="577">
        <v>13.75</v>
      </c>
      <c r="BL155" s="577">
        <v>13.75</v>
      </c>
      <c r="BM155" s="577">
        <v>13.75</v>
      </c>
      <c r="BN155" s="577">
        <v>14.44</v>
      </c>
      <c r="BO155" s="577">
        <v>14.44</v>
      </c>
      <c r="BP155" s="577">
        <v>15.88</v>
      </c>
      <c r="BQ155" s="577">
        <v>16.91</v>
      </c>
      <c r="BR155" s="577">
        <v>16.91</v>
      </c>
      <c r="BS155" s="577">
        <v>17.760000000000002</v>
      </c>
      <c r="BT155" s="577">
        <v>17.760000000000002</v>
      </c>
      <c r="BU155" s="578">
        <v>17.760000000000002</v>
      </c>
      <c r="BV155" s="578">
        <v>18.03</v>
      </c>
      <c r="BW155" s="578">
        <v>18.03</v>
      </c>
      <c r="BX155" s="578">
        <v>18.03</v>
      </c>
      <c r="BY155" s="578">
        <v>18.559999999999999</v>
      </c>
      <c r="BZ155" s="578">
        <v>19.989999999999998</v>
      </c>
      <c r="CA155" s="578">
        <v>19.989999999999998</v>
      </c>
      <c r="CB155" s="578">
        <v>21.21</v>
      </c>
      <c r="CC155" s="578">
        <v>21.21</v>
      </c>
      <c r="CD155" s="578">
        <v>22.53</v>
      </c>
      <c r="CE155" s="578">
        <v>23.75</v>
      </c>
      <c r="CF155" s="578">
        <v>23.75</v>
      </c>
      <c r="CG155" s="578">
        <v>23.75</v>
      </c>
      <c r="CH155" s="578">
        <v>23.75</v>
      </c>
      <c r="CI155" s="578">
        <v>24.35</v>
      </c>
      <c r="CJ155" s="578">
        <v>24.99</v>
      </c>
      <c r="CK155" s="578">
        <v>24.99</v>
      </c>
      <c r="CL155" s="578">
        <v>26.21</v>
      </c>
      <c r="CM155" s="578">
        <v>26.21</v>
      </c>
      <c r="CN155" s="578">
        <v>26.21</v>
      </c>
      <c r="CO155" s="578">
        <v>26.83</v>
      </c>
      <c r="CP155" s="578">
        <v>28.05</v>
      </c>
      <c r="CQ155" s="578">
        <v>28.05</v>
      </c>
      <c r="CR155" s="578">
        <v>28.05</v>
      </c>
      <c r="CS155" s="578">
        <v>28.63</v>
      </c>
      <c r="CT155" s="578">
        <v>29.93</v>
      </c>
      <c r="CU155" s="578">
        <v>31.43</v>
      </c>
      <c r="CV155" s="578">
        <v>31.43</v>
      </c>
      <c r="CW155" s="578">
        <v>32.86</v>
      </c>
      <c r="CX155" s="578">
        <v>34.229999999999997</v>
      </c>
      <c r="CY155" s="578">
        <v>34.229999999999997</v>
      </c>
      <c r="CZ155" s="578">
        <v>36.97</v>
      </c>
      <c r="DA155" s="578">
        <v>38.39</v>
      </c>
      <c r="DB155" s="578">
        <v>41.48</v>
      </c>
      <c r="DC155" s="578">
        <v>42.96</v>
      </c>
      <c r="DD155" s="578">
        <v>49.09</v>
      </c>
      <c r="DE155" s="578">
        <v>49.09</v>
      </c>
      <c r="DF155" s="578">
        <v>51.65</v>
      </c>
      <c r="DG155" s="578">
        <v>52.35</v>
      </c>
      <c r="DH155" s="578">
        <v>55.11</v>
      </c>
      <c r="DI155" s="578">
        <v>55.11</v>
      </c>
      <c r="DJ155" s="578">
        <v>56.42</v>
      </c>
      <c r="DK155" s="578">
        <v>56.42</v>
      </c>
      <c r="DL155" s="578">
        <v>56.42</v>
      </c>
      <c r="DM155" s="578">
        <v>56.42</v>
      </c>
      <c r="DN155" s="578">
        <v>57.9</v>
      </c>
      <c r="DO155" s="578">
        <v>57.9</v>
      </c>
      <c r="DP155" s="578">
        <v>63.3</v>
      </c>
      <c r="DQ155" s="578">
        <v>64.05</v>
      </c>
      <c r="DR155" s="578">
        <v>64.05</v>
      </c>
      <c r="DS155" s="578">
        <v>64.05</v>
      </c>
      <c r="DT155" s="578">
        <v>64.05</v>
      </c>
      <c r="DU155" s="578">
        <v>65.239999999999995</v>
      </c>
      <c r="DV155" s="578">
        <v>65.239999999999995</v>
      </c>
      <c r="DW155" s="578">
        <v>65.239999999999995</v>
      </c>
      <c r="DX155" s="578">
        <v>66.400000000000006</v>
      </c>
      <c r="DY155" s="578">
        <v>67.55</v>
      </c>
      <c r="DZ155" s="578">
        <v>73.05</v>
      </c>
      <c r="EA155" s="578">
        <v>73.05</v>
      </c>
      <c r="EB155" s="578">
        <v>81.239999999999995</v>
      </c>
      <c r="EC155" s="578">
        <v>85.3</v>
      </c>
      <c r="ED155" s="578">
        <v>89.14</v>
      </c>
      <c r="EE155" s="578">
        <v>92.34</v>
      </c>
      <c r="EF155" s="578">
        <v>94.54</v>
      </c>
      <c r="EG155" s="578">
        <v>94.54</v>
      </c>
      <c r="EH155" s="578">
        <v>95.15</v>
      </c>
      <c r="EI155" s="578">
        <v>96.23</v>
      </c>
      <c r="EJ155" s="578">
        <v>98.37</v>
      </c>
      <c r="EK155" s="578">
        <v>98.37</v>
      </c>
      <c r="EL155" s="578">
        <v>98.37</v>
      </c>
      <c r="EM155" s="578">
        <v>101.13</v>
      </c>
      <c r="EN155" s="586">
        <v>101.13</v>
      </c>
      <c r="EO155" s="587">
        <v>102.04</v>
      </c>
      <c r="EP155" s="587">
        <v>102.04</v>
      </c>
      <c r="EQ155" s="587">
        <v>103.63</v>
      </c>
      <c r="ER155" s="587">
        <v>103.63</v>
      </c>
      <c r="ES155" s="587">
        <v>103.63</v>
      </c>
      <c r="ET155" s="587">
        <v>103.63</v>
      </c>
      <c r="EU155" s="587">
        <v>103.63</v>
      </c>
      <c r="EV155" s="587">
        <v>103.63</v>
      </c>
      <c r="EW155" s="587">
        <v>103.63</v>
      </c>
      <c r="EX155" s="587">
        <v>105.15</v>
      </c>
      <c r="EY155" s="587">
        <v>106.35</v>
      </c>
      <c r="EZ155" s="588">
        <v>106.35</v>
      </c>
      <c r="FA155" s="587">
        <v>106.35</v>
      </c>
      <c r="FB155" s="587">
        <v>107.84</v>
      </c>
      <c r="FC155" s="587">
        <v>107.84</v>
      </c>
      <c r="FD155" s="587">
        <v>117.72</v>
      </c>
      <c r="FE155" s="587">
        <v>124</v>
      </c>
      <c r="FF155" s="587">
        <v>127.65</v>
      </c>
      <c r="FG155" s="587">
        <v>129.28</v>
      </c>
      <c r="FH155" s="587">
        <v>129.28</v>
      </c>
      <c r="FI155" s="587">
        <v>147.94999999999999</v>
      </c>
      <c r="FJ155" s="587">
        <v>151.31</v>
      </c>
      <c r="FK155" s="587">
        <v>155.66</v>
      </c>
      <c r="FL155" s="587">
        <v>162</v>
      </c>
      <c r="FM155" s="587">
        <v>162</v>
      </c>
      <c r="FN155" s="587">
        <v>167.18</v>
      </c>
      <c r="FO155" s="587">
        <v>172.75</v>
      </c>
      <c r="FP155" s="587">
        <v>177.63</v>
      </c>
      <c r="FQ155" s="587">
        <v>183.2</v>
      </c>
      <c r="FR155" s="587">
        <v>184.35</v>
      </c>
      <c r="FS155" s="587">
        <v>205.03</v>
      </c>
      <c r="FT155" s="587">
        <v>205.03</v>
      </c>
      <c r="FU155" s="587">
        <v>213.2</v>
      </c>
      <c r="FV155" s="587">
        <v>216.94</v>
      </c>
      <c r="FW155" s="587">
        <v>220.74</v>
      </c>
      <c r="FX155" s="587">
        <v>225.75</v>
      </c>
      <c r="FY155" s="587">
        <v>229.95</v>
      </c>
      <c r="FZ155" s="589">
        <v>235.78</v>
      </c>
      <c r="GA155" s="589">
        <v>241.25</v>
      </c>
      <c r="GB155" s="587">
        <v>250.16</v>
      </c>
      <c r="GC155" s="587">
        <v>251.62</v>
      </c>
      <c r="GD155" s="587">
        <v>265.83999999999997</v>
      </c>
      <c r="GE155" s="587">
        <v>275.44</v>
      </c>
      <c r="GF155" s="587">
        <v>287.33</v>
      </c>
      <c r="GG155" s="587">
        <v>308.8</v>
      </c>
      <c r="GH155" s="587">
        <v>316.72000000000003</v>
      </c>
      <c r="GI155" s="587">
        <v>331.53</v>
      </c>
      <c r="GJ155" s="587">
        <v>332.01</v>
      </c>
      <c r="GK155" s="587">
        <v>348.5</v>
      </c>
      <c r="GL155" s="587">
        <v>360.1</v>
      </c>
      <c r="GM155" s="587">
        <v>373.8</v>
      </c>
      <c r="GN155" s="587">
        <v>382.11</v>
      </c>
      <c r="GO155" s="587">
        <v>389.94</v>
      </c>
      <c r="GP155" s="587">
        <v>407.68</v>
      </c>
      <c r="GQ155" s="587">
        <v>425.34</v>
      </c>
      <c r="GR155" s="587">
        <v>440.33</v>
      </c>
      <c r="GS155" s="587">
        <v>455.33</v>
      </c>
      <c r="GT155" s="587">
        <v>475.27</v>
      </c>
      <c r="GU155" s="587">
        <v>493.08</v>
      </c>
      <c r="GV155" s="587">
        <v>515.19000000000005</v>
      </c>
      <c r="GW155" s="587">
        <v>525.4</v>
      </c>
      <c r="GX155" s="587">
        <v>551.95000000000005</v>
      </c>
      <c r="GY155" s="587">
        <v>575.41999999999996</v>
      </c>
      <c r="GZ155" s="587">
        <v>600.48</v>
      </c>
      <c r="HA155" s="587">
        <v>634.46</v>
      </c>
      <c r="HB155" s="587">
        <v>667.28</v>
      </c>
      <c r="HC155" s="587">
        <v>718.77</v>
      </c>
      <c r="HD155" s="587">
        <v>773.84</v>
      </c>
      <c r="HE155" s="587">
        <v>836.65</v>
      </c>
      <c r="HF155" s="587">
        <v>924.92</v>
      </c>
      <c r="HG155" s="587">
        <v>971.21</v>
      </c>
      <c r="HH155" s="590">
        <v>1023.88</v>
      </c>
      <c r="HI155" s="587">
        <v>1092.6199999999999</v>
      </c>
      <c r="HJ155" s="587">
        <v>1127.8</v>
      </c>
      <c r="HK155" s="587">
        <v>1207.96</v>
      </c>
      <c r="HL155" s="587">
        <v>1299.83</v>
      </c>
      <c r="HM155" s="587">
        <v>1428.15</v>
      </c>
      <c r="HN155" s="587">
        <v>1543.65</v>
      </c>
      <c r="HO155" s="587">
        <v>1923.51</v>
      </c>
      <c r="HP155" s="587">
        <v>2075.5700000000002</v>
      </c>
      <c r="HQ155" s="587">
        <v>2284.94</v>
      </c>
      <c r="HR155" s="587">
        <v>2480.2399999999998</v>
      </c>
      <c r="HS155" s="587">
        <v>3546.65</v>
      </c>
      <c r="HT155" s="590">
        <v>4166.66</v>
      </c>
      <c r="HU155" s="587">
        <v>4849.45</v>
      </c>
      <c r="HV155" s="587">
        <v>5602.55</v>
      </c>
      <c r="HW155" s="587">
        <v>6056.72</v>
      </c>
      <c r="HX155" s="587">
        <v>6310.6</v>
      </c>
      <c r="HY155" s="587">
        <v>6361.81</v>
      </c>
      <c r="HZ155" s="587">
        <v>6379.07</v>
      </c>
      <c r="IA155" s="587">
        <v>6511.86</v>
      </c>
      <c r="IB155" s="587">
        <v>6744.25</v>
      </c>
      <c r="IC155" s="587">
        <v>6826.86</v>
      </c>
      <c r="ID155" s="587">
        <v>6880.51</v>
      </c>
      <c r="IE155" s="587">
        <v>6891.68</v>
      </c>
      <c r="IF155" s="587">
        <v>6922.29</v>
      </c>
      <c r="IG155" s="587">
        <v>6983.99</v>
      </c>
      <c r="IH155" s="587">
        <v>7067.88</v>
      </c>
      <c r="II155" s="587">
        <v>7148.86</v>
      </c>
      <c r="IJ155" s="587">
        <v>7350.71</v>
      </c>
      <c r="IK155" s="587">
        <v>7407.94</v>
      </c>
      <c r="IL155" s="587">
        <v>7457.71</v>
      </c>
      <c r="IM155" s="587">
        <v>7518.17</v>
      </c>
    </row>
    <row r="156" spans="1:247" ht="10.8" x14ac:dyDescent="0.3">
      <c r="A156" s="575" t="s">
        <v>676</v>
      </c>
      <c r="B156" s="595" t="s">
        <v>677</v>
      </c>
      <c r="C156" s="564" t="s">
        <v>478</v>
      </c>
      <c r="D156" s="598">
        <v>17.898437499999993</v>
      </c>
      <c r="E156" s="599">
        <v>17.898437499999993</v>
      </c>
      <c r="F156" s="599">
        <v>17.898437499999993</v>
      </c>
      <c r="G156" s="599">
        <v>17.898437499999993</v>
      </c>
      <c r="H156" s="599">
        <v>16.487723214285708</v>
      </c>
      <c r="I156" s="599">
        <v>16.840401785714278</v>
      </c>
      <c r="J156" s="599">
        <v>17.281249999999993</v>
      </c>
      <c r="K156" s="599">
        <v>17.986607142857139</v>
      </c>
      <c r="L156" s="599">
        <v>17.810267857142854</v>
      </c>
      <c r="M156" s="599">
        <v>17.810267857142854</v>
      </c>
      <c r="N156" s="599">
        <v>17.898437499999996</v>
      </c>
      <c r="O156" s="599">
        <v>18.339285714285712</v>
      </c>
      <c r="P156" s="599">
        <v>18.427455357142854</v>
      </c>
      <c r="Q156" s="599">
        <v>18.515625</v>
      </c>
      <c r="R156" s="599">
        <v>18.515625</v>
      </c>
      <c r="S156" s="599">
        <v>18.780133928571427</v>
      </c>
      <c r="T156" s="599">
        <v>18.956473214285712</v>
      </c>
      <c r="U156" s="599">
        <v>18.956473214285712</v>
      </c>
      <c r="V156" s="599">
        <v>18.956473214285712</v>
      </c>
      <c r="W156" s="600">
        <v>18.956473214285712</v>
      </c>
      <c r="X156" s="579">
        <v>19.75</v>
      </c>
      <c r="Y156" s="580">
        <v>19.75</v>
      </c>
      <c r="Z156" s="580">
        <v>19.75</v>
      </c>
      <c r="AA156" s="580">
        <v>20.73</v>
      </c>
      <c r="AB156" s="580">
        <v>20.73</v>
      </c>
      <c r="AC156" s="580">
        <v>20.73</v>
      </c>
      <c r="AD156" s="580">
        <v>21.77</v>
      </c>
      <c r="AE156" s="580">
        <v>21.77</v>
      </c>
      <c r="AF156" s="580">
        <v>22.31</v>
      </c>
      <c r="AG156" s="580">
        <v>22.31</v>
      </c>
      <c r="AH156" s="580">
        <v>23.55</v>
      </c>
      <c r="AI156" s="581">
        <v>23.55</v>
      </c>
      <c r="AJ156" s="579">
        <v>23.55</v>
      </c>
      <c r="AK156" s="580">
        <v>23.55</v>
      </c>
      <c r="AL156" s="580">
        <v>23.55</v>
      </c>
      <c r="AM156" s="580">
        <v>23.97</v>
      </c>
      <c r="AN156" s="580">
        <v>23.97</v>
      </c>
      <c r="AO156" s="580">
        <v>23.97</v>
      </c>
      <c r="AP156" s="580">
        <v>23.98</v>
      </c>
      <c r="AQ156" s="580">
        <v>23.98</v>
      </c>
      <c r="AR156" s="580">
        <v>23.98</v>
      </c>
      <c r="AS156" s="580">
        <v>23.98</v>
      </c>
      <c r="AT156" s="580">
        <v>25.89</v>
      </c>
      <c r="AU156" s="581">
        <v>25.89</v>
      </c>
      <c r="AV156" s="582">
        <v>25.89</v>
      </c>
      <c r="AW156" s="577">
        <v>25.89</v>
      </c>
      <c r="AX156" s="577">
        <v>25.89</v>
      </c>
      <c r="AY156" s="577">
        <v>25.89</v>
      </c>
      <c r="AZ156" s="577">
        <v>25.54</v>
      </c>
      <c r="BA156" s="577">
        <v>25.54</v>
      </c>
      <c r="BB156" s="577">
        <v>25.54</v>
      </c>
      <c r="BC156" s="441">
        <v>25.54</v>
      </c>
      <c r="BD156" s="577">
        <v>28.94</v>
      </c>
      <c r="BE156" s="577">
        <v>28.94</v>
      </c>
      <c r="BF156" s="577">
        <v>28.94</v>
      </c>
      <c r="BG156" s="577">
        <v>28.94</v>
      </c>
      <c r="BH156" s="577">
        <v>29.11</v>
      </c>
      <c r="BI156" s="577">
        <v>31.21</v>
      </c>
      <c r="BJ156" s="577">
        <v>31.41</v>
      </c>
      <c r="BK156" s="577">
        <v>31.41</v>
      </c>
      <c r="BL156" s="577">
        <v>31.41</v>
      </c>
      <c r="BM156" s="577">
        <v>31.41</v>
      </c>
      <c r="BN156" s="577">
        <v>32.369999999999997</v>
      </c>
      <c r="BO156" s="577">
        <v>33.340000000000003</v>
      </c>
      <c r="BP156" s="577">
        <v>33.200000000000003</v>
      </c>
      <c r="BQ156" s="577">
        <v>33.200000000000003</v>
      </c>
      <c r="BR156" s="577">
        <v>33.200000000000003</v>
      </c>
      <c r="BS156" s="577">
        <v>35.9</v>
      </c>
      <c r="BT156" s="577">
        <v>35.9</v>
      </c>
      <c r="BU156" s="578">
        <v>35.9</v>
      </c>
      <c r="BV156" s="578">
        <v>36.99</v>
      </c>
      <c r="BW156" s="578">
        <v>36.99</v>
      </c>
      <c r="BX156" s="578">
        <v>38.1</v>
      </c>
      <c r="BY156" s="578">
        <v>38.1</v>
      </c>
      <c r="BZ156" s="578">
        <v>39.22</v>
      </c>
      <c r="CA156" s="578">
        <v>39.64</v>
      </c>
      <c r="CB156" s="578">
        <v>39.64</v>
      </c>
      <c r="CC156" s="578">
        <v>41.43</v>
      </c>
      <c r="CD156" s="578">
        <v>42.88</v>
      </c>
      <c r="CE156" s="578">
        <v>42.88</v>
      </c>
      <c r="CF156" s="578">
        <v>43.74</v>
      </c>
      <c r="CG156" s="578">
        <v>43.74</v>
      </c>
      <c r="CH156" s="578">
        <v>45.12</v>
      </c>
      <c r="CI156" s="578">
        <v>45.12</v>
      </c>
      <c r="CJ156" s="578">
        <v>45.12</v>
      </c>
      <c r="CK156" s="578">
        <v>45.83</v>
      </c>
      <c r="CL156" s="578">
        <v>48.23</v>
      </c>
      <c r="CM156" s="578">
        <v>48.23</v>
      </c>
      <c r="CN156" s="578">
        <v>48.23</v>
      </c>
      <c r="CO156" s="578">
        <v>48.47</v>
      </c>
      <c r="CP156" s="578">
        <v>49.44</v>
      </c>
      <c r="CQ156" s="578">
        <v>49.44</v>
      </c>
      <c r="CR156" s="578">
        <v>49.88</v>
      </c>
      <c r="CS156" s="578">
        <v>49.88</v>
      </c>
      <c r="CT156" s="578">
        <v>49.88</v>
      </c>
      <c r="CU156" s="578">
        <v>50.07</v>
      </c>
      <c r="CV156" s="578">
        <v>50.57</v>
      </c>
      <c r="CW156" s="578">
        <v>51.83</v>
      </c>
      <c r="CX156" s="578">
        <v>51.83</v>
      </c>
      <c r="CY156" s="578">
        <v>52.5</v>
      </c>
      <c r="CZ156" s="578">
        <v>52.5</v>
      </c>
      <c r="DA156" s="578">
        <v>54.59</v>
      </c>
      <c r="DB156" s="578">
        <v>56.15</v>
      </c>
      <c r="DC156" s="578">
        <v>58.63</v>
      </c>
      <c r="DD156" s="578">
        <v>65.47</v>
      </c>
      <c r="DE156" s="578">
        <v>67.25</v>
      </c>
      <c r="DF156" s="578">
        <v>68.2</v>
      </c>
      <c r="DG156" s="578">
        <v>68.209999999999994</v>
      </c>
      <c r="DH156" s="578">
        <v>68.400000000000006</v>
      </c>
      <c r="DI156" s="578">
        <v>68.81</v>
      </c>
      <c r="DJ156" s="578">
        <v>69.239999999999995</v>
      </c>
      <c r="DK156" s="578">
        <v>69.36</v>
      </c>
      <c r="DL156" s="578">
        <v>70.349999999999994</v>
      </c>
      <c r="DM156" s="578">
        <v>72.040000000000006</v>
      </c>
      <c r="DN156" s="578">
        <v>74.02</v>
      </c>
      <c r="DO156" s="578">
        <v>77.73</v>
      </c>
      <c r="DP156" s="578">
        <v>77.040000000000006</v>
      </c>
      <c r="DQ156" s="578">
        <v>79.36</v>
      </c>
      <c r="DR156" s="578">
        <v>81.739999999999995</v>
      </c>
      <c r="DS156" s="578">
        <v>81.739999999999995</v>
      </c>
      <c r="DT156" s="578">
        <v>83.39</v>
      </c>
      <c r="DU156" s="578">
        <v>83.39</v>
      </c>
      <c r="DV156" s="578">
        <v>83.39</v>
      </c>
      <c r="DW156" s="578">
        <v>86.73</v>
      </c>
      <c r="DX156" s="578">
        <v>90.79</v>
      </c>
      <c r="DY156" s="578">
        <v>91.33</v>
      </c>
      <c r="DZ156" s="578">
        <v>91.33</v>
      </c>
      <c r="EA156" s="578">
        <v>94.04</v>
      </c>
      <c r="EB156" s="578">
        <v>103.82</v>
      </c>
      <c r="EC156" s="578">
        <v>107.65</v>
      </c>
      <c r="ED156" s="578">
        <v>110.32</v>
      </c>
      <c r="EE156" s="578">
        <v>111.83</v>
      </c>
      <c r="EF156" s="578">
        <v>115.09</v>
      </c>
      <c r="EG156" s="578">
        <v>115.83</v>
      </c>
      <c r="EH156" s="578">
        <v>115.83</v>
      </c>
      <c r="EI156" s="578">
        <v>117.38</v>
      </c>
      <c r="EJ156" s="578">
        <v>121.29</v>
      </c>
      <c r="EK156" s="578">
        <v>121.29</v>
      </c>
      <c r="EL156" s="578">
        <v>122.77</v>
      </c>
      <c r="EM156" s="578">
        <v>122.77</v>
      </c>
      <c r="EN156" s="586">
        <v>123</v>
      </c>
      <c r="EO156" s="587">
        <v>123</v>
      </c>
      <c r="EP156" s="587">
        <v>123.96</v>
      </c>
      <c r="EQ156" s="587">
        <v>123.96</v>
      </c>
      <c r="ER156" s="587">
        <v>125.54</v>
      </c>
      <c r="ES156" s="587">
        <v>129.97999999999999</v>
      </c>
      <c r="ET156" s="587">
        <v>132.81</v>
      </c>
      <c r="EU156" s="587">
        <v>135.04</v>
      </c>
      <c r="EV156" s="587">
        <v>136.26</v>
      </c>
      <c r="EW156" s="587">
        <v>140.61000000000001</v>
      </c>
      <c r="EX156" s="587">
        <v>142.19</v>
      </c>
      <c r="EY156" s="587">
        <v>144.9</v>
      </c>
      <c r="EZ156" s="588">
        <v>148.16999999999999</v>
      </c>
      <c r="FA156" s="587">
        <v>150.58000000000001</v>
      </c>
      <c r="FB156" s="587">
        <v>150.58000000000001</v>
      </c>
      <c r="FC156" s="587">
        <v>155.30000000000001</v>
      </c>
      <c r="FD156" s="587">
        <v>166.17</v>
      </c>
      <c r="FE156" s="587">
        <v>179.48</v>
      </c>
      <c r="FF156" s="587">
        <v>192.57</v>
      </c>
      <c r="FG156" s="587">
        <v>201.78</v>
      </c>
      <c r="FH156" s="587">
        <v>232.05</v>
      </c>
      <c r="FI156" s="587">
        <v>245.26</v>
      </c>
      <c r="FJ156" s="587">
        <v>248.36</v>
      </c>
      <c r="FK156" s="587">
        <v>248.36</v>
      </c>
      <c r="FL156" s="587">
        <v>248.37</v>
      </c>
      <c r="FM156" s="587">
        <v>257.56</v>
      </c>
      <c r="FN156" s="587">
        <v>258.29000000000002</v>
      </c>
      <c r="FO156" s="587">
        <v>271.33</v>
      </c>
      <c r="FP156" s="587">
        <v>278.97000000000003</v>
      </c>
      <c r="FQ156" s="587">
        <v>289.91000000000003</v>
      </c>
      <c r="FR156" s="587">
        <v>289.91000000000003</v>
      </c>
      <c r="FS156" s="587">
        <v>329.05</v>
      </c>
      <c r="FT156" s="587">
        <v>350.88</v>
      </c>
      <c r="FU156" s="587">
        <v>373.79</v>
      </c>
      <c r="FV156" s="587">
        <v>400.51</v>
      </c>
      <c r="FW156" s="587">
        <v>403.53</v>
      </c>
      <c r="FX156" s="587">
        <v>433.54</v>
      </c>
      <c r="FY156" s="587">
        <v>433.54</v>
      </c>
      <c r="FZ156" s="589">
        <v>443.78</v>
      </c>
      <c r="GA156" s="589">
        <v>443.78</v>
      </c>
      <c r="GB156" s="587">
        <v>474.87</v>
      </c>
      <c r="GC156" s="587">
        <v>478.03</v>
      </c>
      <c r="GD156" s="587">
        <v>502.75</v>
      </c>
      <c r="GE156" s="587">
        <v>510.83</v>
      </c>
      <c r="GF156" s="587">
        <v>510.84</v>
      </c>
      <c r="GG156" s="587">
        <v>560.08000000000004</v>
      </c>
      <c r="GH156" s="587">
        <v>589.61</v>
      </c>
      <c r="GI156" s="587">
        <v>600.78</v>
      </c>
      <c r="GJ156" s="587">
        <v>622.5</v>
      </c>
      <c r="GK156" s="587">
        <v>642.08000000000004</v>
      </c>
      <c r="GL156" s="587">
        <v>680.17</v>
      </c>
      <c r="GM156" s="587">
        <v>721.39</v>
      </c>
      <c r="GN156" s="587">
        <v>762.18</v>
      </c>
      <c r="GO156" s="587">
        <v>762.18</v>
      </c>
      <c r="GP156" s="587">
        <v>794.02</v>
      </c>
      <c r="GQ156" s="587">
        <v>807.28</v>
      </c>
      <c r="GR156" s="587">
        <v>843.44</v>
      </c>
      <c r="GS156" s="587">
        <v>899.43</v>
      </c>
      <c r="GT156" s="587">
        <v>918.45</v>
      </c>
      <c r="GU156" s="587">
        <v>988.42</v>
      </c>
      <c r="GV156" s="587">
        <v>989.37</v>
      </c>
      <c r="GW156" s="587">
        <v>1067.57</v>
      </c>
      <c r="GX156" s="587">
        <v>1088.92</v>
      </c>
      <c r="GY156" s="587">
        <v>1170.49</v>
      </c>
      <c r="GZ156" s="587">
        <v>1230.6600000000001</v>
      </c>
      <c r="HA156" s="587">
        <v>1294.97</v>
      </c>
      <c r="HB156" s="587">
        <v>1413.13</v>
      </c>
      <c r="HC156" s="587">
        <v>1504.31</v>
      </c>
      <c r="HD156" s="587">
        <v>1611.88</v>
      </c>
      <c r="HE156" s="587">
        <v>1747.83</v>
      </c>
      <c r="HF156" s="587">
        <v>1860.86</v>
      </c>
      <c r="HG156" s="587">
        <v>1937.77</v>
      </c>
      <c r="HH156" s="590">
        <v>2084.5</v>
      </c>
      <c r="HI156" s="587">
        <v>2247.08</v>
      </c>
      <c r="HJ156" s="587">
        <v>2466.54</v>
      </c>
      <c r="HK156" s="613">
        <v>2737.49</v>
      </c>
      <c r="HL156" s="613">
        <v>3205.36</v>
      </c>
      <c r="HM156" s="587">
        <v>3375.25</v>
      </c>
      <c r="HN156" s="587">
        <v>3634.82</v>
      </c>
      <c r="HO156" s="587">
        <v>4426.49</v>
      </c>
      <c r="HP156" s="587">
        <v>4592.1499999999996</v>
      </c>
      <c r="HQ156" s="587">
        <v>5325.65</v>
      </c>
      <c r="HR156" s="587">
        <v>5997.09</v>
      </c>
      <c r="HS156" s="587">
        <v>9617.52</v>
      </c>
      <c r="HT156" s="590">
        <v>10120.84</v>
      </c>
      <c r="HU156" s="587">
        <v>11474.59</v>
      </c>
      <c r="HV156" s="587">
        <v>12004.06</v>
      </c>
      <c r="HW156" s="587">
        <v>12566.09</v>
      </c>
      <c r="HX156" s="587">
        <v>12192.36</v>
      </c>
      <c r="HY156" s="587">
        <v>12209.78</v>
      </c>
      <c r="HZ156" s="587">
        <v>12293.03</v>
      </c>
      <c r="IA156" s="587">
        <v>12325.57</v>
      </c>
      <c r="IB156" s="587">
        <v>12366.4</v>
      </c>
      <c r="IC156" s="587">
        <v>12528.05</v>
      </c>
      <c r="ID156" s="587">
        <v>12408.75</v>
      </c>
      <c r="IE156" s="587">
        <v>13236</v>
      </c>
      <c r="IF156" s="587">
        <v>13236</v>
      </c>
      <c r="IG156" s="587">
        <v>13236</v>
      </c>
      <c r="IH156" s="587">
        <v>13236</v>
      </c>
      <c r="II156" s="587">
        <v>13129.82</v>
      </c>
      <c r="IJ156" s="587">
        <v>13405.12</v>
      </c>
      <c r="IK156" s="587">
        <v>13438.6</v>
      </c>
      <c r="IL156" s="587">
        <v>13629.53</v>
      </c>
      <c r="IM156" s="587">
        <v>13852.98</v>
      </c>
    </row>
    <row r="157" spans="1:247" ht="10.8" x14ac:dyDescent="0.3">
      <c r="A157" s="575" t="s">
        <v>678</v>
      </c>
      <c r="B157" s="595" t="s">
        <v>679</v>
      </c>
      <c r="C157" s="564" t="s">
        <v>465</v>
      </c>
      <c r="D157" s="598">
        <v>4.5301427438540838</v>
      </c>
      <c r="E157" s="599">
        <v>4.5301427438540838</v>
      </c>
      <c r="F157" s="599">
        <v>4.5301427438540838</v>
      </c>
      <c r="G157" s="599">
        <v>4.379524187153053</v>
      </c>
      <c r="H157" s="599">
        <v>4.379524187153053</v>
      </c>
      <c r="I157" s="599">
        <v>4.379524187153053</v>
      </c>
      <c r="J157" s="599">
        <v>4.44904044409199</v>
      </c>
      <c r="K157" s="599">
        <v>4.4837985725614589</v>
      </c>
      <c r="L157" s="599">
        <v>4.4837985725614589</v>
      </c>
      <c r="M157" s="599">
        <v>4.4837985725614589</v>
      </c>
      <c r="N157" s="599">
        <v>4.5417287866772398</v>
      </c>
      <c r="O157" s="599">
        <v>4.5996590007930216</v>
      </c>
      <c r="P157" s="599">
        <v>4.5996590007930216</v>
      </c>
      <c r="Q157" s="599">
        <v>4.6807613005551154</v>
      </c>
      <c r="R157" s="599">
        <v>4.6807613005551154</v>
      </c>
      <c r="S157" s="599">
        <v>4.8777240285487711</v>
      </c>
      <c r="T157" s="599">
        <v>4.8777240285487711</v>
      </c>
      <c r="U157" s="599">
        <v>4.8777240285487711</v>
      </c>
      <c r="V157" s="599">
        <v>4.924068199841396</v>
      </c>
      <c r="W157" s="600">
        <v>5.1094448850118956</v>
      </c>
      <c r="X157" s="579">
        <v>4.87</v>
      </c>
      <c r="Y157" s="580">
        <v>4.87</v>
      </c>
      <c r="Z157" s="580">
        <v>4.87</v>
      </c>
      <c r="AA157" s="580">
        <v>5.0999999999999996</v>
      </c>
      <c r="AB157" s="580">
        <v>5.0999999999999996</v>
      </c>
      <c r="AC157" s="580">
        <v>5.0999999999999996</v>
      </c>
      <c r="AD157" s="580">
        <v>5.0999999999999996</v>
      </c>
      <c r="AE157" s="580">
        <v>5.0999999999999996</v>
      </c>
      <c r="AF157" s="580">
        <v>5.35</v>
      </c>
      <c r="AG157" s="580">
        <v>5.35</v>
      </c>
      <c r="AH157" s="580">
        <v>5.6</v>
      </c>
      <c r="AI157" s="581">
        <v>5.76</v>
      </c>
      <c r="AJ157" s="579">
        <v>5.86</v>
      </c>
      <c r="AK157" s="580">
        <v>5.86</v>
      </c>
      <c r="AL157" s="580">
        <v>5.86</v>
      </c>
      <c r="AM157" s="580">
        <v>5.86</v>
      </c>
      <c r="AN157" s="580">
        <v>6.45</v>
      </c>
      <c r="AO157" s="580">
        <v>6.77</v>
      </c>
      <c r="AP157" s="580">
        <v>7.69</v>
      </c>
      <c r="AQ157" s="580">
        <v>7.69</v>
      </c>
      <c r="AR157" s="580">
        <v>7.69</v>
      </c>
      <c r="AS157" s="580">
        <v>7.89</v>
      </c>
      <c r="AT157" s="580">
        <v>7.89</v>
      </c>
      <c r="AU157" s="581">
        <v>7.89</v>
      </c>
      <c r="AV157" s="582">
        <v>7.89</v>
      </c>
      <c r="AW157" s="577">
        <v>7.76</v>
      </c>
      <c r="AX157" s="577">
        <v>7.76</v>
      </c>
      <c r="AY157" s="577">
        <v>7.66</v>
      </c>
      <c r="AZ157" s="577">
        <v>7.45</v>
      </c>
      <c r="BA157" s="577">
        <v>7.45</v>
      </c>
      <c r="BB157" s="577">
        <v>7.45</v>
      </c>
      <c r="BC157" s="441">
        <v>7.64</v>
      </c>
      <c r="BD157" s="577">
        <v>8.1999999999999993</v>
      </c>
      <c r="BE157" s="577">
        <v>8.67</v>
      </c>
      <c r="BF157" s="577">
        <v>8.8000000000000007</v>
      </c>
      <c r="BG157" s="577">
        <v>9.57</v>
      </c>
      <c r="BH157" s="577">
        <v>9.75</v>
      </c>
      <c r="BI157" s="584">
        <v>10.26</v>
      </c>
      <c r="BJ157" s="577">
        <v>10.26</v>
      </c>
      <c r="BK157" s="577">
        <v>11.23</v>
      </c>
      <c r="BL157" s="577">
        <v>11.5</v>
      </c>
      <c r="BM157" s="577">
        <v>11.7</v>
      </c>
      <c r="BN157" s="577">
        <v>11.27</v>
      </c>
      <c r="BO157" s="577">
        <v>11.27</v>
      </c>
      <c r="BP157" s="577">
        <v>11.22</v>
      </c>
      <c r="BQ157" s="577">
        <v>11.22</v>
      </c>
      <c r="BR157" s="577">
        <v>11.22</v>
      </c>
      <c r="BS157" s="577">
        <v>11.22</v>
      </c>
      <c r="BT157" s="577">
        <v>11.43</v>
      </c>
      <c r="BU157" s="578">
        <v>11.43</v>
      </c>
      <c r="BV157" s="578">
        <v>11.76</v>
      </c>
      <c r="BW157" s="578">
        <v>11.95</v>
      </c>
      <c r="BX157" s="578">
        <v>12.37</v>
      </c>
      <c r="BY157" s="578">
        <v>12.37</v>
      </c>
      <c r="BZ157" s="578">
        <v>12.49</v>
      </c>
      <c r="CA157" s="578">
        <v>12.76</v>
      </c>
      <c r="CB157" s="578">
        <v>13.33</v>
      </c>
      <c r="CC157" s="578">
        <v>13.33</v>
      </c>
      <c r="CD157" s="578">
        <v>13.61</v>
      </c>
      <c r="CE157" s="578">
        <v>13.61</v>
      </c>
      <c r="CF157" s="578">
        <v>13.68</v>
      </c>
      <c r="CG157" s="578">
        <v>13.68</v>
      </c>
      <c r="CH157" s="578">
        <v>13.74</v>
      </c>
      <c r="CI157" s="578">
        <v>13.75</v>
      </c>
      <c r="CJ157" s="578">
        <v>14.06</v>
      </c>
      <c r="CK157" s="578">
        <v>14.07</v>
      </c>
      <c r="CL157" s="578">
        <v>14.26</v>
      </c>
      <c r="CM157" s="578">
        <v>14.39</v>
      </c>
      <c r="CN157" s="578">
        <v>14.59</v>
      </c>
      <c r="CO157" s="578">
        <v>14.67</v>
      </c>
      <c r="CP157" s="578">
        <v>14.76</v>
      </c>
      <c r="CQ157" s="578">
        <v>14.76</v>
      </c>
      <c r="CR157" s="578">
        <v>15.26</v>
      </c>
      <c r="CS157" s="578">
        <v>15.37</v>
      </c>
      <c r="CT157" s="578">
        <v>15.53</v>
      </c>
      <c r="CU157" s="578">
        <v>15.53</v>
      </c>
      <c r="CV157" s="578">
        <v>15.61</v>
      </c>
      <c r="CW157" s="578">
        <v>16.010000000000002</v>
      </c>
      <c r="CX157" s="578">
        <v>16.45</v>
      </c>
      <c r="CY157" s="578">
        <v>16.45</v>
      </c>
      <c r="CZ157" s="578">
        <v>17.18</v>
      </c>
      <c r="DA157" s="578">
        <v>17.18</v>
      </c>
      <c r="DB157" s="578">
        <v>19</v>
      </c>
      <c r="DC157" s="578">
        <v>19.53</v>
      </c>
      <c r="DD157" s="578">
        <v>25.47</v>
      </c>
      <c r="DE157" s="578">
        <v>25.47</v>
      </c>
      <c r="DF157" s="578">
        <v>25.98</v>
      </c>
      <c r="DG157" s="578">
        <v>25.99</v>
      </c>
      <c r="DH157" s="578">
        <v>26.24</v>
      </c>
      <c r="DI157" s="578">
        <v>26.7</v>
      </c>
      <c r="DJ157" s="578">
        <v>26.78</v>
      </c>
      <c r="DK157" s="578">
        <v>25.95</v>
      </c>
      <c r="DL157" s="578">
        <v>26.62</v>
      </c>
      <c r="DM157" s="578">
        <v>26.62</v>
      </c>
      <c r="DN157" s="578">
        <v>26.62</v>
      </c>
      <c r="DO157" s="578">
        <v>26.81</v>
      </c>
      <c r="DP157" s="578">
        <v>26.58</v>
      </c>
      <c r="DQ157" s="578">
        <v>26.72</v>
      </c>
      <c r="DR157" s="578">
        <v>26.87</v>
      </c>
      <c r="DS157" s="578">
        <v>26.87</v>
      </c>
      <c r="DT157" s="578">
        <v>26.96</v>
      </c>
      <c r="DU157" s="578">
        <v>27.08</v>
      </c>
      <c r="DV157" s="578">
        <v>27.21</v>
      </c>
      <c r="DW157" s="578">
        <v>28.11</v>
      </c>
      <c r="DX157" s="578">
        <v>29.46</v>
      </c>
      <c r="DY157" s="578">
        <v>29.84</v>
      </c>
      <c r="DZ157" s="578">
        <v>30.69</v>
      </c>
      <c r="EA157" s="578">
        <v>32.56</v>
      </c>
      <c r="EB157" s="578">
        <v>35.630000000000003</v>
      </c>
      <c r="EC157" s="578">
        <v>36.39</v>
      </c>
      <c r="ED157" s="578">
        <v>37.869999999999997</v>
      </c>
      <c r="EE157" s="578">
        <v>38</v>
      </c>
      <c r="EF157" s="578">
        <v>38.51</v>
      </c>
      <c r="EG157" s="578">
        <v>38.200000000000003</v>
      </c>
      <c r="EH157" s="578">
        <v>38.96</v>
      </c>
      <c r="EI157" s="578">
        <v>40.28</v>
      </c>
      <c r="EJ157" s="578">
        <v>40.28</v>
      </c>
      <c r="EK157" s="578">
        <v>40.28</v>
      </c>
      <c r="EL157" s="578">
        <v>40.799999999999997</v>
      </c>
      <c r="EM157" s="578">
        <v>41.09</v>
      </c>
      <c r="EN157" s="586">
        <v>41.49</v>
      </c>
      <c r="EO157" s="587">
        <v>42.11</v>
      </c>
      <c r="EP157" s="587">
        <v>42.33</v>
      </c>
      <c r="EQ157" s="587">
        <v>42.71</v>
      </c>
      <c r="ER157" s="587">
        <v>42.92</v>
      </c>
      <c r="ES157" s="587">
        <v>43.35</v>
      </c>
      <c r="ET157" s="587">
        <v>44.22</v>
      </c>
      <c r="EU157" s="587">
        <v>46.33</v>
      </c>
      <c r="EV157" s="587">
        <v>48.07</v>
      </c>
      <c r="EW157" s="587">
        <v>49.29</v>
      </c>
      <c r="EX157" s="587">
        <v>49.29</v>
      </c>
      <c r="EY157" s="587">
        <v>49.61</v>
      </c>
      <c r="EZ157" s="588">
        <v>51.48</v>
      </c>
      <c r="FA157" s="587">
        <v>55.74</v>
      </c>
      <c r="FB157" s="587">
        <v>56.75</v>
      </c>
      <c r="FC157" s="587">
        <v>57.13</v>
      </c>
      <c r="FD157" s="587">
        <v>60.43</v>
      </c>
      <c r="FE157" s="587">
        <v>67.760000000000005</v>
      </c>
      <c r="FF157" s="587">
        <v>69.81</v>
      </c>
      <c r="FG157" s="587">
        <v>74.47</v>
      </c>
      <c r="FH157" s="587">
        <v>91.84</v>
      </c>
      <c r="FI157" s="587">
        <v>96.66</v>
      </c>
      <c r="FJ157" s="587">
        <v>96.05</v>
      </c>
      <c r="FK157" s="587">
        <v>97.3</v>
      </c>
      <c r="FL157" s="587">
        <v>97.45</v>
      </c>
      <c r="FM157" s="587">
        <v>98.74</v>
      </c>
      <c r="FN157" s="587">
        <v>102.95</v>
      </c>
      <c r="FO157" s="587">
        <v>108.47</v>
      </c>
      <c r="FP157" s="587">
        <v>111.34</v>
      </c>
      <c r="FQ157" s="587">
        <v>110.23</v>
      </c>
      <c r="FR157" s="587">
        <v>111.43</v>
      </c>
      <c r="FS157" s="587">
        <v>135.69</v>
      </c>
      <c r="FT157" s="587">
        <v>141.6</v>
      </c>
      <c r="FU157" s="587">
        <v>159.66</v>
      </c>
      <c r="FV157" s="587">
        <v>167.24</v>
      </c>
      <c r="FW157" s="587">
        <v>167.24</v>
      </c>
      <c r="FX157" s="587">
        <v>167.24</v>
      </c>
      <c r="FY157" s="587">
        <v>167.24</v>
      </c>
      <c r="FZ157" s="587">
        <v>167.24</v>
      </c>
      <c r="GA157" s="587">
        <v>169.33</v>
      </c>
      <c r="GB157" s="587">
        <v>176.52</v>
      </c>
      <c r="GC157" s="587">
        <v>180.88</v>
      </c>
      <c r="GD157" s="587">
        <v>187.5</v>
      </c>
      <c r="GE157" s="587">
        <v>191.02</v>
      </c>
      <c r="GF157" s="587">
        <v>207.25</v>
      </c>
      <c r="GG157" s="587">
        <v>254.62</v>
      </c>
      <c r="GH157" s="587">
        <v>266.72000000000003</v>
      </c>
      <c r="GI157" s="587">
        <v>291.38</v>
      </c>
      <c r="GJ157" s="587">
        <v>302.08999999999997</v>
      </c>
      <c r="GK157" s="587">
        <v>317.13</v>
      </c>
      <c r="GL157" s="587">
        <v>317.48</v>
      </c>
      <c r="GM157" s="587">
        <v>328.58</v>
      </c>
      <c r="GN157" s="587">
        <v>353.3</v>
      </c>
      <c r="GO157" s="587">
        <v>353.3</v>
      </c>
      <c r="GP157" s="587">
        <v>362.25</v>
      </c>
      <c r="GQ157" s="587">
        <v>366.84</v>
      </c>
      <c r="GR157" s="587">
        <v>373.18</v>
      </c>
      <c r="GS157" s="587">
        <v>378.12</v>
      </c>
      <c r="GT157" s="587">
        <v>386.35</v>
      </c>
      <c r="GU157" s="587">
        <v>396.71</v>
      </c>
      <c r="GV157" s="587">
        <v>407.02</v>
      </c>
      <c r="GW157" s="587">
        <v>414.5</v>
      </c>
      <c r="GX157" s="587">
        <v>441.39</v>
      </c>
      <c r="GY157" s="587">
        <v>470.22</v>
      </c>
      <c r="GZ157" s="587">
        <v>486.12</v>
      </c>
      <c r="HA157" s="587">
        <v>509.78</v>
      </c>
      <c r="HB157" s="587">
        <v>605.91</v>
      </c>
      <c r="HC157" s="587">
        <v>629.09</v>
      </c>
      <c r="HD157" s="587">
        <v>647.97</v>
      </c>
      <c r="HE157" s="587">
        <v>667.42</v>
      </c>
      <c r="HF157" s="587">
        <v>685.92</v>
      </c>
      <c r="HG157" s="587">
        <v>716.53</v>
      </c>
      <c r="HH157" s="590">
        <v>741.71</v>
      </c>
      <c r="HI157" s="587">
        <v>792.35</v>
      </c>
      <c r="HJ157" s="587">
        <v>855.2</v>
      </c>
      <c r="HK157" s="587">
        <v>919.94</v>
      </c>
      <c r="HL157" s="587">
        <v>985.37</v>
      </c>
      <c r="HM157" s="587">
        <v>1050.68</v>
      </c>
      <c r="HN157" s="587">
        <v>1127.32</v>
      </c>
      <c r="HO157" s="587">
        <v>1402.03</v>
      </c>
      <c r="HP157" s="587">
        <v>1495.5</v>
      </c>
      <c r="HQ157" s="587">
        <v>1630.1</v>
      </c>
      <c r="HR157" s="587">
        <v>1963.75</v>
      </c>
      <c r="HS157" s="587">
        <v>3269.27</v>
      </c>
      <c r="HT157" s="590">
        <v>3306.85</v>
      </c>
      <c r="HU157" s="587">
        <v>2923.04</v>
      </c>
      <c r="HV157" s="587">
        <v>2923.38</v>
      </c>
      <c r="HW157" s="587">
        <v>2937.99</v>
      </c>
      <c r="HX157" s="587">
        <v>2879.31</v>
      </c>
      <c r="HY157" s="587">
        <v>2966.09</v>
      </c>
      <c r="HZ157" s="587">
        <v>2983.19</v>
      </c>
      <c r="IA157" s="587">
        <v>2983.19</v>
      </c>
      <c r="IB157" s="587">
        <v>2985.65</v>
      </c>
      <c r="IC157" s="587">
        <v>3000.73</v>
      </c>
      <c r="ID157" s="587">
        <v>2959.11</v>
      </c>
      <c r="IE157" s="587">
        <v>2959.11</v>
      </c>
      <c r="IF157" s="587">
        <v>2928.61</v>
      </c>
      <c r="IG157" s="587">
        <v>2924.56</v>
      </c>
      <c r="IH157" s="587">
        <v>2880.48</v>
      </c>
      <c r="II157" s="587">
        <v>3080.44</v>
      </c>
      <c r="IJ157" s="587">
        <v>3004.45</v>
      </c>
      <c r="IK157" s="587">
        <v>3110.2</v>
      </c>
      <c r="IL157" s="587">
        <v>3298.56</v>
      </c>
      <c r="IM157" s="587">
        <v>3387.71</v>
      </c>
    </row>
    <row r="158" spans="1:247" ht="10.8" x14ac:dyDescent="0.3">
      <c r="A158" s="575" t="s">
        <v>680</v>
      </c>
      <c r="B158" s="595" t="s">
        <v>681</v>
      </c>
      <c r="C158" s="564" t="s">
        <v>682</v>
      </c>
      <c r="D158" s="598">
        <v>42.293706293706293</v>
      </c>
      <c r="E158" s="599">
        <v>42.293706293706293</v>
      </c>
      <c r="F158" s="599">
        <v>42.293706293706293</v>
      </c>
      <c r="G158" s="599">
        <v>42.293706293706293</v>
      </c>
      <c r="H158" s="599">
        <v>42.293706293706293</v>
      </c>
      <c r="I158" s="599">
        <v>42.293706293706293</v>
      </c>
      <c r="J158" s="599">
        <v>42.293706293706293</v>
      </c>
      <c r="K158" s="599">
        <v>38.04195804195804</v>
      </c>
      <c r="L158" s="599">
        <v>36.624708624708632</v>
      </c>
      <c r="M158" s="599">
        <v>34.685314685314694</v>
      </c>
      <c r="N158" s="599">
        <v>34.685314685314694</v>
      </c>
      <c r="O158" s="599">
        <v>31.77622377622378</v>
      </c>
      <c r="P158" s="599">
        <v>30.209790209790214</v>
      </c>
      <c r="Q158" s="599">
        <v>28.643356643356647</v>
      </c>
      <c r="R158" s="599">
        <v>28.643356643356647</v>
      </c>
      <c r="S158" s="599">
        <v>32.447552447552447</v>
      </c>
      <c r="T158" s="599">
        <v>32.447552447552447</v>
      </c>
      <c r="U158" s="599">
        <v>32.447552447552447</v>
      </c>
      <c r="V158" s="599">
        <v>32.447552447552447</v>
      </c>
      <c r="W158" s="600">
        <v>32.447552447552447</v>
      </c>
      <c r="X158" s="579">
        <v>32</v>
      </c>
      <c r="Y158" s="580">
        <v>32</v>
      </c>
      <c r="Z158" s="580">
        <v>32</v>
      </c>
      <c r="AA158" s="580">
        <v>32</v>
      </c>
      <c r="AB158" s="580">
        <v>32</v>
      </c>
      <c r="AC158" s="580">
        <v>32</v>
      </c>
      <c r="AD158" s="580">
        <v>32</v>
      </c>
      <c r="AE158" s="580">
        <v>32</v>
      </c>
      <c r="AF158" s="580">
        <v>33.26</v>
      </c>
      <c r="AG158" s="580">
        <v>33.26</v>
      </c>
      <c r="AH158" s="580">
        <v>33.26</v>
      </c>
      <c r="AI158" s="581">
        <v>33.26</v>
      </c>
      <c r="AJ158" s="579">
        <v>33.26</v>
      </c>
      <c r="AK158" s="580">
        <v>33.26</v>
      </c>
      <c r="AL158" s="580">
        <v>33.26</v>
      </c>
      <c r="AM158" s="580">
        <v>33.26</v>
      </c>
      <c r="AN158" s="580">
        <v>34.68</v>
      </c>
      <c r="AO158" s="580">
        <v>34.68</v>
      </c>
      <c r="AP158" s="580">
        <v>34.68</v>
      </c>
      <c r="AQ158" s="580">
        <v>34.68</v>
      </c>
      <c r="AR158" s="580">
        <v>34.68</v>
      </c>
      <c r="AS158" s="580">
        <v>34.71</v>
      </c>
      <c r="AT158" s="580">
        <v>34.71</v>
      </c>
      <c r="AU158" s="581">
        <v>34.71</v>
      </c>
      <c r="AV158" s="582">
        <v>34.71</v>
      </c>
      <c r="AW158" s="577">
        <v>34.71</v>
      </c>
      <c r="AX158" s="577">
        <v>34.71</v>
      </c>
      <c r="AY158" s="577">
        <v>34.71</v>
      </c>
      <c r="AZ158" s="577">
        <v>34.71</v>
      </c>
      <c r="BA158" s="577">
        <v>34.71</v>
      </c>
      <c r="BB158" s="577">
        <v>34.71</v>
      </c>
      <c r="BC158" s="441">
        <v>34.71</v>
      </c>
      <c r="BD158" s="577">
        <v>41.09</v>
      </c>
      <c r="BE158" s="577">
        <v>41.09</v>
      </c>
      <c r="BF158" s="577">
        <v>41.09</v>
      </c>
      <c r="BG158" s="577">
        <v>41.09</v>
      </c>
      <c r="BH158" s="577">
        <v>41.09</v>
      </c>
      <c r="BI158" s="577">
        <v>41.09</v>
      </c>
      <c r="BJ158" s="577">
        <v>41.09</v>
      </c>
      <c r="BK158" s="577">
        <v>43.92</v>
      </c>
      <c r="BL158" s="577">
        <v>43.92</v>
      </c>
      <c r="BM158" s="577">
        <v>43.92</v>
      </c>
      <c r="BN158" s="577">
        <v>47.4</v>
      </c>
      <c r="BO158" s="577">
        <v>47.4</v>
      </c>
      <c r="BP158" s="577">
        <v>47.4</v>
      </c>
      <c r="BQ158" s="577">
        <v>47.4</v>
      </c>
      <c r="BR158" s="577">
        <v>47.4</v>
      </c>
      <c r="BS158" s="577">
        <v>47.4</v>
      </c>
      <c r="BT158" s="577">
        <v>47.4</v>
      </c>
      <c r="BU158" s="578">
        <v>48.82</v>
      </c>
      <c r="BV158" s="578">
        <v>48.82</v>
      </c>
      <c r="BW158" s="578">
        <v>48.82</v>
      </c>
      <c r="BX158" s="578">
        <v>48.82</v>
      </c>
      <c r="BY158" s="578">
        <v>48.82</v>
      </c>
      <c r="BZ158" s="578">
        <v>48.82</v>
      </c>
      <c r="CA158" s="578">
        <v>48.82</v>
      </c>
      <c r="CB158" s="578">
        <v>50.28</v>
      </c>
      <c r="CC158" s="578">
        <v>50.56</v>
      </c>
      <c r="CD158" s="578">
        <v>50.56</v>
      </c>
      <c r="CE158" s="578">
        <v>50.56</v>
      </c>
      <c r="CF158" s="578">
        <v>50.56</v>
      </c>
      <c r="CG158" s="578">
        <v>50.56</v>
      </c>
      <c r="CH158" s="578">
        <v>51.57</v>
      </c>
      <c r="CI158" s="578">
        <v>51.57</v>
      </c>
      <c r="CJ158" s="578">
        <v>51.57</v>
      </c>
      <c r="CK158" s="578">
        <v>51.57</v>
      </c>
      <c r="CL158" s="578">
        <v>54.09</v>
      </c>
      <c r="CM158" s="578">
        <v>54.09</v>
      </c>
      <c r="CN158" s="578">
        <v>54.09</v>
      </c>
      <c r="CO158" s="578">
        <v>54.09</v>
      </c>
      <c r="CP158" s="578">
        <v>54.09</v>
      </c>
      <c r="CQ158" s="578">
        <v>57.66</v>
      </c>
      <c r="CR158" s="578">
        <v>57.66</v>
      </c>
      <c r="CS158" s="578">
        <v>57.66</v>
      </c>
      <c r="CT158" s="578">
        <v>57.66</v>
      </c>
      <c r="CU158" s="578">
        <v>57.66</v>
      </c>
      <c r="CV158" s="578">
        <v>57.66</v>
      </c>
      <c r="CW158" s="578">
        <v>57.66</v>
      </c>
      <c r="CX158" s="578">
        <v>61.67</v>
      </c>
      <c r="CY158" s="578">
        <v>61.67</v>
      </c>
      <c r="CZ158" s="578">
        <v>61.67</v>
      </c>
      <c r="DA158" s="578">
        <v>61.67</v>
      </c>
      <c r="DB158" s="578">
        <v>61.92</v>
      </c>
      <c r="DC158" s="578">
        <v>65.97</v>
      </c>
      <c r="DD158" s="578">
        <v>71.819999999999993</v>
      </c>
      <c r="DE158" s="578">
        <v>71.819999999999993</v>
      </c>
      <c r="DF158" s="578">
        <v>71.819999999999993</v>
      </c>
      <c r="DG158" s="578">
        <v>72.52</v>
      </c>
      <c r="DH158" s="578">
        <v>72.52</v>
      </c>
      <c r="DI158" s="578">
        <v>72.52</v>
      </c>
      <c r="DJ158" s="578">
        <v>65.97</v>
      </c>
      <c r="DK158" s="578">
        <v>65.97</v>
      </c>
      <c r="DL158" s="578">
        <v>65.97</v>
      </c>
      <c r="DM158" s="578">
        <v>65.97</v>
      </c>
      <c r="DN158" s="578">
        <v>65.97</v>
      </c>
      <c r="DO158" s="578">
        <v>65.97</v>
      </c>
      <c r="DP158" s="578">
        <v>65.97</v>
      </c>
      <c r="DQ158" s="578">
        <v>65.97</v>
      </c>
      <c r="DR158" s="578">
        <v>65.97</v>
      </c>
      <c r="DS158" s="578">
        <v>65.97</v>
      </c>
      <c r="DT158" s="578">
        <v>65.97</v>
      </c>
      <c r="DU158" s="578">
        <v>65.97</v>
      </c>
      <c r="DV158" s="578">
        <v>71.14</v>
      </c>
      <c r="DW158" s="578">
        <v>71.14</v>
      </c>
      <c r="DX158" s="578">
        <v>71.14</v>
      </c>
      <c r="DY158" s="578">
        <v>71.14</v>
      </c>
      <c r="DZ158" s="578">
        <v>71.14</v>
      </c>
      <c r="EA158" s="578">
        <v>71.14</v>
      </c>
      <c r="EB158" s="578">
        <v>71.14</v>
      </c>
      <c r="EC158" s="578">
        <v>71.14</v>
      </c>
      <c r="ED158" s="578">
        <v>73.27</v>
      </c>
      <c r="EE158" s="578">
        <v>75.83</v>
      </c>
      <c r="EF158" s="578">
        <v>75.83</v>
      </c>
      <c r="EG158" s="578">
        <v>75.83</v>
      </c>
      <c r="EH158" s="578">
        <v>75.83</v>
      </c>
      <c r="EI158" s="578">
        <v>75.83</v>
      </c>
      <c r="EJ158" s="578">
        <v>75.83</v>
      </c>
      <c r="EK158" s="578">
        <v>75.83</v>
      </c>
      <c r="EL158" s="578">
        <v>75.83</v>
      </c>
      <c r="EM158" s="578">
        <v>75.83</v>
      </c>
      <c r="EN158" s="586">
        <v>75.83</v>
      </c>
      <c r="EO158" s="587">
        <v>75.83</v>
      </c>
      <c r="EP158" s="587">
        <v>76.41</v>
      </c>
      <c r="EQ158" s="587">
        <v>76.41</v>
      </c>
      <c r="ER158" s="587">
        <v>77.39</v>
      </c>
      <c r="ES158" s="587">
        <v>80.13</v>
      </c>
      <c r="ET158" s="587">
        <v>81.87</v>
      </c>
      <c r="EU158" s="587">
        <v>83.24</v>
      </c>
      <c r="EV158" s="587">
        <v>84</v>
      </c>
      <c r="EW158" s="587">
        <v>86.68</v>
      </c>
      <c r="EX158" s="587">
        <v>87.65</v>
      </c>
      <c r="EY158" s="587">
        <v>89.33</v>
      </c>
      <c r="EZ158" s="588">
        <v>91.34</v>
      </c>
      <c r="FA158" s="587">
        <v>92.83</v>
      </c>
      <c r="FB158" s="587">
        <v>92.83</v>
      </c>
      <c r="FC158" s="587">
        <v>95.74</v>
      </c>
      <c r="FD158" s="587">
        <v>102.44</v>
      </c>
      <c r="FE158" s="587">
        <v>110.64</v>
      </c>
      <c r="FF158" s="587">
        <v>118.71</v>
      </c>
      <c r="FG158" s="587">
        <v>124.39</v>
      </c>
      <c r="FH158" s="587">
        <v>143.05000000000001</v>
      </c>
      <c r="FI158" s="587">
        <v>151.19</v>
      </c>
      <c r="FJ158" s="587">
        <v>153.1</v>
      </c>
      <c r="FK158" s="587">
        <v>153.1</v>
      </c>
      <c r="FL158" s="587">
        <v>153.11000000000001</v>
      </c>
      <c r="FM158" s="587">
        <v>158.78</v>
      </c>
      <c r="FN158" s="587">
        <v>159.22999999999999</v>
      </c>
      <c r="FO158" s="587">
        <v>167.26</v>
      </c>
      <c r="FP158" s="587">
        <v>171.97</v>
      </c>
      <c r="FQ158" s="587">
        <v>178.72</v>
      </c>
      <c r="FR158" s="587">
        <v>178.72</v>
      </c>
      <c r="FS158" s="587">
        <v>202.84</v>
      </c>
      <c r="FT158" s="587">
        <v>216.3</v>
      </c>
      <c r="FU158" s="587">
        <v>230.42</v>
      </c>
      <c r="FV158" s="587">
        <v>246.89</v>
      </c>
      <c r="FW158" s="587">
        <v>248.75</v>
      </c>
      <c r="FX158" s="587">
        <v>267.25</v>
      </c>
      <c r="FY158" s="587">
        <v>267.25</v>
      </c>
      <c r="FZ158" s="589">
        <v>273.57</v>
      </c>
      <c r="GA158" s="589">
        <v>273.57</v>
      </c>
      <c r="GB158" s="587">
        <v>292.73</v>
      </c>
      <c r="GC158" s="587">
        <v>294.68</v>
      </c>
      <c r="GD158" s="587">
        <v>309.91000000000003</v>
      </c>
      <c r="GE158" s="587">
        <v>314.89999999999998</v>
      </c>
      <c r="GF158" s="587">
        <v>314.91000000000003</v>
      </c>
      <c r="GG158" s="587">
        <v>345.25</v>
      </c>
      <c r="GH158" s="587">
        <v>363.46</v>
      </c>
      <c r="GI158" s="587">
        <v>370.34</v>
      </c>
      <c r="GJ158" s="587">
        <v>383.74</v>
      </c>
      <c r="GK158" s="587">
        <v>395.8</v>
      </c>
      <c r="GL158" s="587">
        <v>419.29</v>
      </c>
      <c r="GM158" s="587">
        <v>444.69</v>
      </c>
      <c r="GN158" s="587">
        <v>469.84</v>
      </c>
      <c r="GO158" s="587">
        <v>469.84</v>
      </c>
      <c r="GP158" s="587">
        <v>489.47</v>
      </c>
      <c r="GQ158" s="587">
        <v>497.64</v>
      </c>
      <c r="GR158" s="587">
        <v>519.92999999999995</v>
      </c>
      <c r="GS158" s="587">
        <v>554.45000000000005</v>
      </c>
      <c r="GT158" s="587">
        <v>566.16999999999996</v>
      </c>
      <c r="GU158" s="587">
        <v>609.30999999999995</v>
      </c>
      <c r="GV158" s="587">
        <v>609.89</v>
      </c>
      <c r="GW158" s="587">
        <v>658.09</v>
      </c>
      <c r="GX158" s="587">
        <v>671.25</v>
      </c>
      <c r="GY158" s="587">
        <v>721.54</v>
      </c>
      <c r="GZ158" s="587">
        <v>758.63</v>
      </c>
      <c r="HA158" s="587">
        <v>798.28</v>
      </c>
      <c r="HB158" s="587">
        <v>871.11</v>
      </c>
      <c r="HC158" s="587">
        <v>927.32</v>
      </c>
      <c r="HD158" s="587">
        <v>993.63</v>
      </c>
      <c r="HE158" s="587">
        <v>1077.44</v>
      </c>
      <c r="HF158" s="587">
        <v>1147.1199999999999</v>
      </c>
      <c r="HG158" s="587">
        <v>1194.52</v>
      </c>
      <c r="HH158" s="590">
        <v>1284.98</v>
      </c>
      <c r="HI158" s="587">
        <v>1385.2</v>
      </c>
      <c r="HJ158" s="587">
        <v>1520.48</v>
      </c>
      <c r="HK158" s="587">
        <v>1606.75</v>
      </c>
      <c r="HL158" s="587">
        <v>1881.37</v>
      </c>
      <c r="HM158" s="587">
        <v>1981.08</v>
      </c>
      <c r="HN158" s="587">
        <v>2133.4299999999998</v>
      </c>
      <c r="HO158" s="587">
        <v>2598.1</v>
      </c>
      <c r="HP158" s="587">
        <v>2695.33</v>
      </c>
      <c r="HQ158" s="587">
        <v>3125.85</v>
      </c>
      <c r="HR158" s="587">
        <v>3519.95</v>
      </c>
      <c r="HS158" s="587">
        <v>5644.94</v>
      </c>
      <c r="HT158" s="590">
        <v>5940.36</v>
      </c>
      <c r="HU158" s="587">
        <v>6734.93</v>
      </c>
      <c r="HV158" s="587">
        <v>7045.7</v>
      </c>
      <c r="HW158" s="587">
        <v>7375.58</v>
      </c>
      <c r="HX158" s="587">
        <v>7156.22</v>
      </c>
      <c r="HY158" s="587">
        <v>7166.45</v>
      </c>
      <c r="HZ158" s="587">
        <v>7215.31</v>
      </c>
      <c r="IA158" s="587">
        <v>7234.41</v>
      </c>
      <c r="IB158" s="587">
        <v>7258.37</v>
      </c>
      <c r="IC158" s="587">
        <v>7353.25</v>
      </c>
      <c r="ID158" s="587">
        <v>7283.23</v>
      </c>
      <c r="IE158" s="587">
        <v>7768.78</v>
      </c>
      <c r="IF158" s="587">
        <v>7768.78</v>
      </c>
      <c r="IG158" s="587">
        <v>7768.78</v>
      </c>
      <c r="IH158" s="587">
        <v>7768.78</v>
      </c>
      <c r="II158" s="587">
        <v>7706.46</v>
      </c>
      <c r="IJ158" s="587">
        <v>7868.04</v>
      </c>
      <c r="IK158" s="587">
        <v>7887.69</v>
      </c>
      <c r="IL158" s="587">
        <v>7999.76</v>
      </c>
      <c r="IM158" s="587">
        <v>8130.91</v>
      </c>
    </row>
    <row r="159" spans="1:247" ht="10.8" x14ac:dyDescent="0.3">
      <c r="A159" s="575" t="s">
        <v>683</v>
      </c>
      <c r="B159" s="595" t="s">
        <v>684</v>
      </c>
      <c r="C159" s="564" t="s">
        <v>465</v>
      </c>
      <c r="D159" s="598">
        <v>41.533437499999998</v>
      </c>
      <c r="E159" s="599">
        <v>41.533437499999998</v>
      </c>
      <c r="F159" s="599">
        <v>41.533437499999998</v>
      </c>
      <c r="G159" s="599">
        <v>41.533437499999998</v>
      </c>
      <c r="H159" s="599">
        <v>38.259866071428576</v>
      </c>
      <c r="I159" s="599">
        <v>39.078258928571429</v>
      </c>
      <c r="J159" s="599">
        <v>40.10125</v>
      </c>
      <c r="K159" s="599">
        <v>41.738035714285715</v>
      </c>
      <c r="L159" s="599">
        <v>41.328839285714288</v>
      </c>
      <c r="M159" s="599">
        <v>41.328839285714288</v>
      </c>
      <c r="N159" s="599">
        <v>41.533437499999998</v>
      </c>
      <c r="O159" s="599">
        <v>42.556428571428576</v>
      </c>
      <c r="P159" s="599">
        <v>42.761026785714286</v>
      </c>
      <c r="Q159" s="599">
        <v>42.965625000000003</v>
      </c>
      <c r="R159" s="599">
        <v>42.965625000000003</v>
      </c>
      <c r="S159" s="599">
        <v>43.57941964285714</v>
      </c>
      <c r="T159" s="599">
        <v>43.988616071428567</v>
      </c>
      <c r="U159" s="599">
        <v>43.988616071428567</v>
      </c>
      <c r="V159" s="599">
        <v>43.988616071428567</v>
      </c>
      <c r="W159" s="600">
        <v>43.988616071428567</v>
      </c>
      <c r="X159" s="579">
        <v>45.83</v>
      </c>
      <c r="Y159" s="580">
        <v>45.83</v>
      </c>
      <c r="Z159" s="580">
        <v>45.83</v>
      </c>
      <c r="AA159" s="580">
        <v>48.11</v>
      </c>
      <c r="AB159" s="580">
        <v>48.11</v>
      </c>
      <c r="AC159" s="580">
        <v>48.11</v>
      </c>
      <c r="AD159" s="580">
        <v>50.52</v>
      </c>
      <c r="AE159" s="580">
        <v>50.52</v>
      </c>
      <c r="AF159" s="580">
        <v>52.9</v>
      </c>
      <c r="AG159" s="580">
        <v>52.9</v>
      </c>
      <c r="AH159" s="580">
        <v>54.5</v>
      </c>
      <c r="AI159" s="581">
        <v>54.5</v>
      </c>
      <c r="AJ159" s="579">
        <v>54.5</v>
      </c>
      <c r="AK159" s="580">
        <v>54.5</v>
      </c>
      <c r="AL159" s="580">
        <v>54.5</v>
      </c>
      <c r="AM159" s="580">
        <v>54.5</v>
      </c>
      <c r="AN159" s="580">
        <v>61.95</v>
      </c>
      <c r="AO159" s="580">
        <v>59.55</v>
      </c>
      <c r="AP159" s="580">
        <v>59.55</v>
      </c>
      <c r="AQ159" s="580">
        <v>59.55</v>
      </c>
      <c r="AR159" s="580">
        <v>59.55</v>
      </c>
      <c r="AS159" s="580">
        <v>63.14</v>
      </c>
      <c r="AT159" s="580">
        <v>63.14</v>
      </c>
      <c r="AU159" s="581">
        <v>63.14</v>
      </c>
      <c r="AV159" s="582">
        <v>63.14</v>
      </c>
      <c r="AW159" s="577">
        <v>63.14</v>
      </c>
      <c r="AX159" s="577">
        <v>64.95</v>
      </c>
      <c r="AY159" s="577">
        <v>64.95</v>
      </c>
      <c r="AZ159" s="577">
        <v>64.95</v>
      </c>
      <c r="BA159" s="577">
        <v>64.95</v>
      </c>
      <c r="BB159" s="577">
        <v>64.95</v>
      </c>
      <c r="BC159" s="441">
        <v>64.95</v>
      </c>
      <c r="BD159" s="577">
        <v>71.55</v>
      </c>
      <c r="BE159" s="577">
        <v>71.55</v>
      </c>
      <c r="BF159" s="577">
        <v>71.55</v>
      </c>
      <c r="BG159" s="577">
        <v>75.260000000000005</v>
      </c>
      <c r="BH159" s="577">
        <v>75.260000000000005</v>
      </c>
      <c r="BI159" s="577">
        <v>75.260000000000005</v>
      </c>
      <c r="BJ159" s="577">
        <v>75.260000000000005</v>
      </c>
      <c r="BK159" s="577">
        <v>76.790000000000006</v>
      </c>
      <c r="BL159" s="577">
        <v>76.790000000000006</v>
      </c>
      <c r="BM159" s="577">
        <v>76.790000000000006</v>
      </c>
      <c r="BN159" s="577">
        <v>83.19</v>
      </c>
      <c r="BO159" s="577">
        <v>83.19</v>
      </c>
      <c r="BP159" s="577">
        <v>83.19</v>
      </c>
      <c r="BQ159" s="577">
        <v>83.19</v>
      </c>
      <c r="BR159" s="577">
        <v>83.19</v>
      </c>
      <c r="BS159" s="577">
        <v>85.57</v>
      </c>
      <c r="BT159" s="577">
        <v>85.57</v>
      </c>
      <c r="BU159" s="578">
        <v>85.57</v>
      </c>
      <c r="BV159" s="578">
        <v>87.68</v>
      </c>
      <c r="BW159" s="578">
        <v>87.68</v>
      </c>
      <c r="BX159" s="578">
        <v>87.68</v>
      </c>
      <c r="BY159" s="578">
        <v>87.68</v>
      </c>
      <c r="BZ159" s="578">
        <v>95.7</v>
      </c>
      <c r="CA159" s="578">
        <v>95.7</v>
      </c>
      <c r="CB159" s="578">
        <v>95.7</v>
      </c>
      <c r="CC159" s="578">
        <v>105.29</v>
      </c>
      <c r="CD159" s="578">
        <v>105.29</v>
      </c>
      <c r="CE159" s="578">
        <v>105.29</v>
      </c>
      <c r="CF159" s="578">
        <v>105.29</v>
      </c>
      <c r="CG159" s="578">
        <v>105.29</v>
      </c>
      <c r="CH159" s="578">
        <v>105.29</v>
      </c>
      <c r="CI159" s="578">
        <v>105.29</v>
      </c>
      <c r="CJ159" s="578">
        <v>105.29</v>
      </c>
      <c r="CK159" s="578">
        <v>105.29</v>
      </c>
      <c r="CL159" s="578">
        <v>112.65</v>
      </c>
      <c r="CM159" s="578">
        <v>112.65</v>
      </c>
      <c r="CN159" s="578">
        <v>112.65</v>
      </c>
      <c r="CO159" s="578">
        <v>112.65</v>
      </c>
      <c r="CP159" s="578">
        <v>112.65</v>
      </c>
      <c r="CQ159" s="578">
        <v>120</v>
      </c>
      <c r="CR159" s="578">
        <v>120</v>
      </c>
      <c r="CS159" s="578">
        <v>120</v>
      </c>
      <c r="CT159" s="578">
        <v>120</v>
      </c>
      <c r="CU159" s="578">
        <v>120</v>
      </c>
      <c r="CV159" s="578">
        <v>120</v>
      </c>
      <c r="CW159" s="578">
        <v>120</v>
      </c>
      <c r="CX159" s="578">
        <v>128.35</v>
      </c>
      <c r="CY159" s="578">
        <v>128.35</v>
      </c>
      <c r="CZ159" s="578">
        <v>131.07</v>
      </c>
      <c r="DA159" s="578">
        <v>131.07</v>
      </c>
      <c r="DB159" s="578">
        <v>131.07</v>
      </c>
      <c r="DC159" s="578">
        <v>139.66</v>
      </c>
      <c r="DD159" s="578">
        <v>146.88</v>
      </c>
      <c r="DE159" s="578">
        <v>148.99</v>
      </c>
      <c r="DF159" s="578">
        <v>148.99</v>
      </c>
      <c r="DG159" s="578">
        <v>151.33000000000001</v>
      </c>
      <c r="DH159" s="578">
        <v>167.37</v>
      </c>
      <c r="DI159" s="578">
        <v>184.45</v>
      </c>
      <c r="DJ159" s="578">
        <v>201.53</v>
      </c>
      <c r="DK159" s="578">
        <v>215.88</v>
      </c>
      <c r="DL159" s="578">
        <v>215.88</v>
      </c>
      <c r="DM159" s="578">
        <v>215.88</v>
      </c>
      <c r="DN159" s="578">
        <v>233.12</v>
      </c>
      <c r="DO159" s="578">
        <v>233.12</v>
      </c>
      <c r="DP159" s="578">
        <v>233.12</v>
      </c>
      <c r="DQ159" s="578">
        <v>233.12</v>
      </c>
      <c r="DR159" s="578">
        <v>233.12</v>
      </c>
      <c r="DS159" s="578">
        <v>233.12</v>
      </c>
      <c r="DT159" s="578">
        <v>233.12</v>
      </c>
      <c r="DU159" s="578">
        <v>233.12</v>
      </c>
      <c r="DV159" s="578">
        <v>233.12</v>
      </c>
      <c r="DW159" s="578">
        <v>242.45</v>
      </c>
      <c r="DX159" s="578">
        <v>242.45</v>
      </c>
      <c r="DY159" s="578">
        <v>242.45</v>
      </c>
      <c r="DZ159" s="578">
        <v>242.45</v>
      </c>
      <c r="EA159" s="578">
        <v>271.26</v>
      </c>
      <c r="EB159" s="578">
        <v>271.26</v>
      </c>
      <c r="EC159" s="578">
        <v>271.26</v>
      </c>
      <c r="ED159" s="578">
        <v>301.10000000000002</v>
      </c>
      <c r="EE159" s="578">
        <v>271.26</v>
      </c>
      <c r="EF159" s="578">
        <v>271.26</v>
      </c>
      <c r="EG159" s="578">
        <v>276.52</v>
      </c>
      <c r="EH159" s="578">
        <v>276.52</v>
      </c>
      <c r="EI159" s="578">
        <v>290.35000000000002</v>
      </c>
      <c r="EJ159" s="578">
        <v>290.35000000000002</v>
      </c>
      <c r="EK159" s="578">
        <v>290.35000000000002</v>
      </c>
      <c r="EL159" s="578">
        <v>293.89999999999998</v>
      </c>
      <c r="EM159" s="578">
        <v>293.89999999999998</v>
      </c>
      <c r="EN159" s="586">
        <v>294.45999999999998</v>
      </c>
      <c r="EO159" s="587">
        <v>294.45999999999998</v>
      </c>
      <c r="EP159" s="587">
        <v>296.74</v>
      </c>
      <c r="EQ159" s="587">
        <v>296.74</v>
      </c>
      <c r="ER159" s="587">
        <v>300.52</v>
      </c>
      <c r="ES159" s="587">
        <v>311.17</v>
      </c>
      <c r="ET159" s="587">
        <v>317.94</v>
      </c>
      <c r="EU159" s="587">
        <v>323.26</v>
      </c>
      <c r="EV159" s="587">
        <v>326.2</v>
      </c>
      <c r="EW159" s="587">
        <v>336.59</v>
      </c>
      <c r="EX159" s="587">
        <v>340.38</v>
      </c>
      <c r="EY159" s="587">
        <v>346.88</v>
      </c>
      <c r="EZ159" s="588">
        <v>354.7</v>
      </c>
      <c r="FA159" s="587">
        <v>360.47</v>
      </c>
      <c r="FB159" s="587">
        <v>360.47</v>
      </c>
      <c r="FC159" s="587">
        <v>371.77</v>
      </c>
      <c r="FD159" s="587">
        <v>397.8</v>
      </c>
      <c r="FE159" s="587">
        <v>429.65</v>
      </c>
      <c r="FF159" s="587">
        <v>460.99</v>
      </c>
      <c r="FG159" s="587">
        <v>483.04</v>
      </c>
      <c r="FH159" s="587">
        <v>555.51</v>
      </c>
      <c r="FI159" s="587">
        <v>587.13</v>
      </c>
      <c r="FJ159" s="587">
        <v>594.54999999999995</v>
      </c>
      <c r="FK159" s="587">
        <v>594.54999999999995</v>
      </c>
      <c r="FL159" s="587">
        <v>594.55999999999995</v>
      </c>
      <c r="FM159" s="587">
        <v>616.58000000000004</v>
      </c>
      <c r="FN159" s="587">
        <v>618.33000000000004</v>
      </c>
      <c r="FO159" s="587">
        <v>649.53</v>
      </c>
      <c r="FP159" s="587">
        <v>667.82</v>
      </c>
      <c r="FQ159" s="587">
        <v>694.02</v>
      </c>
      <c r="FR159" s="587">
        <v>694.02</v>
      </c>
      <c r="FS159" s="587">
        <v>787.71</v>
      </c>
      <c r="FT159" s="587">
        <v>839.97</v>
      </c>
      <c r="FU159" s="587">
        <v>894.81</v>
      </c>
      <c r="FV159" s="587">
        <v>958.79</v>
      </c>
      <c r="FW159" s="587">
        <v>965.99</v>
      </c>
      <c r="FX159" s="587">
        <v>1037.8399999999999</v>
      </c>
      <c r="FY159" s="587">
        <v>1037.8399999999999</v>
      </c>
      <c r="FZ159" s="589">
        <v>1062.3599999999999</v>
      </c>
      <c r="GA159" s="589">
        <v>1062.3599999999999</v>
      </c>
      <c r="GB159" s="587">
        <v>1136.78</v>
      </c>
      <c r="GC159" s="587">
        <v>1144.3399999999999</v>
      </c>
      <c r="GD159" s="587">
        <v>1203.52</v>
      </c>
      <c r="GE159" s="587">
        <v>1222.8599999999999</v>
      </c>
      <c r="GF159" s="587">
        <v>1222.9000000000001</v>
      </c>
      <c r="GG159" s="587">
        <v>1340.76</v>
      </c>
      <c r="GH159" s="587">
        <v>1411.47</v>
      </c>
      <c r="GI159" s="587">
        <v>1438.19</v>
      </c>
      <c r="GJ159" s="587">
        <v>1490.19</v>
      </c>
      <c r="GK159" s="587">
        <v>1537.06</v>
      </c>
      <c r="GL159" s="587">
        <v>1628.26</v>
      </c>
      <c r="GM159" s="587">
        <v>1726.92</v>
      </c>
      <c r="GN159" s="587">
        <v>1824.57</v>
      </c>
      <c r="GO159" s="587">
        <v>1824.57</v>
      </c>
      <c r="GP159" s="587">
        <v>1900.79</v>
      </c>
      <c r="GQ159" s="587">
        <v>1932.53</v>
      </c>
      <c r="GR159" s="587">
        <v>2019.11</v>
      </c>
      <c r="GS159" s="587">
        <v>2153.14</v>
      </c>
      <c r="GT159" s="587">
        <v>2198.67</v>
      </c>
      <c r="GU159" s="587">
        <v>2366.17</v>
      </c>
      <c r="GV159" s="587">
        <v>2368.44</v>
      </c>
      <c r="GW159" s="587">
        <v>2555.63</v>
      </c>
      <c r="GX159" s="587">
        <v>2606.7399999999998</v>
      </c>
      <c r="GY159" s="587">
        <v>2802.01</v>
      </c>
      <c r="GZ159" s="587">
        <v>2946.05</v>
      </c>
      <c r="HA159" s="587">
        <v>3100.02</v>
      </c>
      <c r="HB159" s="587">
        <v>3382.87</v>
      </c>
      <c r="HC159" s="587">
        <v>3601.14</v>
      </c>
      <c r="HD159" s="587">
        <v>3858.66</v>
      </c>
      <c r="HE159" s="587">
        <v>4184.1099999999997</v>
      </c>
      <c r="HF159" s="587">
        <v>4454.7</v>
      </c>
      <c r="HG159" s="587">
        <v>4638.8</v>
      </c>
      <c r="HH159" s="590">
        <v>4990.0600000000004</v>
      </c>
      <c r="HI159" s="587">
        <v>5379.25</v>
      </c>
      <c r="HJ159" s="587">
        <v>5904.62</v>
      </c>
      <c r="HK159" s="587">
        <v>6239.64</v>
      </c>
      <c r="HL159" s="587">
        <v>7306.07</v>
      </c>
      <c r="HM159" s="587">
        <v>7693.3</v>
      </c>
      <c r="HN159" s="587">
        <v>8284.94</v>
      </c>
      <c r="HO159" s="587">
        <v>10089.42</v>
      </c>
      <c r="HP159" s="587">
        <v>10467.01</v>
      </c>
      <c r="HQ159" s="587">
        <v>12138.89</v>
      </c>
      <c r="HR159" s="587">
        <v>13669.32</v>
      </c>
      <c r="HS159" s="587">
        <v>21921.47</v>
      </c>
      <c r="HT159" s="590">
        <v>23068.7</v>
      </c>
      <c r="HU159" s="587">
        <v>26154.34</v>
      </c>
      <c r="HV159" s="587">
        <v>27361.17</v>
      </c>
      <c r="HW159" s="587">
        <v>28642.240000000002</v>
      </c>
      <c r="HX159" s="587">
        <v>27790.37</v>
      </c>
      <c r="HY159" s="587">
        <v>27830.080000000002</v>
      </c>
      <c r="HZ159" s="587">
        <v>28019.85</v>
      </c>
      <c r="IA159" s="587">
        <v>28094.01</v>
      </c>
      <c r="IB159" s="587">
        <v>28187.07</v>
      </c>
      <c r="IC159" s="587">
        <v>28555.52</v>
      </c>
      <c r="ID159" s="587">
        <v>28283.599999999999</v>
      </c>
      <c r="IE159" s="587">
        <v>30169.17</v>
      </c>
      <c r="IF159" s="587">
        <v>30169.17</v>
      </c>
      <c r="IG159" s="587">
        <v>30169.17</v>
      </c>
      <c r="IH159" s="587">
        <v>30169.17</v>
      </c>
      <c r="II159" s="587">
        <v>29927.16</v>
      </c>
      <c r="IJ159" s="587">
        <v>30554.66</v>
      </c>
      <c r="IK159" s="587">
        <v>30630.959999999999</v>
      </c>
      <c r="IL159" s="587">
        <v>31066.16</v>
      </c>
      <c r="IM159" s="587">
        <v>31575.47</v>
      </c>
    </row>
    <row r="160" spans="1:247" ht="10.8" x14ac:dyDescent="0.3">
      <c r="A160" s="575" t="s">
        <v>685</v>
      </c>
      <c r="B160" s="595" t="s">
        <v>686</v>
      </c>
      <c r="C160" s="564" t="s">
        <v>465</v>
      </c>
      <c r="D160" s="598">
        <v>5.2018750000000002</v>
      </c>
      <c r="E160" s="599">
        <v>5.2018750000000002</v>
      </c>
      <c r="F160" s="599">
        <v>5.2018750000000002</v>
      </c>
      <c r="G160" s="599">
        <v>5.2018750000000002</v>
      </c>
      <c r="H160" s="599">
        <v>4.791875000000001</v>
      </c>
      <c r="I160" s="599">
        <v>4.8943750000000001</v>
      </c>
      <c r="J160" s="599">
        <v>5.0225</v>
      </c>
      <c r="K160" s="599">
        <v>5.2275</v>
      </c>
      <c r="L160" s="599">
        <v>5.1762499999999996</v>
      </c>
      <c r="M160" s="599">
        <v>5.1762499999999996</v>
      </c>
      <c r="N160" s="599">
        <v>5.2018749999999994</v>
      </c>
      <c r="O160" s="599">
        <v>5.33</v>
      </c>
      <c r="P160" s="599">
        <v>5.3556249999999999</v>
      </c>
      <c r="Q160" s="599">
        <v>5.3812500000000005</v>
      </c>
      <c r="R160" s="599">
        <v>5.3812500000000005</v>
      </c>
      <c r="S160" s="599">
        <v>5.4581249999999999</v>
      </c>
      <c r="T160" s="599">
        <v>5.5093749999999995</v>
      </c>
      <c r="U160" s="599">
        <v>5.5093749999999995</v>
      </c>
      <c r="V160" s="599">
        <v>5.5093749999999995</v>
      </c>
      <c r="W160" s="600">
        <v>5.5093749999999995</v>
      </c>
      <c r="X160" s="579">
        <v>5.74</v>
      </c>
      <c r="Y160" s="580">
        <v>5.74</v>
      </c>
      <c r="Z160" s="580">
        <v>5.74</v>
      </c>
      <c r="AA160" s="580">
        <v>5.84</v>
      </c>
      <c r="AB160" s="580">
        <v>5.84</v>
      </c>
      <c r="AC160" s="580">
        <v>6.2</v>
      </c>
      <c r="AD160" s="580">
        <v>6.69</v>
      </c>
      <c r="AE160" s="580">
        <v>7.31</v>
      </c>
      <c r="AF160" s="580">
        <v>7.31</v>
      </c>
      <c r="AG160" s="580">
        <v>7.31</v>
      </c>
      <c r="AH160" s="580">
        <v>7.64</v>
      </c>
      <c r="AI160" s="581">
        <v>7.64</v>
      </c>
      <c r="AJ160" s="579">
        <v>7.64</v>
      </c>
      <c r="AK160" s="580">
        <v>7.64</v>
      </c>
      <c r="AL160" s="580">
        <v>8.18</v>
      </c>
      <c r="AM160" s="580">
        <v>8.18</v>
      </c>
      <c r="AN160" s="580">
        <v>8.18</v>
      </c>
      <c r="AO160" s="580">
        <v>8.18</v>
      </c>
      <c r="AP160" s="580">
        <v>8.91</v>
      </c>
      <c r="AQ160" s="580">
        <v>8.91</v>
      </c>
      <c r="AR160" s="580">
        <v>8.91</v>
      </c>
      <c r="AS160" s="580">
        <v>8.91</v>
      </c>
      <c r="AT160" s="580">
        <v>8.91</v>
      </c>
      <c r="AU160" s="581">
        <v>8.91</v>
      </c>
      <c r="AV160" s="582">
        <v>8.91</v>
      </c>
      <c r="AW160" s="577">
        <v>8.91</v>
      </c>
      <c r="AX160" s="577">
        <v>8.91</v>
      </c>
      <c r="AY160" s="577">
        <v>8.91</v>
      </c>
      <c r="AZ160" s="577">
        <v>9.1300000000000008</v>
      </c>
      <c r="BA160" s="577">
        <v>9.1300000000000008</v>
      </c>
      <c r="BB160" s="577">
        <v>9.1300000000000008</v>
      </c>
      <c r="BC160" s="441">
        <v>9.1300000000000008</v>
      </c>
      <c r="BD160" s="577">
        <v>9.84</v>
      </c>
      <c r="BE160" s="577">
        <v>9.84</v>
      </c>
      <c r="BF160" s="577">
        <v>9.93</v>
      </c>
      <c r="BG160" s="577">
        <v>9.93</v>
      </c>
      <c r="BH160" s="577">
        <v>9.93</v>
      </c>
      <c r="BI160" s="577">
        <v>10.8</v>
      </c>
      <c r="BJ160" s="577">
        <v>10.8</v>
      </c>
      <c r="BK160" s="577">
        <v>10.8</v>
      </c>
      <c r="BL160" s="577">
        <v>10.8</v>
      </c>
      <c r="BM160" s="577">
        <v>10.8</v>
      </c>
      <c r="BN160" s="577">
        <v>11.12</v>
      </c>
      <c r="BO160" s="577">
        <v>11.45</v>
      </c>
      <c r="BP160" s="577">
        <v>11.45</v>
      </c>
      <c r="BQ160" s="577">
        <v>11.45</v>
      </c>
      <c r="BR160" s="577">
        <v>11.45</v>
      </c>
      <c r="BS160" s="577">
        <v>12.02</v>
      </c>
      <c r="BT160" s="577">
        <v>12.02</v>
      </c>
      <c r="BU160" s="578">
        <v>12.02</v>
      </c>
      <c r="BV160" s="578">
        <v>12.38</v>
      </c>
      <c r="BW160" s="578">
        <v>12.38</v>
      </c>
      <c r="BX160" s="578">
        <v>12.76</v>
      </c>
      <c r="BY160" s="578">
        <v>12.76</v>
      </c>
      <c r="BZ160" s="578">
        <v>13.19</v>
      </c>
      <c r="CA160" s="578">
        <v>13.45</v>
      </c>
      <c r="CB160" s="578">
        <v>13.45</v>
      </c>
      <c r="CC160" s="578">
        <v>14.1</v>
      </c>
      <c r="CD160" s="578">
        <v>14.92</v>
      </c>
      <c r="CE160" s="578">
        <v>14.92</v>
      </c>
      <c r="CF160" s="578">
        <v>14.97</v>
      </c>
      <c r="CG160" s="578">
        <v>15.39</v>
      </c>
      <c r="CH160" s="578">
        <v>15.74</v>
      </c>
      <c r="CI160" s="578">
        <v>15.78</v>
      </c>
      <c r="CJ160" s="578">
        <v>15.78</v>
      </c>
      <c r="CK160" s="578">
        <v>16</v>
      </c>
      <c r="CL160" s="578">
        <v>17.2</v>
      </c>
      <c r="CM160" s="578">
        <v>17.39</v>
      </c>
      <c r="CN160" s="578">
        <v>17.39</v>
      </c>
      <c r="CO160" s="578">
        <v>18.239999999999998</v>
      </c>
      <c r="CP160" s="578">
        <v>18.329999999999998</v>
      </c>
      <c r="CQ160" s="578">
        <v>18.329999999999998</v>
      </c>
      <c r="CR160" s="578">
        <v>18.579999999999998</v>
      </c>
      <c r="CS160" s="578">
        <v>18.579999999999998</v>
      </c>
      <c r="CT160" s="578">
        <v>18.579999999999998</v>
      </c>
      <c r="CU160" s="578">
        <v>18.579999999999998</v>
      </c>
      <c r="CV160" s="578">
        <v>18.760000000000002</v>
      </c>
      <c r="CW160" s="578">
        <v>19.52</v>
      </c>
      <c r="CX160" s="578">
        <v>20</v>
      </c>
      <c r="CY160" s="578">
        <v>20.05</v>
      </c>
      <c r="CZ160" s="578">
        <v>21.87</v>
      </c>
      <c r="DA160" s="578">
        <v>22.77</v>
      </c>
      <c r="DB160" s="578">
        <v>22.86</v>
      </c>
      <c r="DC160" s="578">
        <v>24.25</v>
      </c>
      <c r="DD160" s="578">
        <v>26.51</v>
      </c>
      <c r="DE160" s="578">
        <v>27.14</v>
      </c>
      <c r="DF160" s="578">
        <v>27.55</v>
      </c>
      <c r="DG160" s="578">
        <v>27.65</v>
      </c>
      <c r="DH160" s="578">
        <v>27.65</v>
      </c>
      <c r="DI160" s="578">
        <v>28.22</v>
      </c>
      <c r="DJ160" s="578">
        <v>28.22</v>
      </c>
      <c r="DK160" s="578">
        <v>28.37</v>
      </c>
      <c r="DL160" s="578">
        <v>29.35</v>
      </c>
      <c r="DM160" s="578">
        <v>30.08</v>
      </c>
      <c r="DN160" s="578">
        <v>30.91</v>
      </c>
      <c r="DO160" s="578">
        <v>32.479999999999997</v>
      </c>
      <c r="DP160" s="578">
        <v>32.44</v>
      </c>
      <c r="DQ160" s="578">
        <v>33.74</v>
      </c>
      <c r="DR160" s="578">
        <v>34.75</v>
      </c>
      <c r="DS160" s="578">
        <v>34.75</v>
      </c>
      <c r="DT160" s="578">
        <v>35.799999999999997</v>
      </c>
      <c r="DU160" s="578">
        <v>36.14</v>
      </c>
      <c r="DV160" s="578">
        <v>36.39</v>
      </c>
      <c r="DW160" s="578">
        <v>37.549999999999997</v>
      </c>
      <c r="DX160" s="578">
        <v>38.659999999999997</v>
      </c>
      <c r="DY160" s="578">
        <v>38.659999999999997</v>
      </c>
      <c r="DZ160" s="578">
        <v>38.659999999999997</v>
      </c>
      <c r="EA160" s="578">
        <v>41.59</v>
      </c>
      <c r="EB160" s="578">
        <v>45.92</v>
      </c>
      <c r="EC160" s="578">
        <v>47.61</v>
      </c>
      <c r="ED160" s="578">
        <v>48.79</v>
      </c>
      <c r="EE160" s="578">
        <v>49.46</v>
      </c>
      <c r="EF160" s="578">
        <v>50.9</v>
      </c>
      <c r="EG160" s="578">
        <v>51.23</v>
      </c>
      <c r="EH160" s="578">
        <v>51.23</v>
      </c>
      <c r="EI160" s="578">
        <v>51.92</v>
      </c>
      <c r="EJ160" s="578">
        <v>53.64</v>
      </c>
      <c r="EK160" s="578">
        <v>53.64</v>
      </c>
      <c r="EL160" s="578">
        <v>54.3</v>
      </c>
      <c r="EM160" s="578">
        <v>54.3</v>
      </c>
      <c r="EN160" s="586">
        <v>54.4</v>
      </c>
      <c r="EO160" s="587">
        <v>54.4</v>
      </c>
      <c r="EP160" s="587">
        <v>54.83</v>
      </c>
      <c r="EQ160" s="587">
        <v>54.83</v>
      </c>
      <c r="ER160" s="587">
        <v>55.53</v>
      </c>
      <c r="ES160" s="587">
        <v>57.49</v>
      </c>
      <c r="ET160" s="587">
        <v>58.74</v>
      </c>
      <c r="EU160" s="587">
        <v>59.73</v>
      </c>
      <c r="EV160" s="587">
        <v>60.27</v>
      </c>
      <c r="EW160" s="587">
        <v>62.19</v>
      </c>
      <c r="EX160" s="587">
        <v>62.89</v>
      </c>
      <c r="EY160" s="587">
        <v>64.09</v>
      </c>
      <c r="EZ160" s="588">
        <v>65.53</v>
      </c>
      <c r="FA160" s="587">
        <v>66.599999999999994</v>
      </c>
      <c r="FB160" s="587">
        <v>66.599999999999994</v>
      </c>
      <c r="FC160" s="587">
        <v>68.69</v>
      </c>
      <c r="FD160" s="587">
        <v>73.5</v>
      </c>
      <c r="FE160" s="587">
        <v>79.38</v>
      </c>
      <c r="FF160" s="587">
        <v>85.17</v>
      </c>
      <c r="FG160" s="587">
        <v>89.25</v>
      </c>
      <c r="FH160" s="587">
        <v>102.64</v>
      </c>
      <c r="FI160" s="587">
        <v>108.48</v>
      </c>
      <c r="FJ160" s="587">
        <v>109.85</v>
      </c>
      <c r="FK160" s="587">
        <v>109.85</v>
      </c>
      <c r="FL160" s="587">
        <v>109.85</v>
      </c>
      <c r="FM160" s="587">
        <v>113.92</v>
      </c>
      <c r="FN160" s="587">
        <v>114.24</v>
      </c>
      <c r="FO160" s="587">
        <v>120.01</v>
      </c>
      <c r="FP160" s="587">
        <v>123.39</v>
      </c>
      <c r="FQ160" s="587">
        <v>128.22999999999999</v>
      </c>
      <c r="FR160" s="587">
        <v>128.22999999999999</v>
      </c>
      <c r="FS160" s="587">
        <v>145.54</v>
      </c>
      <c r="FT160" s="587">
        <v>155.19</v>
      </c>
      <c r="FU160" s="587">
        <v>165.33</v>
      </c>
      <c r="FV160" s="587">
        <v>177.15</v>
      </c>
      <c r="FW160" s="587">
        <v>178.48</v>
      </c>
      <c r="FX160" s="587">
        <v>191.76</v>
      </c>
      <c r="FY160" s="587">
        <v>191.76</v>
      </c>
      <c r="FZ160" s="589">
        <v>196.29</v>
      </c>
      <c r="GA160" s="589">
        <v>196.29</v>
      </c>
      <c r="GB160" s="587">
        <v>210.04</v>
      </c>
      <c r="GC160" s="587">
        <v>211.44</v>
      </c>
      <c r="GD160" s="587">
        <v>222.37</v>
      </c>
      <c r="GE160" s="587">
        <v>225.94</v>
      </c>
      <c r="GF160" s="587">
        <v>225.95</v>
      </c>
      <c r="GG160" s="587">
        <v>247.73</v>
      </c>
      <c r="GH160" s="587">
        <v>260.79000000000002</v>
      </c>
      <c r="GI160" s="587">
        <v>265.73</v>
      </c>
      <c r="GJ160" s="587">
        <v>275.33999999999997</v>
      </c>
      <c r="GK160" s="587">
        <v>284</v>
      </c>
      <c r="GL160" s="587">
        <v>300.85000000000002</v>
      </c>
      <c r="GM160" s="587">
        <v>319.08</v>
      </c>
      <c r="GN160" s="587">
        <v>337.12</v>
      </c>
      <c r="GO160" s="587">
        <v>337.12</v>
      </c>
      <c r="GP160" s="587">
        <v>351.2</v>
      </c>
      <c r="GQ160" s="587">
        <v>357.06</v>
      </c>
      <c r="GR160" s="587">
        <v>373.06</v>
      </c>
      <c r="GS160" s="587">
        <v>397.83</v>
      </c>
      <c r="GT160" s="587">
        <v>406.24</v>
      </c>
      <c r="GU160" s="587">
        <v>437.19</v>
      </c>
      <c r="GV160" s="587">
        <v>437.61</v>
      </c>
      <c r="GW160" s="587">
        <v>472.19</v>
      </c>
      <c r="GX160" s="587">
        <v>481.64</v>
      </c>
      <c r="GY160" s="587">
        <v>517.71</v>
      </c>
      <c r="GZ160" s="587">
        <v>544.33000000000004</v>
      </c>
      <c r="HA160" s="587">
        <v>572.78</v>
      </c>
      <c r="HB160" s="587">
        <v>625.04</v>
      </c>
      <c r="HC160" s="587">
        <v>665.37</v>
      </c>
      <c r="HD160" s="587">
        <v>712.95</v>
      </c>
      <c r="HE160" s="587">
        <v>773.08</v>
      </c>
      <c r="HF160" s="587">
        <v>823.07</v>
      </c>
      <c r="HG160" s="587">
        <v>857.09</v>
      </c>
      <c r="HH160" s="590">
        <v>921.99</v>
      </c>
      <c r="HI160" s="587">
        <v>993.9</v>
      </c>
      <c r="HJ160" s="587">
        <v>1090.97</v>
      </c>
      <c r="HK160" s="613">
        <v>1210.81</v>
      </c>
      <c r="HL160" s="613">
        <v>1417.76</v>
      </c>
      <c r="HM160" s="587">
        <v>1492.9</v>
      </c>
      <c r="HN160" s="587">
        <v>1607.71</v>
      </c>
      <c r="HO160" s="587">
        <v>1957.87</v>
      </c>
      <c r="HP160" s="587">
        <v>2031.14</v>
      </c>
      <c r="HQ160" s="587">
        <v>2355.5700000000002</v>
      </c>
      <c r="HR160" s="587">
        <v>2652.55</v>
      </c>
      <c r="HS160" s="587">
        <v>4253.8999999999996</v>
      </c>
      <c r="HT160" s="590">
        <v>4476.5200000000004</v>
      </c>
      <c r="HU160" s="587">
        <v>5075.29</v>
      </c>
      <c r="HV160" s="587">
        <v>5309.48</v>
      </c>
      <c r="HW160" s="587">
        <v>5558.07</v>
      </c>
      <c r="HX160" s="587">
        <v>5392.77</v>
      </c>
      <c r="HY160" s="587">
        <v>5400.47</v>
      </c>
      <c r="HZ160" s="587">
        <v>5437.3</v>
      </c>
      <c r="IA160" s="587">
        <v>5451.69</v>
      </c>
      <c r="IB160" s="587">
        <v>5469.75</v>
      </c>
      <c r="IC160" s="587">
        <v>5541.25</v>
      </c>
      <c r="ID160" s="587">
        <v>5488.48</v>
      </c>
      <c r="IE160" s="587">
        <v>5854.38</v>
      </c>
      <c r="IF160" s="587">
        <v>5854.38</v>
      </c>
      <c r="IG160" s="587">
        <v>5854.38</v>
      </c>
      <c r="IH160" s="587">
        <v>5854.38</v>
      </c>
      <c r="II160" s="587">
        <v>5807.42</v>
      </c>
      <c r="IJ160" s="587">
        <v>5929.18</v>
      </c>
      <c r="IK160" s="587">
        <v>5943.99</v>
      </c>
      <c r="IL160" s="587">
        <v>6028.44</v>
      </c>
      <c r="IM160" s="587">
        <v>6127.27</v>
      </c>
    </row>
    <row r="161" spans="1:247" ht="10.8" x14ac:dyDescent="0.3">
      <c r="A161" s="575"/>
      <c r="B161" s="604"/>
      <c r="C161" s="564"/>
      <c r="D161" s="576"/>
      <c r="E161" s="577"/>
      <c r="F161" s="577"/>
      <c r="G161" s="577"/>
      <c r="H161" s="577"/>
      <c r="I161" s="577"/>
      <c r="J161" s="577"/>
      <c r="K161" s="577"/>
      <c r="L161" s="577"/>
      <c r="M161" s="577"/>
      <c r="N161" s="577"/>
      <c r="O161" s="577"/>
      <c r="P161" s="577"/>
      <c r="Q161" s="577"/>
      <c r="R161" s="577"/>
      <c r="S161" s="577"/>
      <c r="T161" s="577"/>
      <c r="U161" s="577"/>
      <c r="V161" s="577"/>
      <c r="W161" s="578"/>
      <c r="X161" s="579"/>
      <c r="Y161" s="580"/>
      <c r="Z161" s="580"/>
      <c r="AA161" s="580"/>
      <c r="AB161" s="580"/>
      <c r="AC161" s="580"/>
      <c r="AD161" s="580"/>
      <c r="AE161" s="580"/>
      <c r="AF161" s="580"/>
      <c r="AG161" s="580"/>
      <c r="AH161" s="580"/>
      <c r="AI161" s="581"/>
      <c r="AJ161" s="579"/>
      <c r="AK161" s="580"/>
      <c r="AL161" s="580"/>
      <c r="AM161" s="580"/>
      <c r="AN161" s="580"/>
      <c r="AO161" s="580"/>
      <c r="AP161" s="580"/>
      <c r="AQ161" s="580"/>
      <c r="AR161" s="580"/>
      <c r="AS161" s="580"/>
      <c r="AT161" s="580"/>
      <c r="AU161" s="581"/>
      <c r="AV161" s="582"/>
      <c r="AW161" s="577"/>
      <c r="AX161" s="577"/>
      <c r="AY161" s="577"/>
      <c r="AZ161" s="577"/>
      <c r="BA161" s="577"/>
      <c r="BB161" s="577"/>
      <c r="BC161" s="441"/>
      <c r="BD161" s="577"/>
      <c r="BE161" s="577"/>
      <c r="BF161" s="577"/>
      <c r="BG161" s="577"/>
      <c r="BH161" s="577"/>
      <c r="BI161" s="577"/>
      <c r="BJ161" s="577"/>
      <c r="BK161" s="577"/>
      <c r="BL161" s="577"/>
      <c r="BM161" s="577"/>
      <c r="BN161" s="577"/>
      <c r="BO161" s="577"/>
      <c r="BP161" s="577"/>
      <c r="BQ161" s="577"/>
      <c r="BR161" s="577"/>
      <c r="BS161" s="577"/>
      <c r="BT161" s="577"/>
      <c r="BU161" s="578"/>
      <c r="BV161" s="578"/>
      <c r="BW161" s="578"/>
      <c r="BX161" s="578"/>
      <c r="BY161" s="578"/>
      <c r="BZ161" s="578"/>
      <c r="CA161" s="578"/>
      <c r="CB161" s="578"/>
      <c r="CC161" s="578"/>
      <c r="CD161" s="578"/>
      <c r="CE161" s="578"/>
      <c r="CF161" s="578"/>
      <c r="CG161" s="578"/>
      <c r="CH161" s="578"/>
      <c r="CI161" s="578"/>
      <c r="CJ161" s="578"/>
      <c r="CK161" s="578"/>
      <c r="CL161" s="578"/>
      <c r="CM161" s="578"/>
      <c r="CN161" s="578"/>
      <c r="CO161" s="578"/>
      <c r="CP161" s="578"/>
      <c r="CQ161" s="578"/>
      <c r="CR161" s="578"/>
      <c r="CS161" s="578"/>
      <c r="CT161" s="578"/>
      <c r="CU161" s="578"/>
      <c r="CV161" s="578"/>
      <c r="CW161" s="578"/>
      <c r="CX161" s="578"/>
      <c r="CY161" s="578"/>
      <c r="CZ161" s="578"/>
      <c r="DA161" s="578"/>
      <c r="DB161" s="578"/>
      <c r="DC161" s="578"/>
      <c r="DD161" s="578"/>
      <c r="DE161" s="578"/>
      <c r="DF161" s="578"/>
      <c r="DG161" s="578"/>
      <c r="DH161" s="578"/>
      <c r="DI161" s="578"/>
      <c r="DJ161" s="578"/>
      <c r="DK161" s="578"/>
      <c r="DL161" s="578"/>
      <c r="DM161" s="578"/>
      <c r="DN161" s="578"/>
      <c r="DO161" s="578"/>
      <c r="DP161" s="578"/>
      <c r="DQ161" s="578"/>
      <c r="DR161" s="578"/>
      <c r="DS161" s="578"/>
      <c r="DT161" s="578"/>
      <c r="DU161" s="578"/>
      <c r="DV161" s="578"/>
      <c r="DW161" s="578"/>
      <c r="DX161" s="578"/>
      <c r="DY161" s="578"/>
      <c r="DZ161" s="578"/>
      <c r="EA161" s="578"/>
      <c r="EB161" s="578"/>
      <c r="EC161" s="578"/>
      <c r="ED161" s="578"/>
      <c r="EE161" s="578"/>
      <c r="EF161" s="578"/>
      <c r="EG161" s="578"/>
      <c r="EH161" s="578"/>
      <c r="EI161" s="578"/>
      <c r="EJ161" s="578"/>
      <c r="EK161" s="578"/>
      <c r="EL161" s="578"/>
      <c r="EM161" s="578"/>
      <c r="EN161" s="586"/>
      <c r="EO161" s="587"/>
      <c r="EP161" s="587"/>
      <c r="EQ161" s="587"/>
      <c r="ER161" s="587"/>
      <c r="ES161" s="587"/>
      <c r="ET161" s="587"/>
      <c r="EU161" s="587"/>
      <c r="EV161" s="587"/>
      <c r="EW161" s="587"/>
      <c r="EX161" s="587"/>
      <c r="EY161" s="587"/>
      <c r="EZ161" s="588"/>
      <c r="FA161" s="587"/>
      <c r="FB161" s="587"/>
      <c r="FC161" s="587"/>
      <c r="FD161" s="587"/>
      <c r="FE161" s="587"/>
      <c r="FF161" s="587"/>
      <c r="FG161" s="587"/>
      <c r="FH161" s="587"/>
      <c r="FI161" s="587"/>
      <c r="FJ161" s="587"/>
      <c r="FK161" s="587"/>
      <c r="FL161" s="587"/>
      <c r="FM161" s="587"/>
      <c r="FN161" s="587"/>
      <c r="FO161" s="587"/>
      <c r="FP161" s="587"/>
      <c r="FQ161" s="587"/>
      <c r="FR161" s="587"/>
      <c r="FS161" s="587"/>
      <c r="FT161" s="587"/>
      <c r="FU161" s="587"/>
      <c r="FV161" s="587"/>
      <c r="FW161" s="587"/>
      <c r="FX161" s="587"/>
      <c r="FY161" s="587"/>
      <c r="FZ161" s="587"/>
      <c r="GA161" s="587"/>
      <c r="GB161" s="587"/>
      <c r="GC161" s="587"/>
      <c r="GD161" s="587"/>
      <c r="GE161" s="587"/>
      <c r="GF161" s="587"/>
      <c r="GG161" s="587"/>
      <c r="GH161" s="587"/>
      <c r="GI161" s="587"/>
      <c r="GJ161" s="587"/>
      <c r="GK161" s="587"/>
      <c r="GL161" s="587"/>
      <c r="GM161" s="587"/>
      <c r="GN161" s="587"/>
      <c r="GO161" s="587"/>
      <c r="GP161" s="587"/>
      <c r="GQ161" s="587"/>
      <c r="GR161" s="587"/>
      <c r="GS161" s="587"/>
      <c r="GT161" s="587"/>
      <c r="GU161" s="587"/>
      <c r="GV161" s="587"/>
      <c r="GW161" s="587"/>
      <c r="GX161" s="587"/>
      <c r="GY161" s="587"/>
      <c r="GZ161" s="587"/>
      <c r="HA161" s="587"/>
      <c r="HB161" s="587"/>
      <c r="HC161" s="587"/>
      <c r="HD161" s="587"/>
      <c r="HE161" s="587"/>
      <c r="HF161" s="587"/>
      <c r="HG161" s="587"/>
      <c r="HH161" s="590"/>
      <c r="HI161" s="587"/>
      <c r="HJ161" s="587"/>
      <c r="HK161" s="587"/>
      <c r="HL161" s="587">
        <v>0</v>
      </c>
      <c r="HM161" s="587">
        <v>0</v>
      </c>
      <c r="HN161" s="587">
        <v>0</v>
      </c>
      <c r="HO161" s="587">
        <v>0</v>
      </c>
      <c r="HP161" s="587">
        <v>0</v>
      </c>
      <c r="HQ161" s="587">
        <v>0</v>
      </c>
      <c r="HR161" s="587">
        <v>0</v>
      </c>
      <c r="HS161" s="587">
        <v>0</v>
      </c>
      <c r="HT161" s="590">
        <v>0</v>
      </c>
      <c r="HU161" s="587">
        <v>0</v>
      </c>
      <c r="HV161" s="587">
        <v>0</v>
      </c>
      <c r="HW161" s="587">
        <v>0</v>
      </c>
      <c r="HX161" s="587">
        <v>0</v>
      </c>
      <c r="HY161" s="587">
        <v>0</v>
      </c>
      <c r="HZ161" s="587">
        <v>0</v>
      </c>
      <c r="IA161" s="587">
        <v>0</v>
      </c>
      <c r="IB161" s="587">
        <v>0</v>
      </c>
      <c r="IC161" s="587">
        <v>0</v>
      </c>
      <c r="ID161" s="587">
        <v>0</v>
      </c>
      <c r="IE161" s="587">
        <v>0</v>
      </c>
      <c r="IF161" s="587">
        <v>0</v>
      </c>
      <c r="IG161" s="587">
        <v>0</v>
      </c>
      <c r="IH161" s="587">
        <v>0</v>
      </c>
      <c r="II161" s="587">
        <v>0</v>
      </c>
      <c r="IJ161" s="587">
        <v>0</v>
      </c>
      <c r="IK161" s="587">
        <v>0</v>
      </c>
      <c r="IL161" s="587">
        <v>0</v>
      </c>
      <c r="IM161" s="587">
        <v>0</v>
      </c>
    </row>
    <row r="162" spans="1:247" ht="10.8" x14ac:dyDescent="0.3">
      <c r="A162" s="575" t="s">
        <v>687</v>
      </c>
      <c r="B162" s="604" t="s">
        <v>688</v>
      </c>
      <c r="C162" s="564"/>
      <c r="D162" s="576"/>
      <c r="E162" s="577"/>
      <c r="F162" s="577"/>
      <c r="G162" s="577"/>
      <c r="H162" s="577"/>
      <c r="I162" s="577"/>
      <c r="J162" s="577"/>
      <c r="K162" s="577"/>
      <c r="L162" s="577"/>
      <c r="M162" s="577"/>
      <c r="N162" s="577"/>
      <c r="O162" s="577"/>
      <c r="P162" s="577"/>
      <c r="Q162" s="577"/>
      <c r="R162" s="577"/>
      <c r="S162" s="577"/>
      <c r="T162" s="577"/>
      <c r="U162" s="577"/>
      <c r="V162" s="577"/>
      <c r="W162" s="578"/>
      <c r="X162" s="579"/>
      <c r="Y162" s="580"/>
      <c r="Z162" s="580"/>
      <c r="AA162" s="580"/>
      <c r="AB162" s="580"/>
      <c r="AC162" s="580"/>
      <c r="AD162" s="580"/>
      <c r="AE162" s="580"/>
      <c r="AF162" s="580"/>
      <c r="AG162" s="580"/>
      <c r="AH162" s="580"/>
      <c r="AI162" s="581"/>
      <c r="AJ162" s="579"/>
      <c r="AK162" s="580"/>
      <c r="AL162" s="580"/>
      <c r="AM162" s="580"/>
      <c r="AN162" s="580"/>
      <c r="AO162" s="580"/>
      <c r="AP162" s="580"/>
      <c r="AQ162" s="580"/>
      <c r="AR162" s="580"/>
      <c r="AS162" s="580"/>
      <c r="AT162" s="580"/>
      <c r="AU162" s="581"/>
      <c r="AV162" s="582"/>
      <c r="AW162" s="577"/>
      <c r="AX162" s="577"/>
      <c r="AY162" s="577"/>
      <c r="AZ162" s="577"/>
      <c r="BA162" s="577"/>
      <c r="BB162" s="577"/>
      <c r="BC162" s="441"/>
      <c r="BD162" s="577"/>
      <c r="BE162" s="577"/>
      <c r="BF162" s="577"/>
      <c r="BG162" s="577"/>
      <c r="BH162" s="577"/>
      <c r="BI162" s="577"/>
      <c r="BJ162" s="577"/>
      <c r="BK162" s="577"/>
      <c r="BL162" s="577"/>
      <c r="BM162" s="577"/>
      <c r="BN162" s="577"/>
      <c r="BO162" s="577"/>
      <c r="BP162" s="577"/>
      <c r="BQ162" s="577"/>
      <c r="BR162" s="577"/>
      <c r="BS162" s="577"/>
      <c r="BT162" s="577"/>
      <c r="BU162" s="578"/>
      <c r="BV162" s="578"/>
      <c r="BW162" s="578"/>
      <c r="BX162" s="578"/>
      <c r="BY162" s="578"/>
      <c r="BZ162" s="578"/>
      <c r="CA162" s="578"/>
      <c r="CB162" s="578"/>
      <c r="CC162" s="578"/>
      <c r="CD162" s="578"/>
      <c r="CE162" s="578"/>
      <c r="CF162" s="578"/>
      <c r="CG162" s="578"/>
      <c r="CH162" s="578"/>
      <c r="CI162" s="578"/>
      <c r="CJ162" s="578"/>
      <c r="CK162" s="578"/>
      <c r="CL162" s="578"/>
      <c r="CM162" s="578"/>
      <c r="CN162" s="578"/>
      <c r="CO162" s="578"/>
      <c r="CP162" s="578"/>
      <c r="CQ162" s="578"/>
      <c r="CR162" s="578"/>
      <c r="CS162" s="578"/>
      <c r="CT162" s="578"/>
      <c r="CU162" s="578"/>
      <c r="CV162" s="578"/>
      <c r="CW162" s="578"/>
      <c r="CX162" s="578"/>
      <c r="CY162" s="578"/>
      <c r="CZ162" s="578"/>
      <c r="DA162" s="578"/>
      <c r="DB162" s="578"/>
      <c r="DC162" s="578"/>
      <c r="DD162" s="578"/>
      <c r="DE162" s="578"/>
      <c r="DF162" s="578"/>
      <c r="DG162" s="578"/>
      <c r="DH162" s="578"/>
      <c r="DI162" s="578"/>
      <c r="DJ162" s="578"/>
      <c r="DK162" s="578"/>
      <c r="DL162" s="578"/>
      <c r="DM162" s="578"/>
      <c r="DN162" s="578"/>
      <c r="DO162" s="578"/>
      <c r="DP162" s="578"/>
      <c r="DQ162" s="578"/>
      <c r="DR162" s="578"/>
      <c r="DS162" s="578"/>
      <c r="DT162" s="578"/>
      <c r="DU162" s="578"/>
      <c r="DV162" s="578"/>
      <c r="DW162" s="578"/>
      <c r="DX162" s="578"/>
      <c r="DY162" s="578"/>
      <c r="DZ162" s="578"/>
      <c r="EA162" s="578"/>
      <c r="EB162" s="578"/>
      <c r="EC162" s="578"/>
      <c r="ED162" s="578"/>
      <c r="EE162" s="578"/>
      <c r="EF162" s="578"/>
      <c r="EG162" s="578"/>
      <c r="EH162" s="578"/>
      <c r="EI162" s="578"/>
      <c r="EJ162" s="578"/>
      <c r="EK162" s="578"/>
      <c r="EL162" s="578"/>
      <c r="EM162" s="578"/>
      <c r="EN162" s="586"/>
      <c r="EO162" s="587"/>
      <c r="EP162" s="587"/>
      <c r="EQ162" s="587"/>
      <c r="ER162" s="587"/>
      <c r="ES162" s="587"/>
      <c r="ET162" s="587"/>
      <c r="EU162" s="587"/>
      <c r="EV162" s="587"/>
      <c r="EW162" s="587"/>
      <c r="EX162" s="587"/>
      <c r="EY162" s="587"/>
      <c r="EZ162" s="588"/>
      <c r="FA162" s="587"/>
      <c r="FB162" s="587"/>
      <c r="FC162" s="587"/>
      <c r="FD162" s="587"/>
      <c r="FE162" s="587"/>
      <c r="FF162" s="587"/>
      <c r="FG162" s="587"/>
      <c r="FH162" s="587"/>
      <c r="FI162" s="587"/>
      <c r="FJ162" s="587"/>
      <c r="FK162" s="587"/>
      <c r="FL162" s="587"/>
      <c r="FM162" s="587"/>
      <c r="FN162" s="587"/>
      <c r="FO162" s="587"/>
      <c r="FP162" s="587"/>
      <c r="FQ162" s="587"/>
      <c r="FR162" s="587"/>
      <c r="FS162" s="587"/>
      <c r="FT162" s="587"/>
      <c r="FU162" s="587"/>
      <c r="FV162" s="587"/>
      <c r="FW162" s="587"/>
      <c r="FX162" s="587"/>
      <c r="FY162" s="587"/>
      <c r="FZ162" s="587"/>
      <c r="GA162" s="587"/>
      <c r="GB162" s="587"/>
      <c r="GC162" s="587"/>
      <c r="GD162" s="587"/>
      <c r="GE162" s="587"/>
      <c r="GF162" s="587"/>
      <c r="GG162" s="587"/>
      <c r="GH162" s="587"/>
      <c r="GI162" s="587"/>
      <c r="GJ162" s="587"/>
      <c r="GK162" s="587"/>
      <c r="GL162" s="587"/>
      <c r="GM162" s="587"/>
      <c r="GN162" s="587"/>
      <c r="GO162" s="587"/>
      <c r="GP162" s="587"/>
      <c r="GQ162" s="587"/>
      <c r="GR162" s="587"/>
      <c r="GS162" s="587"/>
      <c r="GT162" s="587"/>
      <c r="GU162" s="587"/>
      <c r="GV162" s="587"/>
      <c r="GW162" s="587"/>
      <c r="GX162" s="587"/>
      <c r="GY162" s="587"/>
      <c r="GZ162" s="587"/>
      <c r="HA162" s="587"/>
      <c r="HB162" s="587"/>
      <c r="HC162" s="587"/>
      <c r="HD162" s="587"/>
      <c r="HE162" s="587"/>
      <c r="HF162" s="587"/>
      <c r="HG162" s="587"/>
      <c r="HH162" s="590"/>
      <c r="HI162" s="587"/>
      <c r="HJ162" s="587"/>
      <c r="HK162" s="587"/>
      <c r="HL162" s="587">
        <v>0</v>
      </c>
      <c r="HM162" s="587">
        <v>0</v>
      </c>
      <c r="HN162" s="587">
        <v>0</v>
      </c>
      <c r="HO162" s="587">
        <v>0</v>
      </c>
      <c r="HP162" s="587">
        <v>0</v>
      </c>
      <c r="HQ162" s="587">
        <v>0</v>
      </c>
      <c r="HR162" s="587">
        <v>0</v>
      </c>
      <c r="HS162" s="587">
        <v>0</v>
      </c>
      <c r="HT162" s="590">
        <v>0</v>
      </c>
      <c r="HU162" s="587">
        <v>0</v>
      </c>
      <c r="HV162" s="587">
        <v>0</v>
      </c>
      <c r="HW162" s="587">
        <v>0</v>
      </c>
      <c r="HX162" s="587">
        <v>0</v>
      </c>
      <c r="HY162" s="587">
        <v>0</v>
      </c>
      <c r="HZ162" s="587">
        <v>0</v>
      </c>
      <c r="IA162" s="587">
        <v>0</v>
      </c>
      <c r="IB162" s="587">
        <v>0</v>
      </c>
      <c r="IC162" s="587">
        <v>0</v>
      </c>
      <c r="ID162" s="587">
        <v>0</v>
      </c>
      <c r="IE162" s="587">
        <v>0</v>
      </c>
      <c r="IF162" s="587">
        <v>0</v>
      </c>
      <c r="IG162" s="587">
        <v>0</v>
      </c>
      <c r="IH162" s="587">
        <v>0</v>
      </c>
      <c r="II162" s="587">
        <v>0</v>
      </c>
      <c r="IJ162" s="587">
        <v>0</v>
      </c>
      <c r="IK162" s="587">
        <v>0</v>
      </c>
      <c r="IL162" s="587">
        <v>0</v>
      </c>
      <c r="IM162" s="587">
        <v>0</v>
      </c>
    </row>
    <row r="163" spans="1:247" ht="10.8" x14ac:dyDescent="0.3">
      <c r="A163" s="575"/>
      <c r="B163" s="604"/>
      <c r="C163" s="564"/>
      <c r="D163" s="576"/>
      <c r="E163" s="577"/>
      <c r="F163" s="577"/>
      <c r="G163" s="577"/>
      <c r="H163" s="577"/>
      <c r="I163" s="577"/>
      <c r="J163" s="577"/>
      <c r="K163" s="577"/>
      <c r="L163" s="577"/>
      <c r="M163" s="577"/>
      <c r="N163" s="577"/>
      <c r="O163" s="577"/>
      <c r="P163" s="577"/>
      <c r="Q163" s="577"/>
      <c r="R163" s="577"/>
      <c r="S163" s="577"/>
      <c r="T163" s="577"/>
      <c r="U163" s="577"/>
      <c r="V163" s="577"/>
      <c r="W163" s="578"/>
      <c r="X163" s="579"/>
      <c r="Y163" s="580"/>
      <c r="Z163" s="580"/>
      <c r="AA163" s="580"/>
      <c r="AB163" s="580"/>
      <c r="AC163" s="580"/>
      <c r="AD163" s="580"/>
      <c r="AE163" s="580"/>
      <c r="AF163" s="580"/>
      <c r="AG163" s="580"/>
      <c r="AH163" s="580"/>
      <c r="AI163" s="581"/>
      <c r="AJ163" s="579"/>
      <c r="AK163" s="580"/>
      <c r="AL163" s="580"/>
      <c r="AM163" s="580"/>
      <c r="AN163" s="580"/>
      <c r="AO163" s="580"/>
      <c r="AP163" s="580"/>
      <c r="AQ163" s="580"/>
      <c r="AR163" s="580"/>
      <c r="AS163" s="580"/>
      <c r="AT163" s="580"/>
      <c r="AU163" s="581"/>
      <c r="AV163" s="582"/>
      <c r="AW163" s="577"/>
      <c r="AX163" s="577"/>
      <c r="AY163" s="577"/>
      <c r="AZ163" s="577"/>
      <c r="BA163" s="577"/>
      <c r="BB163" s="577"/>
      <c r="BD163" s="577"/>
      <c r="BE163" s="577"/>
      <c r="BF163" s="577"/>
      <c r="BG163" s="577"/>
      <c r="BH163" s="577"/>
      <c r="BI163" s="577"/>
      <c r="BJ163" s="577"/>
      <c r="BK163" s="577"/>
      <c r="BL163" s="577"/>
      <c r="BM163" s="577"/>
      <c r="BN163" s="577"/>
      <c r="BO163" s="577"/>
      <c r="BP163" s="577"/>
      <c r="BQ163" s="577"/>
      <c r="BR163" s="577"/>
      <c r="BS163" s="577"/>
      <c r="BT163" s="577"/>
      <c r="BU163" s="578"/>
      <c r="BV163" s="578"/>
      <c r="BW163" s="578"/>
      <c r="BX163" s="578"/>
      <c r="BY163" s="578"/>
      <c r="BZ163" s="578"/>
      <c r="CA163" s="578"/>
      <c r="CB163" s="578"/>
      <c r="CC163" s="578"/>
      <c r="CD163" s="578"/>
      <c r="CE163" s="578"/>
      <c r="CF163" s="578"/>
      <c r="CG163" s="578"/>
      <c r="CH163" s="578"/>
      <c r="CI163" s="578"/>
      <c r="CJ163" s="578"/>
      <c r="CK163" s="578"/>
      <c r="CL163" s="578"/>
      <c r="CM163" s="578"/>
      <c r="CN163" s="578"/>
      <c r="CO163" s="578"/>
      <c r="CP163" s="578"/>
      <c r="CQ163" s="578"/>
      <c r="CR163" s="578"/>
      <c r="CS163" s="578"/>
      <c r="CT163" s="578"/>
      <c r="CU163" s="578"/>
      <c r="CV163" s="578"/>
      <c r="CW163" s="578"/>
      <c r="CX163" s="578"/>
      <c r="CY163" s="578"/>
      <c r="CZ163" s="578"/>
      <c r="DA163" s="578"/>
      <c r="DB163" s="578"/>
      <c r="DC163" s="578"/>
      <c r="DD163" s="578"/>
      <c r="DE163" s="578"/>
      <c r="DF163" s="578"/>
      <c r="DG163" s="578"/>
      <c r="DH163" s="578"/>
      <c r="DI163" s="578"/>
      <c r="DJ163" s="578"/>
      <c r="DK163" s="578"/>
      <c r="DL163" s="578"/>
      <c r="DM163" s="578"/>
      <c r="DN163" s="578"/>
      <c r="DO163" s="578"/>
      <c r="DP163" s="578"/>
      <c r="DQ163" s="578"/>
      <c r="DR163" s="578"/>
      <c r="DS163" s="578"/>
      <c r="DT163" s="578"/>
      <c r="DU163" s="578"/>
      <c r="DV163" s="578"/>
      <c r="DW163" s="578"/>
      <c r="DX163" s="578"/>
      <c r="DY163" s="578"/>
      <c r="DZ163" s="578"/>
      <c r="EA163" s="578"/>
      <c r="EB163" s="578"/>
      <c r="EC163" s="578"/>
      <c r="ED163" s="578"/>
      <c r="EE163" s="578"/>
      <c r="EF163" s="578"/>
      <c r="EG163" s="578"/>
      <c r="EH163" s="578"/>
      <c r="EI163" s="578"/>
      <c r="EJ163" s="578"/>
      <c r="EK163" s="578"/>
      <c r="EL163" s="578"/>
      <c r="EM163" s="578"/>
      <c r="EN163" s="586"/>
      <c r="EO163" s="587"/>
      <c r="EP163" s="587"/>
      <c r="EQ163" s="587"/>
      <c r="ER163" s="587"/>
      <c r="ES163" s="587"/>
      <c r="ET163" s="587"/>
      <c r="EU163" s="587"/>
      <c r="EV163" s="587"/>
      <c r="EW163" s="587"/>
      <c r="EX163" s="587"/>
      <c r="EY163" s="587"/>
      <c r="EZ163" s="588"/>
      <c r="FA163" s="587"/>
      <c r="FB163" s="587"/>
      <c r="FC163" s="587"/>
      <c r="FD163" s="587"/>
      <c r="FE163" s="587"/>
      <c r="FF163" s="587"/>
      <c r="FG163" s="587"/>
      <c r="FH163" s="587"/>
      <c r="FI163" s="587"/>
      <c r="FJ163" s="587"/>
      <c r="FK163" s="587"/>
      <c r="FL163" s="587"/>
      <c r="FM163" s="587"/>
      <c r="FN163" s="587"/>
      <c r="FO163" s="587"/>
      <c r="FP163" s="587"/>
      <c r="FQ163" s="587"/>
      <c r="FR163" s="587"/>
      <c r="FS163" s="587"/>
      <c r="FT163" s="587"/>
      <c r="FU163" s="587"/>
      <c r="FV163" s="587"/>
      <c r="FW163" s="587"/>
      <c r="FX163" s="587"/>
      <c r="FY163" s="587"/>
      <c r="FZ163" s="587"/>
      <c r="GA163" s="587"/>
      <c r="GB163" s="587"/>
      <c r="GC163" s="587"/>
      <c r="GD163" s="587"/>
      <c r="GE163" s="587"/>
      <c r="GF163" s="587"/>
      <c r="GG163" s="587"/>
      <c r="GH163" s="587"/>
      <c r="GI163" s="587"/>
      <c r="GJ163" s="587"/>
      <c r="GK163" s="587"/>
      <c r="GL163" s="587"/>
      <c r="GM163" s="587"/>
      <c r="GN163" s="587"/>
      <c r="GO163" s="587"/>
      <c r="GP163" s="587"/>
      <c r="GQ163" s="587"/>
      <c r="GR163" s="587"/>
      <c r="GS163" s="587"/>
      <c r="GT163" s="587"/>
      <c r="GU163" s="587"/>
      <c r="GV163" s="587"/>
      <c r="GW163" s="587"/>
      <c r="GX163" s="587"/>
      <c r="GY163" s="587"/>
      <c r="GZ163" s="587"/>
      <c r="HA163" s="587"/>
      <c r="HB163" s="587"/>
      <c r="HC163" s="587"/>
      <c r="HD163" s="587"/>
      <c r="HE163" s="587"/>
      <c r="HF163" s="587"/>
      <c r="HG163" s="587"/>
      <c r="HH163" s="590"/>
      <c r="HI163" s="587"/>
      <c r="HJ163" s="587"/>
      <c r="HK163" s="587"/>
      <c r="HL163" s="587">
        <v>0</v>
      </c>
      <c r="HM163" s="587">
        <v>0</v>
      </c>
      <c r="HN163" s="587">
        <v>0</v>
      </c>
      <c r="HO163" s="587">
        <v>0</v>
      </c>
      <c r="HP163" s="587">
        <v>0</v>
      </c>
      <c r="HQ163" s="587">
        <v>0</v>
      </c>
      <c r="HR163" s="587">
        <v>0</v>
      </c>
      <c r="HS163" s="587">
        <v>0</v>
      </c>
      <c r="HT163" s="590">
        <v>0</v>
      </c>
      <c r="HU163" s="587">
        <v>0</v>
      </c>
      <c r="HV163" s="587">
        <v>0</v>
      </c>
      <c r="HW163" s="587">
        <v>0</v>
      </c>
      <c r="HX163" s="587">
        <v>0</v>
      </c>
      <c r="HY163" s="587">
        <v>0</v>
      </c>
      <c r="HZ163" s="587">
        <v>0</v>
      </c>
      <c r="IA163" s="587">
        <v>0</v>
      </c>
      <c r="IB163" s="587">
        <v>0</v>
      </c>
      <c r="IC163" s="587">
        <v>0</v>
      </c>
      <c r="ID163" s="587">
        <v>0</v>
      </c>
      <c r="IE163" s="587">
        <v>0</v>
      </c>
      <c r="IF163" s="587">
        <v>0</v>
      </c>
      <c r="IG163" s="587">
        <v>0</v>
      </c>
      <c r="IH163" s="587">
        <v>0</v>
      </c>
      <c r="II163" s="587">
        <v>0</v>
      </c>
      <c r="IJ163" s="587">
        <v>0</v>
      </c>
      <c r="IK163" s="587">
        <v>0</v>
      </c>
      <c r="IL163" s="587">
        <v>0</v>
      </c>
      <c r="IM163" s="587">
        <v>0</v>
      </c>
    </row>
    <row r="164" spans="1:247" ht="10.8" x14ac:dyDescent="0.3">
      <c r="A164" s="575" t="s">
        <v>689</v>
      </c>
      <c r="B164" s="595" t="s">
        <v>690</v>
      </c>
      <c r="C164" s="564" t="s">
        <v>465</v>
      </c>
      <c r="D164" s="576">
        <v>48.76</v>
      </c>
      <c r="E164" s="577">
        <v>48.76</v>
      </c>
      <c r="F164" s="577">
        <v>48.76</v>
      </c>
      <c r="G164" s="577">
        <v>48.76</v>
      </c>
      <c r="H164" s="577">
        <v>48.76</v>
      </c>
      <c r="I164" s="577">
        <v>48.76</v>
      </c>
      <c r="J164" s="577">
        <v>50.83</v>
      </c>
      <c r="K164" s="577">
        <v>52.27</v>
      </c>
      <c r="L164" s="577">
        <v>58.06</v>
      </c>
      <c r="M164" s="577">
        <v>58.06</v>
      </c>
      <c r="N164" s="577">
        <v>58.06</v>
      </c>
      <c r="O164" s="577">
        <v>59.71</v>
      </c>
      <c r="P164" s="577">
        <v>59.71</v>
      </c>
      <c r="Q164" s="577">
        <v>59.3</v>
      </c>
      <c r="R164" s="577">
        <v>61.78</v>
      </c>
      <c r="S164" s="577">
        <v>61.78</v>
      </c>
      <c r="T164" s="577">
        <v>61.78</v>
      </c>
      <c r="U164" s="577">
        <v>61.78</v>
      </c>
      <c r="V164" s="577">
        <v>61.78</v>
      </c>
      <c r="W164" s="578">
        <v>61.78</v>
      </c>
      <c r="X164" s="579">
        <v>65.7</v>
      </c>
      <c r="Y164" s="580">
        <v>65.7</v>
      </c>
      <c r="Z164" s="580">
        <v>65.7</v>
      </c>
      <c r="AA164" s="580">
        <v>67.56</v>
      </c>
      <c r="AB164" s="580">
        <v>70.25</v>
      </c>
      <c r="AC164" s="580">
        <v>72.22</v>
      </c>
      <c r="AD164" s="580">
        <v>84.38</v>
      </c>
      <c r="AE164" s="580">
        <v>85.95</v>
      </c>
      <c r="AF164" s="580">
        <v>85.95</v>
      </c>
      <c r="AG164" s="580">
        <v>85.95</v>
      </c>
      <c r="AH164" s="580">
        <v>85.95</v>
      </c>
      <c r="AI164" s="581">
        <v>88.5</v>
      </c>
      <c r="AJ164" s="579">
        <v>88.5</v>
      </c>
      <c r="AK164" s="580">
        <v>90.99</v>
      </c>
      <c r="AL164" s="580">
        <v>90.99</v>
      </c>
      <c r="AM164" s="580">
        <v>93.89</v>
      </c>
      <c r="AN164" s="580">
        <v>102.66</v>
      </c>
      <c r="AO164" s="580">
        <v>104.83</v>
      </c>
      <c r="AP164" s="580">
        <v>105.32</v>
      </c>
      <c r="AQ164" s="580">
        <v>108.63</v>
      </c>
      <c r="AR164" s="580">
        <v>108.63</v>
      </c>
      <c r="AS164" s="580">
        <v>109.71</v>
      </c>
      <c r="AT164" s="612">
        <v>109.71</v>
      </c>
      <c r="AU164" s="581">
        <v>109.71</v>
      </c>
      <c r="AV164" s="582">
        <v>109.71</v>
      </c>
      <c r="AW164" s="577">
        <v>109.71</v>
      </c>
      <c r="AX164" s="577">
        <v>109.71</v>
      </c>
      <c r="AY164" s="577">
        <v>109.71</v>
      </c>
      <c r="AZ164" s="577">
        <v>109.71</v>
      </c>
      <c r="BA164" s="577">
        <v>105.72</v>
      </c>
      <c r="BB164" s="577">
        <v>105.72</v>
      </c>
      <c r="BC164" s="441">
        <v>112.73</v>
      </c>
      <c r="BD164" s="577">
        <v>112.73</v>
      </c>
      <c r="BE164" s="577">
        <v>112.73</v>
      </c>
      <c r="BF164" s="577">
        <v>112.73</v>
      </c>
      <c r="BG164" s="577">
        <v>112.73</v>
      </c>
      <c r="BH164" s="577">
        <v>112.73</v>
      </c>
      <c r="BI164" s="577">
        <v>112.73</v>
      </c>
      <c r="BJ164" s="577">
        <v>112.73</v>
      </c>
      <c r="BK164" s="577">
        <v>117.3</v>
      </c>
      <c r="BL164" s="577">
        <v>117.3</v>
      </c>
      <c r="BM164" s="577">
        <v>123.66</v>
      </c>
      <c r="BN164" s="577">
        <v>123.66</v>
      </c>
      <c r="BO164" s="577">
        <v>123.66</v>
      </c>
      <c r="BP164" s="577">
        <v>123.66</v>
      </c>
      <c r="BQ164" s="577">
        <v>123.66</v>
      </c>
      <c r="BR164" s="577">
        <v>123.66</v>
      </c>
      <c r="BS164" s="577">
        <v>123.66</v>
      </c>
      <c r="BT164" s="577">
        <v>124.89</v>
      </c>
      <c r="BU164" s="578">
        <v>127.71</v>
      </c>
      <c r="BV164" s="578">
        <v>127.71</v>
      </c>
      <c r="BW164" s="578">
        <v>130.46</v>
      </c>
      <c r="BX164" s="578">
        <v>130.47</v>
      </c>
      <c r="BY164" s="578">
        <v>130.47</v>
      </c>
      <c r="BZ164" s="578">
        <v>134.07</v>
      </c>
      <c r="CA164" s="578">
        <v>130.56</v>
      </c>
      <c r="CB164" s="578">
        <v>131.91</v>
      </c>
      <c r="CC164" s="578">
        <v>131.91</v>
      </c>
      <c r="CD164" s="578">
        <v>131.91</v>
      </c>
      <c r="CE164" s="578">
        <v>131.91</v>
      </c>
      <c r="CF164" s="578">
        <v>132.80000000000001</v>
      </c>
      <c r="CG164" s="578">
        <v>134.11000000000001</v>
      </c>
      <c r="CH164" s="578">
        <v>134.11000000000001</v>
      </c>
      <c r="CI164" s="578">
        <v>134.53</v>
      </c>
      <c r="CJ164" s="578">
        <v>137.22999999999999</v>
      </c>
      <c r="CK164" s="578">
        <v>137.22999999999999</v>
      </c>
      <c r="CL164" s="578">
        <v>137.22999999999999</v>
      </c>
      <c r="CM164" s="578">
        <v>137.22999999999999</v>
      </c>
      <c r="CN164" s="578">
        <v>140.68</v>
      </c>
      <c r="CO164" s="578">
        <v>140.68</v>
      </c>
      <c r="CP164" s="578">
        <v>152.51</v>
      </c>
      <c r="CQ164" s="578">
        <v>152.51</v>
      </c>
      <c r="CR164" s="578">
        <v>152.51</v>
      </c>
      <c r="CS164" s="578">
        <v>154.41999999999999</v>
      </c>
      <c r="CT164" s="578">
        <v>154.41999999999999</v>
      </c>
      <c r="CU164" s="578">
        <v>159.51</v>
      </c>
      <c r="CV164" s="578">
        <v>160.31</v>
      </c>
      <c r="CW164" s="578">
        <v>160.31</v>
      </c>
      <c r="CX164" s="578">
        <v>162.01</v>
      </c>
      <c r="CY164" s="578">
        <v>162.01</v>
      </c>
      <c r="CZ164" s="578">
        <v>162.01</v>
      </c>
      <c r="DA164" s="578">
        <v>165.33</v>
      </c>
      <c r="DB164" s="578">
        <v>168.71</v>
      </c>
      <c r="DC164" s="578">
        <v>168.71</v>
      </c>
      <c r="DD164" s="578">
        <v>190.74</v>
      </c>
      <c r="DE164" s="578">
        <v>207.77</v>
      </c>
      <c r="DF164" s="578">
        <v>207.77</v>
      </c>
      <c r="DG164" s="578">
        <v>211.01</v>
      </c>
      <c r="DH164" s="578">
        <v>211.01</v>
      </c>
      <c r="DI164" s="578">
        <v>211.01</v>
      </c>
      <c r="DJ164" s="578">
        <v>214.49</v>
      </c>
      <c r="DK164" s="578">
        <v>226.03</v>
      </c>
      <c r="DL164" s="578">
        <v>226.03</v>
      </c>
      <c r="DM164" s="578">
        <v>229.79</v>
      </c>
      <c r="DN164" s="578">
        <v>238.55</v>
      </c>
      <c r="DO164" s="578">
        <v>238.55</v>
      </c>
      <c r="DP164" s="578">
        <v>245.55</v>
      </c>
      <c r="DQ164" s="578">
        <v>253.74</v>
      </c>
      <c r="DR164" s="578">
        <v>253.74</v>
      </c>
      <c r="DS164" s="578">
        <v>253.75</v>
      </c>
      <c r="DT164" s="578">
        <v>258.42</v>
      </c>
      <c r="DU164" s="578">
        <v>258.42</v>
      </c>
      <c r="DV164" s="578">
        <v>266.82</v>
      </c>
      <c r="DW164" s="578">
        <v>275.39</v>
      </c>
      <c r="DX164" s="578">
        <v>282.73</v>
      </c>
      <c r="DY164" s="578">
        <v>282.73</v>
      </c>
      <c r="DZ164" s="578">
        <v>301.89</v>
      </c>
      <c r="EA164" s="578">
        <v>326</v>
      </c>
      <c r="EB164" s="578">
        <v>326</v>
      </c>
      <c r="EC164" s="578">
        <v>326</v>
      </c>
      <c r="ED164" s="578">
        <v>342.66</v>
      </c>
      <c r="EE164" s="578">
        <v>342.66</v>
      </c>
      <c r="EF164" s="578">
        <v>342.6</v>
      </c>
      <c r="EG164" s="578">
        <v>342.6</v>
      </c>
      <c r="EH164" s="578">
        <v>346.11</v>
      </c>
      <c r="EI164" s="578">
        <v>346.11</v>
      </c>
      <c r="EJ164" s="578">
        <v>346.11</v>
      </c>
      <c r="EK164" s="578">
        <v>346.11</v>
      </c>
      <c r="EL164" s="578">
        <v>346.11</v>
      </c>
      <c r="EM164" s="578">
        <v>346.11</v>
      </c>
      <c r="EN164" s="586">
        <v>358.42</v>
      </c>
      <c r="EO164" s="587">
        <v>358.42</v>
      </c>
      <c r="EP164" s="587">
        <v>358.42</v>
      </c>
      <c r="EQ164" s="587">
        <v>358.42</v>
      </c>
      <c r="ER164" s="587">
        <v>363.87</v>
      </c>
      <c r="ES164" s="587">
        <v>363.87</v>
      </c>
      <c r="ET164" s="587">
        <v>363.87</v>
      </c>
      <c r="EU164" s="587">
        <v>372.92</v>
      </c>
      <c r="EV164" s="587">
        <v>372.95</v>
      </c>
      <c r="EW164" s="587">
        <v>372.99</v>
      </c>
      <c r="EX164" s="587">
        <v>373.09</v>
      </c>
      <c r="EY164" s="587">
        <v>373.09</v>
      </c>
      <c r="EZ164" s="588">
        <v>393.23</v>
      </c>
      <c r="FA164" s="587">
        <v>393.23</v>
      </c>
      <c r="FB164" s="587">
        <v>425.72</v>
      </c>
      <c r="FC164" s="587">
        <v>425.72</v>
      </c>
      <c r="FD164" s="587">
        <v>459.4</v>
      </c>
      <c r="FE164" s="587">
        <v>482.68</v>
      </c>
      <c r="FF164" s="587">
        <v>532.66999999999996</v>
      </c>
      <c r="FG164" s="587">
        <v>550.66999999999996</v>
      </c>
      <c r="FH164" s="587">
        <v>654.02</v>
      </c>
      <c r="FI164" s="587">
        <v>665.11</v>
      </c>
      <c r="FJ164" s="587">
        <v>646.79</v>
      </c>
      <c r="FK164" s="587">
        <v>670.88</v>
      </c>
      <c r="FL164" s="587">
        <v>652.28</v>
      </c>
      <c r="FM164" s="587">
        <v>672.01</v>
      </c>
      <c r="FN164" s="587">
        <v>672.01</v>
      </c>
      <c r="FO164" s="587">
        <v>702.75</v>
      </c>
      <c r="FP164" s="587">
        <v>768.48</v>
      </c>
      <c r="FQ164" s="587">
        <v>768.48</v>
      </c>
      <c r="FR164" s="587">
        <v>768.48</v>
      </c>
      <c r="FS164" s="587">
        <v>870.98</v>
      </c>
      <c r="FT164" s="587">
        <v>948.88</v>
      </c>
      <c r="FU164" s="587">
        <v>1043.8399999999999</v>
      </c>
      <c r="FV164" s="587">
        <v>1074.92</v>
      </c>
      <c r="FW164" s="587">
        <v>1074.92</v>
      </c>
      <c r="FX164" s="587">
        <v>1074.92</v>
      </c>
      <c r="FY164" s="587">
        <v>1074.92</v>
      </c>
      <c r="FZ164" s="589">
        <v>1086.03</v>
      </c>
      <c r="GA164" s="589">
        <v>1118.6099999999999</v>
      </c>
      <c r="GB164" s="587">
        <v>1118.6099999999999</v>
      </c>
      <c r="GC164" s="587">
        <v>1153.5999999999999</v>
      </c>
      <c r="GD164" s="587">
        <v>1184.27</v>
      </c>
      <c r="GE164" s="587">
        <v>1235.6400000000001</v>
      </c>
      <c r="GF164" s="587">
        <v>1297.6199999999999</v>
      </c>
      <c r="GG164" s="587">
        <v>1406.11</v>
      </c>
      <c r="GH164" s="587">
        <v>1424.12</v>
      </c>
      <c r="GI164" s="587">
        <v>1540.53</v>
      </c>
      <c r="GJ164" s="587">
        <v>1542.69</v>
      </c>
      <c r="GK164" s="587">
        <v>1645.81</v>
      </c>
      <c r="GL164" s="587">
        <v>1728.36</v>
      </c>
      <c r="GM164" s="587">
        <v>1854.79</v>
      </c>
      <c r="GN164" s="587">
        <v>1948</v>
      </c>
      <c r="GO164" s="587">
        <v>2006.52</v>
      </c>
      <c r="GP164" s="587">
        <v>2006.52</v>
      </c>
      <c r="GQ164" s="587">
        <v>2143.7800000000002</v>
      </c>
      <c r="GR164" s="587">
        <v>2300.9499999999998</v>
      </c>
      <c r="GS164" s="587">
        <v>2419.4499999999998</v>
      </c>
      <c r="GT164" s="587">
        <v>2540.2800000000002</v>
      </c>
      <c r="GU164" s="587">
        <v>2690.01</v>
      </c>
      <c r="GV164" s="587">
        <v>2726.7</v>
      </c>
      <c r="GW164" s="587">
        <v>2771.68</v>
      </c>
      <c r="GX164" s="587">
        <v>2911.14</v>
      </c>
      <c r="GY164" s="587">
        <v>3008.2</v>
      </c>
      <c r="GZ164" s="587">
        <v>3164.21</v>
      </c>
      <c r="HA164" s="587">
        <v>3343.36</v>
      </c>
      <c r="HB164" s="587">
        <v>4171.49</v>
      </c>
      <c r="HC164" s="587">
        <v>4378.99</v>
      </c>
      <c r="HD164" s="587">
        <v>4378.99</v>
      </c>
      <c r="HE164" s="587">
        <v>4597.99</v>
      </c>
      <c r="HF164" s="587">
        <v>4846.8999999999996</v>
      </c>
      <c r="HG164" s="587">
        <v>4846.8999999999996</v>
      </c>
      <c r="HH164" s="590">
        <v>5106.34</v>
      </c>
      <c r="HI164" s="587">
        <v>5514.85</v>
      </c>
      <c r="HJ164" s="587">
        <v>5845.74</v>
      </c>
      <c r="HK164" s="587">
        <v>6254.39</v>
      </c>
      <c r="HL164" s="587">
        <v>6695.02</v>
      </c>
      <c r="HM164" s="587">
        <v>6695.02</v>
      </c>
      <c r="HN164" s="587">
        <v>7699.27</v>
      </c>
      <c r="HO164" s="587">
        <v>9046.33</v>
      </c>
      <c r="HP164" s="587">
        <v>9769.8799999999992</v>
      </c>
      <c r="HQ164" s="587">
        <v>11221.22</v>
      </c>
      <c r="HR164" s="587">
        <v>13207.42</v>
      </c>
      <c r="HS164" s="587">
        <v>19058.259999999998</v>
      </c>
      <c r="HT164" s="590">
        <v>21535.87</v>
      </c>
      <c r="HU164" s="587">
        <v>21535.87</v>
      </c>
      <c r="HV164" s="587">
        <v>21535.87</v>
      </c>
      <c r="HW164" s="587">
        <v>21535.87</v>
      </c>
      <c r="HX164" s="587">
        <v>21535.87</v>
      </c>
      <c r="HY164" s="587">
        <v>21535.87</v>
      </c>
      <c r="HZ164" s="587">
        <v>21535.87</v>
      </c>
      <c r="IA164" s="587">
        <v>21956.2</v>
      </c>
      <c r="IB164" s="587">
        <v>21956.2</v>
      </c>
      <c r="IC164" s="587">
        <v>21956.2</v>
      </c>
      <c r="ID164" s="587">
        <v>21956.2</v>
      </c>
      <c r="IE164" s="587">
        <v>21956.2</v>
      </c>
      <c r="IF164" s="587">
        <v>21956.2</v>
      </c>
      <c r="IG164" s="587">
        <v>21956.2</v>
      </c>
      <c r="IH164" s="587">
        <v>21956.2</v>
      </c>
      <c r="II164" s="587">
        <v>23271.16</v>
      </c>
      <c r="IJ164" s="587">
        <v>23271.16</v>
      </c>
      <c r="IK164" s="587">
        <v>23271.16</v>
      </c>
      <c r="IL164" s="587">
        <v>23271.16</v>
      </c>
      <c r="IM164" s="587">
        <v>23271.16</v>
      </c>
    </row>
    <row r="165" spans="1:247" ht="10.8" x14ac:dyDescent="0.3">
      <c r="A165" s="575" t="s">
        <v>691</v>
      </c>
      <c r="B165" s="595" t="s">
        <v>692</v>
      </c>
      <c r="C165" s="564" t="s">
        <v>465</v>
      </c>
      <c r="D165" s="576">
        <v>7.72</v>
      </c>
      <c r="E165" s="577">
        <v>7.72</v>
      </c>
      <c r="F165" s="577">
        <v>7.72</v>
      </c>
      <c r="G165" s="577">
        <v>7.72</v>
      </c>
      <c r="H165" s="577">
        <v>7.72</v>
      </c>
      <c r="I165" s="577">
        <v>7.72</v>
      </c>
      <c r="J165" s="577">
        <v>7.72</v>
      </c>
      <c r="K165" s="577">
        <v>7.72</v>
      </c>
      <c r="L165" s="577">
        <v>7.72</v>
      </c>
      <c r="M165" s="577">
        <v>7.72</v>
      </c>
      <c r="N165" s="577">
        <v>7.72</v>
      </c>
      <c r="O165" s="577">
        <v>7.52</v>
      </c>
      <c r="P165" s="577">
        <v>7.52</v>
      </c>
      <c r="Q165" s="577">
        <v>7.52</v>
      </c>
      <c r="R165" s="577">
        <v>7.52</v>
      </c>
      <c r="S165" s="577">
        <v>7.6</v>
      </c>
      <c r="T165" s="577">
        <v>7.6</v>
      </c>
      <c r="U165" s="577">
        <v>7.6</v>
      </c>
      <c r="V165" s="577">
        <v>7.6</v>
      </c>
      <c r="W165" s="578">
        <v>7.6</v>
      </c>
      <c r="X165" s="579">
        <v>7.6</v>
      </c>
      <c r="Y165" s="580">
        <v>7.3</v>
      </c>
      <c r="Z165" s="580">
        <v>7.3</v>
      </c>
      <c r="AA165" s="580">
        <v>7.3</v>
      </c>
      <c r="AB165" s="580">
        <v>7.32</v>
      </c>
      <c r="AC165" s="580">
        <v>7.67</v>
      </c>
      <c r="AD165" s="580">
        <v>7.67</v>
      </c>
      <c r="AE165" s="580">
        <v>8.0299999999999994</v>
      </c>
      <c r="AF165" s="580">
        <v>8.24</v>
      </c>
      <c r="AG165" s="580">
        <v>8.24</v>
      </c>
      <c r="AH165" s="580">
        <v>9.01</v>
      </c>
      <c r="AI165" s="581">
        <v>9.24</v>
      </c>
      <c r="AJ165" s="579">
        <v>9.65</v>
      </c>
      <c r="AK165" s="580">
        <v>9.65</v>
      </c>
      <c r="AL165" s="580">
        <v>9.65</v>
      </c>
      <c r="AM165" s="580">
        <v>10.84</v>
      </c>
      <c r="AN165" s="580">
        <v>11.18</v>
      </c>
      <c r="AO165" s="580">
        <v>11.73</v>
      </c>
      <c r="AP165" s="580">
        <v>12.87</v>
      </c>
      <c r="AQ165" s="580">
        <v>14.68</v>
      </c>
      <c r="AR165" s="580">
        <v>16.440000000000001</v>
      </c>
      <c r="AS165" s="580">
        <v>16.440000000000001</v>
      </c>
      <c r="AT165" s="580">
        <v>16.440000000000001</v>
      </c>
      <c r="AU165" s="581">
        <v>16.440000000000001</v>
      </c>
      <c r="AV165" s="582">
        <v>16.440000000000001</v>
      </c>
      <c r="AW165" s="577">
        <v>16.559999999999999</v>
      </c>
      <c r="AX165" s="577">
        <v>16.93</v>
      </c>
      <c r="AY165" s="577">
        <v>17.28</v>
      </c>
      <c r="AZ165" s="577">
        <v>17.28</v>
      </c>
      <c r="BA165" s="577">
        <v>17.28</v>
      </c>
      <c r="BB165" s="577">
        <v>18.21</v>
      </c>
      <c r="BC165" s="441">
        <v>19.22</v>
      </c>
      <c r="BD165" s="577">
        <v>19.22</v>
      </c>
      <c r="BE165" s="577">
        <v>19.579999999999998</v>
      </c>
      <c r="BF165" s="577">
        <v>20.67</v>
      </c>
      <c r="BG165" s="577">
        <v>21.49</v>
      </c>
      <c r="BH165" s="577">
        <v>21.49</v>
      </c>
      <c r="BI165" s="577">
        <v>22.35</v>
      </c>
      <c r="BJ165" s="577">
        <v>22.35</v>
      </c>
      <c r="BK165" s="577">
        <v>22.35</v>
      </c>
      <c r="BL165" s="577">
        <v>23.09</v>
      </c>
      <c r="BM165" s="577">
        <v>23.96</v>
      </c>
      <c r="BN165" s="577">
        <v>24.72</v>
      </c>
      <c r="BO165" s="577">
        <v>25.85</v>
      </c>
      <c r="BP165" s="577">
        <v>25.85</v>
      </c>
      <c r="BQ165" s="577">
        <v>25.85</v>
      </c>
      <c r="BR165" s="577">
        <v>27.64</v>
      </c>
      <c r="BS165" s="577">
        <v>27.64</v>
      </c>
      <c r="BT165" s="577">
        <v>28.15</v>
      </c>
      <c r="BU165" s="585">
        <v>29.46</v>
      </c>
      <c r="BV165" s="578">
        <v>29.46</v>
      </c>
      <c r="BW165" s="578">
        <v>30.23</v>
      </c>
      <c r="BX165" s="578">
        <v>31.31</v>
      </c>
      <c r="BY165" s="578">
        <v>31.79</v>
      </c>
      <c r="BZ165" s="578">
        <v>31.79</v>
      </c>
      <c r="CA165" s="578">
        <v>32.659999999999997</v>
      </c>
      <c r="CB165" s="578">
        <v>32.659999999999997</v>
      </c>
      <c r="CC165" s="578">
        <v>32.659999999999997</v>
      </c>
      <c r="CD165" s="578">
        <v>33.44</v>
      </c>
      <c r="CE165" s="578">
        <v>33.44</v>
      </c>
      <c r="CF165" s="578">
        <v>33.44</v>
      </c>
      <c r="CG165" s="578">
        <v>35.35</v>
      </c>
      <c r="CH165" s="578">
        <v>35.35</v>
      </c>
      <c r="CI165" s="578">
        <v>36.79</v>
      </c>
      <c r="CJ165" s="578">
        <v>39.85</v>
      </c>
      <c r="CK165" s="578">
        <v>39.85</v>
      </c>
      <c r="CL165" s="578">
        <v>39.85</v>
      </c>
      <c r="CM165" s="578">
        <v>42.99</v>
      </c>
      <c r="CN165" s="578">
        <v>44.05</v>
      </c>
      <c r="CO165" s="578">
        <v>44.05</v>
      </c>
      <c r="CP165" s="578">
        <v>44.05</v>
      </c>
      <c r="CQ165" s="578">
        <v>44.05</v>
      </c>
      <c r="CR165" s="578">
        <v>44.74</v>
      </c>
      <c r="CS165" s="578">
        <v>47.53</v>
      </c>
      <c r="CT165" s="578">
        <v>47.53</v>
      </c>
      <c r="CU165" s="578">
        <v>48.97</v>
      </c>
      <c r="CV165" s="578">
        <v>48.97</v>
      </c>
      <c r="CW165" s="578">
        <v>50.02</v>
      </c>
      <c r="CX165" s="578">
        <v>50.02</v>
      </c>
      <c r="CY165" s="578">
        <v>50.02</v>
      </c>
      <c r="CZ165" s="578">
        <v>52.8</v>
      </c>
      <c r="DA165" s="578">
        <v>52.8</v>
      </c>
      <c r="DB165" s="578">
        <v>52.8</v>
      </c>
      <c r="DC165" s="578">
        <v>53.86</v>
      </c>
      <c r="DD165" s="578">
        <v>61.34</v>
      </c>
      <c r="DE165" s="578">
        <v>65.62</v>
      </c>
      <c r="DF165" s="578">
        <v>68.61</v>
      </c>
      <c r="DG165" s="578">
        <v>68.61</v>
      </c>
      <c r="DH165" s="578">
        <v>78.52</v>
      </c>
      <c r="DI165" s="578">
        <v>78.52</v>
      </c>
      <c r="DJ165" s="578">
        <v>80.52</v>
      </c>
      <c r="DK165" s="578">
        <v>87.87</v>
      </c>
      <c r="DL165" s="578">
        <v>87.87</v>
      </c>
      <c r="DM165" s="578">
        <v>87.87</v>
      </c>
      <c r="DN165" s="578">
        <v>87.87</v>
      </c>
      <c r="DO165" s="578">
        <v>87.87</v>
      </c>
      <c r="DP165" s="578">
        <v>90.95</v>
      </c>
      <c r="DQ165" s="578">
        <v>90.95</v>
      </c>
      <c r="DR165" s="578">
        <v>92.21</v>
      </c>
      <c r="DS165" s="578">
        <v>92.21</v>
      </c>
      <c r="DT165" s="578">
        <v>94.94</v>
      </c>
      <c r="DU165" s="578">
        <v>100.21</v>
      </c>
      <c r="DV165" s="578">
        <v>100.21</v>
      </c>
      <c r="DW165" s="578">
        <v>103.07</v>
      </c>
      <c r="DX165" s="578">
        <v>103.07</v>
      </c>
      <c r="DY165" s="578">
        <v>105.86</v>
      </c>
      <c r="DZ165" s="578">
        <v>111.15</v>
      </c>
      <c r="EA165" s="578">
        <v>116.71</v>
      </c>
      <c r="EB165" s="578">
        <v>127.32</v>
      </c>
      <c r="EC165" s="578">
        <v>127.32</v>
      </c>
      <c r="ED165" s="578">
        <v>127.32</v>
      </c>
      <c r="EE165" s="578">
        <v>135.1</v>
      </c>
      <c r="EF165" s="578">
        <v>135.1</v>
      </c>
      <c r="EG165" s="578">
        <v>135.1</v>
      </c>
      <c r="EH165" s="578">
        <v>135.1</v>
      </c>
      <c r="EI165" s="578">
        <v>141.44999999999999</v>
      </c>
      <c r="EJ165" s="578">
        <v>141.44999999999999</v>
      </c>
      <c r="EK165" s="578">
        <v>141.44999999999999</v>
      </c>
      <c r="EL165" s="578">
        <v>146.94</v>
      </c>
      <c r="EM165" s="578">
        <v>146.94</v>
      </c>
      <c r="EN165" s="586">
        <v>150.79</v>
      </c>
      <c r="EO165" s="587">
        <v>150.79</v>
      </c>
      <c r="EP165" s="587">
        <v>150.79</v>
      </c>
      <c r="EQ165" s="587">
        <v>151.43</v>
      </c>
      <c r="ER165" s="587">
        <v>152.08000000000001</v>
      </c>
      <c r="ES165" s="587">
        <v>152.72999999999999</v>
      </c>
      <c r="ET165" s="587">
        <v>155.58000000000001</v>
      </c>
      <c r="EU165" s="587">
        <v>155.93</v>
      </c>
      <c r="EV165" s="587">
        <v>159.07</v>
      </c>
      <c r="EW165" s="587">
        <v>161.22</v>
      </c>
      <c r="EX165" s="587">
        <v>163.47999999999999</v>
      </c>
      <c r="EY165" s="587">
        <v>167.54</v>
      </c>
      <c r="EZ165" s="588">
        <v>173.41</v>
      </c>
      <c r="FA165" s="587">
        <v>175.98</v>
      </c>
      <c r="FB165" s="587">
        <v>179.31</v>
      </c>
      <c r="FC165" s="587">
        <v>180.14</v>
      </c>
      <c r="FD165" s="587">
        <v>191.44</v>
      </c>
      <c r="FE165" s="587">
        <v>197.15</v>
      </c>
      <c r="FF165" s="587">
        <v>203.28</v>
      </c>
      <c r="FG165" s="587">
        <v>209.42</v>
      </c>
      <c r="FH165" s="587">
        <v>228.57</v>
      </c>
      <c r="FI165" s="587">
        <v>238.59</v>
      </c>
      <c r="FJ165" s="587">
        <v>246.5</v>
      </c>
      <c r="FK165" s="587">
        <v>248.78</v>
      </c>
      <c r="FL165" s="587">
        <v>259.52999999999997</v>
      </c>
      <c r="FM165" s="587">
        <v>266.16000000000003</v>
      </c>
      <c r="FN165" s="587">
        <v>273.13</v>
      </c>
      <c r="FO165" s="587">
        <v>280.89</v>
      </c>
      <c r="FP165" s="587">
        <v>287.22000000000003</v>
      </c>
      <c r="FQ165" s="587">
        <v>292.57</v>
      </c>
      <c r="FR165" s="587">
        <v>294.88</v>
      </c>
      <c r="FS165" s="587">
        <v>325.95999999999998</v>
      </c>
      <c r="FT165" s="587">
        <v>336</v>
      </c>
      <c r="FU165" s="587">
        <v>356.18</v>
      </c>
      <c r="FV165" s="587">
        <v>371.7</v>
      </c>
      <c r="FW165" s="587">
        <v>385.73</v>
      </c>
      <c r="FX165" s="587">
        <v>404.56</v>
      </c>
      <c r="FY165" s="587">
        <v>413.09</v>
      </c>
      <c r="FZ165" s="589">
        <v>414.94</v>
      </c>
      <c r="GA165" s="589">
        <v>427.38</v>
      </c>
      <c r="GB165" s="587">
        <v>430.7</v>
      </c>
      <c r="GC165" s="587">
        <v>436.93</v>
      </c>
      <c r="GD165" s="587">
        <v>451.43</v>
      </c>
      <c r="GE165" s="587">
        <v>458.53</v>
      </c>
      <c r="GF165" s="587">
        <v>478.58</v>
      </c>
      <c r="GG165" s="587">
        <v>499.16</v>
      </c>
      <c r="GH165" s="587">
        <v>538.04</v>
      </c>
      <c r="GI165" s="587">
        <v>561.49</v>
      </c>
      <c r="GJ165" s="587">
        <v>584.94000000000005</v>
      </c>
      <c r="GK165" s="587">
        <v>602.79</v>
      </c>
      <c r="GL165" s="587">
        <v>625.35</v>
      </c>
      <c r="GM165" s="587">
        <v>660.92</v>
      </c>
      <c r="GN165" s="587">
        <v>676.4</v>
      </c>
      <c r="GO165" s="587">
        <v>689.43</v>
      </c>
      <c r="GP165" s="587">
        <v>715.61</v>
      </c>
      <c r="GQ165" s="587">
        <v>737.34</v>
      </c>
      <c r="GR165" s="587">
        <v>748.55</v>
      </c>
      <c r="GS165" s="587">
        <v>779.07</v>
      </c>
      <c r="GT165" s="587">
        <v>806.44</v>
      </c>
      <c r="GU165" s="587">
        <v>837.1</v>
      </c>
      <c r="GV165" s="587">
        <v>870.76</v>
      </c>
      <c r="GW165" s="587">
        <v>897.93</v>
      </c>
      <c r="GX165" s="587">
        <v>955.09</v>
      </c>
      <c r="GY165" s="587">
        <v>1005.23</v>
      </c>
      <c r="GZ165" s="587">
        <v>1083.98</v>
      </c>
      <c r="HA165" s="587">
        <v>1140.43</v>
      </c>
      <c r="HB165" s="587">
        <v>1193.29</v>
      </c>
      <c r="HC165" s="587">
        <v>1274.31</v>
      </c>
      <c r="HD165" s="587">
        <v>1371.11</v>
      </c>
      <c r="HE165" s="587">
        <v>1497.27</v>
      </c>
      <c r="HF165" s="587">
        <v>1641.7</v>
      </c>
      <c r="HG165" s="587">
        <v>1729.16</v>
      </c>
      <c r="HH165" s="590">
        <v>1818.19</v>
      </c>
      <c r="HI165" s="587">
        <v>1965.93</v>
      </c>
      <c r="HJ165" s="587">
        <v>2058.94</v>
      </c>
      <c r="HK165" s="587">
        <v>2242.3200000000002</v>
      </c>
      <c r="HL165" s="587">
        <v>2394.04</v>
      </c>
      <c r="HM165" s="587">
        <v>2508.54</v>
      </c>
      <c r="HN165" s="587">
        <v>2694.36</v>
      </c>
      <c r="HO165" s="587">
        <v>3241.55</v>
      </c>
      <c r="HP165" s="587">
        <v>3528.54</v>
      </c>
      <c r="HQ165" s="587">
        <v>3829.53</v>
      </c>
      <c r="HR165" s="587">
        <v>4428.08</v>
      </c>
      <c r="HS165" s="587">
        <v>6002.21</v>
      </c>
      <c r="HT165" s="590">
        <v>7534.46</v>
      </c>
      <c r="HU165" s="587">
        <v>8152.06</v>
      </c>
      <c r="HV165" s="587">
        <v>8694.9500000000007</v>
      </c>
      <c r="HW165" s="587">
        <v>9130.52</v>
      </c>
      <c r="HX165" s="587">
        <v>9199.0300000000007</v>
      </c>
      <c r="HY165" s="587">
        <v>9272.48</v>
      </c>
      <c r="HZ165" s="587">
        <v>9479.67</v>
      </c>
      <c r="IA165" s="587">
        <v>9754.08</v>
      </c>
      <c r="IB165" s="587">
        <v>9827.7099999999991</v>
      </c>
      <c r="IC165" s="587">
        <v>9836.23</v>
      </c>
      <c r="ID165" s="587">
        <v>10002.9</v>
      </c>
      <c r="IE165" s="587">
        <v>10148.07</v>
      </c>
      <c r="IF165" s="587">
        <v>10255.14</v>
      </c>
      <c r="IG165" s="587">
        <v>10357.69</v>
      </c>
      <c r="IH165" s="587">
        <v>10450.26</v>
      </c>
      <c r="II165" s="587">
        <v>10584.71</v>
      </c>
      <c r="IJ165" s="587">
        <v>10663.39</v>
      </c>
      <c r="IK165" s="587">
        <v>10815.25</v>
      </c>
      <c r="IL165" s="587">
        <v>10969.75</v>
      </c>
      <c r="IM165" s="587">
        <v>11151.84</v>
      </c>
    </row>
    <row r="166" spans="1:247" ht="10.8" x14ac:dyDescent="0.3">
      <c r="A166" s="575" t="s">
        <v>693</v>
      </c>
      <c r="B166" s="595" t="s">
        <v>694</v>
      </c>
      <c r="C166" s="564" t="s">
        <v>465</v>
      </c>
      <c r="D166" s="576">
        <v>61.4</v>
      </c>
      <c r="E166" s="577">
        <v>61.4</v>
      </c>
      <c r="F166" s="577">
        <v>61.4</v>
      </c>
      <c r="G166" s="577">
        <v>52.75</v>
      </c>
      <c r="H166" s="577">
        <v>56.25</v>
      </c>
      <c r="I166" s="577">
        <v>56.25</v>
      </c>
      <c r="J166" s="577">
        <v>56.25</v>
      </c>
      <c r="K166" s="577">
        <v>56.25</v>
      </c>
      <c r="L166" s="577">
        <v>56.25</v>
      </c>
      <c r="M166" s="577">
        <v>56.25</v>
      </c>
      <c r="N166" s="577">
        <v>56.25</v>
      </c>
      <c r="O166" s="577">
        <v>60.28</v>
      </c>
      <c r="P166" s="577">
        <v>60.28</v>
      </c>
      <c r="Q166" s="577">
        <v>60.28</v>
      </c>
      <c r="R166" s="577">
        <v>60.28</v>
      </c>
      <c r="S166" s="577">
        <v>60.53</v>
      </c>
      <c r="T166" s="577">
        <v>60.53</v>
      </c>
      <c r="U166" s="577">
        <v>60.53</v>
      </c>
      <c r="V166" s="577">
        <v>60.53</v>
      </c>
      <c r="W166" s="578">
        <v>60.53</v>
      </c>
      <c r="X166" s="579">
        <v>60.53</v>
      </c>
      <c r="Y166" s="580">
        <v>60.44</v>
      </c>
      <c r="Z166" s="580">
        <v>61.94</v>
      </c>
      <c r="AA166" s="580">
        <v>62.08</v>
      </c>
      <c r="AB166" s="580">
        <v>63.1</v>
      </c>
      <c r="AC166" s="580">
        <v>63.18</v>
      </c>
      <c r="AD166" s="580">
        <v>63.18</v>
      </c>
      <c r="AE166" s="580">
        <v>64.23</v>
      </c>
      <c r="AF166" s="580">
        <v>64.650000000000006</v>
      </c>
      <c r="AG166" s="580">
        <v>64.650000000000006</v>
      </c>
      <c r="AH166" s="580">
        <v>67.33</v>
      </c>
      <c r="AI166" s="581">
        <v>68.319999999999993</v>
      </c>
      <c r="AJ166" s="579">
        <v>70.709999999999994</v>
      </c>
      <c r="AK166" s="580">
        <v>71.37</v>
      </c>
      <c r="AL166" s="580">
        <v>71.37</v>
      </c>
      <c r="AM166" s="580">
        <v>73.48</v>
      </c>
      <c r="AN166" s="580">
        <v>79.290000000000006</v>
      </c>
      <c r="AO166" s="580">
        <v>82.4</v>
      </c>
      <c r="AP166" s="580">
        <v>86.59</v>
      </c>
      <c r="AQ166" s="580">
        <v>87.92</v>
      </c>
      <c r="AR166" s="580">
        <v>88.47</v>
      </c>
      <c r="AS166" s="580">
        <v>88.47</v>
      </c>
      <c r="AT166" s="580">
        <v>88.47</v>
      </c>
      <c r="AU166" s="581">
        <v>88.47</v>
      </c>
      <c r="AV166" s="582">
        <v>88.47</v>
      </c>
      <c r="AW166" s="577">
        <v>88.47</v>
      </c>
      <c r="AX166" s="577">
        <v>89.34</v>
      </c>
      <c r="AY166" s="577">
        <v>89.34</v>
      </c>
      <c r="AZ166" s="577">
        <v>89.34</v>
      </c>
      <c r="BA166" s="577">
        <v>90.19</v>
      </c>
      <c r="BB166" s="577">
        <v>94.11</v>
      </c>
      <c r="BC166" s="441">
        <v>105.71</v>
      </c>
      <c r="BD166" s="577">
        <v>106.65</v>
      </c>
      <c r="BE166" s="577">
        <v>107.57</v>
      </c>
      <c r="BF166" s="577">
        <v>109.11</v>
      </c>
      <c r="BG166" s="577">
        <v>111.21</v>
      </c>
      <c r="BH166" s="577">
        <v>112.57</v>
      </c>
      <c r="BI166" s="577">
        <v>117.2</v>
      </c>
      <c r="BJ166" s="584">
        <v>118.12</v>
      </c>
      <c r="BK166" s="577">
        <v>119.48</v>
      </c>
      <c r="BL166" s="577">
        <v>120.81</v>
      </c>
      <c r="BM166" s="577">
        <v>126.99</v>
      </c>
      <c r="BN166" s="577">
        <v>129.97</v>
      </c>
      <c r="BO166" s="577">
        <v>134.30000000000001</v>
      </c>
      <c r="BP166" s="577">
        <v>134.30000000000001</v>
      </c>
      <c r="BQ166" s="577">
        <v>137.35</v>
      </c>
      <c r="BR166" s="577">
        <v>138.55000000000001</v>
      </c>
      <c r="BS166" s="577">
        <v>138.55000000000001</v>
      </c>
      <c r="BT166" s="577">
        <v>140.32</v>
      </c>
      <c r="BU166" s="585">
        <v>143.58000000000001</v>
      </c>
      <c r="BV166" s="578">
        <v>143.58000000000001</v>
      </c>
      <c r="BW166" s="578">
        <v>149.83000000000001</v>
      </c>
      <c r="BX166" s="578">
        <v>155.59</v>
      </c>
      <c r="BY166" s="578">
        <v>157.94999999999999</v>
      </c>
      <c r="BZ166" s="578">
        <v>157.94999999999999</v>
      </c>
      <c r="CA166" s="578">
        <v>162.69</v>
      </c>
      <c r="CB166" s="578">
        <v>165.59</v>
      </c>
      <c r="CC166" s="578">
        <v>168.45</v>
      </c>
      <c r="CD166" s="578">
        <v>175.41</v>
      </c>
      <c r="CE166" s="578">
        <v>175.41</v>
      </c>
      <c r="CF166" s="578">
        <v>175.41</v>
      </c>
      <c r="CG166" s="578">
        <v>187.1</v>
      </c>
      <c r="CH166" s="578">
        <v>187.96</v>
      </c>
      <c r="CI166" s="578">
        <v>201.41</v>
      </c>
      <c r="CJ166" s="578">
        <v>207.34</v>
      </c>
      <c r="CK166" s="578">
        <v>213.1</v>
      </c>
      <c r="CL166" s="578">
        <v>218.71</v>
      </c>
      <c r="CM166" s="578">
        <v>220.29</v>
      </c>
      <c r="CN166" s="578">
        <v>220.29</v>
      </c>
      <c r="CO166" s="578">
        <v>231.3</v>
      </c>
      <c r="CP166" s="578">
        <v>241.74</v>
      </c>
      <c r="CQ166" s="578">
        <v>241.74</v>
      </c>
      <c r="CR166" s="578">
        <v>246.42</v>
      </c>
      <c r="CS166" s="578">
        <v>246.42</v>
      </c>
      <c r="CT166" s="578">
        <v>246.42</v>
      </c>
      <c r="CU166" s="578">
        <v>253.77</v>
      </c>
      <c r="CV166" s="578">
        <v>253.77</v>
      </c>
      <c r="CW166" s="578">
        <v>265.8</v>
      </c>
      <c r="CX166" s="578">
        <v>271.58</v>
      </c>
      <c r="CY166" s="578">
        <v>277.23</v>
      </c>
      <c r="CZ166" s="578">
        <v>288.32</v>
      </c>
      <c r="DA166" s="578">
        <v>288.32</v>
      </c>
      <c r="DB166" s="578">
        <v>288.32</v>
      </c>
      <c r="DC166" s="578">
        <v>294.08999999999997</v>
      </c>
      <c r="DD166" s="578">
        <v>334.41</v>
      </c>
      <c r="DE166" s="578">
        <v>363.81</v>
      </c>
      <c r="DF166" s="578">
        <v>363.81</v>
      </c>
      <c r="DG166" s="578">
        <v>381.41</v>
      </c>
      <c r="DH166" s="578">
        <v>396.65</v>
      </c>
      <c r="DI166" s="578">
        <v>396.65</v>
      </c>
      <c r="DJ166" s="578">
        <v>406.19</v>
      </c>
      <c r="DK166" s="578">
        <v>414.35</v>
      </c>
      <c r="DL166" s="578">
        <v>414.35</v>
      </c>
      <c r="DM166" s="578">
        <v>414.35</v>
      </c>
      <c r="DN166" s="578">
        <v>420.27</v>
      </c>
      <c r="DO166" s="578">
        <v>420.27</v>
      </c>
      <c r="DP166" s="578">
        <v>434.98</v>
      </c>
      <c r="DQ166" s="578">
        <v>441.03</v>
      </c>
      <c r="DR166" s="578">
        <v>447.17</v>
      </c>
      <c r="DS166" s="578">
        <v>448.77</v>
      </c>
      <c r="DT166" s="578">
        <v>448.77</v>
      </c>
      <c r="DU166" s="578">
        <v>448.77</v>
      </c>
      <c r="DV166" s="578">
        <v>448.77</v>
      </c>
      <c r="DW166" s="578">
        <v>463.28</v>
      </c>
      <c r="DX166" s="578">
        <v>463.28</v>
      </c>
      <c r="DY166" s="578">
        <v>480.25</v>
      </c>
      <c r="DZ166" s="578">
        <v>485.7</v>
      </c>
      <c r="EA166" s="578">
        <v>520.78</v>
      </c>
      <c r="EB166" s="578">
        <v>542.94000000000005</v>
      </c>
      <c r="EC166" s="578">
        <v>542.94000000000005</v>
      </c>
      <c r="ED166" s="578">
        <v>546.63</v>
      </c>
      <c r="EE166" s="578">
        <v>546.63</v>
      </c>
      <c r="EF166" s="578">
        <v>546.63</v>
      </c>
      <c r="EG166" s="578">
        <v>557.57000000000005</v>
      </c>
      <c r="EH166" s="578">
        <v>557.57000000000005</v>
      </c>
      <c r="EI166" s="578">
        <v>576.89</v>
      </c>
      <c r="EJ166" s="578">
        <v>582.41</v>
      </c>
      <c r="EK166" s="578">
        <v>582.41</v>
      </c>
      <c r="EL166" s="578">
        <v>604.55999999999995</v>
      </c>
      <c r="EM166" s="578">
        <v>604.55999999999995</v>
      </c>
      <c r="EN166" s="586">
        <v>604.55999999999995</v>
      </c>
      <c r="EO166" s="587">
        <v>604.55999999999995</v>
      </c>
      <c r="EP166" s="587">
        <v>604.55999999999995</v>
      </c>
      <c r="EQ166" s="587">
        <v>607.14</v>
      </c>
      <c r="ER166" s="587">
        <v>609.74</v>
      </c>
      <c r="ES166" s="587">
        <v>612.35</v>
      </c>
      <c r="ET166" s="587">
        <v>623.77</v>
      </c>
      <c r="EU166" s="587">
        <v>625.16999999999996</v>
      </c>
      <c r="EV166" s="587">
        <v>637.76</v>
      </c>
      <c r="EW166" s="587">
        <v>646.4</v>
      </c>
      <c r="EX166" s="587">
        <v>655.43</v>
      </c>
      <c r="EY166" s="587">
        <v>671.71</v>
      </c>
      <c r="EZ166" s="588">
        <v>695.28</v>
      </c>
      <c r="FA166" s="587">
        <v>705.56</v>
      </c>
      <c r="FB166" s="587">
        <v>718.94</v>
      </c>
      <c r="FC166" s="587">
        <v>722.23</v>
      </c>
      <c r="FD166" s="587">
        <v>767.54</v>
      </c>
      <c r="FE166" s="587">
        <v>790.43</v>
      </c>
      <c r="FF166" s="587">
        <v>815.01</v>
      </c>
      <c r="FG166" s="587">
        <v>839.62</v>
      </c>
      <c r="FH166" s="587">
        <v>916.44</v>
      </c>
      <c r="FI166" s="587">
        <v>956.61</v>
      </c>
      <c r="FJ166" s="587">
        <v>988.29</v>
      </c>
      <c r="FK166" s="587">
        <v>997.44</v>
      </c>
      <c r="FL166" s="587">
        <v>1040.54</v>
      </c>
      <c r="FM166" s="587">
        <v>1067.1300000000001</v>
      </c>
      <c r="FN166" s="587">
        <v>1095.08</v>
      </c>
      <c r="FO166" s="587">
        <v>1126.21</v>
      </c>
      <c r="FP166" s="587">
        <v>1151.56</v>
      </c>
      <c r="FQ166" s="587">
        <v>1173.02</v>
      </c>
      <c r="FR166" s="587">
        <v>1182.27</v>
      </c>
      <c r="FS166" s="587">
        <v>1306.9000000000001</v>
      </c>
      <c r="FT166" s="587">
        <v>1347.16</v>
      </c>
      <c r="FU166" s="587">
        <v>1428.06</v>
      </c>
      <c r="FV166" s="587">
        <v>1490.27</v>
      </c>
      <c r="FW166" s="587">
        <v>1546.54</v>
      </c>
      <c r="FX166" s="587">
        <v>1622.03</v>
      </c>
      <c r="FY166" s="587">
        <v>1656.25</v>
      </c>
      <c r="FZ166" s="589">
        <v>1663.65</v>
      </c>
      <c r="GA166" s="589">
        <v>1713.53</v>
      </c>
      <c r="GB166" s="587">
        <v>1726.83</v>
      </c>
      <c r="GC166" s="587">
        <v>1751.82</v>
      </c>
      <c r="GD166" s="587">
        <v>1809.96</v>
      </c>
      <c r="GE166" s="587">
        <v>1838.44</v>
      </c>
      <c r="GF166" s="587">
        <v>1918.8</v>
      </c>
      <c r="GG166" s="587">
        <v>2001.34</v>
      </c>
      <c r="GH166" s="587">
        <v>2157.1999999999998</v>
      </c>
      <c r="GI166" s="587">
        <v>2251.23</v>
      </c>
      <c r="GJ166" s="587">
        <v>2345.25</v>
      </c>
      <c r="GK166" s="587">
        <v>2416.81</v>
      </c>
      <c r="GL166" s="587">
        <v>2507.27</v>
      </c>
      <c r="GM166" s="587">
        <v>2649.88</v>
      </c>
      <c r="GN166" s="587">
        <v>2711.95</v>
      </c>
      <c r="GO166" s="587">
        <v>2764.19</v>
      </c>
      <c r="GP166" s="587">
        <v>2869.14</v>
      </c>
      <c r="GQ166" s="587">
        <v>2956.28</v>
      </c>
      <c r="GR166" s="587">
        <v>3001.23</v>
      </c>
      <c r="GS166" s="587">
        <v>3123.59</v>
      </c>
      <c r="GT166" s="587">
        <v>3233.32</v>
      </c>
      <c r="GU166" s="587">
        <v>3356.24</v>
      </c>
      <c r="GV166" s="587">
        <v>3491.2</v>
      </c>
      <c r="GW166" s="587">
        <v>3600.15</v>
      </c>
      <c r="GX166" s="587">
        <v>3829.31</v>
      </c>
      <c r="GY166" s="587">
        <v>4030.36</v>
      </c>
      <c r="GZ166" s="587">
        <v>4346.07</v>
      </c>
      <c r="HA166" s="587">
        <v>4572.43</v>
      </c>
      <c r="HB166" s="587">
        <v>4784.3599999999997</v>
      </c>
      <c r="HC166" s="587">
        <v>5109.2</v>
      </c>
      <c r="HD166" s="587">
        <v>5497.29</v>
      </c>
      <c r="HE166" s="587">
        <v>6003.13</v>
      </c>
      <c r="HF166" s="587">
        <v>6582.2</v>
      </c>
      <c r="HG166" s="587">
        <v>6932.85</v>
      </c>
      <c r="HH166" s="590">
        <v>7289.8</v>
      </c>
      <c r="HI166" s="587">
        <v>7882.17</v>
      </c>
      <c r="HJ166" s="587">
        <v>8255.08</v>
      </c>
      <c r="HK166" s="587">
        <v>8990.31</v>
      </c>
      <c r="HL166" s="587">
        <v>9598.6200000000008</v>
      </c>
      <c r="HM166" s="587">
        <v>10057.68</v>
      </c>
      <c r="HN166" s="587">
        <v>10802.71</v>
      </c>
      <c r="HO166" s="587">
        <v>12996.59</v>
      </c>
      <c r="HP166" s="587">
        <v>14147.25</v>
      </c>
      <c r="HQ166" s="587">
        <v>15354.05</v>
      </c>
      <c r="HR166" s="587">
        <v>17753.84</v>
      </c>
      <c r="HS166" s="587">
        <v>24065.13</v>
      </c>
      <c r="HT166" s="590">
        <v>30208.49</v>
      </c>
      <c r="HU166" s="587">
        <v>32684.67</v>
      </c>
      <c r="HV166" s="587">
        <v>34861.33</v>
      </c>
      <c r="HW166" s="587">
        <v>36607.68</v>
      </c>
      <c r="HX166" s="587">
        <v>36882.379999999997</v>
      </c>
      <c r="HY166" s="587">
        <v>37176.86</v>
      </c>
      <c r="HZ166" s="587">
        <v>38007.57</v>
      </c>
      <c r="IA166" s="587">
        <v>39107.79</v>
      </c>
      <c r="IB166" s="587">
        <v>39403.01</v>
      </c>
      <c r="IC166" s="587">
        <v>39437.14</v>
      </c>
      <c r="ID166" s="587">
        <v>40105.4</v>
      </c>
      <c r="IE166" s="587">
        <v>40687.410000000003</v>
      </c>
      <c r="IF166" s="587">
        <v>41116.720000000001</v>
      </c>
      <c r="IG166" s="587">
        <v>41527.879999999997</v>
      </c>
      <c r="IH166" s="587">
        <v>41899.040000000001</v>
      </c>
      <c r="II166" s="587">
        <v>42438.09</v>
      </c>
      <c r="IJ166" s="587">
        <v>42753.56</v>
      </c>
      <c r="IK166" s="587">
        <v>43362.42</v>
      </c>
      <c r="IL166" s="587">
        <v>43981.87</v>
      </c>
      <c r="IM166" s="587">
        <v>44711.92</v>
      </c>
    </row>
    <row r="167" spans="1:247" ht="10.8" x14ac:dyDescent="0.3">
      <c r="A167" s="575" t="s">
        <v>695</v>
      </c>
      <c r="B167" s="595" t="s">
        <v>696</v>
      </c>
      <c r="C167" s="564" t="s">
        <v>532</v>
      </c>
      <c r="D167" s="576">
        <v>0.97</v>
      </c>
      <c r="E167" s="577">
        <v>0.97</v>
      </c>
      <c r="F167" s="577">
        <v>0.97</v>
      </c>
      <c r="G167" s="577">
        <v>0.98</v>
      </c>
      <c r="H167" s="577">
        <v>1.02</v>
      </c>
      <c r="I167" s="577">
        <v>1.03</v>
      </c>
      <c r="J167" s="577">
        <v>1.03</v>
      </c>
      <c r="K167" s="577">
        <v>1.03</v>
      </c>
      <c r="L167" s="577">
        <v>1.05</v>
      </c>
      <c r="M167" s="577">
        <v>1.05</v>
      </c>
      <c r="N167" s="577">
        <v>1.05</v>
      </c>
      <c r="O167" s="577">
        <v>1.07</v>
      </c>
      <c r="P167" s="577">
        <v>1.0900000000000001</v>
      </c>
      <c r="Q167" s="577">
        <v>1.07</v>
      </c>
      <c r="R167" s="577">
        <v>1.07</v>
      </c>
      <c r="S167" s="577">
        <v>1.07</v>
      </c>
      <c r="T167" s="577">
        <v>1.07</v>
      </c>
      <c r="U167" s="577">
        <v>1.1100000000000001</v>
      </c>
      <c r="V167" s="577">
        <v>1.1100000000000001</v>
      </c>
      <c r="W167" s="578">
        <v>1.1100000000000001</v>
      </c>
      <c r="X167" s="579">
        <v>1.1100000000000001</v>
      </c>
      <c r="Y167" s="580">
        <v>1.1100000000000001</v>
      </c>
      <c r="Z167" s="580">
        <v>1.17</v>
      </c>
      <c r="AA167" s="580">
        <v>1.17</v>
      </c>
      <c r="AB167" s="580">
        <v>1.17</v>
      </c>
      <c r="AC167" s="580">
        <v>1.25</v>
      </c>
      <c r="AD167" s="580">
        <v>1.25</v>
      </c>
      <c r="AE167" s="580">
        <v>1.35</v>
      </c>
      <c r="AF167" s="580">
        <v>1.35</v>
      </c>
      <c r="AG167" s="580">
        <v>1.47</v>
      </c>
      <c r="AH167" s="580">
        <v>1.47</v>
      </c>
      <c r="AI167" s="581">
        <v>1.47</v>
      </c>
      <c r="AJ167" s="579">
        <v>1.58</v>
      </c>
      <c r="AK167" s="580">
        <v>1.58</v>
      </c>
      <c r="AL167" s="580">
        <v>1.58</v>
      </c>
      <c r="AM167" s="580">
        <v>1.76</v>
      </c>
      <c r="AN167" s="580">
        <v>1.78</v>
      </c>
      <c r="AO167" s="580">
        <v>1.78</v>
      </c>
      <c r="AP167" s="580">
        <v>1.78</v>
      </c>
      <c r="AQ167" s="580">
        <v>1.92</v>
      </c>
      <c r="AR167" s="580">
        <v>1.92</v>
      </c>
      <c r="AS167" s="580">
        <v>1.92</v>
      </c>
      <c r="AT167" s="580">
        <v>1.92</v>
      </c>
      <c r="AU167" s="581">
        <v>1.92</v>
      </c>
      <c r="AV167" s="582">
        <v>1.92</v>
      </c>
      <c r="AW167" s="577">
        <v>1.92</v>
      </c>
      <c r="AX167" s="577">
        <v>1.92</v>
      </c>
      <c r="AY167" s="577">
        <v>1.92</v>
      </c>
      <c r="AZ167" s="577">
        <v>1.92</v>
      </c>
      <c r="BA167" s="577">
        <v>1.92</v>
      </c>
      <c r="BB167" s="577">
        <v>1.92</v>
      </c>
      <c r="BC167" s="441">
        <v>1.99</v>
      </c>
      <c r="BD167" s="577">
        <v>1.99</v>
      </c>
      <c r="BE167" s="577">
        <v>1.99</v>
      </c>
      <c r="BF167" s="577">
        <v>1.99</v>
      </c>
      <c r="BG167" s="577">
        <v>1.99</v>
      </c>
      <c r="BH167" s="577">
        <v>2.04</v>
      </c>
      <c r="BI167" s="577">
        <v>2.04</v>
      </c>
      <c r="BJ167" s="577">
        <v>2.04</v>
      </c>
      <c r="BK167" s="577">
        <v>2.04</v>
      </c>
      <c r="BL167" s="577">
        <v>2.04</v>
      </c>
      <c r="BM167" s="577">
        <v>2.04</v>
      </c>
      <c r="BN167" s="577">
        <v>2.04</v>
      </c>
      <c r="BO167" s="577">
        <v>2.04</v>
      </c>
      <c r="BP167" s="577">
        <v>2.04</v>
      </c>
      <c r="BQ167" s="577">
        <v>2.04</v>
      </c>
      <c r="BR167" s="577">
        <v>2.06</v>
      </c>
      <c r="BS167" s="577">
        <v>2.06</v>
      </c>
      <c r="BT167" s="577">
        <v>2.06</v>
      </c>
      <c r="BU167" s="585">
        <v>2.1</v>
      </c>
      <c r="BV167" s="585">
        <v>2.11</v>
      </c>
      <c r="BW167" s="578">
        <v>2.17</v>
      </c>
      <c r="BX167" s="578">
        <v>2.29</v>
      </c>
      <c r="BY167" s="578">
        <v>2.29</v>
      </c>
      <c r="BZ167" s="578">
        <v>2.29</v>
      </c>
      <c r="CA167" s="578">
        <v>2.29</v>
      </c>
      <c r="CB167" s="578">
        <v>2.34</v>
      </c>
      <c r="CC167" s="578">
        <v>2.36</v>
      </c>
      <c r="CD167" s="578">
        <v>2.36</v>
      </c>
      <c r="CE167" s="578">
        <v>2.36</v>
      </c>
      <c r="CF167" s="578">
        <v>2.38</v>
      </c>
      <c r="CG167" s="578">
        <v>2.5099999999999998</v>
      </c>
      <c r="CH167" s="578">
        <v>2.5499999999999998</v>
      </c>
      <c r="CI167" s="578">
        <v>2.5499999999999998</v>
      </c>
      <c r="CJ167" s="578">
        <v>2.63</v>
      </c>
      <c r="CK167" s="578">
        <v>2.63</v>
      </c>
      <c r="CL167" s="578">
        <v>2.76</v>
      </c>
      <c r="CM167" s="578">
        <v>3.07</v>
      </c>
      <c r="CN167" s="578">
        <v>3.07</v>
      </c>
      <c r="CO167" s="578">
        <v>3.07</v>
      </c>
      <c r="CP167" s="578">
        <v>3.07</v>
      </c>
      <c r="CQ167" s="578">
        <v>3.07</v>
      </c>
      <c r="CR167" s="578">
        <v>3.23</v>
      </c>
      <c r="CS167" s="578">
        <v>3.23</v>
      </c>
      <c r="CT167" s="578">
        <v>3.31</v>
      </c>
      <c r="CU167" s="578">
        <v>3.31</v>
      </c>
      <c r="CV167" s="578">
        <v>3.48</v>
      </c>
      <c r="CW167" s="578">
        <v>3.48</v>
      </c>
      <c r="CX167" s="578">
        <v>3.48</v>
      </c>
      <c r="CY167" s="578">
        <v>3.48</v>
      </c>
      <c r="CZ167" s="578">
        <v>3.48</v>
      </c>
      <c r="DA167" s="578">
        <v>3.48</v>
      </c>
      <c r="DB167" s="578">
        <v>3.95</v>
      </c>
      <c r="DC167" s="578">
        <v>4.08</v>
      </c>
      <c r="DD167" s="578">
        <v>5.0999999999999996</v>
      </c>
      <c r="DE167" s="578">
        <v>5.3</v>
      </c>
      <c r="DF167" s="578">
        <v>5.3</v>
      </c>
      <c r="DG167" s="578">
        <v>5.3</v>
      </c>
      <c r="DH167" s="578">
        <v>5.3</v>
      </c>
      <c r="DI167" s="578">
        <v>5.7</v>
      </c>
      <c r="DJ167" s="578">
        <v>5.7</v>
      </c>
      <c r="DK167" s="578">
        <v>6.15</v>
      </c>
      <c r="DL167" s="578">
        <v>6.15</v>
      </c>
      <c r="DM167" s="578">
        <v>6.37</v>
      </c>
      <c r="DN167" s="578">
        <v>6.37</v>
      </c>
      <c r="DO167" s="578">
        <v>6.37</v>
      </c>
      <c r="DP167" s="578">
        <v>6.37</v>
      </c>
      <c r="DQ167" s="578">
        <v>6.37</v>
      </c>
      <c r="DR167" s="578">
        <v>6.37</v>
      </c>
      <c r="DS167" s="578">
        <v>6.37</v>
      </c>
      <c r="DT167" s="578">
        <v>6.37</v>
      </c>
      <c r="DU167" s="578">
        <v>6.37</v>
      </c>
      <c r="DV167" s="578">
        <v>6.37</v>
      </c>
      <c r="DW167" s="578">
        <v>6.37</v>
      </c>
      <c r="DX167" s="578">
        <v>6.45</v>
      </c>
      <c r="DY167" s="578">
        <v>6.58</v>
      </c>
      <c r="DZ167" s="578">
        <v>6.58</v>
      </c>
      <c r="EA167" s="578">
        <v>6.82</v>
      </c>
      <c r="EB167" s="578">
        <v>7.23</v>
      </c>
      <c r="EC167" s="578">
        <v>7.23</v>
      </c>
      <c r="ED167" s="578">
        <v>7.23</v>
      </c>
      <c r="EE167" s="578">
        <v>7.23</v>
      </c>
      <c r="EF167" s="578">
        <v>7.28</v>
      </c>
      <c r="EG167" s="578">
        <v>7.28</v>
      </c>
      <c r="EH167" s="578">
        <v>7.28</v>
      </c>
      <c r="EI167" s="578">
        <v>7.28</v>
      </c>
      <c r="EJ167" s="578">
        <v>7.28</v>
      </c>
      <c r="EK167" s="578">
        <v>7.28</v>
      </c>
      <c r="EL167" s="578">
        <v>7.28</v>
      </c>
      <c r="EM167" s="578">
        <v>7.28</v>
      </c>
      <c r="EN167" s="586">
        <v>7.28</v>
      </c>
      <c r="EO167" s="587">
        <v>7.28</v>
      </c>
      <c r="EP167" s="587">
        <v>7.28</v>
      </c>
      <c r="EQ167" s="587">
        <v>7.34</v>
      </c>
      <c r="ER167" s="587">
        <v>7.34</v>
      </c>
      <c r="ES167" s="587">
        <v>7.34</v>
      </c>
      <c r="ET167" s="587">
        <v>7.34</v>
      </c>
      <c r="EU167" s="587">
        <v>7.34</v>
      </c>
      <c r="EV167" s="587">
        <v>7.66</v>
      </c>
      <c r="EW167" s="587">
        <v>7.81</v>
      </c>
      <c r="EX167" s="587">
        <v>7.81</v>
      </c>
      <c r="EY167" s="587">
        <v>7.91</v>
      </c>
      <c r="EZ167" s="588">
        <v>8.24</v>
      </c>
      <c r="FA167" s="587">
        <v>8.7899999999999991</v>
      </c>
      <c r="FB167" s="587">
        <v>9.1</v>
      </c>
      <c r="FC167" s="587">
        <v>9.1</v>
      </c>
      <c r="FD167" s="587">
        <v>9.67</v>
      </c>
      <c r="FE167" s="587">
        <v>10.48</v>
      </c>
      <c r="FF167" s="587">
        <v>10.62</v>
      </c>
      <c r="FG167" s="587">
        <v>11.16</v>
      </c>
      <c r="FH167" s="587">
        <v>12.6</v>
      </c>
      <c r="FI167" s="587">
        <v>12.74</v>
      </c>
      <c r="FJ167" s="587">
        <v>12.74</v>
      </c>
      <c r="FK167" s="587">
        <v>12.74</v>
      </c>
      <c r="FL167" s="587">
        <v>12.74</v>
      </c>
      <c r="FM167" s="587">
        <v>12.74</v>
      </c>
      <c r="FN167" s="587">
        <v>13.04</v>
      </c>
      <c r="FO167" s="587">
        <v>13.34</v>
      </c>
      <c r="FP167" s="587">
        <v>13.66</v>
      </c>
      <c r="FQ167" s="587">
        <v>13.93</v>
      </c>
      <c r="FR167" s="587">
        <v>13.93</v>
      </c>
      <c r="FS167" s="587">
        <v>16.36</v>
      </c>
      <c r="FT167" s="587">
        <v>16.36</v>
      </c>
      <c r="FU167" s="587">
        <v>20.03</v>
      </c>
      <c r="FV167" s="587">
        <v>20.7</v>
      </c>
      <c r="FW167" s="587">
        <v>20.7</v>
      </c>
      <c r="FX167" s="587">
        <v>20.7</v>
      </c>
      <c r="FY167" s="587">
        <v>20.7</v>
      </c>
      <c r="FZ167" s="587">
        <v>20.7</v>
      </c>
      <c r="GA167" s="587">
        <v>20.7</v>
      </c>
      <c r="GB167" s="587">
        <v>20.97</v>
      </c>
      <c r="GC167" s="587">
        <v>21.84</v>
      </c>
      <c r="GD167" s="587">
        <v>23.36</v>
      </c>
      <c r="GE167" s="587">
        <v>23.81</v>
      </c>
      <c r="GF167" s="587">
        <v>24.58</v>
      </c>
      <c r="GG167" s="587">
        <v>32.53</v>
      </c>
      <c r="GH167" s="587">
        <v>34.79</v>
      </c>
      <c r="GI167" s="587">
        <v>34.79</v>
      </c>
      <c r="GJ167" s="587">
        <v>34.79</v>
      </c>
      <c r="GK167" s="587">
        <v>36.03</v>
      </c>
      <c r="GL167" s="587">
        <v>37.31</v>
      </c>
      <c r="GM167" s="587">
        <v>38.78</v>
      </c>
      <c r="GN167" s="587">
        <v>40.200000000000003</v>
      </c>
      <c r="GO167" s="587">
        <v>40.200000000000003</v>
      </c>
      <c r="GP167" s="587">
        <v>40.81</v>
      </c>
      <c r="GQ167" s="587">
        <v>41.14</v>
      </c>
      <c r="GR167" s="587">
        <v>42.31</v>
      </c>
      <c r="GS167" s="587">
        <v>42.75</v>
      </c>
      <c r="GT167" s="587">
        <v>43.76</v>
      </c>
      <c r="GU167" s="587">
        <v>44.53</v>
      </c>
      <c r="GV167" s="587">
        <v>46.02</v>
      </c>
      <c r="GW167" s="587">
        <v>48.19</v>
      </c>
      <c r="GX167" s="587">
        <v>49.92</v>
      </c>
      <c r="GY167" s="587">
        <v>54.86</v>
      </c>
      <c r="GZ167" s="587">
        <v>57.23</v>
      </c>
      <c r="HA167" s="587">
        <v>59.5</v>
      </c>
      <c r="HB167" s="587">
        <v>71.03</v>
      </c>
      <c r="HC167" s="587">
        <v>71.5</v>
      </c>
      <c r="HD167" s="587">
        <v>72.16</v>
      </c>
      <c r="HE167" s="587">
        <v>73.45</v>
      </c>
      <c r="HF167" s="587">
        <v>74.69</v>
      </c>
      <c r="HG167" s="587">
        <v>82.76</v>
      </c>
      <c r="HH167" s="590">
        <v>89.11</v>
      </c>
      <c r="HI167" s="587">
        <v>94.72</v>
      </c>
      <c r="HJ167" s="587">
        <v>97</v>
      </c>
      <c r="HK167" s="587">
        <v>106.99</v>
      </c>
      <c r="HL167" s="587">
        <v>115.9</v>
      </c>
      <c r="HM167" s="587">
        <v>120.23</v>
      </c>
      <c r="HN167" s="587">
        <v>124.38</v>
      </c>
      <c r="HO167" s="587">
        <v>149.26</v>
      </c>
      <c r="HP167" s="587">
        <v>164.18</v>
      </c>
      <c r="HQ167" s="587">
        <v>188.35</v>
      </c>
      <c r="HR167" s="587">
        <v>203.42</v>
      </c>
      <c r="HS167" s="587">
        <v>279.89</v>
      </c>
      <c r="HT167" s="590">
        <v>288.3</v>
      </c>
      <c r="HU167" s="587">
        <v>288.3</v>
      </c>
      <c r="HV167" s="587">
        <v>288.3</v>
      </c>
      <c r="HW167" s="587">
        <v>292.48</v>
      </c>
      <c r="HX167" s="587">
        <v>292.48</v>
      </c>
      <c r="HY167" s="587">
        <v>317.33999999999997</v>
      </c>
      <c r="HZ167" s="587">
        <v>317.33999999999997</v>
      </c>
      <c r="IA167" s="587">
        <v>356.97</v>
      </c>
      <c r="IB167" s="587">
        <v>356.97</v>
      </c>
      <c r="IC167" s="587">
        <v>356.97</v>
      </c>
      <c r="ID167" s="587">
        <v>391.28</v>
      </c>
      <c r="IE167" s="587">
        <v>391.28</v>
      </c>
      <c r="IF167" s="587">
        <v>391.28</v>
      </c>
      <c r="IG167" s="587">
        <v>404.73</v>
      </c>
      <c r="IH167" s="587">
        <v>408.55</v>
      </c>
      <c r="II167" s="587">
        <v>416.54</v>
      </c>
      <c r="IJ167" s="587">
        <v>416.54</v>
      </c>
      <c r="IK167" s="587">
        <v>418.85</v>
      </c>
      <c r="IL167" s="587">
        <v>418.85</v>
      </c>
      <c r="IM167" s="587">
        <v>434.85</v>
      </c>
    </row>
    <row r="168" spans="1:247" ht="10.8" x14ac:dyDescent="0.3">
      <c r="A168" s="575" t="s">
        <v>697</v>
      </c>
      <c r="B168" s="595" t="s">
        <v>698</v>
      </c>
      <c r="C168" s="564" t="s">
        <v>465</v>
      </c>
      <c r="D168" s="576">
        <v>40.450000000000003</v>
      </c>
      <c r="E168" s="577">
        <v>43.89</v>
      </c>
      <c r="F168" s="577">
        <v>44.08</v>
      </c>
      <c r="G168" s="577">
        <v>47.99</v>
      </c>
      <c r="H168" s="577">
        <v>53.01</v>
      </c>
      <c r="I168" s="577">
        <v>53.01</v>
      </c>
      <c r="J168" s="577">
        <v>56.05</v>
      </c>
      <c r="K168" s="577">
        <v>56.05</v>
      </c>
      <c r="L168" s="577">
        <v>56.05</v>
      </c>
      <c r="M168" s="577">
        <v>52.87</v>
      </c>
      <c r="N168" s="577">
        <v>52.87</v>
      </c>
      <c r="O168" s="577">
        <v>54.41</v>
      </c>
      <c r="P168" s="577">
        <v>54.41</v>
      </c>
      <c r="Q168" s="577">
        <v>57.98</v>
      </c>
      <c r="R168" s="577">
        <v>57.98</v>
      </c>
      <c r="S168" s="577">
        <v>53</v>
      </c>
      <c r="T168" s="577">
        <v>53.04</v>
      </c>
      <c r="U168" s="577">
        <v>53.04</v>
      </c>
      <c r="V168" s="577">
        <v>53.04</v>
      </c>
      <c r="W168" s="578">
        <v>53.04</v>
      </c>
      <c r="X168" s="579">
        <v>55.15</v>
      </c>
      <c r="Y168" s="580">
        <v>55.89</v>
      </c>
      <c r="Z168" s="580">
        <v>57.82</v>
      </c>
      <c r="AA168" s="580">
        <v>58.57</v>
      </c>
      <c r="AB168" s="580">
        <v>58.56</v>
      </c>
      <c r="AC168" s="580">
        <v>58.56</v>
      </c>
      <c r="AD168" s="580">
        <v>58.56</v>
      </c>
      <c r="AE168" s="580">
        <v>58.56</v>
      </c>
      <c r="AF168" s="580">
        <v>58.56</v>
      </c>
      <c r="AG168" s="580">
        <v>60.01</v>
      </c>
      <c r="AH168" s="580">
        <v>60.91</v>
      </c>
      <c r="AI168" s="581">
        <v>60.91</v>
      </c>
      <c r="AJ168" s="579">
        <v>60.91</v>
      </c>
      <c r="AK168" s="580">
        <v>63.23</v>
      </c>
      <c r="AL168" s="580">
        <v>70.44</v>
      </c>
      <c r="AM168" s="580">
        <v>70.44</v>
      </c>
      <c r="AN168" s="580">
        <v>70.44</v>
      </c>
      <c r="AO168" s="580">
        <v>70.44</v>
      </c>
      <c r="AP168" s="580">
        <v>70.44</v>
      </c>
      <c r="AQ168" s="580">
        <v>71.13</v>
      </c>
      <c r="AR168" s="580">
        <v>71.13</v>
      </c>
      <c r="AS168" s="580">
        <v>71.13</v>
      </c>
      <c r="AT168" s="580">
        <v>71.13</v>
      </c>
      <c r="AU168" s="581">
        <v>71.13</v>
      </c>
      <c r="AV168" s="582">
        <v>71.13</v>
      </c>
      <c r="AW168" s="577">
        <v>71.13</v>
      </c>
      <c r="AX168" s="577">
        <v>71.13</v>
      </c>
      <c r="AY168" s="577">
        <v>71.13</v>
      </c>
      <c r="AZ168" s="577">
        <v>71.13</v>
      </c>
      <c r="BA168" s="577">
        <v>71.13</v>
      </c>
      <c r="BB168" s="577">
        <v>71.13</v>
      </c>
      <c r="BC168" s="441">
        <v>72.91</v>
      </c>
      <c r="BD168" s="577">
        <v>72.91</v>
      </c>
      <c r="BE168" s="577">
        <v>76.19</v>
      </c>
      <c r="BF168" s="577">
        <v>76.2</v>
      </c>
      <c r="BG168" s="577">
        <v>76.2</v>
      </c>
      <c r="BH168" s="577">
        <v>76.2</v>
      </c>
      <c r="BI168" s="577">
        <v>76.2</v>
      </c>
      <c r="BJ168" s="577">
        <v>76.2</v>
      </c>
      <c r="BK168" s="577">
        <v>76.2</v>
      </c>
      <c r="BL168" s="577">
        <v>76.2</v>
      </c>
      <c r="BM168" s="584">
        <v>81.7</v>
      </c>
      <c r="BN168" s="577">
        <v>83.74</v>
      </c>
      <c r="BO168" s="577">
        <v>83.74</v>
      </c>
      <c r="BP168" s="577">
        <v>83.74</v>
      </c>
      <c r="BQ168" s="577">
        <v>83.74</v>
      </c>
      <c r="BR168" s="577">
        <v>85.45</v>
      </c>
      <c r="BS168" s="577">
        <v>85.45</v>
      </c>
      <c r="BT168" s="577">
        <v>85.45</v>
      </c>
      <c r="BU168" s="578">
        <v>85.45</v>
      </c>
      <c r="BV168" s="578">
        <v>85.45</v>
      </c>
      <c r="BW168" s="578">
        <v>91.47</v>
      </c>
      <c r="BX168" s="578">
        <v>91.47</v>
      </c>
      <c r="BY168" s="578">
        <v>91.47</v>
      </c>
      <c r="BZ168" s="578">
        <v>91.47</v>
      </c>
      <c r="CA168" s="578">
        <v>91.47</v>
      </c>
      <c r="CB168" s="578">
        <v>91.47</v>
      </c>
      <c r="CC168" s="578">
        <v>91.47</v>
      </c>
      <c r="CD168" s="578">
        <v>91.47</v>
      </c>
      <c r="CE168" s="578">
        <v>106.26</v>
      </c>
      <c r="CF168" s="578">
        <v>106.26</v>
      </c>
      <c r="CG168" s="578">
        <v>112.61</v>
      </c>
      <c r="CH168" s="578">
        <v>112.61</v>
      </c>
      <c r="CI168" s="578">
        <v>112.61</v>
      </c>
      <c r="CJ168" s="578">
        <v>112.61</v>
      </c>
      <c r="CK168" s="578">
        <v>112.61</v>
      </c>
      <c r="CL168" s="578">
        <v>123.88</v>
      </c>
      <c r="CM168" s="578">
        <v>137.65</v>
      </c>
      <c r="CN168" s="578">
        <v>137.65</v>
      </c>
      <c r="CO168" s="578">
        <v>137.65</v>
      </c>
      <c r="CP168" s="578">
        <v>137.65</v>
      </c>
      <c r="CQ168" s="578">
        <v>137.65</v>
      </c>
      <c r="CR168" s="578">
        <v>142.41</v>
      </c>
      <c r="CS168" s="578">
        <v>142.41</v>
      </c>
      <c r="CT168" s="578">
        <v>142.41</v>
      </c>
      <c r="CU168" s="578">
        <v>142.41</v>
      </c>
      <c r="CV168" s="578">
        <v>149.21</v>
      </c>
      <c r="CW168" s="578">
        <v>152.01</v>
      </c>
      <c r="CX168" s="578">
        <v>153.72</v>
      </c>
      <c r="CY168" s="578">
        <v>153.72</v>
      </c>
      <c r="CZ168" s="578">
        <v>167.41</v>
      </c>
      <c r="DA168" s="578">
        <v>167.41</v>
      </c>
      <c r="DB168" s="578">
        <v>174.18</v>
      </c>
      <c r="DC168" s="578">
        <v>181.28</v>
      </c>
      <c r="DD168" s="578">
        <v>202.52</v>
      </c>
      <c r="DE168" s="578">
        <v>209.07</v>
      </c>
      <c r="DF168" s="578">
        <v>210.28</v>
      </c>
      <c r="DG168" s="578">
        <v>210.28</v>
      </c>
      <c r="DH168" s="578">
        <v>214.18</v>
      </c>
      <c r="DI168" s="578">
        <v>221.76</v>
      </c>
      <c r="DJ168" s="578">
        <v>221.76</v>
      </c>
      <c r="DK168" s="578">
        <v>226.74</v>
      </c>
      <c r="DL168" s="578">
        <v>228.72</v>
      </c>
      <c r="DM168" s="578">
        <v>231.48</v>
      </c>
      <c r="DN168" s="578">
        <v>245.19</v>
      </c>
      <c r="DO168" s="578">
        <v>245.19</v>
      </c>
      <c r="DP168" s="578">
        <v>245.19</v>
      </c>
      <c r="DQ168" s="578">
        <v>258.97000000000003</v>
      </c>
      <c r="DR168" s="578">
        <v>258.97000000000003</v>
      </c>
      <c r="DS168" s="578">
        <v>261.13</v>
      </c>
      <c r="DT168" s="578">
        <v>270.32</v>
      </c>
      <c r="DU168" s="578">
        <v>273.41000000000003</v>
      </c>
      <c r="DV168" s="578">
        <v>277.76</v>
      </c>
      <c r="DW168" s="578">
        <v>290.97000000000003</v>
      </c>
      <c r="DX168" s="578">
        <v>295.88</v>
      </c>
      <c r="DY168" s="578">
        <v>297.95999999999998</v>
      </c>
      <c r="DZ168" s="578">
        <v>318.49</v>
      </c>
      <c r="EA168" s="578">
        <v>344.5</v>
      </c>
      <c r="EB168" s="578">
        <v>361.29</v>
      </c>
      <c r="EC168" s="578">
        <v>383.51</v>
      </c>
      <c r="ED168" s="578">
        <v>391.64</v>
      </c>
      <c r="EE168" s="578">
        <v>397.52</v>
      </c>
      <c r="EF168" s="578">
        <v>401.56</v>
      </c>
      <c r="EG168" s="578">
        <v>401.56</v>
      </c>
      <c r="EH168" s="578">
        <v>415.34</v>
      </c>
      <c r="EI168" s="578">
        <v>415.34</v>
      </c>
      <c r="EJ168" s="578">
        <v>436.66</v>
      </c>
      <c r="EK168" s="578">
        <v>436.66</v>
      </c>
      <c r="EL168" s="578">
        <v>460.64</v>
      </c>
      <c r="EM168" s="578">
        <v>460.64</v>
      </c>
      <c r="EN168" s="586">
        <v>479.17</v>
      </c>
      <c r="EO168" s="587">
        <v>479.17</v>
      </c>
      <c r="EP168" s="587">
        <v>494.75</v>
      </c>
      <c r="EQ168" s="587">
        <v>491.87</v>
      </c>
      <c r="ER168" s="587">
        <v>502.26</v>
      </c>
      <c r="ES168" s="587">
        <v>497.41</v>
      </c>
      <c r="ET168" s="587">
        <v>497.41</v>
      </c>
      <c r="EU168" s="587">
        <v>497.41</v>
      </c>
      <c r="EV168" s="587">
        <v>515.86</v>
      </c>
      <c r="EW168" s="587">
        <v>521.01</v>
      </c>
      <c r="EX168" s="587">
        <v>521.02</v>
      </c>
      <c r="EY168" s="587">
        <v>538.69000000000005</v>
      </c>
      <c r="EZ168" s="588">
        <v>567.62</v>
      </c>
      <c r="FA168" s="587">
        <v>582.49</v>
      </c>
      <c r="FB168" s="587">
        <v>608.41999999999996</v>
      </c>
      <c r="FC168" s="587">
        <v>608.41999999999996</v>
      </c>
      <c r="FD168" s="587">
        <v>666.92</v>
      </c>
      <c r="FE168" s="587">
        <v>700.56</v>
      </c>
      <c r="FF168" s="587">
        <v>728.62</v>
      </c>
      <c r="FG168" s="587">
        <v>760.31</v>
      </c>
      <c r="FH168" s="587">
        <v>865.05</v>
      </c>
      <c r="FI168" s="587">
        <v>911.65</v>
      </c>
      <c r="FJ168" s="587">
        <v>921.75</v>
      </c>
      <c r="FK168" s="587">
        <v>936.73</v>
      </c>
      <c r="FL168" s="587">
        <v>947.93</v>
      </c>
      <c r="FM168" s="587">
        <v>968.94</v>
      </c>
      <c r="FN168" s="587">
        <v>986.63</v>
      </c>
      <c r="FO168" s="587">
        <v>1029.1400000000001</v>
      </c>
      <c r="FP168" s="587">
        <v>1040.98</v>
      </c>
      <c r="FQ168" s="587">
        <v>1072.21</v>
      </c>
      <c r="FR168" s="587">
        <v>1067.21</v>
      </c>
      <c r="FS168" s="587">
        <v>1199.99</v>
      </c>
      <c r="FT168" s="587">
        <v>1214.3599999999999</v>
      </c>
      <c r="FU168" s="587">
        <v>1291.54</v>
      </c>
      <c r="FV168" s="587">
        <v>1358.67</v>
      </c>
      <c r="FW168" s="587">
        <v>1417.75</v>
      </c>
      <c r="FX168" s="587">
        <v>1435.03</v>
      </c>
      <c r="FY168" s="587">
        <v>1450.74</v>
      </c>
      <c r="FZ168" s="589">
        <v>1462.35</v>
      </c>
      <c r="GA168" s="589">
        <v>1462.35</v>
      </c>
      <c r="GB168" s="587">
        <v>1488.21</v>
      </c>
      <c r="GC168" s="587">
        <v>1518.75</v>
      </c>
      <c r="GD168" s="587">
        <v>1633.12</v>
      </c>
      <c r="GE168" s="587">
        <v>1682.9</v>
      </c>
      <c r="GF168" s="587">
        <v>1744.7</v>
      </c>
      <c r="GG168" s="587">
        <v>1863.34</v>
      </c>
      <c r="GH168" s="587">
        <v>1938.16</v>
      </c>
      <c r="GI168" s="587">
        <v>2005.98</v>
      </c>
      <c r="GJ168" s="587">
        <v>2087.2199999999998</v>
      </c>
      <c r="GK168" s="587">
        <v>2101.42</v>
      </c>
      <c r="GL168" s="587">
        <v>2176.1999999999998</v>
      </c>
      <c r="GM168" s="587">
        <v>2244.6</v>
      </c>
      <c r="GN168" s="587">
        <v>2306.9699999999998</v>
      </c>
      <c r="GO168" s="587">
        <v>2311.34</v>
      </c>
      <c r="GP168" s="587">
        <v>2357.25</v>
      </c>
      <c r="GQ168" s="587">
        <v>2460.84</v>
      </c>
      <c r="GR168" s="587">
        <v>2516.6799999999998</v>
      </c>
      <c r="GS168" s="587">
        <v>2607.73</v>
      </c>
      <c r="GT168" s="587">
        <v>2667.12</v>
      </c>
      <c r="GU168" s="587">
        <v>2770.04</v>
      </c>
      <c r="GV168" s="587">
        <v>2873.91</v>
      </c>
      <c r="GW168" s="587">
        <v>2912.26</v>
      </c>
      <c r="GX168" s="587">
        <v>3112.67</v>
      </c>
      <c r="GY168" s="587">
        <v>3290.27</v>
      </c>
      <c r="GZ168" s="587">
        <v>3608.25</v>
      </c>
      <c r="HA168" s="587">
        <v>3704.16</v>
      </c>
      <c r="HB168" s="587">
        <v>4071.67</v>
      </c>
      <c r="HC168" s="587">
        <v>4327.2</v>
      </c>
      <c r="HD168" s="587">
        <v>4596.5200000000004</v>
      </c>
      <c r="HE168" s="587">
        <v>4927.54</v>
      </c>
      <c r="HF168" s="587">
        <v>5192.43</v>
      </c>
      <c r="HG168" s="587">
        <v>5613.67</v>
      </c>
      <c r="HH168" s="590">
        <v>6012.55</v>
      </c>
      <c r="HI168" s="587">
        <v>6316.42</v>
      </c>
      <c r="HJ168" s="587">
        <v>6574.69</v>
      </c>
      <c r="HK168" s="587">
        <v>7099.75</v>
      </c>
      <c r="HL168" s="587">
        <v>7593.61</v>
      </c>
      <c r="HM168" s="587">
        <v>8277.83</v>
      </c>
      <c r="HN168" s="587">
        <v>8760.7099999999991</v>
      </c>
      <c r="HO168" s="587">
        <v>10429.99</v>
      </c>
      <c r="HP168" s="587">
        <v>11261.5</v>
      </c>
      <c r="HQ168" s="587">
        <v>12336.13</v>
      </c>
      <c r="HR168" s="587">
        <v>13132.16</v>
      </c>
      <c r="HS168" s="587">
        <v>20702.7</v>
      </c>
      <c r="HT168" s="590">
        <v>24599.11</v>
      </c>
      <c r="HU168" s="587">
        <v>26080.91</v>
      </c>
      <c r="HV168" s="587">
        <v>28610.01</v>
      </c>
      <c r="HW168" s="587">
        <v>29182.73</v>
      </c>
      <c r="HX168" s="587">
        <v>29182.73</v>
      </c>
      <c r="HY168" s="587">
        <v>29182.73</v>
      </c>
      <c r="HZ168" s="587">
        <v>29354.39</v>
      </c>
      <c r="IA168" s="587">
        <v>30336.19</v>
      </c>
      <c r="IB168" s="587">
        <v>30926.69</v>
      </c>
      <c r="IC168" s="587">
        <v>31158.16</v>
      </c>
      <c r="ID168" s="587">
        <v>31437.03</v>
      </c>
      <c r="IE168" s="587">
        <v>31937.49</v>
      </c>
      <c r="IF168" s="587">
        <v>32759.75</v>
      </c>
      <c r="IG168" s="587">
        <v>33005.519999999997</v>
      </c>
      <c r="IH168" s="587">
        <v>33005.519999999997</v>
      </c>
      <c r="II168" s="587">
        <v>34032.18</v>
      </c>
      <c r="IJ168" s="587">
        <v>34374.33</v>
      </c>
      <c r="IK168" s="587">
        <v>35429.75</v>
      </c>
      <c r="IL168" s="587">
        <v>36184.99</v>
      </c>
      <c r="IM168" s="587">
        <v>36757.18</v>
      </c>
    </row>
    <row r="169" spans="1:247" ht="10.8" x14ac:dyDescent="0.3">
      <c r="A169" s="575" t="s">
        <v>699</v>
      </c>
      <c r="B169" s="595" t="s">
        <v>700</v>
      </c>
      <c r="C169" s="564" t="s">
        <v>465</v>
      </c>
      <c r="D169" s="576">
        <v>94.17</v>
      </c>
      <c r="E169" s="577">
        <v>94.17</v>
      </c>
      <c r="F169" s="577">
        <v>94.17</v>
      </c>
      <c r="G169" s="577">
        <v>94.17</v>
      </c>
      <c r="H169" s="577">
        <v>94.17</v>
      </c>
      <c r="I169" s="577">
        <v>94.17</v>
      </c>
      <c r="J169" s="577">
        <v>94.17</v>
      </c>
      <c r="K169" s="577">
        <v>94.17</v>
      </c>
      <c r="L169" s="577">
        <v>94.17</v>
      </c>
      <c r="M169" s="577">
        <v>99.83</v>
      </c>
      <c r="N169" s="577">
        <v>99.83</v>
      </c>
      <c r="O169" s="577">
        <v>129.77000000000001</v>
      </c>
      <c r="P169" s="577">
        <v>129.77000000000001</v>
      </c>
      <c r="Q169" s="577">
        <v>135.6</v>
      </c>
      <c r="R169" s="577">
        <v>135.6</v>
      </c>
      <c r="S169" s="577">
        <v>125.13</v>
      </c>
      <c r="T169" s="577">
        <v>125.13</v>
      </c>
      <c r="U169" s="577">
        <v>125.13</v>
      </c>
      <c r="V169" s="577">
        <v>125.13</v>
      </c>
      <c r="W169" s="578">
        <v>125.13</v>
      </c>
      <c r="X169" s="579">
        <v>125.13</v>
      </c>
      <c r="Y169" s="580">
        <v>125.13</v>
      </c>
      <c r="Z169" s="580">
        <v>125.13</v>
      </c>
      <c r="AA169" s="580">
        <v>125.13</v>
      </c>
      <c r="AB169" s="580">
        <v>125.13</v>
      </c>
      <c r="AC169" s="580">
        <v>125.13</v>
      </c>
      <c r="AD169" s="580">
        <v>128.91</v>
      </c>
      <c r="AE169" s="580">
        <v>128.91</v>
      </c>
      <c r="AF169" s="580">
        <v>132.84</v>
      </c>
      <c r="AG169" s="580">
        <v>132.84</v>
      </c>
      <c r="AH169" s="580">
        <v>134.04</v>
      </c>
      <c r="AI169" s="581">
        <v>134.04</v>
      </c>
      <c r="AJ169" s="579">
        <v>134.04</v>
      </c>
      <c r="AK169" s="580">
        <v>134.04</v>
      </c>
      <c r="AL169" s="580">
        <v>134.04</v>
      </c>
      <c r="AM169" s="580">
        <v>178.4</v>
      </c>
      <c r="AN169" s="580">
        <v>178.4</v>
      </c>
      <c r="AO169" s="580">
        <v>178.4</v>
      </c>
      <c r="AP169" s="580">
        <v>178.4</v>
      </c>
      <c r="AQ169" s="580">
        <v>178.4</v>
      </c>
      <c r="AR169" s="580">
        <v>178.4</v>
      </c>
      <c r="AS169" s="580">
        <v>178.4</v>
      </c>
      <c r="AT169" s="580">
        <v>178.4</v>
      </c>
      <c r="AU169" s="581">
        <v>178.4</v>
      </c>
      <c r="AV169" s="582">
        <v>178.4</v>
      </c>
      <c r="AW169" s="577">
        <v>178.4</v>
      </c>
      <c r="AX169" s="577">
        <v>178.4</v>
      </c>
      <c r="AY169" s="577">
        <v>178.4</v>
      </c>
      <c r="AZ169" s="577">
        <v>178.4</v>
      </c>
      <c r="BA169" s="577">
        <v>178.4</v>
      </c>
      <c r="BB169" s="577">
        <v>178.4</v>
      </c>
      <c r="BC169" s="441">
        <v>186.39</v>
      </c>
      <c r="BD169" s="577">
        <v>203.75</v>
      </c>
      <c r="BE169" s="577">
        <v>221.52</v>
      </c>
      <c r="BF169" s="577">
        <v>228.36</v>
      </c>
      <c r="BG169" s="577">
        <v>228.36</v>
      </c>
      <c r="BH169" s="577">
        <v>228.36</v>
      </c>
      <c r="BI169" s="577">
        <v>228.36</v>
      </c>
      <c r="BJ169" s="577">
        <v>235.91</v>
      </c>
      <c r="BK169" s="577">
        <v>276.22000000000003</v>
      </c>
      <c r="BL169" s="577">
        <v>276.22000000000003</v>
      </c>
      <c r="BM169" s="577">
        <v>333.49</v>
      </c>
      <c r="BN169" s="577">
        <v>333.49</v>
      </c>
      <c r="BO169" s="577">
        <v>333.49</v>
      </c>
      <c r="BP169" s="577">
        <v>289.06</v>
      </c>
      <c r="BQ169" s="577">
        <v>289.06</v>
      </c>
      <c r="BR169" s="577">
        <v>289.06</v>
      </c>
      <c r="BS169" s="577">
        <v>289.06</v>
      </c>
      <c r="BT169" s="577">
        <v>289.06</v>
      </c>
      <c r="BU169" s="578">
        <v>328.92</v>
      </c>
      <c r="BV169" s="578">
        <v>345.37</v>
      </c>
      <c r="BW169" s="578">
        <v>355.72</v>
      </c>
      <c r="BX169" s="578">
        <v>355.73</v>
      </c>
      <c r="BY169" s="578">
        <v>373.62</v>
      </c>
      <c r="BZ169" s="578">
        <v>373.62</v>
      </c>
      <c r="CA169" s="578">
        <v>373.62</v>
      </c>
      <c r="CB169" s="578">
        <v>373.62</v>
      </c>
      <c r="CC169" s="578">
        <v>384.71</v>
      </c>
      <c r="CD169" s="578">
        <v>384.71</v>
      </c>
      <c r="CE169" s="578">
        <v>384.71</v>
      </c>
      <c r="CF169" s="578">
        <v>384.71</v>
      </c>
      <c r="CG169" s="578">
        <v>384.71</v>
      </c>
      <c r="CH169" s="578">
        <v>384.71</v>
      </c>
      <c r="CI169" s="578">
        <v>423.95</v>
      </c>
      <c r="CJ169" s="585">
        <v>463.2</v>
      </c>
      <c r="CK169" s="578">
        <v>486.35</v>
      </c>
      <c r="CL169" s="578">
        <v>486.35</v>
      </c>
      <c r="CM169" s="578">
        <v>510.67</v>
      </c>
      <c r="CN169" s="578">
        <v>510.67</v>
      </c>
      <c r="CO169" s="578">
        <v>510.67</v>
      </c>
      <c r="CP169" s="578">
        <v>510.67</v>
      </c>
      <c r="CQ169" s="578">
        <v>510.67</v>
      </c>
      <c r="CR169" s="578">
        <v>544.64</v>
      </c>
      <c r="CS169" s="578">
        <v>578.6</v>
      </c>
      <c r="CT169" s="578">
        <v>578.6</v>
      </c>
      <c r="CU169" s="578">
        <v>578.6</v>
      </c>
      <c r="CV169" s="578">
        <v>636.45000000000005</v>
      </c>
      <c r="CW169" s="578">
        <v>636.45000000000005</v>
      </c>
      <c r="CX169" s="578">
        <v>636.45000000000005</v>
      </c>
      <c r="CY169" s="578">
        <v>636.45000000000005</v>
      </c>
      <c r="CZ169" s="578">
        <v>636.45000000000005</v>
      </c>
      <c r="DA169" s="578">
        <v>636.45000000000005</v>
      </c>
      <c r="DB169" s="578">
        <v>642.82000000000005</v>
      </c>
      <c r="DC169" s="578">
        <v>642.82000000000005</v>
      </c>
      <c r="DD169" s="578">
        <v>894.32</v>
      </c>
      <c r="DE169" s="578">
        <v>894.32</v>
      </c>
      <c r="DF169" s="578">
        <v>894.32</v>
      </c>
      <c r="DG169" s="578">
        <v>960.74</v>
      </c>
      <c r="DH169" s="578">
        <v>960.74</v>
      </c>
      <c r="DI169" s="578">
        <v>989.57</v>
      </c>
      <c r="DJ169" s="578">
        <v>989.57</v>
      </c>
      <c r="DK169" s="578">
        <v>1019.25</v>
      </c>
      <c r="DL169" s="578">
        <v>1019.25</v>
      </c>
      <c r="DM169" s="578">
        <v>1019.25</v>
      </c>
      <c r="DN169" s="578">
        <v>1102.33</v>
      </c>
      <c r="DO169" s="578">
        <v>1102.33</v>
      </c>
      <c r="DP169" s="578">
        <v>1102.33</v>
      </c>
      <c r="DQ169" s="578">
        <v>1102.33</v>
      </c>
      <c r="DR169" s="578">
        <v>1102.33</v>
      </c>
      <c r="DS169" s="578">
        <v>1205.23</v>
      </c>
      <c r="DT169" s="578">
        <v>1205.23</v>
      </c>
      <c r="DU169" s="578">
        <v>1205.23</v>
      </c>
      <c r="DV169" s="578">
        <v>1205.23</v>
      </c>
      <c r="DW169" s="578">
        <v>1205.23</v>
      </c>
      <c r="DX169" s="578">
        <v>1205.23</v>
      </c>
      <c r="DY169" s="578">
        <v>1205.23</v>
      </c>
      <c r="DZ169" s="578">
        <v>1205.23</v>
      </c>
      <c r="EA169" s="578">
        <v>1205.23</v>
      </c>
      <c r="EB169" s="578">
        <v>1235.1400000000001</v>
      </c>
      <c r="EC169" s="578">
        <v>1235.1400000000001</v>
      </c>
      <c r="ED169" s="578">
        <v>1235.1400000000001</v>
      </c>
      <c r="EE169" s="578">
        <v>1235.1400000000001</v>
      </c>
      <c r="EF169" s="578">
        <v>1235.1400000000001</v>
      </c>
      <c r="EG169" s="578">
        <v>1235.1400000000001</v>
      </c>
      <c r="EH169" s="578">
        <v>1235.1400000000001</v>
      </c>
      <c r="EI169" s="578">
        <v>1235.1400000000001</v>
      </c>
      <c r="EJ169" s="578">
        <v>1235.1400000000001</v>
      </c>
      <c r="EK169" s="578">
        <v>1235.1400000000001</v>
      </c>
      <c r="EL169" s="578">
        <v>1235.1400000000001</v>
      </c>
      <c r="EM169" s="578">
        <v>1235.1400000000001</v>
      </c>
      <c r="EN169" s="586">
        <v>1249.1600000000001</v>
      </c>
      <c r="EO169" s="587">
        <v>1257.8800000000001</v>
      </c>
      <c r="EP169" s="587">
        <v>1257.8800000000001</v>
      </c>
      <c r="EQ169" s="587">
        <v>1267.32</v>
      </c>
      <c r="ER169" s="587">
        <v>1267.32</v>
      </c>
      <c r="ES169" s="587">
        <v>1276.3699999999999</v>
      </c>
      <c r="ET169" s="587">
        <v>1276.3699999999999</v>
      </c>
      <c r="EU169" s="587">
        <v>1292.6199999999999</v>
      </c>
      <c r="EV169" s="587">
        <v>1306.7</v>
      </c>
      <c r="EW169" s="587">
        <v>1315.1</v>
      </c>
      <c r="EX169" s="587">
        <v>1315.1</v>
      </c>
      <c r="EY169" s="587">
        <v>1341.44</v>
      </c>
      <c r="EZ169" s="588">
        <v>1354.88</v>
      </c>
      <c r="FA169" s="587">
        <v>1400.19</v>
      </c>
      <c r="FB169" s="587">
        <v>1400.19</v>
      </c>
      <c r="FC169" s="587">
        <v>1415.2</v>
      </c>
      <c r="FD169" s="587">
        <v>1605.96</v>
      </c>
      <c r="FE169" s="587">
        <v>1882.99</v>
      </c>
      <c r="FF169" s="587">
        <v>1882.99</v>
      </c>
      <c r="FG169" s="587">
        <v>1882.99</v>
      </c>
      <c r="FH169" s="587">
        <v>1912.57</v>
      </c>
      <c r="FI169" s="587">
        <v>2075.66</v>
      </c>
      <c r="FJ169" s="587">
        <v>2105.5100000000002</v>
      </c>
      <c r="FK169" s="587">
        <v>2105.5100000000002</v>
      </c>
      <c r="FL169" s="587">
        <v>2105.5100000000002</v>
      </c>
      <c r="FM169" s="587">
        <v>2153.9699999999998</v>
      </c>
      <c r="FN169" s="587">
        <v>2195.2199999999998</v>
      </c>
      <c r="FO169" s="587">
        <v>2250.35</v>
      </c>
      <c r="FP169" s="587">
        <v>2345.41</v>
      </c>
      <c r="FQ169" s="587">
        <v>2403.7199999999998</v>
      </c>
      <c r="FR169" s="587">
        <v>2484.6999999999998</v>
      </c>
      <c r="FS169" s="587">
        <v>3084.62</v>
      </c>
      <c r="FT169" s="587">
        <v>3133.55</v>
      </c>
      <c r="FU169" s="587">
        <v>3290.42</v>
      </c>
      <c r="FV169" s="587">
        <v>3469.43</v>
      </c>
      <c r="FW169" s="587">
        <v>3492.28</v>
      </c>
      <c r="FX169" s="587">
        <v>3492.28</v>
      </c>
      <c r="FY169" s="587">
        <v>3514.41</v>
      </c>
      <c r="FZ169" s="587">
        <v>3514.41</v>
      </c>
      <c r="GA169" s="587">
        <v>3549.56</v>
      </c>
      <c r="GB169" s="587">
        <v>3627.91</v>
      </c>
      <c r="GC169" s="587">
        <v>3938.98</v>
      </c>
      <c r="GD169" s="587">
        <v>4224.51</v>
      </c>
      <c r="GE169" s="587">
        <v>4619.99</v>
      </c>
      <c r="GF169" s="587">
        <v>4765.18</v>
      </c>
      <c r="GG169" s="587">
        <v>5349.96</v>
      </c>
      <c r="GH169" s="587">
        <v>5571.03</v>
      </c>
      <c r="GI169" s="587">
        <v>5705.85</v>
      </c>
      <c r="GJ169" s="587">
        <v>5850.64</v>
      </c>
      <c r="GK169" s="587">
        <v>5931.99</v>
      </c>
      <c r="GL169" s="587">
        <v>6026.31</v>
      </c>
      <c r="GM169" s="587">
        <v>6176.64</v>
      </c>
      <c r="GN169" s="587">
        <v>6503.94</v>
      </c>
      <c r="GO169" s="587">
        <v>6639.88</v>
      </c>
      <c r="GP169" s="587">
        <v>6738.17</v>
      </c>
      <c r="GQ169" s="587">
        <v>6764.39</v>
      </c>
      <c r="GR169" s="587">
        <v>7021.92</v>
      </c>
      <c r="GS169" s="587">
        <v>7573.22</v>
      </c>
      <c r="GT169" s="587">
        <v>7897.88</v>
      </c>
      <c r="GU169" s="587">
        <v>8226.2099999999991</v>
      </c>
      <c r="GV169" s="587">
        <v>8403.57</v>
      </c>
      <c r="GW169" s="587">
        <v>8693.19</v>
      </c>
      <c r="GX169" s="587">
        <v>9136.6299999999992</v>
      </c>
      <c r="GY169" s="587">
        <v>9295.49</v>
      </c>
      <c r="GZ169" s="587">
        <v>9894.73</v>
      </c>
      <c r="HA169" s="587">
        <v>10640.5</v>
      </c>
      <c r="HB169" s="587">
        <v>12493.81</v>
      </c>
      <c r="HC169" s="587">
        <v>12999.45</v>
      </c>
      <c r="HD169" s="587">
        <v>14311.38</v>
      </c>
      <c r="HE169" s="587">
        <v>14758.34</v>
      </c>
      <c r="HF169" s="587">
        <v>15853.15</v>
      </c>
      <c r="HG169" s="587">
        <v>16777.150000000001</v>
      </c>
      <c r="HH169" s="590">
        <v>17423.169999999998</v>
      </c>
      <c r="HI169" s="587">
        <v>19433.53</v>
      </c>
      <c r="HJ169" s="587">
        <v>19828</v>
      </c>
      <c r="HK169" s="587">
        <v>22288.5</v>
      </c>
      <c r="HL169" s="587">
        <v>25652.67</v>
      </c>
      <c r="HM169" s="587">
        <v>27854.17</v>
      </c>
      <c r="HN169" s="587">
        <v>30483.5</v>
      </c>
      <c r="HO169" s="587">
        <v>37184.83</v>
      </c>
      <c r="HP169" s="587">
        <v>38632.400000000001</v>
      </c>
      <c r="HQ169" s="587">
        <v>42265.26</v>
      </c>
      <c r="HR169" s="587">
        <v>49144.55</v>
      </c>
      <c r="HS169" s="587">
        <v>72332.14</v>
      </c>
      <c r="HT169" s="590">
        <v>72381.56</v>
      </c>
      <c r="HU169" s="587">
        <v>78498.8</v>
      </c>
      <c r="HV169" s="587">
        <v>77454.12</v>
      </c>
      <c r="HW169" s="587">
        <v>78435.11</v>
      </c>
      <c r="HX169" s="587">
        <v>78754.789999999994</v>
      </c>
      <c r="HY169" s="587">
        <v>80676.36</v>
      </c>
      <c r="HZ169" s="587">
        <v>88744</v>
      </c>
      <c r="IA169" s="587">
        <v>92163.06</v>
      </c>
      <c r="IB169" s="587">
        <v>92163.06</v>
      </c>
      <c r="IC169" s="587">
        <v>97552.09</v>
      </c>
      <c r="ID169" s="587">
        <v>97552.09</v>
      </c>
      <c r="IE169" s="587">
        <v>98989.95</v>
      </c>
      <c r="IF169" s="587">
        <v>98989.95</v>
      </c>
      <c r="IG169" s="587">
        <v>98991.45</v>
      </c>
      <c r="IH169" s="587">
        <v>102442.5</v>
      </c>
      <c r="II169" s="587">
        <v>102442.5</v>
      </c>
      <c r="IJ169" s="587">
        <v>102442.5</v>
      </c>
      <c r="IK169" s="587">
        <v>103979.14</v>
      </c>
      <c r="IL169" s="587">
        <v>108076.62</v>
      </c>
      <c r="IM169" s="587">
        <v>110023.33</v>
      </c>
    </row>
    <row r="170" spans="1:247" ht="10.8" x14ac:dyDescent="0.3">
      <c r="A170" s="575" t="s">
        <v>701</v>
      </c>
      <c r="B170" s="595" t="s">
        <v>702</v>
      </c>
      <c r="C170" s="564" t="s">
        <v>465</v>
      </c>
      <c r="D170" s="576">
        <v>27.29</v>
      </c>
      <c r="E170" s="577">
        <v>27.29</v>
      </c>
      <c r="F170" s="577">
        <v>27.29</v>
      </c>
      <c r="G170" s="577">
        <v>27.29</v>
      </c>
      <c r="H170" s="577">
        <v>27.29</v>
      </c>
      <c r="I170" s="577">
        <v>27.29</v>
      </c>
      <c r="J170" s="577">
        <v>27.29</v>
      </c>
      <c r="K170" s="577">
        <v>29.83</v>
      </c>
      <c r="L170" s="577">
        <v>29.83</v>
      </c>
      <c r="M170" s="577">
        <v>29.83</v>
      </c>
      <c r="N170" s="577">
        <v>29.83</v>
      </c>
      <c r="O170" s="577">
        <v>32.36</v>
      </c>
      <c r="P170" s="577">
        <v>32.36</v>
      </c>
      <c r="Q170" s="577">
        <v>32.36</v>
      </c>
      <c r="R170" s="577">
        <v>32.36</v>
      </c>
      <c r="S170" s="577">
        <v>32.770000000000003</v>
      </c>
      <c r="T170" s="577">
        <v>32.770000000000003</v>
      </c>
      <c r="U170" s="577">
        <v>35.299999999999997</v>
      </c>
      <c r="V170" s="577">
        <v>35.299999999999997</v>
      </c>
      <c r="W170" s="578">
        <v>35.299999999999997</v>
      </c>
      <c r="X170" s="579">
        <v>35.299999999999997</v>
      </c>
      <c r="Y170" s="580">
        <v>35.299999999999997</v>
      </c>
      <c r="Z170" s="580">
        <v>35.299999999999997</v>
      </c>
      <c r="AA170" s="580">
        <v>35.299999999999997</v>
      </c>
      <c r="AB170" s="580">
        <v>35.299999999999997</v>
      </c>
      <c r="AC170" s="580">
        <v>38.42</v>
      </c>
      <c r="AD170" s="580">
        <v>38.42</v>
      </c>
      <c r="AE170" s="580">
        <v>38.42</v>
      </c>
      <c r="AF170" s="580">
        <v>38.42</v>
      </c>
      <c r="AG170" s="580">
        <v>38.42</v>
      </c>
      <c r="AH170" s="580">
        <v>41.02</v>
      </c>
      <c r="AI170" s="581">
        <v>42.1</v>
      </c>
      <c r="AJ170" s="579">
        <v>42.1</v>
      </c>
      <c r="AK170" s="580">
        <v>43.15</v>
      </c>
      <c r="AL170" s="580">
        <v>45.2</v>
      </c>
      <c r="AM170" s="580">
        <v>46.28</v>
      </c>
      <c r="AN170" s="580">
        <v>47.33</v>
      </c>
      <c r="AO170" s="580">
        <v>47.33</v>
      </c>
      <c r="AP170" s="580">
        <v>49.39</v>
      </c>
      <c r="AQ170" s="580">
        <v>55.04</v>
      </c>
      <c r="AR170" s="580">
        <v>57.99</v>
      </c>
      <c r="AS170" s="580">
        <v>57.99</v>
      </c>
      <c r="AT170" s="580">
        <v>59.86</v>
      </c>
      <c r="AU170" s="581">
        <v>59.86</v>
      </c>
      <c r="AV170" s="582">
        <v>59.86</v>
      </c>
      <c r="AW170" s="577">
        <v>60.76</v>
      </c>
      <c r="AX170" s="577">
        <v>61.66</v>
      </c>
      <c r="AY170" s="577">
        <v>62.54</v>
      </c>
      <c r="AZ170" s="577">
        <v>64.27</v>
      </c>
      <c r="BA170" s="577">
        <v>66.010000000000005</v>
      </c>
      <c r="BB170" s="577">
        <v>66.86</v>
      </c>
      <c r="BC170" s="441">
        <v>68.53</v>
      </c>
      <c r="BD170" s="577">
        <v>69.34</v>
      </c>
      <c r="BE170" s="577">
        <v>69.34</v>
      </c>
      <c r="BF170" s="577">
        <v>69.34</v>
      </c>
      <c r="BG170" s="577">
        <v>69.34</v>
      </c>
      <c r="BH170" s="577">
        <v>74.94</v>
      </c>
      <c r="BI170" s="577">
        <v>74.94</v>
      </c>
      <c r="BJ170" s="577">
        <v>76.680000000000007</v>
      </c>
      <c r="BK170" s="577">
        <v>76.680000000000007</v>
      </c>
      <c r="BL170" s="577">
        <v>79.239999999999995</v>
      </c>
      <c r="BM170" s="577">
        <v>80.89</v>
      </c>
      <c r="BN170" s="577">
        <v>80.89</v>
      </c>
      <c r="BO170" s="577">
        <v>82.51</v>
      </c>
      <c r="BP170" s="577">
        <v>82.51</v>
      </c>
      <c r="BQ170" s="577">
        <v>83.3</v>
      </c>
      <c r="BR170" s="577">
        <v>94.7</v>
      </c>
      <c r="BS170" s="577">
        <v>94.7</v>
      </c>
      <c r="BT170" s="577">
        <v>97.28</v>
      </c>
      <c r="BU170" s="578">
        <v>97.28</v>
      </c>
      <c r="BV170" s="578">
        <v>97.28</v>
      </c>
      <c r="BW170" s="578">
        <v>98.97</v>
      </c>
      <c r="BX170" s="578">
        <v>102.8</v>
      </c>
      <c r="BY170" s="578">
        <v>104.43</v>
      </c>
      <c r="BZ170" s="578">
        <v>106.84</v>
      </c>
      <c r="CA170" s="578">
        <v>108.41</v>
      </c>
      <c r="CB170" s="585">
        <v>112.29</v>
      </c>
      <c r="CC170" s="578">
        <v>114.53</v>
      </c>
      <c r="CD170" s="578">
        <v>114.53</v>
      </c>
      <c r="CE170" s="578">
        <v>121.79</v>
      </c>
      <c r="CF170" s="578">
        <v>126.05</v>
      </c>
      <c r="CG170" s="578">
        <v>126.05</v>
      </c>
      <c r="CH170" s="578">
        <v>126.05</v>
      </c>
      <c r="CI170" s="578">
        <v>136.35</v>
      </c>
      <c r="CJ170" s="578">
        <v>140.36000000000001</v>
      </c>
      <c r="CK170" s="578">
        <v>144.25</v>
      </c>
      <c r="CL170" s="578">
        <v>144.25</v>
      </c>
      <c r="CM170" s="578">
        <v>152.76</v>
      </c>
      <c r="CN170" s="578">
        <v>152.76</v>
      </c>
      <c r="CO170" s="578">
        <v>160.38999999999999</v>
      </c>
      <c r="CP170" s="578">
        <v>171.5</v>
      </c>
      <c r="CQ170" s="578">
        <v>171.5</v>
      </c>
      <c r="CR170" s="578">
        <v>171.5</v>
      </c>
      <c r="CS170" s="578">
        <v>179.97</v>
      </c>
      <c r="CT170" s="578">
        <v>179.97</v>
      </c>
      <c r="CU170" s="578">
        <v>187.47</v>
      </c>
      <c r="CV170" s="578">
        <v>187.47</v>
      </c>
      <c r="CW170" s="578">
        <v>204.35</v>
      </c>
      <c r="CX170" s="578">
        <v>204.35</v>
      </c>
      <c r="CY170" s="578">
        <v>211.65</v>
      </c>
      <c r="CZ170" s="578">
        <v>218.71</v>
      </c>
      <c r="DA170" s="578">
        <v>218.71</v>
      </c>
      <c r="DB170" s="578">
        <v>229.64</v>
      </c>
      <c r="DC170" s="578">
        <v>229.64</v>
      </c>
      <c r="DD170" s="578">
        <v>294.88</v>
      </c>
      <c r="DE170" s="578">
        <v>294.88</v>
      </c>
      <c r="DF170" s="578">
        <v>294.88</v>
      </c>
      <c r="DG170" s="578">
        <v>294.88</v>
      </c>
      <c r="DH170" s="578">
        <v>294.88</v>
      </c>
      <c r="DI170" s="578">
        <v>294.88</v>
      </c>
      <c r="DJ170" s="578">
        <v>294.88</v>
      </c>
      <c r="DK170" s="578">
        <v>312.17</v>
      </c>
      <c r="DL170" s="578">
        <v>321.35000000000002</v>
      </c>
      <c r="DM170" s="578">
        <v>321.35000000000002</v>
      </c>
      <c r="DN170" s="578">
        <v>330.28</v>
      </c>
      <c r="DO170" s="578">
        <v>330.28</v>
      </c>
      <c r="DP170" s="578">
        <v>330.28</v>
      </c>
      <c r="DQ170" s="578">
        <v>334.62</v>
      </c>
      <c r="DR170" s="578">
        <v>348.16</v>
      </c>
      <c r="DS170" s="578">
        <v>348.16</v>
      </c>
      <c r="DT170" s="578">
        <v>348.16</v>
      </c>
      <c r="DU170" s="578">
        <v>361.22</v>
      </c>
      <c r="DV170" s="578">
        <v>361.22</v>
      </c>
      <c r="DW170" s="578">
        <v>375.92</v>
      </c>
      <c r="DX170" s="578">
        <v>383.75</v>
      </c>
      <c r="DY170" s="578">
        <v>391.42</v>
      </c>
      <c r="DZ170" s="578">
        <v>391.42</v>
      </c>
      <c r="EA170" s="578">
        <v>412.11</v>
      </c>
      <c r="EB170" s="578">
        <v>426.22</v>
      </c>
      <c r="EC170" s="578">
        <v>461.78</v>
      </c>
      <c r="ED170" s="578">
        <v>469</v>
      </c>
      <c r="EE170" s="578">
        <v>469</v>
      </c>
      <c r="EF170" s="578">
        <v>469</v>
      </c>
      <c r="EG170" s="578">
        <v>495.77</v>
      </c>
      <c r="EH170" s="578">
        <v>502.85</v>
      </c>
      <c r="EI170" s="578">
        <v>502.85</v>
      </c>
      <c r="EJ170" s="578">
        <v>502.85</v>
      </c>
      <c r="EK170" s="578">
        <v>502.85</v>
      </c>
      <c r="EL170" s="578">
        <v>509.46</v>
      </c>
      <c r="EM170" s="578">
        <v>509.46</v>
      </c>
      <c r="EN170" s="586">
        <v>511.75</v>
      </c>
      <c r="EO170" s="587">
        <v>511.75</v>
      </c>
      <c r="EP170" s="587">
        <v>511.75</v>
      </c>
      <c r="EQ170" s="587">
        <v>513.94000000000005</v>
      </c>
      <c r="ER170" s="587">
        <v>516.14</v>
      </c>
      <c r="ES170" s="587">
        <v>518.35</v>
      </c>
      <c r="ET170" s="587">
        <v>520.55999999999995</v>
      </c>
      <c r="EU170" s="587">
        <v>522.79</v>
      </c>
      <c r="EV170" s="587">
        <v>525.03</v>
      </c>
      <c r="EW170" s="587">
        <v>527.27</v>
      </c>
      <c r="EX170" s="587">
        <v>529.53</v>
      </c>
      <c r="EY170" s="587">
        <v>531.79</v>
      </c>
      <c r="EZ170" s="588">
        <v>534.07000000000005</v>
      </c>
      <c r="FA170" s="587">
        <v>541.96</v>
      </c>
      <c r="FB170" s="587">
        <v>552.24</v>
      </c>
      <c r="FC170" s="587">
        <v>554.77</v>
      </c>
      <c r="FD170" s="587">
        <v>589.57000000000005</v>
      </c>
      <c r="FE170" s="587">
        <v>607.16</v>
      </c>
      <c r="FF170" s="587">
        <v>626.04</v>
      </c>
      <c r="FG170" s="587">
        <v>644.94000000000005</v>
      </c>
      <c r="FH170" s="587">
        <v>703.95</v>
      </c>
      <c r="FI170" s="587">
        <v>734.81</v>
      </c>
      <c r="FJ170" s="587">
        <v>759.14</v>
      </c>
      <c r="FK170" s="587">
        <v>766.17</v>
      </c>
      <c r="FL170" s="587">
        <v>799.28</v>
      </c>
      <c r="FM170" s="587">
        <v>819.7</v>
      </c>
      <c r="FN170" s="587">
        <v>841.17</v>
      </c>
      <c r="FO170" s="587">
        <v>865.08</v>
      </c>
      <c r="FP170" s="587">
        <v>884.55</v>
      </c>
      <c r="FQ170" s="587">
        <v>901.03</v>
      </c>
      <c r="FR170" s="587">
        <v>908.14</v>
      </c>
      <c r="FS170" s="587">
        <v>1003.87</v>
      </c>
      <c r="FT170" s="587">
        <v>1034.8</v>
      </c>
      <c r="FU170" s="587">
        <v>1096.94</v>
      </c>
      <c r="FV170" s="587">
        <v>1144.72</v>
      </c>
      <c r="FW170" s="587">
        <v>1187.95</v>
      </c>
      <c r="FX170" s="587">
        <v>1245.94</v>
      </c>
      <c r="FY170" s="587">
        <v>1272.22</v>
      </c>
      <c r="FZ170" s="589">
        <v>1277.9100000000001</v>
      </c>
      <c r="GA170" s="589">
        <v>1316.22</v>
      </c>
      <c r="GB170" s="587">
        <v>1326.43</v>
      </c>
      <c r="GC170" s="587">
        <v>1345.64</v>
      </c>
      <c r="GD170" s="587">
        <v>1390.29</v>
      </c>
      <c r="GE170" s="587">
        <v>1412.17</v>
      </c>
      <c r="GF170" s="587">
        <v>1473.9</v>
      </c>
      <c r="GG170" s="587">
        <v>1537.3</v>
      </c>
      <c r="GH170" s="587">
        <v>1657.02</v>
      </c>
      <c r="GI170" s="587">
        <v>1729.25</v>
      </c>
      <c r="GJ170" s="587">
        <v>1801.47</v>
      </c>
      <c r="GK170" s="587">
        <v>1856.44</v>
      </c>
      <c r="GL170" s="587">
        <v>1925.92</v>
      </c>
      <c r="GM170" s="587">
        <v>2035.47</v>
      </c>
      <c r="GN170" s="587">
        <v>2083.14</v>
      </c>
      <c r="GO170" s="587">
        <v>2123.2600000000002</v>
      </c>
      <c r="GP170" s="587">
        <v>2203.88</v>
      </c>
      <c r="GQ170" s="587">
        <v>2270.8200000000002</v>
      </c>
      <c r="GR170" s="587">
        <v>2305.35</v>
      </c>
      <c r="GS170" s="587">
        <v>2399.33</v>
      </c>
      <c r="GT170" s="587">
        <v>2483.62</v>
      </c>
      <c r="GU170" s="587">
        <v>2578.04</v>
      </c>
      <c r="GV170" s="587">
        <v>2681.71</v>
      </c>
      <c r="GW170" s="587">
        <v>2765.4</v>
      </c>
      <c r="GX170" s="587">
        <v>2941.43</v>
      </c>
      <c r="GY170" s="587">
        <v>3095.85</v>
      </c>
      <c r="GZ170" s="587">
        <v>3338.36</v>
      </c>
      <c r="HA170" s="587">
        <v>3512.24</v>
      </c>
      <c r="HB170" s="587">
        <v>3675.03</v>
      </c>
      <c r="HC170" s="587">
        <v>3924.55</v>
      </c>
      <c r="HD170" s="587">
        <v>4222.6499999999996</v>
      </c>
      <c r="HE170" s="587">
        <v>4611.21</v>
      </c>
      <c r="HF170" s="587">
        <v>5056.01</v>
      </c>
      <c r="HG170" s="587">
        <v>5325.35</v>
      </c>
      <c r="HH170" s="590">
        <v>5599.54</v>
      </c>
      <c r="HI170" s="587">
        <v>6054.56</v>
      </c>
      <c r="HJ170" s="587">
        <v>6341.01</v>
      </c>
      <c r="HK170" s="587">
        <v>6905.76</v>
      </c>
      <c r="HL170" s="587">
        <v>7373.03</v>
      </c>
      <c r="HM170" s="587">
        <v>7725.64</v>
      </c>
      <c r="HN170" s="587">
        <v>8297.93</v>
      </c>
      <c r="HO170" s="587">
        <v>9983.1299999999992</v>
      </c>
      <c r="HP170" s="587">
        <v>10866.98</v>
      </c>
      <c r="HQ170" s="587">
        <v>11793.96</v>
      </c>
      <c r="HR170" s="587">
        <v>13637.33</v>
      </c>
      <c r="HS170" s="587">
        <v>18485.240000000002</v>
      </c>
      <c r="HT170" s="590">
        <v>23204.17</v>
      </c>
      <c r="HU170" s="587">
        <v>25106.21</v>
      </c>
      <c r="HV170" s="587">
        <v>26778.17</v>
      </c>
      <c r="HW170" s="587">
        <v>28119.599999999999</v>
      </c>
      <c r="HX170" s="587">
        <v>28330.61</v>
      </c>
      <c r="HY170" s="587">
        <v>28556.81</v>
      </c>
      <c r="HZ170" s="587">
        <v>29194.91</v>
      </c>
      <c r="IA170" s="587">
        <v>30040.02</v>
      </c>
      <c r="IB170" s="587">
        <v>30266.79</v>
      </c>
      <c r="IC170" s="587">
        <v>30293.01</v>
      </c>
      <c r="ID170" s="587">
        <v>30806.32</v>
      </c>
      <c r="IE170" s="587">
        <v>31253.38</v>
      </c>
      <c r="IF170" s="587">
        <v>31583.15</v>
      </c>
      <c r="IG170" s="587">
        <v>31898.98</v>
      </c>
      <c r="IH170" s="587">
        <v>32184.07</v>
      </c>
      <c r="II170" s="587">
        <v>32598.14</v>
      </c>
      <c r="IJ170" s="587">
        <v>32840.46</v>
      </c>
      <c r="IK170" s="587">
        <v>33308.15</v>
      </c>
      <c r="IL170" s="587">
        <v>33783.97</v>
      </c>
      <c r="IM170" s="587">
        <v>34344.75</v>
      </c>
    </row>
    <row r="171" spans="1:247" ht="10.8" x14ac:dyDescent="0.3">
      <c r="A171" s="575" t="s">
        <v>703</v>
      </c>
      <c r="B171" s="595" t="s">
        <v>704</v>
      </c>
      <c r="C171" s="564" t="s">
        <v>465</v>
      </c>
      <c r="D171" s="576">
        <v>132.13999999999999</v>
      </c>
      <c r="E171" s="577">
        <v>132.13999999999999</v>
      </c>
      <c r="F171" s="577">
        <v>121.64</v>
      </c>
      <c r="G171" s="577">
        <v>121.64</v>
      </c>
      <c r="H171" s="577">
        <v>145.22999999999999</v>
      </c>
      <c r="I171" s="577">
        <v>164.71</v>
      </c>
      <c r="J171" s="577">
        <v>164.71</v>
      </c>
      <c r="K171" s="577">
        <v>164.71</v>
      </c>
      <c r="L171" s="577">
        <v>164.99</v>
      </c>
      <c r="M171" s="577">
        <v>164.99</v>
      </c>
      <c r="N171" s="577">
        <v>164.99</v>
      </c>
      <c r="O171" s="577">
        <v>170.63</v>
      </c>
      <c r="P171" s="577">
        <v>170.63</v>
      </c>
      <c r="Q171" s="577">
        <v>175.47</v>
      </c>
      <c r="R171" s="577">
        <v>175.25</v>
      </c>
      <c r="S171" s="577">
        <v>174.62</v>
      </c>
      <c r="T171" s="577">
        <v>176.55</v>
      </c>
      <c r="U171" s="577">
        <v>176.55</v>
      </c>
      <c r="V171" s="577">
        <v>176.55</v>
      </c>
      <c r="W171" s="578">
        <v>176.55</v>
      </c>
      <c r="X171" s="579">
        <v>178.27</v>
      </c>
      <c r="Y171" s="580">
        <v>179.49</v>
      </c>
      <c r="Z171" s="580">
        <v>179.49</v>
      </c>
      <c r="AA171" s="580">
        <v>183.55</v>
      </c>
      <c r="AB171" s="580">
        <v>187.35</v>
      </c>
      <c r="AC171" s="580">
        <v>197.72</v>
      </c>
      <c r="AD171" s="580">
        <v>197.72</v>
      </c>
      <c r="AE171" s="580">
        <v>200.16</v>
      </c>
      <c r="AF171" s="580">
        <v>205.52</v>
      </c>
      <c r="AG171" s="580">
        <v>213.95</v>
      </c>
      <c r="AH171" s="580">
        <v>219.77</v>
      </c>
      <c r="AI171" s="581">
        <v>224.16</v>
      </c>
      <c r="AJ171" s="579">
        <v>224.16</v>
      </c>
      <c r="AK171" s="580">
        <v>224.16</v>
      </c>
      <c r="AL171" s="580">
        <v>228.43</v>
      </c>
      <c r="AM171" s="580">
        <v>228.43</v>
      </c>
      <c r="AN171" s="580">
        <v>238.98</v>
      </c>
      <c r="AO171" s="580">
        <v>242.93</v>
      </c>
      <c r="AP171" s="580">
        <v>249.11</v>
      </c>
      <c r="AQ171" s="580">
        <v>257.98</v>
      </c>
      <c r="AR171" s="580">
        <v>260.98</v>
      </c>
      <c r="AS171" s="580">
        <v>266.39</v>
      </c>
      <c r="AT171" s="580">
        <v>275.44</v>
      </c>
      <c r="AU171" s="581">
        <v>275.44</v>
      </c>
      <c r="AV171" s="582">
        <v>275.44</v>
      </c>
      <c r="AW171" s="577">
        <v>275.44</v>
      </c>
      <c r="AX171" s="577">
        <v>277.14</v>
      </c>
      <c r="AY171" s="577">
        <v>277.14</v>
      </c>
      <c r="AZ171" s="577">
        <v>277.14</v>
      </c>
      <c r="BA171" s="577">
        <v>277.14</v>
      </c>
      <c r="BB171" s="577">
        <v>277.14</v>
      </c>
      <c r="BC171" s="441">
        <v>277.14</v>
      </c>
      <c r="BD171" s="577">
        <v>277.14</v>
      </c>
      <c r="BE171" s="577">
        <v>277.14</v>
      </c>
      <c r="BF171" s="577">
        <v>277.14</v>
      </c>
      <c r="BG171" s="577">
        <v>277.14</v>
      </c>
      <c r="BH171" s="577">
        <v>277.14</v>
      </c>
      <c r="BI171" s="577">
        <v>277.14</v>
      </c>
      <c r="BJ171" s="577">
        <v>277.14</v>
      </c>
      <c r="BK171" s="577">
        <v>277.14</v>
      </c>
      <c r="BL171" s="577">
        <v>285.83999999999997</v>
      </c>
      <c r="BM171" s="577">
        <v>302.58999999999997</v>
      </c>
      <c r="BN171" s="577">
        <v>306.83</v>
      </c>
      <c r="BO171" s="577">
        <v>306.83</v>
      </c>
      <c r="BP171" s="577">
        <v>306.83</v>
      </c>
      <c r="BQ171" s="577">
        <v>347.34</v>
      </c>
      <c r="BR171" s="577">
        <v>347.3</v>
      </c>
      <c r="BS171" s="577">
        <v>347.3</v>
      </c>
      <c r="BT171" s="577">
        <v>347.3</v>
      </c>
      <c r="BU171" s="578">
        <v>347.3</v>
      </c>
      <c r="BV171" s="578">
        <v>347.3</v>
      </c>
      <c r="BW171" s="578">
        <v>356.99</v>
      </c>
      <c r="BX171" s="578">
        <v>356.99</v>
      </c>
      <c r="BY171" s="578">
        <v>370.29</v>
      </c>
      <c r="BZ171" s="578">
        <v>370.29</v>
      </c>
      <c r="CA171" s="578">
        <v>370.29</v>
      </c>
      <c r="CB171" s="578">
        <v>394.91</v>
      </c>
      <c r="CC171" s="578">
        <v>405.7</v>
      </c>
      <c r="CD171" s="578">
        <v>405.7</v>
      </c>
      <c r="CE171" s="578">
        <v>405.7</v>
      </c>
      <c r="CF171" s="578">
        <v>412.8</v>
      </c>
      <c r="CG171" s="578">
        <v>412.8</v>
      </c>
      <c r="CH171" s="578">
        <v>425.66</v>
      </c>
      <c r="CI171" s="578">
        <v>425.66</v>
      </c>
      <c r="CJ171" s="578">
        <v>436.52</v>
      </c>
      <c r="CK171" s="578">
        <v>436.52</v>
      </c>
      <c r="CL171" s="578">
        <v>437.01</v>
      </c>
      <c r="CM171" s="578">
        <v>437.97</v>
      </c>
      <c r="CN171" s="578">
        <v>437.97</v>
      </c>
      <c r="CO171" s="578">
        <v>437.97</v>
      </c>
      <c r="CP171" s="578">
        <v>470.02</v>
      </c>
      <c r="CQ171" s="578">
        <v>474.72</v>
      </c>
      <c r="CR171" s="578">
        <v>474.72</v>
      </c>
      <c r="CS171" s="578">
        <v>480.92</v>
      </c>
      <c r="CT171" s="578">
        <v>481.18</v>
      </c>
      <c r="CU171" s="578">
        <v>503.58</v>
      </c>
      <c r="CV171" s="578">
        <v>503.58</v>
      </c>
      <c r="CW171" s="578">
        <v>503.58</v>
      </c>
      <c r="CX171" s="578">
        <v>517.87</v>
      </c>
      <c r="CY171" s="578">
        <v>556.05999999999995</v>
      </c>
      <c r="CZ171" s="578">
        <v>556.62</v>
      </c>
      <c r="DA171" s="578">
        <v>556.62</v>
      </c>
      <c r="DB171" s="578">
        <v>576.29</v>
      </c>
      <c r="DC171" s="578">
        <v>614.84</v>
      </c>
      <c r="DD171" s="578">
        <v>803.41</v>
      </c>
      <c r="DE171" s="578">
        <v>836.29</v>
      </c>
      <c r="DF171" s="578">
        <v>876.23</v>
      </c>
      <c r="DG171" s="578">
        <v>945.81</v>
      </c>
      <c r="DH171" s="578">
        <v>945.81</v>
      </c>
      <c r="DI171" s="578">
        <v>1023.09</v>
      </c>
      <c r="DJ171" s="578">
        <v>1023.09</v>
      </c>
      <c r="DK171" s="578">
        <v>1023.09</v>
      </c>
      <c r="DL171" s="578">
        <v>1069.79</v>
      </c>
      <c r="DM171" s="578">
        <v>1077.44</v>
      </c>
      <c r="DN171" s="578">
        <v>1077.44</v>
      </c>
      <c r="DO171" s="578">
        <v>1077.44</v>
      </c>
      <c r="DP171" s="578">
        <v>1104.3800000000001</v>
      </c>
      <c r="DQ171" s="578">
        <v>1104.3800000000001</v>
      </c>
      <c r="DR171" s="578">
        <v>1104.3800000000001</v>
      </c>
      <c r="DS171" s="578">
        <v>1104.3800000000001</v>
      </c>
      <c r="DT171" s="578">
        <v>1104.3800000000001</v>
      </c>
      <c r="DU171" s="578">
        <v>1113.53</v>
      </c>
      <c r="DV171" s="578">
        <v>1113.53</v>
      </c>
      <c r="DW171" s="578">
        <v>1113.53</v>
      </c>
      <c r="DX171" s="578">
        <v>1113.53</v>
      </c>
      <c r="DY171" s="578">
        <v>1113.53</v>
      </c>
      <c r="DZ171" s="578">
        <v>1113.53</v>
      </c>
      <c r="EA171" s="578">
        <v>1155.77</v>
      </c>
      <c r="EB171" s="578">
        <v>1184.6600000000001</v>
      </c>
      <c r="EC171" s="578">
        <v>1184.6600000000001</v>
      </c>
      <c r="ED171" s="578">
        <v>1220.82</v>
      </c>
      <c r="EE171" s="578">
        <v>1220.82</v>
      </c>
      <c r="EF171" s="578">
        <v>1241.1500000000001</v>
      </c>
      <c r="EG171" s="578">
        <v>1241.1500000000001</v>
      </c>
      <c r="EH171" s="578">
        <v>1241.1500000000001</v>
      </c>
      <c r="EI171" s="578">
        <v>1274.19</v>
      </c>
      <c r="EJ171" s="578">
        <v>1274.19</v>
      </c>
      <c r="EK171" s="578">
        <v>1274.19</v>
      </c>
      <c r="EL171" s="578">
        <v>1296.7</v>
      </c>
      <c r="EM171" s="578">
        <v>1296.7</v>
      </c>
      <c r="EN171" s="586">
        <v>1296.7</v>
      </c>
      <c r="EO171" s="587">
        <v>1296.7</v>
      </c>
      <c r="EP171" s="587">
        <v>1296.7</v>
      </c>
      <c r="EQ171" s="587">
        <v>1374.92</v>
      </c>
      <c r="ER171" s="587">
        <v>1402.36</v>
      </c>
      <c r="ES171" s="587">
        <v>1402.36</v>
      </c>
      <c r="ET171" s="587">
        <v>1419.88</v>
      </c>
      <c r="EU171" s="587">
        <v>1451.85</v>
      </c>
      <c r="EV171" s="587">
        <v>1479.47</v>
      </c>
      <c r="EW171" s="587">
        <v>1495.3</v>
      </c>
      <c r="EX171" s="587">
        <v>1498.35</v>
      </c>
      <c r="EY171" s="587">
        <v>1552.92</v>
      </c>
      <c r="EZ171" s="588">
        <v>1599.6</v>
      </c>
      <c r="FA171" s="587">
        <v>1599.6</v>
      </c>
      <c r="FB171" s="587">
        <v>1699.63</v>
      </c>
      <c r="FC171" s="587">
        <v>1757.79</v>
      </c>
      <c r="FD171" s="587">
        <v>1805.37</v>
      </c>
      <c r="FE171" s="587">
        <v>1951.5</v>
      </c>
      <c r="FF171" s="587">
        <v>2076.04</v>
      </c>
      <c r="FG171" s="587">
        <v>2122.2399999999998</v>
      </c>
      <c r="FH171" s="587">
        <v>2344.21</v>
      </c>
      <c r="FI171" s="587">
        <v>2516.6</v>
      </c>
      <c r="FJ171" s="587">
        <v>2516.6</v>
      </c>
      <c r="FK171" s="587">
        <v>2541.77</v>
      </c>
      <c r="FL171" s="587">
        <v>2618.34</v>
      </c>
      <c r="FM171" s="587">
        <v>2618.34</v>
      </c>
      <c r="FN171" s="587">
        <v>2618.34</v>
      </c>
      <c r="FO171" s="587">
        <v>2729.02</v>
      </c>
      <c r="FP171" s="587">
        <v>2769.91</v>
      </c>
      <c r="FQ171" s="587">
        <v>2862.22</v>
      </c>
      <c r="FR171" s="587">
        <v>2863.08</v>
      </c>
      <c r="FS171" s="587">
        <v>3540.73</v>
      </c>
      <c r="FT171" s="587">
        <v>3629.45</v>
      </c>
      <c r="FU171" s="587">
        <v>3928.46</v>
      </c>
      <c r="FV171" s="587">
        <v>4059.98</v>
      </c>
      <c r="FW171" s="587">
        <v>4182.63</v>
      </c>
      <c r="FX171" s="587">
        <v>4193.49</v>
      </c>
      <c r="FY171" s="587">
        <v>4258.01</v>
      </c>
      <c r="FZ171" s="589">
        <v>4416.38</v>
      </c>
      <c r="GA171" s="589">
        <v>4458.8500000000004</v>
      </c>
      <c r="GB171" s="587">
        <v>4541.0200000000004</v>
      </c>
      <c r="GC171" s="587">
        <v>4751.63</v>
      </c>
      <c r="GD171" s="587">
        <v>4937.1099999999997</v>
      </c>
      <c r="GE171" s="587">
        <v>5167.8100000000004</v>
      </c>
      <c r="GF171" s="587">
        <v>5403.44</v>
      </c>
      <c r="GG171" s="587">
        <v>6451.7</v>
      </c>
      <c r="GH171" s="587">
        <v>6865.73</v>
      </c>
      <c r="GI171" s="587">
        <v>7442.44</v>
      </c>
      <c r="GJ171" s="587">
        <v>7571.95</v>
      </c>
      <c r="GK171" s="587">
        <v>7935.54</v>
      </c>
      <c r="GL171" s="587">
        <v>8163.14</v>
      </c>
      <c r="GM171" s="587">
        <v>8265.18</v>
      </c>
      <c r="GN171" s="587">
        <v>8325.32</v>
      </c>
      <c r="GO171" s="587">
        <v>8406.0400000000009</v>
      </c>
      <c r="GP171" s="587">
        <v>8703.7199999999993</v>
      </c>
      <c r="GQ171" s="587">
        <v>9023.44</v>
      </c>
      <c r="GR171" s="587">
        <v>9199.41</v>
      </c>
      <c r="GS171" s="587">
        <v>9292.33</v>
      </c>
      <c r="GT171" s="587">
        <v>9604.16</v>
      </c>
      <c r="GU171" s="587">
        <v>9712.4599999999991</v>
      </c>
      <c r="GV171" s="587">
        <v>9987.32</v>
      </c>
      <c r="GW171" s="587">
        <v>10348.23</v>
      </c>
      <c r="GX171" s="587">
        <v>10923.54</v>
      </c>
      <c r="GY171" s="587">
        <v>11630.79</v>
      </c>
      <c r="GZ171" s="587">
        <v>12174.7</v>
      </c>
      <c r="HA171" s="587">
        <v>12686.41</v>
      </c>
      <c r="HB171" s="587">
        <v>14625.41</v>
      </c>
      <c r="HC171" s="587">
        <v>15174.12</v>
      </c>
      <c r="HD171" s="587">
        <v>15726.71</v>
      </c>
      <c r="HE171" s="587">
        <v>15932.64</v>
      </c>
      <c r="HF171" s="587">
        <v>17000.61</v>
      </c>
      <c r="HG171" s="587">
        <v>18221.55</v>
      </c>
      <c r="HH171" s="590">
        <v>18964.87</v>
      </c>
      <c r="HI171" s="587">
        <v>21294.99</v>
      </c>
      <c r="HJ171" s="587">
        <v>22047.45</v>
      </c>
      <c r="HK171" s="587">
        <v>24760.71</v>
      </c>
      <c r="HL171" s="587">
        <v>28341.86</v>
      </c>
      <c r="HM171" s="587">
        <v>28983.22</v>
      </c>
      <c r="HN171" s="587">
        <v>31228.46</v>
      </c>
      <c r="HO171" s="587">
        <v>36174.03</v>
      </c>
      <c r="HP171" s="587">
        <v>39345.82</v>
      </c>
      <c r="HQ171" s="587">
        <v>44068.32</v>
      </c>
      <c r="HR171" s="587">
        <v>50826.09</v>
      </c>
      <c r="HS171" s="587">
        <v>76075.3</v>
      </c>
      <c r="HT171" s="590">
        <v>85983.75</v>
      </c>
      <c r="HU171" s="587">
        <v>99623.679999999993</v>
      </c>
      <c r="HV171" s="587">
        <v>106686.64</v>
      </c>
      <c r="HW171" s="587">
        <v>111444.64</v>
      </c>
      <c r="HX171" s="587">
        <v>114898.5</v>
      </c>
      <c r="HY171" s="587">
        <v>120803.11</v>
      </c>
      <c r="HZ171" s="587">
        <v>126228.53</v>
      </c>
      <c r="IA171" s="587">
        <v>129168.96000000001</v>
      </c>
      <c r="IB171" s="587">
        <v>126703.01</v>
      </c>
      <c r="IC171" s="587">
        <v>128377.47</v>
      </c>
      <c r="ID171" s="587">
        <v>129632.82</v>
      </c>
      <c r="IE171" s="587">
        <v>129861.45</v>
      </c>
      <c r="IF171" s="587">
        <v>130317.11</v>
      </c>
      <c r="IG171" s="587">
        <v>134014.29</v>
      </c>
      <c r="IH171" s="587">
        <v>134691.13</v>
      </c>
      <c r="II171" s="587">
        <v>138887.07</v>
      </c>
      <c r="IJ171" s="587">
        <v>138887.07</v>
      </c>
      <c r="IK171" s="587">
        <v>139958.73000000001</v>
      </c>
      <c r="IL171" s="587">
        <v>140592.01999999999</v>
      </c>
      <c r="IM171" s="587">
        <v>144140.29999999999</v>
      </c>
    </row>
    <row r="172" spans="1:247" ht="10.8" x14ac:dyDescent="0.3">
      <c r="A172" s="575" t="s">
        <v>705</v>
      </c>
      <c r="B172" s="595" t="s">
        <v>706</v>
      </c>
      <c r="C172" s="564" t="s">
        <v>465</v>
      </c>
      <c r="D172" s="576">
        <v>31.34</v>
      </c>
      <c r="E172" s="577">
        <v>35.619999999999997</v>
      </c>
      <c r="F172" s="577">
        <v>35.619999999999997</v>
      </c>
      <c r="G172" s="577">
        <v>35.619999999999997</v>
      </c>
      <c r="H172" s="577">
        <v>28</v>
      </c>
      <c r="I172" s="577">
        <v>28</v>
      </c>
      <c r="J172" s="577">
        <v>28.63</v>
      </c>
      <c r="K172" s="577">
        <v>28.63</v>
      </c>
      <c r="L172" s="577">
        <v>28</v>
      </c>
      <c r="M172" s="577">
        <v>34.89</v>
      </c>
      <c r="N172" s="577">
        <v>34.89</v>
      </c>
      <c r="O172" s="577">
        <v>42.58</v>
      </c>
      <c r="P172" s="577">
        <v>45.94</v>
      </c>
      <c r="Q172" s="577">
        <v>64.489999999999995</v>
      </c>
      <c r="R172" s="577">
        <v>64.489999999999995</v>
      </c>
      <c r="S172" s="577">
        <v>71.819999999999993</v>
      </c>
      <c r="T172" s="577">
        <v>64.17</v>
      </c>
      <c r="U172" s="577">
        <v>64.569999999999993</v>
      </c>
      <c r="V172" s="577">
        <v>72.569999999999993</v>
      </c>
      <c r="W172" s="578">
        <v>72.569999999999993</v>
      </c>
      <c r="X172" s="579">
        <v>72.569999999999993</v>
      </c>
      <c r="Y172" s="580">
        <v>72.569999999999993</v>
      </c>
      <c r="Z172" s="580">
        <v>72.569999999999993</v>
      </c>
      <c r="AA172" s="580">
        <v>72.569999999999993</v>
      </c>
      <c r="AB172" s="580">
        <v>72.569999999999993</v>
      </c>
      <c r="AC172" s="580">
        <v>72.569999999999993</v>
      </c>
      <c r="AD172" s="580">
        <v>79.2</v>
      </c>
      <c r="AE172" s="580">
        <v>76.22</v>
      </c>
      <c r="AF172" s="580">
        <v>78.58</v>
      </c>
      <c r="AG172" s="580">
        <v>78.58</v>
      </c>
      <c r="AH172" s="580">
        <v>83.2</v>
      </c>
      <c r="AI172" s="581">
        <v>83.2</v>
      </c>
      <c r="AJ172" s="579">
        <v>83.2</v>
      </c>
      <c r="AK172" s="580">
        <v>84.51</v>
      </c>
      <c r="AL172" s="580">
        <v>84.51</v>
      </c>
      <c r="AM172" s="580">
        <v>106.62</v>
      </c>
      <c r="AN172" s="580">
        <v>106.62</v>
      </c>
      <c r="AO172" s="580">
        <v>106.62</v>
      </c>
      <c r="AP172" s="580">
        <v>106.62</v>
      </c>
      <c r="AQ172" s="580">
        <v>106.62</v>
      </c>
      <c r="AR172" s="580">
        <v>106.62</v>
      </c>
      <c r="AS172" s="580">
        <v>106.62</v>
      </c>
      <c r="AT172" s="580">
        <v>106.62</v>
      </c>
      <c r="AU172" s="581">
        <v>106.62</v>
      </c>
      <c r="AV172" s="582">
        <v>106.62</v>
      </c>
      <c r="AW172" s="577">
        <v>106.62</v>
      </c>
      <c r="AX172" s="577">
        <v>106.62</v>
      </c>
      <c r="AY172" s="577">
        <v>106.62</v>
      </c>
      <c r="AZ172" s="577">
        <v>106.62</v>
      </c>
      <c r="BA172" s="577">
        <v>106.62</v>
      </c>
      <c r="BB172" s="577">
        <v>106.62</v>
      </c>
      <c r="BC172" s="441">
        <v>109.63</v>
      </c>
      <c r="BD172" s="577">
        <v>109.63</v>
      </c>
      <c r="BE172" s="577">
        <v>111.46</v>
      </c>
      <c r="BF172" s="577">
        <v>111.46</v>
      </c>
      <c r="BG172" s="577">
        <v>111.46</v>
      </c>
      <c r="BH172" s="577">
        <v>111.46</v>
      </c>
      <c r="BI172" s="584">
        <v>106.17</v>
      </c>
      <c r="BJ172" s="577">
        <v>106.17</v>
      </c>
      <c r="BK172" s="577">
        <v>107.99</v>
      </c>
      <c r="BL172" s="577">
        <v>107.99</v>
      </c>
      <c r="BM172" s="577">
        <v>111.53</v>
      </c>
      <c r="BN172" s="577">
        <v>115.21</v>
      </c>
      <c r="BO172" s="577">
        <v>117.13</v>
      </c>
      <c r="BP172" s="577">
        <v>121.47</v>
      </c>
      <c r="BQ172" s="577">
        <v>121.47</v>
      </c>
      <c r="BR172" s="577">
        <v>121.82</v>
      </c>
      <c r="BS172" s="577">
        <v>121.82</v>
      </c>
      <c r="BT172" s="577">
        <v>121.82</v>
      </c>
      <c r="BU172" s="578">
        <v>127.4</v>
      </c>
      <c r="BV172" s="578">
        <v>133.52000000000001</v>
      </c>
      <c r="BW172" s="578">
        <v>137.16999999999999</v>
      </c>
      <c r="BX172" s="578">
        <v>145.72999999999999</v>
      </c>
      <c r="BY172" s="585">
        <v>145.72999999999999</v>
      </c>
      <c r="BZ172" s="578">
        <v>145.72999999999999</v>
      </c>
      <c r="CA172" s="578">
        <v>145.72999999999999</v>
      </c>
      <c r="CB172" s="578">
        <v>150.16</v>
      </c>
      <c r="CC172" s="578">
        <v>150.16</v>
      </c>
      <c r="CD172" s="578">
        <v>150.16</v>
      </c>
      <c r="CE172" s="578">
        <v>150.16</v>
      </c>
      <c r="CF172" s="578">
        <v>150.69</v>
      </c>
      <c r="CG172" s="578">
        <v>150.69</v>
      </c>
      <c r="CH172" s="578">
        <v>155.74</v>
      </c>
      <c r="CI172" s="578">
        <v>170.25</v>
      </c>
      <c r="CJ172" s="578">
        <v>170.25</v>
      </c>
      <c r="CK172" s="578">
        <v>173.09</v>
      </c>
      <c r="CL172" s="578">
        <v>179.14</v>
      </c>
      <c r="CM172" s="578">
        <v>188.48</v>
      </c>
      <c r="CN172" s="578">
        <v>200.86</v>
      </c>
      <c r="CO172" s="578">
        <v>211.38</v>
      </c>
      <c r="CP172" s="578">
        <v>211.38</v>
      </c>
      <c r="CQ172" s="578">
        <v>211.38</v>
      </c>
      <c r="CR172" s="578">
        <v>226.04</v>
      </c>
      <c r="CS172" s="578">
        <v>226.04</v>
      </c>
      <c r="CT172" s="578">
        <v>226.04</v>
      </c>
      <c r="CU172" s="578">
        <v>226.04</v>
      </c>
      <c r="CV172" s="578">
        <v>242.11</v>
      </c>
      <c r="CW172" s="578">
        <v>252.85</v>
      </c>
      <c r="CX172" s="578">
        <v>273.57</v>
      </c>
      <c r="CY172" s="578">
        <v>273.57</v>
      </c>
      <c r="CZ172" s="578">
        <v>274.89999999999998</v>
      </c>
      <c r="DA172" s="578">
        <v>288.64999999999998</v>
      </c>
      <c r="DB172" s="578">
        <v>288.64999999999998</v>
      </c>
      <c r="DC172" s="578">
        <v>309.7</v>
      </c>
      <c r="DD172" s="578">
        <v>389.8</v>
      </c>
      <c r="DE172" s="578">
        <v>389.8</v>
      </c>
      <c r="DF172" s="578">
        <v>389.8</v>
      </c>
      <c r="DG172" s="578">
        <v>389.8</v>
      </c>
      <c r="DH172" s="578">
        <v>389.8</v>
      </c>
      <c r="DI172" s="578">
        <v>395.65</v>
      </c>
      <c r="DJ172" s="578">
        <v>395.65</v>
      </c>
      <c r="DK172" s="578">
        <v>401.58</v>
      </c>
      <c r="DL172" s="578">
        <v>401.58</v>
      </c>
      <c r="DM172" s="578">
        <v>445.51</v>
      </c>
      <c r="DN172" s="578">
        <v>463.67</v>
      </c>
      <c r="DO172" s="578">
        <v>463.67</v>
      </c>
      <c r="DP172" s="578">
        <v>491.49</v>
      </c>
      <c r="DQ172" s="578">
        <v>491.49</v>
      </c>
      <c r="DR172" s="578">
        <v>491.49</v>
      </c>
      <c r="DS172" s="578">
        <v>491.49</v>
      </c>
      <c r="DT172" s="578">
        <v>491.49</v>
      </c>
      <c r="DU172" s="578">
        <v>497.41</v>
      </c>
      <c r="DV172" s="578">
        <v>497.41</v>
      </c>
      <c r="DW172" s="578">
        <v>497.41</v>
      </c>
      <c r="DX172" s="578">
        <v>502.38</v>
      </c>
      <c r="DY172" s="578">
        <v>512.80999999999995</v>
      </c>
      <c r="DZ172" s="578">
        <v>512.80999999999995</v>
      </c>
      <c r="EA172" s="578">
        <v>551.59</v>
      </c>
      <c r="EB172" s="578">
        <v>596.80999999999995</v>
      </c>
      <c r="EC172" s="578">
        <v>596.80999999999995</v>
      </c>
      <c r="ED172" s="578">
        <v>605.77</v>
      </c>
      <c r="EE172" s="578">
        <v>618.61</v>
      </c>
      <c r="EF172" s="578">
        <v>622.41999999999996</v>
      </c>
      <c r="EG172" s="578">
        <v>628.47</v>
      </c>
      <c r="EH172" s="578">
        <v>628.47</v>
      </c>
      <c r="EI172" s="578">
        <v>628.47</v>
      </c>
      <c r="EJ172" s="578">
        <v>636.42999999999995</v>
      </c>
      <c r="EK172" s="578">
        <v>636.42999999999995</v>
      </c>
      <c r="EL172" s="578">
        <v>636.42999999999995</v>
      </c>
      <c r="EM172" s="578">
        <v>640.53</v>
      </c>
      <c r="EN172" s="586">
        <v>647.79999999999995</v>
      </c>
      <c r="EO172" s="587">
        <v>652.33000000000004</v>
      </c>
      <c r="EP172" s="587">
        <v>652.33000000000004</v>
      </c>
      <c r="EQ172" s="587">
        <v>657.22</v>
      </c>
      <c r="ER172" s="587">
        <v>657.22</v>
      </c>
      <c r="ES172" s="587">
        <v>661.91</v>
      </c>
      <c r="ET172" s="587">
        <v>661.91</v>
      </c>
      <c r="EU172" s="587">
        <v>670.35</v>
      </c>
      <c r="EV172" s="587">
        <v>677.65</v>
      </c>
      <c r="EW172" s="587">
        <v>682</v>
      </c>
      <c r="EX172" s="587">
        <v>682</v>
      </c>
      <c r="EY172" s="587">
        <v>695.66</v>
      </c>
      <c r="EZ172" s="588">
        <v>702.63</v>
      </c>
      <c r="FA172" s="587">
        <v>726.13</v>
      </c>
      <c r="FB172" s="587">
        <v>726.13</v>
      </c>
      <c r="FC172" s="587">
        <v>733.91</v>
      </c>
      <c r="FD172" s="587">
        <v>832.84</v>
      </c>
      <c r="FE172" s="587">
        <v>976.51</v>
      </c>
      <c r="FF172" s="587">
        <v>976.51</v>
      </c>
      <c r="FG172" s="587">
        <v>976.51</v>
      </c>
      <c r="FH172" s="587">
        <v>991.85</v>
      </c>
      <c r="FI172" s="587">
        <v>1076.42</v>
      </c>
      <c r="FJ172" s="587">
        <v>1091.9000000000001</v>
      </c>
      <c r="FK172" s="587">
        <v>1091.9000000000001</v>
      </c>
      <c r="FL172" s="587">
        <v>1091.9000000000001</v>
      </c>
      <c r="FM172" s="587">
        <v>1117.03</v>
      </c>
      <c r="FN172" s="587">
        <v>1138.42</v>
      </c>
      <c r="FO172" s="587">
        <v>1167.01</v>
      </c>
      <c r="FP172" s="587">
        <v>1216.31</v>
      </c>
      <c r="FQ172" s="587">
        <v>1246.55</v>
      </c>
      <c r="FR172" s="587">
        <v>1288.55</v>
      </c>
      <c r="FS172" s="587">
        <v>1599.66</v>
      </c>
      <c r="FT172" s="587">
        <v>1625.04</v>
      </c>
      <c r="FU172" s="587">
        <v>1706.39</v>
      </c>
      <c r="FV172" s="587">
        <v>1799.22</v>
      </c>
      <c r="FW172" s="587">
        <v>1811.07</v>
      </c>
      <c r="FX172" s="587">
        <v>1811.07</v>
      </c>
      <c r="FY172" s="587">
        <v>1822.55</v>
      </c>
      <c r="FZ172" s="587">
        <v>1822.55</v>
      </c>
      <c r="GA172" s="587">
        <v>1840.77</v>
      </c>
      <c r="GB172" s="587">
        <v>1881.41</v>
      </c>
      <c r="GC172" s="587">
        <v>2042.73</v>
      </c>
      <c r="GD172" s="587">
        <v>2190.8000000000002</v>
      </c>
      <c r="GE172" s="587">
        <v>2395.89</v>
      </c>
      <c r="GF172" s="587">
        <v>2471.19</v>
      </c>
      <c r="GG172" s="587">
        <v>2774.45</v>
      </c>
      <c r="GH172" s="587">
        <v>2889.09</v>
      </c>
      <c r="GI172" s="587">
        <v>2959.01</v>
      </c>
      <c r="GJ172" s="587">
        <v>3034.1</v>
      </c>
      <c r="GK172" s="587">
        <v>3076.28</v>
      </c>
      <c r="GL172" s="587">
        <v>3125.2</v>
      </c>
      <c r="GM172" s="587">
        <v>3203.16</v>
      </c>
      <c r="GN172" s="587">
        <v>3372.9</v>
      </c>
      <c r="GO172" s="587">
        <v>3443.39</v>
      </c>
      <c r="GP172" s="587">
        <v>3494.36</v>
      </c>
      <c r="GQ172" s="587">
        <v>3507.96</v>
      </c>
      <c r="GR172" s="587">
        <v>3641.52</v>
      </c>
      <c r="GS172" s="587">
        <v>3927.42</v>
      </c>
      <c r="GT172" s="587">
        <v>4095.78</v>
      </c>
      <c r="GU172" s="587">
        <v>4266.05</v>
      </c>
      <c r="GV172" s="587">
        <v>4358.03</v>
      </c>
      <c r="GW172" s="587">
        <v>4508.2299999999996</v>
      </c>
      <c r="GX172" s="587">
        <v>4738.1899999999996</v>
      </c>
      <c r="GY172" s="587">
        <v>4820.57</v>
      </c>
      <c r="GZ172" s="587">
        <v>5131.33</v>
      </c>
      <c r="HA172" s="587">
        <v>5518.08</v>
      </c>
      <c r="HB172" s="587">
        <v>6479.2</v>
      </c>
      <c r="HC172" s="587">
        <v>6741.42</v>
      </c>
      <c r="HD172" s="587">
        <v>7421.77</v>
      </c>
      <c r="HE172" s="587">
        <v>7653.57</v>
      </c>
      <c r="HF172" s="587">
        <v>8221.32</v>
      </c>
      <c r="HG172" s="587">
        <v>8700.51</v>
      </c>
      <c r="HH172" s="590">
        <v>9035.5300000000007</v>
      </c>
      <c r="HI172" s="587">
        <v>10078.09</v>
      </c>
      <c r="HJ172" s="587">
        <v>10282.65</v>
      </c>
      <c r="HK172" s="613">
        <v>12262.06</v>
      </c>
      <c r="HL172" s="613">
        <v>14112.87</v>
      </c>
      <c r="HM172" s="587">
        <v>15324.03</v>
      </c>
      <c r="HN172" s="587">
        <v>16770.560000000001</v>
      </c>
      <c r="HO172" s="587">
        <v>20457.310000000001</v>
      </c>
      <c r="HP172" s="587">
        <v>21253.7</v>
      </c>
      <c r="HQ172" s="587">
        <v>23252.32</v>
      </c>
      <c r="HR172" s="587">
        <v>27036.98</v>
      </c>
      <c r="HS172" s="587">
        <v>39793.68</v>
      </c>
      <c r="HT172" s="590">
        <v>39820.870000000003</v>
      </c>
      <c r="HU172" s="587">
        <v>43186.28</v>
      </c>
      <c r="HV172" s="587">
        <v>42611.54</v>
      </c>
      <c r="HW172" s="587">
        <v>43151.24</v>
      </c>
      <c r="HX172" s="587">
        <v>43327.11</v>
      </c>
      <c r="HY172" s="587">
        <v>44384.26</v>
      </c>
      <c r="HZ172" s="587">
        <v>48822.69</v>
      </c>
      <c r="IA172" s="587">
        <v>50703.69</v>
      </c>
      <c r="IB172" s="587">
        <v>50703.69</v>
      </c>
      <c r="IC172" s="587">
        <v>53668.480000000003</v>
      </c>
      <c r="ID172" s="587">
        <v>53668.480000000003</v>
      </c>
      <c r="IE172" s="587">
        <v>54459.519999999997</v>
      </c>
      <c r="IF172" s="587">
        <v>54459.519999999997</v>
      </c>
      <c r="IG172" s="587">
        <v>54460.35</v>
      </c>
      <c r="IH172" s="587">
        <v>56358.95</v>
      </c>
      <c r="II172" s="587">
        <v>56358.95</v>
      </c>
      <c r="IJ172" s="587">
        <v>56358.95</v>
      </c>
      <c r="IK172" s="587">
        <v>57204.34</v>
      </c>
      <c r="IL172" s="587">
        <v>59458.57</v>
      </c>
      <c r="IM172" s="587">
        <v>60529.56</v>
      </c>
    </row>
    <row r="173" spans="1:247" ht="10.8" x14ac:dyDescent="0.3">
      <c r="A173" s="575" t="s">
        <v>707</v>
      </c>
      <c r="B173" s="595" t="s">
        <v>708</v>
      </c>
      <c r="C173" s="564" t="s">
        <v>465</v>
      </c>
      <c r="D173" s="576">
        <v>9.7100000000000009</v>
      </c>
      <c r="E173" s="577">
        <v>9.93</v>
      </c>
      <c r="F173" s="577">
        <v>9.93</v>
      </c>
      <c r="G173" s="577">
        <v>10.5</v>
      </c>
      <c r="H173" s="577">
        <v>9.26</v>
      </c>
      <c r="I173" s="577">
        <v>9.26</v>
      </c>
      <c r="J173" s="577">
        <v>9.26</v>
      </c>
      <c r="K173" s="577">
        <v>9.26</v>
      </c>
      <c r="L173" s="577">
        <v>9.26</v>
      </c>
      <c r="M173" s="577">
        <v>9.86</v>
      </c>
      <c r="N173" s="577">
        <v>9.86</v>
      </c>
      <c r="O173" s="577">
        <v>11.53</v>
      </c>
      <c r="P173" s="577">
        <v>16.3</v>
      </c>
      <c r="Q173" s="577">
        <v>20.81</v>
      </c>
      <c r="R173" s="577">
        <v>20.81</v>
      </c>
      <c r="S173" s="577">
        <v>20.81</v>
      </c>
      <c r="T173" s="577">
        <v>20.81</v>
      </c>
      <c r="U173" s="577">
        <v>20.81</v>
      </c>
      <c r="V173" s="577">
        <v>20.81</v>
      </c>
      <c r="W173" s="578">
        <v>20.81</v>
      </c>
      <c r="X173" s="579">
        <v>20.81</v>
      </c>
      <c r="Y173" s="580">
        <v>20.81</v>
      </c>
      <c r="Z173" s="580">
        <v>20.81</v>
      </c>
      <c r="AA173" s="580">
        <v>20.81</v>
      </c>
      <c r="AB173" s="580">
        <v>20.81</v>
      </c>
      <c r="AC173" s="580">
        <v>20.66</v>
      </c>
      <c r="AD173" s="580">
        <v>21.49</v>
      </c>
      <c r="AE173" s="580">
        <v>21.15</v>
      </c>
      <c r="AF173" s="580">
        <v>21.15</v>
      </c>
      <c r="AG173" s="580">
        <v>21.15</v>
      </c>
      <c r="AH173" s="580">
        <v>21.15</v>
      </c>
      <c r="AI173" s="581">
        <v>21.59</v>
      </c>
      <c r="AJ173" s="579">
        <v>21.59</v>
      </c>
      <c r="AK173" s="580">
        <v>22.26</v>
      </c>
      <c r="AL173" s="580">
        <v>22.26</v>
      </c>
      <c r="AM173" s="580">
        <v>24.16</v>
      </c>
      <c r="AN173" s="580">
        <v>24.43</v>
      </c>
      <c r="AO173" s="580">
        <v>24.43</v>
      </c>
      <c r="AP173" s="580">
        <v>24.96</v>
      </c>
      <c r="AQ173" s="580">
        <v>24.96</v>
      </c>
      <c r="AR173" s="580">
        <v>26.39</v>
      </c>
      <c r="AS173" s="580">
        <v>27.21</v>
      </c>
      <c r="AT173" s="580">
        <v>27.21</v>
      </c>
      <c r="AU173" s="581">
        <v>27.21</v>
      </c>
      <c r="AV173" s="582">
        <v>27.21</v>
      </c>
      <c r="AW173" s="577">
        <v>27.21</v>
      </c>
      <c r="AX173" s="577">
        <v>27.21</v>
      </c>
      <c r="AY173" s="577">
        <v>27.21</v>
      </c>
      <c r="AZ173" s="577">
        <v>27.21</v>
      </c>
      <c r="BA173" s="577">
        <v>27.21</v>
      </c>
      <c r="BB173" s="577">
        <v>27.21</v>
      </c>
      <c r="BC173" s="441">
        <v>27.5</v>
      </c>
      <c r="BD173" s="577">
        <v>27.5</v>
      </c>
      <c r="BE173" s="577">
        <v>27.5</v>
      </c>
      <c r="BF173" s="577">
        <v>26.47</v>
      </c>
      <c r="BG173" s="577">
        <v>26.47</v>
      </c>
      <c r="BH173" s="577">
        <v>27.38</v>
      </c>
      <c r="BI173" s="577">
        <v>27.38</v>
      </c>
      <c r="BJ173" s="577">
        <v>27.78</v>
      </c>
      <c r="BK173" s="577">
        <v>29.13</v>
      </c>
      <c r="BL173" s="577">
        <v>29.13</v>
      </c>
      <c r="BM173" s="577">
        <v>29.13</v>
      </c>
      <c r="BN173" s="577">
        <v>31.13</v>
      </c>
      <c r="BO173" s="577">
        <v>31.13</v>
      </c>
      <c r="BP173" s="577">
        <v>31.81</v>
      </c>
      <c r="BQ173" s="577">
        <v>31.81</v>
      </c>
      <c r="BR173" s="577">
        <v>32.17</v>
      </c>
      <c r="BS173" s="577">
        <v>33.31</v>
      </c>
      <c r="BT173" s="577">
        <v>33.31</v>
      </c>
      <c r="BU173" s="578">
        <v>35.03</v>
      </c>
      <c r="BV173" s="578">
        <v>36.18</v>
      </c>
      <c r="BW173" s="578">
        <v>40.6</v>
      </c>
      <c r="BX173" s="578">
        <v>41.33</v>
      </c>
      <c r="BY173" s="578">
        <v>44.67</v>
      </c>
      <c r="BZ173" s="578">
        <v>44.67</v>
      </c>
      <c r="CA173" s="578">
        <v>44.67</v>
      </c>
      <c r="CB173" s="578">
        <v>44.67</v>
      </c>
      <c r="CC173" s="578">
        <v>45.57</v>
      </c>
      <c r="CD173" s="578">
        <v>45.57</v>
      </c>
      <c r="CE173" s="578">
        <v>45.57</v>
      </c>
      <c r="CF173" s="578">
        <v>45.57</v>
      </c>
      <c r="CG173" s="578">
        <v>46.57</v>
      </c>
      <c r="CH173" s="578">
        <v>47.68</v>
      </c>
      <c r="CI173" s="578">
        <v>49.36</v>
      </c>
      <c r="CJ173" s="578">
        <v>49.36</v>
      </c>
      <c r="CK173" s="578">
        <v>49.36</v>
      </c>
      <c r="CL173" s="578">
        <v>49.36</v>
      </c>
      <c r="CM173" s="578">
        <v>52.1</v>
      </c>
      <c r="CN173" s="578">
        <v>52.1</v>
      </c>
      <c r="CO173" s="578">
        <v>51.74</v>
      </c>
      <c r="CP173" s="578">
        <v>54.07</v>
      </c>
      <c r="CQ173" s="578">
        <v>54.07</v>
      </c>
      <c r="CR173" s="578">
        <v>55.97</v>
      </c>
      <c r="CS173" s="578">
        <v>55.97</v>
      </c>
      <c r="CT173" s="578">
        <v>58.52</v>
      </c>
      <c r="CU173" s="578">
        <v>58.52</v>
      </c>
      <c r="CV173" s="578">
        <v>62.01</v>
      </c>
      <c r="CW173" s="578">
        <v>62.01</v>
      </c>
      <c r="CX173" s="578">
        <v>62.01</v>
      </c>
      <c r="CY173" s="578">
        <v>62.01</v>
      </c>
      <c r="CZ173" s="578">
        <v>65.930000000000007</v>
      </c>
      <c r="DA173" s="578">
        <v>65.930000000000007</v>
      </c>
      <c r="DB173" s="578">
        <v>72.260000000000005</v>
      </c>
      <c r="DC173" s="578">
        <v>78.59</v>
      </c>
      <c r="DD173" s="578">
        <v>99.03</v>
      </c>
      <c r="DE173" s="578">
        <v>99.03</v>
      </c>
      <c r="DF173" s="578">
        <v>99.03</v>
      </c>
      <c r="DG173" s="578">
        <v>99.03</v>
      </c>
      <c r="DH173" s="578">
        <v>99.03</v>
      </c>
      <c r="DI173" s="578">
        <v>99.03</v>
      </c>
      <c r="DJ173" s="578">
        <v>99.03</v>
      </c>
      <c r="DK173" s="578">
        <v>99.03</v>
      </c>
      <c r="DL173" s="578">
        <v>99.03</v>
      </c>
      <c r="DM173" s="578">
        <v>99.03</v>
      </c>
      <c r="DN173" s="578">
        <v>107.77</v>
      </c>
      <c r="DO173" s="578">
        <v>107.77</v>
      </c>
      <c r="DP173" s="578">
        <v>114.08</v>
      </c>
      <c r="DQ173" s="578">
        <v>114.08</v>
      </c>
      <c r="DR173" s="578">
        <v>119.19</v>
      </c>
      <c r="DS173" s="578">
        <v>119.19</v>
      </c>
      <c r="DT173" s="578">
        <v>119.19</v>
      </c>
      <c r="DU173" s="578">
        <v>120.63</v>
      </c>
      <c r="DV173" s="578">
        <v>120.63</v>
      </c>
      <c r="DW173" s="578">
        <v>120.63</v>
      </c>
      <c r="DX173" s="578">
        <v>121.83</v>
      </c>
      <c r="DY173" s="578">
        <v>124.36</v>
      </c>
      <c r="DZ173" s="578">
        <v>124.36</v>
      </c>
      <c r="EA173" s="578">
        <v>133.77000000000001</v>
      </c>
      <c r="EB173" s="578">
        <v>144.74</v>
      </c>
      <c r="EC173" s="578">
        <v>144.74</v>
      </c>
      <c r="ED173" s="578">
        <v>146.91</v>
      </c>
      <c r="EE173" s="578">
        <v>150.03</v>
      </c>
      <c r="EF173" s="578">
        <v>150.94999999999999</v>
      </c>
      <c r="EG173" s="578">
        <v>152.41999999999999</v>
      </c>
      <c r="EH173" s="578">
        <v>152.41999999999999</v>
      </c>
      <c r="EI173" s="578">
        <v>152.41999999999999</v>
      </c>
      <c r="EJ173" s="578">
        <v>154.35</v>
      </c>
      <c r="EK173" s="578">
        <v>154.35</v>
      </c>
      <c r="EL173" s="578">
        <v>154.35</v>
      </c>
      <c r="EM173" s="578">
        <v>155.34</v>
      </c>
      <c r="EN173" s="586">
        <v>157.11000000000001</v>
      </c>
      <c r="EO173" s="587">
        <v>158.19999999999999</v>
      </c>
      <c r="EP173" s="587">
        <v>158.19999999999999</v>
      </c>
      <c r="EQ173" s="587">
        <v>159.38999999999999</v>
      </c>
      <c r="ER173" s="587">
        <v>159.38999999999999</v>
      </c>
      <c r="ES173" s="587">
        <v>160.53</v>
      </c>
      <c r="ET173" s="587">
        <v>160.53</v>
      </c>
      <c r="EU173" s="587">
        <v>162.57</v>
      </c>
      <c r="EV173" s="587">
        <v>164.34</v>
      </c>
      <c r="EW173" s="587">
        <v>165.4</v>
      </c>
      <c r="EX173" s="587">
        <v>165.4</v>
      </c>
      <c r="EY173" s="587">
        <v>168.71</v>
      </c>
      <c r="EZ173" s="588">
        <v>170.4</v>
      </c>
      <c r="FA173" s="587">
        <v>176.1</v>
      </c>
      <c r="FB173" s="587">
        <v>176.1</v>
      </c>
      <c r="FC173" s="587">
        <v>177.99</v>
      </c>
      <c r="FD173" s="587">
        <v>201.98</v>
      </c>
      <c r="FE173" s="587">
        <v>236.82</v>
      </c>
      <c r="FF173" s="587">
        <v>236.82</v>
      </c>
      <c r="FG173" s="587">
        <v>236.82</v>
      </c>
      <c r="FH173" s="587">
        <v>240.55</v>
      </c>
      <c r="FI173" s="587">
        <v>261.06</v>
      </c>
      <c r="FJ173" s="587">
        <v>264.81</v>
      </c>
      <c r="FK173" s="587">
        <v>264.81</v>
      </c>
      <c r="FL173" s="587">
        <v>264.81</v>
      </c>
      <c r="FM173" s="587">
        <v>270.91000000000003</v>
      </c>
      <c r="FN173" s="587">
        <v>276.08999999999997</v>
      </c>
      <c r="FO173" s="587">
        <v>283.02999999999997</v>
      </c>
      <c r="FP173" s="587">
        <v>294.98</v>
      </c>
      <c r="FQ173" s="587">
        <v>302.32</v>
      </c>
      <c r="FR173" s="587">
        <v>312.5</v>
      </c>
      <c r="FS173" s="587">
        <v>387.95</v>
      </c>
      <c r="FT173" s="587">
        <v>394.11</v>
      </c>
      <c r="FU173" s="587">
        <v>413.84</v>
      </c>
      <c r="FV173" s="587">
        <v>436.35</v>
      </c>
      <c r="FW173" s="587">
        <v>439.23</v>
      </c>
      <c r="FX173" s="587">
        <v>439.23</v>
      </c>
      <c r="FY173" s="587">
        <v>442.01</v>
      </c>
      <c r="FZ173" s="587">
        <v>442.01</v>
      </c>
      <c r="GA173" s="587">
        <v>446.43</v>
      </c>
      <c r="GB173" s="587">
        <v>456.28</v>
      </c>
      <c r="GC173" s="587">
        <v>495.41</v>
      </c>
      <c r="GD173" s="587">
        <v>531.32000000000005</v>
      </c>
      <c r="GE173" s="587">
        <v>581.05999999999995</v>
      </c>
      <c r="GF173" s="587">
        <v>599.32000000000005</v>
      </c>
      <c r="GG173" s="587">
        <v>672.87</v>
      </c>
      <c r="GH173" s="587">
        <v>700.67</v>
      </c>
      <c r="GI173" s="587">
        <v>717.63</v>
      </c>
      <c r="GJ173" s="587">
        <v>735.84</v>
      </c>
      <c r="GK173" s="587">
        <v>746.07</v>
      </c>
      <c r="GL173" s="587">
        <v>757.93</v>
      </c>
      <c r="GM173" s="587">
        <v>776.84</v>
      </c>
      <c r="GN173" s="587">
        <v>818</v>
      </c>
      <c r="GO173" s="587">
        <v>835.1</v>
      </c>
      <c r="GP173" s="587">
        <v>847.46</v>
      </c>
      <c r="GQ173" s="587">
        <v>850.76</v>
      </c>
      <c r="GR173" s="587">
        <v>883.15</v>
      </c>
      <c r="GS173" s="587">
        <v>952.49</v>
      </c>
      <c r="GT173" s="587">
        <v>993.32</v>
      </c>
      <c r="GU173" s="587">
        <v>1034.6099999999999</v>
      </c>
      <c r="GV173" s="587">
        <v>1056.92</v>
      </c>
      <c r="GW173" s="587">
        <v>1093.3499999999999</v>
      </c>
      <c r="GX173" s="587">
        <v>1149.1199999999999</v>
      </c>
      <c r="GY173" s="587">
        <v>1169.0999999999999</v>
      </c>
      <c r="GZ173" s="587">
        <v>1244.47</v>
      </c>
      <c r="HA173" s="587">
        <v>1338.26</v>
      </c>
      <c r="HB173" s="587">
        <v>1571.35</v>
      </c>
      <c r="HC173" s="587">
        <v>1634.95</v>
      </c>
      <c r="HD173" s="587">
        <v>1799.95</v>
      </c>
      <c r="HE173" s="587">
        <v>1856.16</v>
      </c>
      <c r="HF173" s="587">
        <v>1993.86</v>
      </c>
      <c r="HG173" s="587">
        <v>2110.0700000000002</v>
      </c>
      <c r="HH173" s="590">
        <v>2191.3200000000002</v>
      </c>
      <c r="HI173" s="587">
        <v>2444.16</v>
      </c>
      <c r="HJ173" s="587">
        <v>2493.7800000000002</v>
      </c>
      <c r="HK173" s="613">
        <v>2973.83</v>
      </c>
      <c r="HL173" s="613">
        <v>3422.69</v>
      </c>
      <c r="HM173" s="587">
        <v>3716.43</v>
      </c>
      <c r="HN173" s="587">
        <v>4067.24</v>
      </c>
      <c r="HO173" s="587">
        <v>4961.3599999999997</v>
      </c>
      <c r="HP173" s="587">
        <v>5154.5</v>
      </c>
      <c r="HQ173" s="587">
        <v>5639.22</v>
      </c>
      <c r="HR173" s="587">
        <v>6557.08</v>
      </c>
      <c r="HS173" s="587">
        <v>9650.8700000000008</v>
      </c>
      <c r="HT173" s="590">
        <v>9657.4699999999993</v>
      </c>
      <c r="HU173" s="587">
        <v>10473.65</v>
      </c>
      <c r="HV173" s="587">
        <v>10334.27</v>
      </c>
      <c r="HW173" s="587">
        <v>10465.16</v>
      </c>
      <c r="HX173" s="587">
        <v>10507.81</v>
      </c>
      <c r="HY173" s="587">
        <v>10764.19</v>
      </c>
      <c r="HZ173" s="587">
        <v>11840.61</v>
      </c>
      <c r="IA173" s="587">
        <v>12296.8</v>
      </c>
      <c r="IB173" s="587">
        <v>12296.8</v>
      </c>
      <c r="IC173" s="587">
        <v>13015.83</v>
      </c>
      <c r="ID173" s="587">
        <v>13015.83</v>
      </c>
      <c r="IE173" s="587">
        <v>13207.67</v>
      </c>
      <c r="IF173" s="587">
        <v>13207.67</v>
      </c>
      <c r="IG173" s="587">
        <v>13207.87</v>
      </c>
      <c r="IH173" s="587">
        <v>13668.33</v>
      </c>
      <c r="II173" s="587">
        <v>13668.33</v>
      </c>
      <c r="IJ173" s="587">
        <v>13668.33</v>
      </c>
      <c r="IK173" s="587">
        <v>13873.35</v>
      </c>
      <c r="IL173" s="587">
        <v>14420.06</v>
      </c>
      <c r="IM173" s="587">
        <v>14679.8</v>
      </c>
    </row>
    <row r="174" spans="1:247" ht="10.8" x14ac:dyDescent="0.3">
      <c r="A174" s="575" t="s">
        <v>709</v>
      </c>
      <c r="B174" s="595" t="s">
        <v>710</v>
      </c>
      <c r="C174" s="564" t="s">
        <v>465</v>
      </c>
      <c r="D174" s="576">
        <v>93.84</v>
      </c>
      <c r="E174" s="577">
        <v>94.8</v>
      </c>
      <c r="F174" s="577">
        <v>76.78</v>
      </c>
      <c r="G174" s="577">
        <v>78.06</v>
      </c>
      <c r="H174" s="577">
        <v>79.540000000000006</v>
      </c>
      <c r="I174" s="577">
        <v>80.78</v>
      </c>
      <c r="J174" s="577">
        <v>83.48</v>
      </c>
      <c r="K174" s="577">
        <v>85.8</v>
      </c>
      <c r="L174" s="577">
        <v>86.52</v>
      </c>
      <c r="M174" s="577">
        <v>87.94</v>
      </c>
      <c r="N174" s="577">
        <v>87.94</v>
      </c>
      <c r="O174" s="577">
        <v>103.02</v>
      </c>
      <c r="P174" s="577">
        <v>135.05000000000001</v>
      </c>
      <c r="Q174" s="577">
        <v>132.86000000000001</v>
      </c>
      <c r="R174" s="577">
        <v>132.86000000000001</v>
      </c>
      <c r="S174" s="577">
        <v>132.86000000000001</v>
      </c>
      <c r="T174" s="577">
        <v>132.86000000000001</v>
      </c>
      <c r="U174" s="577">
        <v>132.86000000000001</v>
      </c>
      <c r="V174" s="577">
        <v>132.86000000000001</v>
      </c>
      <c r="W174" s="578">
        <v>132.86000000000001</v>
      </c>
      <c r="X174" s="579">
        <v>122.92</v>
      </c>
      <c r="Y174" s="580">
        <v>122.92</v>
      </c>
      <c r="Z174" s="580">
        <v>122.92</v>
      </c>
      <c r="AA174" s="580">
        <v>124.28</v>
      </c>
      <c r="AB174" s="580">
        <v>128.66</v>
      </c>
      <c r="AC174" s="580">
        <v>128.66</v>
      </c>
      <c r="AD174" s="580">
        <v>135.94999999999999</v>
      </c>
      <c r="AE174" s="580">
        <v>140.4</v>
      </c>
      <c r="AF174" s="580">
        <v>140.4</v>
      </c>
      <c r="AG174" s="580">
        <v>142.58000000000001</v>
      </c>
      <c r="AH174" s="580">
        <v>142.58000000000001</v>
      </c>
      <c r="AI174" s="581">
        <v>142.58000000000001</v>
      </c>
      <c r="AJ174" s="579">
        <v>151.41</v>
      </c>
      <c r="AK174" s="580">
        <v>151.41</v>
      </c>
      <c r="AL174" s="580">
        <v>152.91</v>
      </c>
      <c r="AM174" s="580">
        <v>153.16</v>
      </c>
      <c r="AN174" s="580">
        <v>160.16999999999999</v>
      </c>
      <c r="AO174" s="580">
        <v>163.24</v>
      </c>
      <c r="AP174" s="580">
        <v>163.24</v>
      </c>
      <c r="AQ174" s="580">
        <v>165.45</v>
      </c>
      <c r="AR174" s="580">
        <v>166.58</v>
      </c>
      <c r="AS174" s="580">
        <v>169.02</v>
      </c>
      <c r="AT174" s="580">
        <v>169.02</v>
      </c>
      <c r="AU174" s="581">
        <v>169.02</v>
      </c>
      <c r="AV174" s="582">
        <v>169.02</v>
      </c>
      <c r="AW174" s="577">
        <v>177.74</v>
      </c>
      <c r="AX174" s="577">
        <v>177.77</v>
      </c>
      <c r="AY174" s="577">
        <v>175.61</v>
      </c>
      <c r="AZ174" s="577">
        <v>175.61</v>
      </c>
      <c r="BA174" s="577">
        <v>175.61</v>
      </c>
      <c r="BB174" s="577">
        <v>177.59</v>
      </c>
      <c r="BC174" s="441">
        <v>182.8</v>
      </c>
      <c r="BD174" s="577">
        <v>187.24</v>
      </c>
      <c r="BE174" s="577">
        <v>187.24</v>
      </c>
      <c r="BF174" s="577">
        <v>187.24</v>
      </c>
      <c r="BG174" s="577">
        <v>187.24</v>
      </c>
      <c r="BH174" s="577">
        <v>188.8</v>
      </c>
      <c r="BI174" s="577">
        <v>193.26</v>
      </c>
      <c r="BJ174" s="584">
        <v>205.17</v>
      </c>
      <c r="BK174" s="577">
        <v>213.72</v>
      </c>
      <c r="BL174" s="577">
        <v>215.5</v>
      </c>
      <c r="BM174" s="577">
        <v>209.24</v>
      </c>
      <c r="BN174" s="577">
        <v>210</v>
      </c>
      <c r="BO174" s="577">
        <v>215.61</v>
      </c>
      <c r="BP174" s="577">
        <v>215.61</v>
      </c>
      <c r="BQ174" s="577">
        <v>231.08</v>
      </c>
      <c r="BR174" s="577">
        <v>232.7</v>
      </c>
      <c r="BS174" s="577">
        <v>236.96</v>
      </c>
      <c r="BT174" s="577">
        <v>241.35</v>
      </c>
      <c r="BU174" s="585">
        <v>244.93</v>
      </c>
      <c r="BV174" s="578">
        <v>253.34</v>
      </c>
      <c r="BW174" s="578">
        <v>253.73</v>
      </c>
      <c r="BX174" s="578">
        <v>253.92</v>
      </c>
      <c r="BY174" s="578">
        <v>260.45</v>
      </c>
      <c r="BZ174" s="578">
        <v>260.45</v>
      </c>
      <c r="CA174" s="578">
        <v>268.75</v>
      </c>
      <c r="CB174" s="578">
        <v>268.75</v>
      </c>
      <c r="CC174" s="578">
        <v>272.35000000000002</v>
      </c>
      <c r="CD174" s="578">
        <v>277.48</v>
      </c>
      <c r="CE174" s="578">
        <v>277.48</v>
      </c>
      <c r="CF174" s="578">
        <v>277.48</v>
      </c>
      <c r="CG174" s="578">
        <v>299.22000000000003</v>
      </c>
      <c r="CH174" s="578">
        <v>316.05</v>
      </c>
      <c r="CI174" s="578">
        <v>316.05</v>
      </c>
      <c r="CJ174" s="578">
        <v>316.05</v>
      </c>
      <c r="CK174" s="578">
        <v>316.05</v>
      </c>
      <c r="CL174" s="578">
        <v>316.05</v>
      </c>
      <c r="CM174" s="578">
        <v>320.14999999999998</v>
      </c>
      <c r="CN174" s="578">
        <v>320.14999999999998</v>
      </c>
      <c r="CO174" s="578">
        <v>326.42</v>
      </c>
      <c r="CP174" s="578">
        <v>347.62</v>
      </c>
      <c r="CQ174" s="578">
        <v>347.62</v>
      </c>
      <c r="CR174" s="578">
        <v>347.62</v>
      </c>
      <c r="CS174" s="578">
        <v>360.49</v>
      </c>
      <c r="CT174" s="578">
        <v>375.74</v>
      </c>
      <c r="CU174" s="578">
        <v>375.74</v>
      </c>
      <c r="CV174" s="578">
        <v>382.34</v>
      </c>
      <c r="CW174" s="578">
        <v>388.68</v>
      </c>
      <c r="CX174" s="578">
        <v>425.92</v>
      </c>
      <c r="CY174" s="578">
        <v>436.43</v>
      </c>
      <c r="CZ174" s="578">
        <v>452.13</v>
      </c>
      <c r="DA174" s="578">
        <v>452.13</v>
      </c>
      <c r="DB174" s="578">
        <v>455.39</v>
      </c>
      <c r="DC174" s="578">
        <v>455.39</v>
      </c>
      <c r="DD174" s="578">
        <v>604.67999999999995</v>
      </c>
      <c r="DE174" s="578">
        <v>604.67999999999995</v>
      </c>
      <c r="DF174" s="578">
        <v>604.67999999999995</v>
      </c>
      <c r="DG174" s="578">
        <v>612.87</v>
      </c>
      <c r="DH174" s="578">
        <v>608.1</v>
      </c>
      <c r="DI174" s="578">
        <v>618.74</v>
      </c>
      <c r="DJ174" s="578">
        <v>617.24</v>
      </c>
      <c r="DK174" s="578">
        <v>626.25</v>
      </c>
      <c r="DL174" s="578">
        <v>632.15</v>
      </c>
      <c r="DM174" s="578">
        <v>637.25</v>
      </c>
      <c r="DN174" s="578">
        <v>666.75</v>
      </c>
      <c r="DO174" s="578">
        <v>666.75</v>
      </c>
      <c r="DP174" s="578">
        <v>675.66</v>
      </c>
      <c r="DQ174" s="578">
        <v>711.23</v>
      </c>
      <c r="DR174" s="578">
        <v>712.76</v>
      </c>
      <c r="DS174" s="578">
        <v>713.35</v>
      </c>
      <c r="DT174" s="578">
        <v>734.59</v>
      </c>
      <c r="DU174" s="578">
        <v>734.59</v>
      </c>
      <c r="DV174" s="578">
        <v>734.59</v>
      </c>
      <c r="DW174" s="578">
        <v>737.79</v>
      </c>
      <c r="DX174" s="578">
        <v>737.79</v>
      </c>
      <c r="DY174" s="578">
        <v>771.07</v>
      </c>
      <c r="DZ174" s="578">
        <v>784.56</v>
      </c>
      <c r="EA174" s="578">
        <v>849.61</v>
      </c>
      <c r="EB174" s="578">
        <v>894.26</v>
      </c>
      <c r="EC174" s="578">
        <v>927.08</v>
      </c>
      <c r="ED174" s="578">
        <v>927.08</v>
      </c>
      <c r="EE174" s="578">
        <v>932.21</v>
      </c>
      <c r="EF174" s="578">
        <v>932.21</v>
      </c>
      <c r="EG174" s="578">
        <v>932.21</v>
      </c>
      <c r="EH174" s="578">
        <v>932.21</v>
      </c>
      <c r="EI174" s="578">
        <v>932.21</v>
      </c>
      <c r="EJ174" s="578">
        <v>932.21</v>
      </c>
      <c r="EK174" s="578">
        <v>932.21</v>
      </c>
      <c r="EL174" s="578">
        <v>932.21</v>
      </c>
      <c r="EM174" s="578">
        <v>932.21</v>
      </c>
      <c r="EN174" s="586">
        <v>932.21</v>
      </c>
      <c r="EO174" s="587">
        <v>932.21</v>
      </c>
      <c r="EP174" s="587">
        <v>923.33</v>
      </c>
      <c r="EQ174" s="587">
        <v>943.11</v>
      </c>
      <c r="ER174" s="587">
        <v>956.55</v>
      </c>
      <c r="ES174" s="587">
        <v>956.55</v>
      </c>
      <c r="ET174" s="587">
        <v>978.36</v>
      </c>
      <c r="EU174" s="587">
        <v>978.36</v>
      </c>
      <c r="EV174" s="587">
        <v>989.55</v>
      </c>
      <c r="EW174" s="587">
        <v>1014.28</v>
      </c>
      <c r="EX174" s="587">
        <v>1014.28</v>
      </c>
      <c r="EY174" s="587">
        <v>1035.26</v>
      </c>
      <c r="EZ174" s="588">
        <v>1081.26</v>
      </c>
      <c r="FA174" s="587">
        <v>1092.57</v>
      </c>
      <c r="FB174" s="587">
        <v>1140.8499999999999</v>
      </c>
      <c r="FC174" s="587">
        <v>1140.8499999999999</v>
      </c>
      <c r="FD174" s="587">
        <v>1295.1500000000001</v>
      </c>
      <c r="FE174" s="587">
        <v>1360.45</v>
      </c>
      <c r="FF174" s="587">
        <v>1458.05</v>
      </c>
      <c r="FG174" s="587">
        <v>1475.66</v>
      </c>
      <c r="FH174" s="587">
        <v>1657.32</v>
      </c>
      <c r="FI174" s="587">
        <v>1832.47</v>
      </c>
      <c r="FJ174" s="587">
        <v>1832.47</v>
      </c>
      <c r="FK174" s="587">
        <v>1841.33</v>
      </c>
      <c r="FL174" s="587">
        <v>1891.21</v>
      </c>
      <c r="FM174" s="587">
        <v>1906.34</v>
      </c>
      <c r="FN174" s="587">
        <v>1928.64</v>
      </c>
      <c r="FO174" s="587">
        <v>2022.17</v>
      </c>
      <c r="FP174" s="587">
        <v>2056.73</v>
      </c>
      <c r="FQ174" s="587">
        <v>2082.5</v>
      </c>
      <c r="FR174" s="587">
        <v>2145.0100000000002</v>
      </c>
      <c r="FS174" s="587">
        <v>2534.2199999999998</v>
      </c>
      <c r="FT174" s="587">
        <v>2534.2199999999998</v>
      </c>
      <c r="FU174" s="587">
        <v>2628.4</v>
      </c>
      <c r="FV174" s="587">
        <v>2659.32</v>
      </c>
      <c r="FW174" s="587">
        <v>2693.59</v>
      </c>
      <c r="FX174" s="587">
        <v>2693.59</v>
      </c>
      <c r="FY174" s="587">
        <v>2718.25</v>
      </c>
      <c r="FZ174" s="587">
        <v>2718.25</v>
      </c>
      <c r="GA174" s="587">
        <v>2718.25</v>
      </c>
      <c r="GB174" s="587">
        <v>2720.01</v>
      </c>
      <c r="GC174" s="587">
        <v>2802.53</v>
      </c>
      <c r="GD174" s="587">
        <v>3151.28</v>
      </c>
      <c r="GE174" s="587">
        <v>3305.59</v>
      </c>
      <c r="GF174" s="587">
        <v>3518.43</v>
      </c>
      <c r="GG174" s="587">
        <v>3988.32</v>
      </c>
      <c r="GH174" s="587">
        <v>4456.43</v>
      </c>
      <c r="GI174" s="587">
        <v>4433.46</v>
      </c>
      <c r="GJ174" s="587">
        <v>4575.8900000000003</v>
      </c>
      <c r="GK174" s="587">
        <v>4579.74</v>
      </c>
      <c r="GL174" s="587">
        <v>4722.33</v>
      </c>
      <c r="GM174" s="587">
        <v>4777.43</v>
      </c>
      <c r="GN174" s="587">
        <v>4814.62</v>
      </c>
      <c r="GO174" s="587">
        <v>4848.71</v>
      </c>
      <c r="GP174" s="587">
        <v>4908.1899999999996</v>
      </c>
      <c r="GQ174" s="587">
        <v>4991.6499999999996</v>
      </c>
      <c r="GR174" s="587">
        <v>5105.58</v>
      </c>
      <c r="GS174" s="587">
        <v>5151.96</v>
      </c>
      <c r="GT174" s="587">
        <v>5374.7</v>
      </c>
      <c r="GU174" s="587">
        <v>5454.7</v>
      </c>
      <c r="GV174" s="587">
        <v>5655.25</v>
      </c>
      <c r="GW174" s="587">
        <v>5655.25</v>
      </c>
      <c r="GX174" s="587">
        <v>5971.28</v>
      </c>
      <c r="GY174" s="587">
        <v>6170.32</v>
      </c>
      <c r="GZ174" s="587">
        <v>6572.21</v>
      </c>
      <c r="HA174" s="587">
        <v>7266.08</v>
      </c>
      <c r="HB174" s="587">
        <v>8869.06</v>
      </c>
      <c r="HC174" s="587">
        <v>9138.4699999999993</v>
      </c>
      <c r="HD174" s="587">
        <v>9898.07</v>
      </c>
      <c r="HE174" s="587">
        <v>10353.969999999999</v>
      </c>
      <c r="HF174" s="587">
        <v>11315.05</v>
      </c>
      <c r="HG174" s="587">
        <v>11496.15</v>
      </c>
      <c r="HH174" s="590">
        <v>11634.1</v>
      </c>
      <c r="HI174" s="587">
        <v>13006.28</v>
      </c>
      <c r="HJ174" s="587">
        <v>14428.78</v>
      </c>
      <c r="HK174" s="587">
        <v>15432.86</v>
      </c>
      <c r="HL174" s="587">
        <v>16246.1</v>
      </c>
      <c r="HM174" s="587">
        <v>17557.77</v>
      </c>
      <c r="HN174" s="587">
        <v>17740.080000000002</v>
      </c>
      <c r="HO174" s="587">
        <v>22470.73</v>
      </c>
      <c r="HP174" s="587">
        <v>23149.439999999999</v>
      </c>
      <c r="HQ174" s="587">
        <v>26043.119999999999</v>
      </c>
      <c r="HR174" s="587">
        <v>29872.9</v>
      </c>
      <c r="HS174" s="587">
        <v>43200.22</v>
      </c>
      <c r="HT174" s="590">
        <v>46056.88</v>
      </c>
      <c r="HU174" s="587">
        <v>46825.9</v>
      </c>
      <c r="HV174" s="587">
        <v>48060.75</v>
      </c>
      <c r="HW174" s="587">
        <v>47957.58</v>
      </c>
      <c r="HX174" s="587">
        <v>47957.58</v>
      </c>
      <c r="HY174" s="587">
        <v>48763.199999999997</v>
      </c>
      <c r="HZ174" s="587">
        <v>47458.71</v>
      </c>
      <c r="IA174" s="587">
        <v>49586.26</v>
      </c>
      <c r="IB174" s="587">
        <v>50063.14</v>
      </c>
      <c r="IC174" s="587">
        <v>51868.32</v>
      </c>
      <c r="ID174" s="587">
        <v>54616.43</v>
      </c>
      <c r="IE174" s="587">
        <v>55018.76</v>
      </c>
      <c r="IF174" s="587">
        <v>54831.23</v>
      </c>
      <c r="IG174" s="587">
        <v>55184.23</v>
      </c>
      <c r="IH174" s="587">
        <v>56884.91</v>
      </c>
      <c r="II174" s="587">
        <v>57402.58</v>
      </c>
      <c r="IJ174" s="587">
        <v>58257.56</v>
      </c>
      <c r="IK174" s="587">
        <v>58257.56</v>
      </c>
      <c r="IL174" s="587">
        <v>58407.77</v>
      </c>
      <c r="IM174" s="587">
        <v>58862.82</v>
      </c>
    </row>
    <row r="175" spans="1:247" ht="10.8" x14ac:dyDescent="0.3">
      <c r="A175" s="575" t="s">
        <v>711</v>
      </c>
      <c r="B175" s="595" t="s">
        <v>712</v>
      </c>
      <c r="C175" s="564" t="s">
        <v>465</v>
      </c>
      <c r="D175" s="576">
        <v>14.01</v>
      </c>
      <c r="E175" s="577">
        <v>14.17</v>
      </c>
      <c r="F175" s="577">
        <v>14.17</v>
      </c>
      <c r="G175" s="577">
        <v>13.89</v>
      </c>
      <c r="H175" s="577">
        <v>13.89</v>
      </c>
      <c r="I175" s="577">
        <v>13.89</v>
      </c>
      <c r="J175" s="577">
        <v>14.4</v>
      </c>
      <c r="K175" s="577">
        <v>14.95</v>
      </c>
      <c r="L175" s="577">
        <v>15.75</v>
      </c>
      <c r="M175" s="577">
        <v>15.76</v>
      </c>
      <c r="N175" s="577">
        <v>15.76</v>
      </c>
      <c r="O175" s="577">
        <v>18.28</v>
      </c>
      <c r="P175" s="577">
        <v>23.03</v>
      </c>
      <c r="Q175" s="577">
        <v>23.69</v>
      </c>
      <c r="R175" s="577">
        <v>23.69</v>
      </c>
      <c r="S175" s="577">
        <v>23.69</v>
      </c>
      <c r="T175" s="577">
        <v>23.69</v>
      </c>
      <c r="U175" s="577">
        <v>23.69</v>
      </c>
      <c r="V175" s="577">
        <v>23.69</v>
      </c>
      <c r="W175" s="578">
        <v>23.69</v>
      </c>
      <c r="X175" s="579">
        <v>24.81</v>
      </c>
      <c r="Y175" s="580">
        <v>28.95</v>
      </c>
      <c r="Z175" s="580">
        <v>28.95</v>
      </c>
      <c r="AA175" s="580">
        <v>28.95</v>
      </c>
      <c r="AB175" s="580">
        <v>30.05</v>
      </c>
      <c r="AC175" s="580">
        <v>30.05</v>
      </c>
      <c r="AD175" s="580">
        <v>30.05</v>
      </c>
      <c r="AE175" s="580">
        <v>32.369999999999997</v>
      </c>
      <c r="AF175" s="580">
        <v>32.369999999999997</v>
      </c>
      <c r="AG175" s="580">
        <v>32.619999999999997</v>
      </c>
      <c r="AH175" s="580">
        <v>33.11</v>
      </c>
      <c r="AI175" s="581">
        <v>33.11</v>
      </c>
      <c r="AJ175" s="579">
        <v>33.11</v>
      </c>
      <c r="AK175" s="580">
        <v>33.11</v>
      </c>
      <c r="AL175" s="580">
        <v>33.11</v>
      </c>
      <c r="AM175" s="580">
        <v>33.11</v>
      </c>
      <c r="AN175" s="580">
        <v>33.880000000000003</v>
      </c>
      <c r="AO175" s="580">
        <v>33.93</v>
      </c>
      <c r="AP175" s="580">
        <v>34.21</v>
      </c>
      <c r="AQ175" s="580">
        <v>34.21</v>
      </c>
      <c r="AR175" s="580">
        <v>35.49</v>
      </c>
      <c r="AS175" s="580">
        <v>35.49</v>
      </c>
      <c r="AT175" s="580">
        <v>35.49</v>
      </c>
      <c r="AU175" s="581">
        <v>35.49</v>
      </c>
      <c r="AV175" s="582">
        <v>35.49</v>
      </c>
      <c r="AW175" s="577">
        <v>35.49</v>
      </c>
      <c r="AX175" s="577">
        <v>35.24</v>
      </c>
      <c r="AY175" s="577">
        <v>35.94</v>
      </c>
      <c r="AZ175" s="577">
        <v>35.94</v>
      </c>
      <c r="BA175" s="577">
        <v>36.11</v>
      </c>
      <c r="BB175" s="577">
        <v>37.299999999999997</v>
      </c>
      <c r="BC175" s="441">
        <v>38.76</v>
      </c>
      <c r="BD175" s="577">
        <v>38.76</v>
      </c>
      <c r="BE175" s="577">
        <v>38.76</v>
      </c>
      <c r="BF175" s="577">
        <v>38.76</v>
      </c>
      <c r="BG175" s="577">
        <v>38.76</v>
      </c>
      <c r="BH175" s="577">
        <v>38.79</v>
      </c>
      <c r="BI175" s="577">
        <v>39.78</v>
      </c>
      <c r="BJ175" s="584">
        <v>40.840000000000003</v>
      </c>
      <c r="BK175" s="577">
        <v>42.16</v>
      </c>
      <c r="BL175" s="577">
        <v>42.22</v>
      </c>
      <c r="BM175" s="577">
        <v>44.25</v>
      </c>
      <c r="BN175" s="577">
        <v>45.81</v>
      </c>
      <c r="BO175" s="577">
        <v>47.66</v>
      </c>
      <c r="BP175" s="577">
        <v>47.66</v>
      </c>
      <c r="BQ175" s="577">
        <v>48.72</v>
      </c>
      <c r="BR175" s="577">
        <v>49.6</v>
      </c>
      <c r="BS175" s="577">
        <v>49.6</v>
      </c>
      <c r="BT175" s="577">
        <v>50.97</v>
      </c>
      <c r="BU175" s="585">
        <v>52.11</v>
      </c>
      <c r="BV175" s="578">
        <v>52.11</v>
      </c>
      <c r="BW175" s="578">
        <v>53.81</v>
      </c>
      <c r="BX175" s="578">
        <v>54.89</v>
      </c>
      <c r="BY175" s="578">
        <v>55.72</v>
      </c>
      <c r="BZ175" s="578">
        <v>55.72</v>
      </c>
      <c r="CA175" s="578">
        <v>58.79</v>
      </c>
      <c r="CB175" s="578">
        <v>58.79</v>
      </c>
      <c r="CC175" s="578">
        <v>59.87</v>
      </c>
      <c r="CD175" s="578">
        <v>59.87</v>
      </c>
      <c r="CE175" s="578">
        <v>61.77</v>
      </c>
      <c r="CF175" s="578">
        <v>61.77</v>
      </c>
      <c r="CG175" s="578">
        <v>62.05</v>
      </c>
      <c r="CH175" s="578">
        <v>65.040000000000006</v>
      </c>
      <c r="CI175" s="578">
        <v>65.040000000000006</v>
      </c>
      <c r="CJ175" s="578">
        <v>66.12</v>
      </c>
      <c r="CK175" s="578">
        <v>66.12</v>
      </c>
      <c r="CL175" s="578">
        <v>66.959999999999994</v>
      </c>
      <c r="CM175" s="578">
        <v>69.37</v>
      </c>
      <c r="CN175" s="578">
        <v>71.75</v>
      </c>
      <c r="CO175" s="578">
        <v>71.75</v>
      </c>
      <c r="CP175" s="578">
        <v>71.75</v>
      </c>
      <c r="CQ175" s="578">
        <v>71.75</v>
      </c>
      <c r="CR175" s="578">
        <v>71.75</v>
      </c>
      <c r="CS175" s="578">
        <v>71.75</v>
      </c>
      <c r="CT175" s="578">
        <v>79.34</v>
      </c>
      <c r="CU175" s="578">
        <v>79.34</v>
      </c>
      <c r="CV175" s="578">
        <v>86.06</v>
      </c>
      <c r="CW175" s="578">
        <v>86.06</v>
      </c>
      <c r="CX175" s="578">
        <v>86.06</v>
      </c>
      <c r="CY175" s="578">
        <v>86.06</v>
      </c>
      <c r="CZ175" s="578">
        <v>86.06</v>
      </c>
      <c r="DA175" s="578">
        <v>88.8</v>
      </c>
      <c r="DB175" s="578">
        <v>88.8</v>
      </c>
      <c r="DC175" s="578">
        <v>91.33</v>
      </c>
      <c r="DD175" s="578">
        <v>114.81</v>
      </c>
      <c r="DE175" s="578">
        <v>114.81</v>
      </c>
      <c r="DF175" s="578">
        <v>114.81</v>
      </c>
      <c r="DG175" s="578">
        <v>118.19</v>
      </c>
      <c r="DH175" s="578">
        <v>118.19</v>
      </c>
      <c r="DI175" s="578">
        <v>118.19</v>
      </c>
      <c r="DJ175" s="578">
        <v>118.19</v>
      </c>
      <c r="DK175" s="578">
        <v>121.48</v>
      </c>
      <c r="DL175" s="578">
        <v>121.48</v>
      </c>
      <c r="DM175" s="578">
        <v>124.75</v>
      </c>
      <c r="DN175" s="578">
        <v>124.75</v>
      </c>
      <c r="DO175" s="578">
        <v>124.75</v>
      </c>
      <c r="DP175" s="578">
        <v>125.52</v>
      </c>
      <c r="DQ175" s="578">
        <v>130.54</v>
      </c>
      <c r="DR175" s="578">
        <v>130.54</v>
      </c>
      <c r="DS175" s="578">
        <v>130.54</v>
      </c>
      <c r="DT175" s="578">
        <v>132.51</v>
      </c>
      <c r="DU175" s="578">
        <v>132.51</v>
      </c>
      <c r="DV175" s="578">
        <v>132.51</v>
      </c>
      <c r="DW175" s="578">
        <v>132.51</v>
      </c>
      <c r="DX175" s="578">
        <v>132.51</v>
      </c>
      <c r="DY175" s="578">
        <v>138.47</v>
      </c>
      <c r="DZ175" s="578">
        <v>143.43</v>
      </c>
      <c r="EA175" s="578">
        <v>153.47999999999999</v>
      </c>
      <c r="EB175" s="578">
        <v>172.16</v>
      </c>
      <c r="EC175" s="578">
        <v>174.55</v>
      </c>
      <c r="ED175" s="578">
        <v>178.43</v>
      </c>
      <c r="EE175" s="578">
        <v>178.43</v>
      </c>
      <c r="EF175" s="578">
        <v>178.43</v>
      </c>
      <c r="EG175" s="578">
        <v>178.43</v>
      </c>
      <c r="EH175" s="578">
        <v>182.59</v>
      </c>
      <c r="EI175" s="578">
        <v>182.59</v>
      </c>
      <c r="EJ175" s="578">
        <v>185.2</v>
      </c>
      <c r="EK175" s="578">
        <v>190.27</v>
      </c>
      <c r="EL175" s="578">
        <v>190.27</v>
      </c>
      <c r="EM175" s="578">
        <v>190.27</v>
      </c>
      <c r="EN175" s="586">
        <v>190.27</v>
      </c>
      <c r="EO175" s="587">
        <v>190.27</v>
      </c>
      <c r="EP175" s="587">
        <v>190.27</v>
      </c>
      <c r="EQ175" s="587">
        <v>192.64</v>
      </c>
      <c r="ER175" s="587">
        <v>194.05</v>
      </c>
      <c r="ES175" s="587">
        <v>194.05</v>
      </c>
      <c r="ET175" s="587">
        <v>196.47</v>
      </c>
      <c r="EU175" s="587">
        <v>196.47</v>
      </c>
      <c r="EV175" s="587">
        <v>197.11</v>
      </c>
      <c r="EW175" s="587">
        <v>204.53</v>
      </c>
      <c r="EX175" s="587">
        <v>206.79</v>
      </c>
      <c r="EY175" s="587">
        <v>206.79</v>
      </c>
      <c r="EZ175" s="588">
        <v>217.82</v>
      </c>
      <c r="FA175" s="587">
        <v>217.82</v>
      </c>
      <c r="FB175" s="587">
        <v>229.7</v>
      </c>
      <c r="FC175" s="587">
        <v>233.52</v>
      </c>
      <c r="FD175" s="587">
        <v>248.89</v>
      </c>
      <c r="FE175" s="587">
        <v>255.86</v>
      </c>
      <c r="FF175" s="587">
        <v>263.42</v>
      </c>
      <c r="FG175" s="587">
        <v>263.42</v>
      </c>
      <c r="FH175" s="587">
        <v>290.69</v>
      </c>
      <c r="FI175" s="587">
        <v>324.16000000000003</v>
      </c>
      <c r="FJ175" s="587">
        <v>324.16000000000003</v>
      </c>
      <c r="FK175" s="587">
        <v>334.02</v>
      </c>
      <c r="FL175" s="587">
        <v>334.02</v>
      </c>
      <c r="FM175" s="587">
        <v>337.08</v>
      </c>
      <c r="FN175" s="587">
        <v>337.08</v>
      </c>
      <c r="FO175" s="587">
        <v>349.44</v>
      </c>
      <c r="FP175" s="587">
        <v>357.99</v>
      </c>
      <c r="FQ175" s="587">
        <v>376.06</v>
      </c>
      <c r="FR175" s="587">
        <v>382.38</v>
      </c>
      <c r="FS175" s="587">
        <v>402.77</v>
      </c>
      <c r="FT175" s="587">
        <v>402.77</v>
      </c>
      <c r="FU175" s="587">
        <v>422.94</v>
      </c>
      <c r="FV175" s="587">
        <v>445.95</v>
      </c>
      <c r="FW175" s="587">
        <v>448.88</v>
      </c>
      <c r="FX175" s="587">
        <v>448.88</v>
      </c>
      <c r="FY175" s="587">
        <v>451.73</v>
      </c>
      <c r="FZ175" s="587">
        <v>451.73</v>
      </c>
      <c r="GA175" s="587">
        <v>456.25</v>
      </c>
      <c r="GB175" s="587">
        <v>466.32</v>
      </c>
      <c r="GC175" s="587">
        <v>506.3</v>
      </c>
      <c r="GD175" s="587">
        <v>543</v>
      </c>
      <c r="GE175" s="587">
        <v>593.83000000000004</v>
      </c>
      <c r="GF175" s="587">
        <v>612.5</v>
      </c>
      <c r="GG175" s="587">
        <v>687.66</v>
      </c>
      <c r="GH175" s="587">
        <v>716.08</v>
      </c>
      <c r="GI175" s="587">
        <v>733.41</v>
      </c>
      <c r="GJ175" s="587">
        <v>752.02</v>
      </c>
      <c r="GK175" s="587">
        <v>762.47</v>
      </c>
      <c r="GL175" s="587">
        <v>774.6</v>
      </c>
      <c r="GM175" s="587">
        <v>793.92</v>
      </c>
      <c r="GN175" s="587">
        <v>835.99</v>
      </c>
      <c r="GO175" s="587">
        <v>853.46</v>
      </c>
      <c r="GP175" s="587">
        <v>866.1</v>
      </c>
      <c r="GQ175" s="587">
        <v>869.47</v>
      </c>
      <c r="GR175" s="587">
        <v>902.57</v>
      </c>
      <c r="GS175" s="587">
        <v>973.43</v>
      </c>
      <c r="GT175" s="587">
        <v>1015.16</v>
      </c>
      <c r="GU175" s="587">
        <v>1057.3699999999999</v>
      </c>
      <c r="GV175" s="587">
        <v>1080.1600000000001</v>
      </c>
      <c r="GW175" s="587">
        <v>1117.3900000000001</v>
      </c>
      <c r="GX175" s="587">
        <v>1174.3900000000001</v>
      </c>
      <c r="GY175" s="587">
        <v>1194.81</v>
      </c>
      <c r="GZ175" s="587">
        <v>1271.83</v>
      </c>
      <c r="HA175" s="587">
        <v>1367.69</v>
      </c>
      <c r="HB175" s="587">
        <v>1605.9</v>
      </c>
      <c r="HC175" s="587">
        <v>1670.9</v>
      </c>
      <c r="HD175" s="587">
        <v>1839.53</v>
      </c>
      <c r="HE175" s="587">
        <v>1896.98</v>
      </c>
      <c r="HF175" s="587">
        <v>2037.7</v>
      </c>
      <c r="HG175" s="587">
        <v>2156.4699999999998</v>
      </c>
      <c r="HH175" s="590">
        <v>2239.5100000000002</v>
      </c>
      <c r="HI175" s="587">
        <v>2497.91</v>
      </c>
      <c r="HJ175" s="587">
        <v>2548.61</v>
      </c>
      <c r="HK175" s="587">
        <v>2864.88</v>
      </c>
      <c r="HL175" s="587">
        <v>3297.29</v>
      </c>
      <c r="HM175" s="587">
        <v>3580.27</v>
      </c>
      <c r="HN175" s="587">
        <v>3918.23</v>
      </c>
      <c r="HO175" s="587">
        <v>4779.59</v>
      </c>
      <c r="HP175" s="587">
        <v>4965.66</v>
      </c>
      <c r="HQ175" s="587">
        <v>5432.61</v>
      </c>
      <c r="HR175" s="587">
        <v>6316.85</v>
      </c>
      <c r="HS175" s="587">
        <v>9297.2900000000009</v>
      </c>
      <c r="HT175" s="590">
        <v>9303.64</v>
      </c>
      <c r="HU175" s="587">
        <v>10089.93</v>
      </c>
      <c r="HV175" s="587">
        <v>9955.65</v>
      </c>
      <c r="HW175" s="587">
        <v>10081.74</v>
      </c>
      <c r="HX175" s="587">
        <v>10122.83</v>
      </c>
      <c r="HY175" s="587">
        <v>10369.82</v>
      </c>
      <c r="HZ175" s="587">
        <v>11406.81</v>
      </c>
      <c r="IA175" s="587">
        <v>11846.28</v>
      </c>
      <c r="IB175" s="587">
        <v>11846.28</v>
      </c>
      <c r="IC175" s="587">
        <v>12538.96</v>
      </c>
      <c r="ID175" s="587">
        <v>12538.96</v>
      </c>
      <c r="IE175" s="587">
        <v>12723.78</v>
      </c>
      <c r="IF175" s="587">
        <v>12723.78</v>
      </c>
      <c r="IG175" s="587">
        <v>12723.97</v>
      </c>
      <c r="IH175" s="587">
        <v>13167.56</v>
      </c>
      <c r="II175" s="587">
        <v>13167.56</v>
      </c>
      <c r="IJ175" s="587">
        <v>13167.56</v>
      </c>
      <c r="IK175" s="587">
        <v>13365.07</v>
      </c>
      <c r="IL175" s="587">
        <v>13891.74</v>
      </c>
      <c r="IM175" s="587">
        <v>14141.97</v>
      </c>
    </row>
    <row r="176" spans="1:247" ht="10.8" x14ac:dyDescent="0.3">
      <c r="A176" s="575" t="s">
        <v>713</v>
      </c>
      <c r="B176" s="595" t="s">
        <v>714</v>
      </c>
      <c r="C176" s="564" t="s">
        <v>465</v>
      </c>
      <c r="D176" s="576">
        <v>5.61</v>
      </c>
      <c r="E176" s="577">
        <v>5.61</v>
      </c>
      <c r="F176" s="577">
        <v>5.61</v>
      </c>
      <c r="G176" s="577">
        <v>5.61</v>
      </c>
      <c r="H176" s="577">
        <v>7.49</v>
      </c>
      <c r="I176" s="577">
        <v>7.49</v>
      </c>
      <c r="J176" s="577">
        <v>6.74</v>
      </c>
      <c r="K176" s="577">
        <v>6.4</v>
      </c>
      <c r="L176" s="577">
        <v>6.4</v>
      </c>
      <c r="M176" s="577">
        <v>6.4</v>
      </c>
      <c r="N176" s="577">
        <v>6.4</v>
      </c>
      <c r="O176" s="577">
        <v>6.4</v>
      </c>
      <c r="P176" s="577">
        <v>6.4</v>
      </c>
      <c r="Q176" s="577">
        <v>6.4</v>
      </c>
      <c r="R176" s="577">
        <v>6.74</v>
      </c>
      <c r="S176" s="577">
        <v>6.74</v>
      </c>
      <c r="T176" s="577">
        <v>6.74</v>
      </c>
      <c r="U176" s="577">
        <v>6.07</v>
      </c>
      <c r="V176" s="577">
        <v>6.07</v>
      </c>
      <c r="W176" s="578">
        <v>6.07</v>
      </c>
      <c r="X176" s="579">
        <v>6.07</v>
      </c>
      <c r="Y176" s="580">
        <v>6.07</v>
      </c>
      <c r="Z176" s="580">
        <v>6.07</v>
      </c>
      <c r="AA176" s="580">
        <v>6.07</v>
      </c>
      <c r="AB176" s="580">
        <v>6.07</v>
      </c>
      <c r="AC176" s="580">
        <v>6.07</v>
      </c>
      <c r="AD176" s="580">
        <v>6.07</v>
      </c>
      <c r="AE176" s="580">
        <v>6.82</v>
      </c>
      <c r="AF176" s="580">
        <v>6.82</v>
      </c>
      <c r="AG176" s="580">
        <v>6.82</v>
      </c>
      <c r="AH176" s="580">
        <v>6.82</v>
      </c>
      <c r="AI176" s="581">
        <v>6.82</v>
      </c>
      <c r="AJ176" s="579">
        <v>6.82</v>
      </c>
      <c r="AK176" s="580">
        <v>6.82</v>
      </c>
      <c r="AL176" s="580">
        <v>6.82</v>
      </c>
      <c r="AM176" s="580">
        <v>6.82</v>
      </c>
      <c r="AN176" s="580">
        <v>6.82</v>
      </c>
      <c r="AO176" s="580">
        <v>6.82</v>
      </c>
      <c r="AP176" s="580">
        <v>6.82</v>
      </c>
      <c r="AQ176" s="580">
        <v>7.53</v>
      </c>
      <c r="AR176" s="580">
        <v>7.53</v>
      </c>
      <c r="AS176" s="580">
        <v>7.53</v>
      </c>
      <c r="AT176" s="580">
        <v>7.53</v>
      </c>
      <c r="AU176" s="581">
        <v>7.53</v>
      </c>
      <c r="AV176" s="582">
        <v>7.53</v>
      </c>
      <c r="AW176" s="577">
        <v>7.53</v>
      </c>
      <c r="AX176" s="577">
        <v>7.53</v>
      </c>
      <c r="AY176" s="577">
        <v>7.53</v>
      </c>
      <c r="AZ176" s="577">
        <v>7.53</v>
      </c>
      <c r="BA176" s="577">
        <v>7.53</v>
      </c>
      <c r="BB176" s="577">
        <v>7.53</v>
      </c>
      <c r="BC176" s="441">
        <v>7.53</v>
      </c>
      <c r="BD176" s="577">
        <v>7.53</v>
      </c>
      <c r="BE176" s="577">
        <v>7.53</v>
      </c>
      <c r="BF176" s="577">
        <v>7.62</v>
      </c>
      <c r="BG176" s="577">
        <v>7.62</v>
      </c>
      <c r="BH176" s="577">
        <v>7.62</v>
      </c>
      <c r="BI176" s="577">
        <v>7.62</v>
      </c>
      <c r="BJ176" s="577">
        <v>8.08</v>
      </c>
      <c r="BK176" s="577">
        <v>8.08</v>
      </c>
      <c r="BL176" s="577">
        <v>8.08</v>
      </c>
      <c r="BM176" s="577">
        <v>8.4</v>
      </c>
      <c r="BN176" s="577">
        <v>8.85</v>
      </c>
      <c r="BO176" s="577">
        <v>8.85</v>
      </c>
      <c r="BP176" s="577">
        <v>9.2899999999999991</v>
      </c>
      <c r="BQ176" s="577">
        <v>9.2899999999999991</v>
      </c>
      <c r="BR176" s="577">
        <v>9.2899999999999991</v>
      </c>
      <c r="BS176" s="577">
        <v>9.2899999999999991</v>
      </c>
      <c r="BT176" s="577">
        <v>9.2899999999999991</v>
      </c>
      <c r="BU176" s="578">
        <v>9.7100000000000009</v>
      </c>
      <c r="BV176" s="578">
        <v>10.15</v>
      </c>
      <c r="BW176" s="578">
        <v>10.15</v>
      </c>
      <c r="BX176" s="578">
        <v>10.15</v>
      </c>
      <c r="BY176" s="578">
        <v>10.5</v>
      </c>
      <c r="BZ176" s="578">
        <v>10.5</v>
      </c>
      <c r="CA176" s="578">
        <v>11.23</v>
      </c>
      <c r="CB176" s="578">
        <v>11.23</v>
      </c>
      <c r="CC176" s="578">
        <v>11.4</v>
      </c>
      <c r="CD176" s="578">
        <v>11.4</v>
      </c>
      <c r="CE176" s="578">
        <v>11.4</v>
      </c>
      <c r="CF176" s="578">
        <v>11.4</v>
      </c>
      <c r="CG176" s="578">
        <v>11.4</v>
      </c>
      <c r="CH176" s="578">
        <v>11.4</v>
      </c>
      <c r="CI176" s="578">
        <v>11.74</v>
      </c>
      <c r="CJ176" s="578">
        <v>12.36</v>
      </c>
      <c r="CK176" s="578">
        <v>12.36</v>
      </c>
      <c r="CL176" s="578">
        <v>12.36</v>
      </c>
      <c r="CM176" s="578">
        <v>12.54</v>
      </c>
      <c r="CN176" s="578">
        <v>12.54</v>
      </c>
      <c r="CO176" s="578">
        <v>12.54</v>
      </c>
      <c r="CP176" s="578">
        <v>13.19</v>
      </c>
      <c r="CQ176" s="578">
        <v>13.19</v>
      </c>
      <c r="CR176" s="578">
        <v>13.19</v>
      </c>
      <c r="CS176" s="578">
        <v>13.19</v>
      </c>
      <c r="CT176" s="578">
        <v>14.91</v>
      </c>
      <c r="CU176" s="578">
        <v>16.05</v>
      </c>
      <c r="CV176" s="578">
        <v>16.05</v>
      </c>
      <c r="CW176" s="578">
        <v>16.45</v>
      </c>
      <c r="CX176" s="578">
        <v>16.45</v>
      </c>
      <c r="CY176" s="578">
        <v>16.45</v>
      </c>
      <c r="CZ176" s="578">
        <v>16.45</v>
      </c>
      <c r="DA176" s="578">
        <v>16.45</v>
      </c>
      <c r="DB176" s="578">
        <v>18.690000000000001</v>
      </c>
      <c r="DC176" s="578">
        <v>18.690000000000001</v>
      </c>
      <c r="DD176" s="578">
        <v>24.06</v>
      </c>
      <c r="DE176" s="578">
        <v>24.06</v>
      </c>
      <c r="DF176" s="578">
        <v>24.06</v>
      </c>
      <c r="DG176" s="578">
        <v>24.06</v>
      </c>
      <c r="DH176" s="578">
        <v>24.06</v>
      </c>
      <c r="DI176" s="578">
        <v>24.06</v>
      </c>
      <c r="DJ176" s="578">
        <v>24.06</v>
      </c>
      <c r="DK176" s="578">
        <v>24.06</v>
      </c>
      <c r="DL176" s="578">
        <v>24.06</v>
      </c>
      <c r="DM176" s="578">
        <v>24.06</v>
      </c>
      <c r="DN176" s="578">
        <v>24.06</v>
      </c>
      <c r="DO176" s="578">
        <v>24.06</v>
      </c>
      <c r="DP176" s="578">
        <v>27.49</v>
      </c>
      <c r="DQ176" s="578">
        <v>27.49</v>
      </c>
      <c r="DR176" s="578">
        <v>27.49</v>
      </c>
      <c r="DS176" s="578">
        <v>27.49</v>
      </c>
      <c r="DT176" s="578">
        <v>27.49</v>
      </c>
      <c r="DU176" s="578">
        <v>27.49</v>
      </c>
      <c r="DV176" s="578">
        <v>27.49</v>
      </c>
      <c r="DW176" s="578">
        <v>27.49</v>
      </c>
      <c r="DX176" s="578">
        <v>27.49</v>
      </c>
      <c r="DY176" s="578">
        <v>27.49</v>
      </c>
      <c r="DZ176" s="578">
        <v>27.49</v>
      </c>
      <c r="EA176" s="578">
        <v>27.49</v>
      </c>
      <c r="EB176" s="578">
        <v>28.9</v>
      </c>
      <c r="EC176" s="578">
        <v>30.29</v>
      </c>
      <c r="ED176" s="578">
        <v>31.94</v>
      </c>
      <c r="EE176" s="578">
        <v>31.94</v>
      </c>
      <c r="EF176" s="578">
        <v>32.21</v>
      </c>
      <c r="EG176" s="578">
        <v>32.21</v>
      </c>
      <c r="EH176" s="578">
        <v>32.21</v>
      </c>
      <c r="EI176" s="578">
        <v>32.21</v>
      </c>
      <c r="EJ176" s="578">
        <v>32.21</v>
      </c>
      <c r="EK176" s="578">
        <v>32.21</v>
      </c>
      <c r="EL176" s="578">
        <v>32.21</v>
      </c>
      <c r="EM176" s="578">
        <v>32.21</v>
      </c>
      <c r="EN176" s="586">
        <v>32.21</v>
      </c>
      <c r="EO176" s="587">
        <v>32.57</v>
      </c>
      <c r="EP176" s="587">
        <v>32.22</v>
      </c>
      <c r="EQ176" s="587">
        <v>32.22</v>
      </c>
      <c r="ER176" s="587">
        <v>32.92</v>
      </c>
      <c r="ES176" s="587">
        <v>32.92</v>
      </c>
      <c r="ET176" s="587">
        <v>33.51</v>
      </c>
      <c r="EU176" s="587">
        <v>33.75</v>
      </c>
      <c r="EV176" s="587">
        <v>34.03</v>
      </c>
      <c r="EW176" s="587">
        <v>34.03</v>
      </c>
      <c r="EX176" s="587">
        <v>34.4</v>
      </c>
      <c r="EY176" s="587">
        <v>35.450000000000003</v>
      </c>
      <c r="EZ176" s="588">
        <v>38.39</v>
      </c>
      <c r="FA176" s="587">
        <v>39.869999999999997</v>
      </c>
      <c r="FB176" s="587">
        <v>44.77</v>
      </c>
      <c r="FC176" s="587">
        <v>45.95</v>
      </c>
      <c r="FD176" s="587">
        <v>48.05</v>
      </c>
      <c r="FE176" s="587">
        <v>53.19</v>
      </c>
      <c r="FF176" s="587">
        <v>53.81</v>
      </c>
      <c r="FG176" s="587">
        <v>56.51</v>
      </c>
      <c r="FH176" s="587">
        <v>71.19</v>
      </c>
      <c r="FI176" s="587">
        <v>75.44</v>
      </c>
      <c r="FJ176" s="587">
        <v>75.44</v>
      </c>
      <c r="FK176" s="587">
        <v>75.44</v>
      </c>
      <c r="FL176" s="587">
        <v>75.650000000000006</v>
      </c>
      <c r="FM176" s="587">
        <v>75.650000000000006</v>
      </c>
      <c r="FN176" s="587">
        <v>76.099999999999994</v>
      </c>
      <c r="FO176" s="587">
        <v>78.84</v>
      </c>
      <c r="FP176" s="587">
        <v>80.36</v>
      </c>
      <c r="FQ176" s="587">
        <v>83.88</v>
      </c>
      <c r="FR176" s="587">
        <v>83.88</v>
      </c>
      <c r="FS176" s="587">
        <v>99.39</v>
      </c>
      <c r="FT176" s="587">
        <v>101.13</v>
      </c>
      <c r="FU176" s="587">
        <v>111.18</v>
      </c>
      <c r="FV176" s="587">
        <v>115.31</v>
      </c>
      <c r="FW176" s="587">
        <v>117.87</v>
      </c>
      <c r="FX176" s="587">
        <v>117.87</v>
      </c>
      <c r="FY176" s="587">
        <v>123.12</v>
      </c>
      <c r="FZ176" s="589">
        <v>123.48</v>
      </c>
      <c r="GA176" s="589">
        <v>123.48</v>
      </c>
      <c r="GB176" s="587">
        <v>125.87</v>
      </c>
      <c r="GC176" s="587">
        <v>127.78</v>
      </c>
      <c r="GD176" s="587">
        <v>133.13999999999999</v>
      </c>
      <c r="GE176" s="587">
        <v>143.44</v>
      </c>
      <c r="GF176" s="587">
        <v>150.52000000000001</v>
      </c>
      <c r="GG176" s="587">
        <v>198.06</v>
      </c>
      <c r="GH176" s="587">
        <v>204.52</v>
      </c>
      <c r="GI176" s="587">
        <v>211.68</v>
      </c>
      <c r="GJ176" s="587">
        <v>212.4</v>
      </c>
      <c r="GK176" s="587">
        <v>216.33</v>
      </c>
      <c r="GL176" s="587">
        <v>228.2</v>
      </c>
      <c r="GM176" s="587">
        <v>231.57</v>
      </c>
      <c r="GN176" s="587">
        <v>245.86</v>
      </c>
      <c r="GO176" s="587">
        <v>249.37</v>
      </c>
      <c r="GP176" s="587">
        <v>250.92</v>
      </c>
      <c r="GQ176" s="587">
        <v>255.57</v>
      </c>
      <c r="GR176" s="587">
        <v>265.52999999999997</v>
      </c>
      <c r="GS176" s="587">
        <v>280.70999999999998</v>
      </c>
      <c r="GT176" s="587">
        <v>289.2</v>
      </c>
      <c r="GU176" s="587">
        <v>303.92</v>
      </c>
      <c r="GV176" s="587">
        <v>306</v>
      </c>
      <c r="GW176" s="587">
        <v>310.95999999999998</v>
      </c>
      <c r="GX176" s="587">
        <v>323.52</v>
      </c>
      <c r="GY176" s="587">
        <v>338.33</v>
      </c>
      <c r="GZ176" s="587">
        <v>352.79</v>
      </c>
      <c r="HA176" s="587">
        <v>370.45</v>
      </c>
      <c r="HB176" s="587">
        <v>409.44</v>
      </c>
      <c r="HC176" s="587">
        <v>425.72</v>
      </c>
      <c r="HD176" s="587">
        <v>434.25</v>
      </c>
      <c r="HE176" s="587">
        <v>434.14</v>
      </c>
      <c r="HF176" s="587">
        <v>458.37</v>
      </c>
      <c r="HG176" s="587">
        <v>468.79</v>
      </c>
      <c r="HH176" s="590">
        <v>508.95</v>
      </c>
      <c r="HI176" s="587">
        <v>585.39</v>
      </c>
      <c r="HJ176" s="587">
        <v>624.57000000000005</v>
      </c>
      <c r="HK176" s="587">
        <v>676.32</v>
      </c>
      <c r="HL176" s="587">
        <v>715.85</v>
      </c>
      <c r="HM176" s="587">
        <v>762.49</v>
      </c>
      <c r="HN176" s="587">
        <v>829.52</v>
      </c>
      <c r="HO176" s="587">
        <v>1040.95</v>
      </c>
      <c r="HP176" s="587">
        <v>1144.4100000000001</v>
      </c>
      <c r="HQ176" s="587">
        <v>1270.9000000000001</v>
      </c>
      <c r="HR176" s="587">
        <v>1425.61</v>
      </c>
      <c r="HS176" s="587">
        <v>2202.7800000000002</v>
      </c>
      <c r="HT176" s="590">
        <v>2276.71</v>
      </c>
      <c r="HU176" s="587">
        <v>2447.8000000000002</v>
      </c>
      <c r="HV176" s="587">
        <v>2519.8000000000002</v>
      </c>
      <c r="HW176" s="587">
        <v>2519.8000000000002</v>
      </c>
      <c r="HX176" s="587">
        <v>2580.56</v>
      </c>
      <c r="HY176" s="587">
        <v>2648.83</v>
      </c>
      <c r="HZ176" s="587">
        <v>2665.06</v>
      </c>
      <c r="IA176" s="587">
        <v>2669.95</v>
      </c>
      <c r="IB176" s="587">
        <v>2770.44</v>
      </c>
      <c r="IC176" s="587">
        <v>2769.23</v>
      </c>
      <c r="ID176" s="587">
        <v>2773.77</v>
      </c>
      <c r="IE176" s="587">
        <v>2771.35</v>
      </c>
      <c r="IF176" s="587">
        <v>2768.76</v>
      </c>
      <c r="IG176" s="587">
        <v>2801.23</v>
      </c>
      <c r="IH176" s="587">
        <v>2864.46</v>
      </c>
      <c r="II176" s="587">
        <v>3010.39</v>
      </c>
      <c r="IJ176" s="587">
        <v>3033.42</v>
      </c>
      <c r="IK176" s="587">
        <v>3102.57</v>
      </c>
      <c r="IL176" s="587">
        <v>3220.86</v>
      </c>
      <c r="IM176" s="587">
        <v>3299.46</v>
      </c>
    </row>
    <row r="177" spans="1:247" ht="10.8" x14ac:dyDescent="0.3">
      <c r="A177" s="575" t="s">
        <v>715</v>
      </c>
      <c r="B177" s="595" t="s">
        <v>716</v>
      </c>
      <c r="C177" s="564" t="s">
        <v>465</v>
      </c>
      <c r="D177" s="576">
        <v>5.32</v>
      </c>
      <c r="E177" s="577">
        <v>5.32</v>
      </c>
      <c r="F177" s="577">
        <v>5.32</v>
      </c>
      <c r="G177" s="577">
        <v>5.32</v>
      </c>
      <c r="H177" s="577">
        <v>5.53</v>
      </c>
      <c r="I177" s="577">
        <v>5.78</v>
      </c>
      <c r="J177" s="577">
        <v>5.92</v>
      </c>
      <c r="K177" s="577">
        <v>6.21</v>
      </c>
      <c r="L177" s="577">
        <v>6.21</v>
      </c>
      <c r="M177" s="577">
        <v>5.89</v>
      </c>
      <c r="N177" s="577">
        <v>5.89</v>
      </c>
      <c r="O177" s="577">
        <v>5.89</v>
      </c>
      <c r="P177" s="577">
        <v>6.06</v>
      </c>
      <c r="Q177" s="577">
        <v>6.06</v>
      </c>
      <c r="R177" s="577">
        <v>6.06</v>
      </c>
      <c r="S177" s="577">
        <v>6.06</v>
      </c>
      <c r="T177" s="577">
        <v>6.06</v>
      </c>
      <c r="U177" s="577">
        <v>6.06</v>
      </c>
      <c r="V177" s="577">
        <v>6.06</v>
      </c>
      <c r="W177" s="578">
        <v>6.06</v>
      </c>
      <c r="X177" s="579">
        <v>6.06</v>
      </c>
      <c r="Y177" s="580">
        <v>6.06</v>
      </c>
      <c r="Z177" s="580">
        <v>6.06</v>
      </c>
      <c r="AA177" s="580">
        <v>6.06</v>
      </c>
      <c r="AB177" s="580">
        <v>6.46</v>
      </c>
      <c r="AC177" s="580">
        <v>6.74</v>
      </c>
      <c r="AD177" s="580">
        <v>6.98</v>
      </c>
      <c r="AE177" s="580">
        <v>6.98</v>
      </c>
      <c r="AF177" s="580">
        <v>6.98</v>
      </c>
      <c r="AG177" s="580">
        <v>6.98</v>
      </c>
      <c r="AH177" s="580">
        <v>7.12</v>
      </c>
      <c r="AI177" s="581">
        <v>7.12</v>
      </c>
      <c r="AJ177" s="579">
        <v>7.65</v>
      </c>
      <c r="AK177" s="580">
        <v>7.89</v>
      </c>
      <c r="AL177" s="580">
        <v>7.89</v>
      </c>
      <c r="AM177" s="580">
        <v>8.0399999999999991</v>
      </c>
      <c r="AN177" s="580">
        <v>8.0399999999999991</v>
      </c>
      <c r="AO177" s="580">
        <v>8.4600000000000009</v>
      </c>
      <c r="AP177" s="580">
        <v>8.74</v>
      </c>
      <c r="AQ177" s="580">
        <v>8.98</v>
      </c>
      <c r="AR177" s="580">
        <v>9.1300000000000008</v>
      </c>
      <c r="AS177" s="580">
        <v>9.2799999999999994</v>
      </c>
      <c r="AT177" s="580">
        <v>9.2799999999999994</v>
      </c>
      <c r="AU177" s="581">
        <v>9.2799999999999994</v>
      </c>
      <c r="AV177" s="582">
        <v>9.2799999999999994</v>
      </c>
      <c r="AW177" s="577">
        <v>9.4700000000000006</v>
      </c>
      <c r="AX177" s="577">
        <v>9.4700000000000006</v>
      </c>
      <c r="AY177" s="577">
        <v>9.64</v>
      </c>
      <c r="AZ177" s="577">
        <v>9.64</v>
      </c>
      <c r="BA177" s="577">
        <v>9.64</v>
      </c>
      <c r="BB177" s="577">
        <v>9.64</v>
      </c>
      <c r="BC177" s="441">
        <v>9.64</v>
      </c>
      <c r="BD177" s="577">
        <v>9.64</v>
      </c>
      <c r="BE177" s="577">
        <v>9.64</v>
      </c>
      <c r="BF177" s="577">
        <v>9.64</v>
      </c>
      <c r="BG177" s="577">
        <v>9.64</v>
      </c>
      <c r="BH177" s="577">
        <v>9.64</v>
      </c>
      <c r="BI177" s="577">
        <v>9.64</v>
      </c>
      <c r="BJ177" s="577">
        <v>9.64</v>
      </c>
      <c r="BK177" s="577">
        <v>9.64</v>
      </c>
      <c r="BL177" s="577">
        <v>9.64</v>
      </c>
      <c r="BM177" s="577">
        <v>9.6199999999999992</v>
      </c>
      <c r="BN177" s="577">
        <v>9.94</v>
      </c>
      <c r="BO177" s="577">
        <v>9.94</v>
      </c>
      <c r="BP177" s="577">
        <v>9.94</v>
      </c>
      <c r="BQ177" s="577">
        <v>9.94</v>
      </c>
      <c r="BR177" s="577">
        <v>12.08</v>
      </c>
      <c r="BS177" s="577">
        <v>12.08</v>
      </c>
      <c r="BT177" s="577">
        <v>12.37</v>
      </c>
      <c r="BU177" s="578">
        <v>12.37</v>
      </c>
      <c r="BV177" s="585">
        <v>12.38</v>
      </c>
      <c r="BW177" s="578">
        <v>12.38</v>
      </c>
      <c r="BX177" s="578">
        <v>12.38</v>
      </c>
      <c r="BY177" s="578">
        <v>12.69</v>
      </c>
      <c r="BZ177" s="578">
        <v>12.95</v>
      </c>
      <c r="CA177" s="578">
        <v>13.16</v>
      </c>
      <c r="CB177" s="578">
        <v>13.16</v>
      </c>
      <c r="CC177" s="578">
        <v>13.16</v>
      </c>
      <c r="CD177" s="578">
        <v>13.95</v>
      </c>
      <c r="CE177" s="578">
        <v>13.95</v>
      </c>
      <c r="CF177" s="578">
        <v>15.41</v>
      </c>
      <c r="CG177" s="578">
        <v>15.41</v>
      </c>
      <c r="CH177" s="578">
        <v>15.41</v>
      </c>
      <c r="CI177" s="578">
        <v>15.41</v>
      </c>
      <c r="CJ177" s="578">
        <v>15.41</v>
      </c>
      <c r="CK177" s="578">
        <v>15.41</v>
      </c>
      <c r="CL177" s="578">
        <v>15.41</v>
      </c>
      <c r="CM177" s="578">
        <v>16.309999999999999</v>
      </c>
      <c r="CN177" s="578">
        <v>16.309999999999999</v>
      </c>
      <c r="CO177" s="578">
        <v>16.86</v>
      </c>
      <c r="CP177" s="578">
        <v>16.86</v>
      </c>
      <c r="CQ177" s="578">
        <v>16.86</v>
      </c>
      <c r="CR177" s="578">
        <v>18.18</v>
      </c>
      <c r="CS177" s="578">
        <v>18.18</v>
      </c>
      <c r="CT177" s="578">
        <v>18.760000000000002</v>
      </c>
      <c r="CU177" s="578">
        <v>18.760000000000002</v>
      </c>
      <c r="CV177" s="578">
        <v>19.5</v>
      </c>
      <c r="CW177" s="578">
        <v>20.23</v>
      </c>
      <c r="CX177" s="578">
        <v>20.79</v>
      </c>
      <c r="CY177" s="578">
        <v>20.79</v>
      </c>
      <c r="CZ177" s="578">
        <v>23.26</v>
      </c>
      <c r="DA177" s="578">
        <v>23.26</v>
      </c>
      <c r="DB177" s="578">
        <v>24.49</v>
      </c>
      <c r="DC177" s="578">
        <v>24.49</v>
      </c>
      <c r="DD177" s="578">
        <v>33.200000000000003</v>
      </c>
      <c r="DE177" s="578">
        <v>33.200000000000003</v>
      </c>
      <c r="DF177" s="578">
        <v>34.53</v>
      </c>
      <c r="DG177" s="578">
        <v>36.51</v>
      </c>
      <c r="DH177" s="578">
        <v>37.9</v>
      </c>
      <c r="DI177" s="578">
        <v>38.36</v>
      </c>
      <c r="DJ177" s="578">
        <v>38.590000000000003</v>
      </c>
      <c r="DK177" s="578">
        <v>38.700000000000003</v>
      </c>
      <c r="DL177" s="578">
        <v>41.08</v>
      </c>
      <c r="DM177" s="578">
        <v>43.43</v>
      </c>
      <c r="DN177" s="578">
        <v>43.43</v>
      </c>
      <c r="DO177" s="578">
        <v>44.7</v>
      </c>
      <c r="DP177" s="578">
        <v>44.7</v>
      </c>
      <c r="DQ177" s="578">
        <v>45.81</v>
      </c>
      <c r="DR177" s="578">
        <v>45.81</v>
      </c>
      <c r="DS177" s="578">
        <v>45.81</v>
      </c>
      <c r="DT177" s="578">
        <v>45.81</v>
      </c>
      <c r="DU177" s="578">
        <v>45.81</v>
      </c>
      <c r="DV177" s="578">
        <v>45.81</v>
      </c>
      <c r="DW177" s="578">
        <v>45.81</v>
      </c>
      <c r="DX177" s="578">
        <v>45.81</v>
      </c>
      <c r="DY177" s="578">
        <v>45.81</v>
      </c>
      <c r="DZ177" s="578">
        <v>45.81</v>
      </c>
      <c r="EA177" s="578">
        <v>47.41</v>
      </c>
      <c r="EB177" s="578">
        <v>51.4</v>
      </c>
      <c r="EC177" s="578">
        <v>51.4</v>
      </c>
      <c r="ED177" s="578">
        <v>51.4</v>
      </c>
      <c r="EE177" s="578">
        <v>51.4</v>
      </c>
      <c r="EF177" s="578">
        <v>51.4</v>
      </c>
      <c r="EG177" s="578">
        <v>51.4</v>
      </c>
      <c r="EH177" s="578">
        <v>51.4</v>
      </c>
      <c r="EI177" s="578">
        <v>51.4</v>
      </c>
      <c r="EJ177" s="578">
        <v>51.4</v>
      </c>
      <c r="EK177" s="578">
        <v>52.17</v>
      </c>
      <c r="EL177" s="578">
        <v>52.17</v>
      </c>
      <c r="EM177" s="578">
        <v>52.17</v>
      </c>
      <c r="EN177" s="586">
        <v>52.17</v>
      </c>
      <c r="EO177" s="587">
        <v>52.17</v>
      </c>
      <c r="EP177" s="587">
        <v>52.17</v>
      </c>
      <c r="EQ177" s="587">
        <v>52.17</v>
      </c>
      <c r="ER177" s="587">
        <v>52.17</v>
      </c>
      <c r="ES177" s="587">
        <v>52.95</v>
      </c>
      <c r="ET177" s="587">
        <v>52.95</v>
      </c>
      <c r="EU177" s="587">
        <v>53.78</v>
      </c>
      <c r="EV177" s="587">
        <v>53.78</v>
      </c>
      <c r="EW177" s="587">
        <v>53.78</v>
      </c>
      <c r="EX177" s="587">
        <v>53.78</v>
      </c>
      <c r="EY177" s="587">
        <v>53.78</v>
      </c>
      <c r="EZ177" s="588">
        <v>54.86</v>
      </c>
      <c r="FA177" s="587">
        <v>54.86</v>
      </c>
      <c r="FB177" s="587">
        <v>54.86</v>
      </c>
      <c r="FC177" s="587">
        <v>54.86</v>
      </c>
      <c r="FD177" s="587">
        <v>60.6</v>
      </c>
      <c r="FE177" s="587">
        <v>72.73</v>
      </c>
      <c r="FF177" s="587">
        <v>72.73</v>
      </c>
      <c r="FG177" s="587">
        <v>73.33</v>
      </c>
      <c r="FH177" s="587">
        <v>84.23</v>
      </c>
      <c r="FI177" s="587">
        <v>86.59</v>
      </c>
      <c r="FJ177" s="587">
        <v>86.59</v>
      </c>
      <c r="FK177" s="587">
        <v>86.59</v>
      </c>
      <c r="FL177" s="587">
        <v>86.59</v>
      </c>
      <c r="FM177" s="587">
        <v>86.59</v>
      </c>
      <c r="FN177" s="587">
        <v>86.59</v>
      </c>
      <c r="FO177" s="587">
        <v>91.79</v>
      </c>
      <c r="FP177" s="587">
        <v>91.79</v>
      </c>
      <c r="FQ177" s="587">
        <v>91.79</v>
      </c>
      <c r="FR177" s="587">
        <v>91.79</v>
      </c>
      <c r="FS177" s="587">
        <v>104.31</v>
      </c>
      <c r="FT177" s="587">
        <v>104.31</v>
      </c>
      <c r="FU177" s="587">
        <v>113.37</v>
      </c>
      <c r="FV177" s="587">
        <v>113.37</v>
      </c>
      <c r="FW177" s="587">
        <v>113.37</v>
      </c>
      <c r="FX177" s="587">
        <v>116.11</v>
      </c>
      <c r="FY177" s="587">
        <v>116.11</v>
      </c>
      <c r="FZ177" s="589">
        <v>118.43</v>
      </c>
      <c r="GA177" s="589">
        <v>121</v>
      </c>
      <c r="GB177" s="587">
        <v>121</v>
      </c>
      <c r="GC177" s="587">
        <v>127.27</v>
      </c>
      <c r="GD177" s="587">
        <v>128.82</v>
      </c>
      <c r="GE177" s="587">
        <v>135.79</v>
      </c>
      <c r="GF177" s="587">
        <v>140.49</v>
      </c>
      <c r="GG177" s="587">
        <v>143.49</v>
      </c>
      <c r="GH177" s="587">
        <v>148.6</v>
      </c>
      <c r="GI177" s="587">
        <v>152.29</v>
      </c>
      <c r="GJ177" s="587">
        <v>159.63</v>
      </c>
      <c r="GK177" s="587">
        <v>168.07</v>
      </c>
      <c r="GL177" s="587">
        <v>182.5</v>
      </c>
      <c r="GM177" s="587">
        <v>185.99</v>
      </c>
      <c r="GN177" s="587">
        <v>189.46</v>
      </c>
      <c r="GO177" s="587">
        <v>193.7</v>
      </c>
      <c r="GP177" s="587">
        <v>199.33</v>
      </c>
      <c r="GQ177" s="587">
        <v>204.49</v>
      </c>
      <c r="GR177" s="587">
        <v>206.76</v>
      </c>
      <c r="GS177" s="587">
        <v>216.61</v>
      </c>
      <c r="GT177" s="587">
        <v>217.11</v>
      </c>
      <c r="GU177" s="587">
        <v>239.63</v>
      </c>
      <c r="GV177" s="587">
        <v>248.66</v>
      </c>
      <c r="GW177" s="587">
        <v>251.19</v>
      </c>
      <c r="GX177" s="587">
        <v>263.70999999999998</v>
      </c>
      <c r="GY177" s="587">
        <v>286.58999999999997</v>
      </c>
      <c r="GZ177" s="587">
        <v>298.32</v>
      </c>
      <c r="HA177" s="587">
        <v>319.5</v>
      </c>
      <c r="HB177" s="587">
        <v>340.11</v>
      </c>
      <c r="HC177" s="587">
        <v>362.04</v>
      </c>
      <c r="HD177" s="587">
        <v>389.14</v>
      </c>
      <c r="HE177" s="587">
        <v>402.57</v>
      </c>
      <c r="HF177" s="587">
        <v>442.35</v>
      </c>
      <c r="HG177" s="587">
        <v>457.78</v>
      </c>
      <c r="HH177" s="590">
        <v>490.31</v>
      </c>
      <c r="HI177" s="587">
        <v>516.04999999999995</v>
      </c>
      <c r="HJ177" s="587">
        <v>544.52</v>
      </c>
      <c r="HK177" s="587">
        <v>579.95000000000005</v>
      </c>
      <c r="HL177" s="587">
        <v>630.33000000000004</v>
      </c>
      <c r="HM177" s="587">
        <v>673.51</v>
      </c>
      <c r="HN177" s="587">
        <v>743.85</v>
      </c>
      <c r="HO177" s="587">
        <v>900.85</v>
      </c>
      <c r="HP177" s="587">
        <v>942.53</v>
      </c>
      <c r="HQ177" s="587">
        <v>966.09</v>
      </c>
      <c r="HR177" s="587">
        <v>1062.7</v>
      </c>
      <c r="HS177" s="587">
        <v>1667.09</v>
      </c>
      <c r="HT177" s="590">
        <v>1759.33</v>
      </c>
      <c r="HU177" s="587">
        <v>1899.46</v>
      </c>
      <c r="HV177" s="587">
        <v>1961.83</v>
      </c>
      <c r="HW177" s="587">
        <v>1995.67</v>
      </c>
      <c r="HX177" s="587">
        <v>2066.8000000000002</v>
      </c>
      <c r="HY177" s="587">
        <v>2086.1799999999998</v>
      </c>
      <c r="HZ177" s="587">
        <v>2135.42</v>
      </c>
      <c r="IA177" s="587">
        <v>2179.12</v>
      </c>
      <c r="IB177" s="587">
        <v>2179.12</v>
      </c>
      <c r="IC177" s="587">
        <v>2185.87</v>
      </c>
      <c r="ID177" s="587">
        <v>2208.3200000000002</v>
      </c>
      <c r="IE177" s="587">
        <v>2228.31</v>
      </c>
      <c r="IF177" s="587">
        <v>2252.5300000000002</v>
      </c>
      <c r="IG177" s="587">
        <v>2265.6</v>
      </c>
      <c r="IH177" s="587">
        <v>2265.6</v>
      </c>
      <c r="II177" s="587">
        <v>2377.06</v>
      </c>
      <c r="IJ177" s="587">
        <v>2381.06</v>
      </c>
      <c r="IK177" s="587">
        <v>2423.62</v>
      </c>
      <c r="IL177" s="587">
        <v>2423.62</v>
      </c>
      <c r="IM177" s="587">
        <v>2399.86</v>
      </c>
    </row>
    <row r="178" spans="1:247" ht="10.8" x14ac:dyDescent="0.3">
      <c r="A178" s="575" t="s">
        <v>717</v>
      </c>
      <c r="B178" s="595" t="s">
        <v>718</v>
      </c>
      <c r="C178" s="564" t="s">
        <v>465</v>
      </c>
      <c r="D178" s="576">
        <v>289.5</v>
      </c>
      <c r="E178" s="577">
        <v>289.5</v>
      </c>
      <c r="F178" s="577">
        <v>289.5</v>
      </c>
      <c r="G178" s="577">
        <v>289.5</v>
      </c>
      <c r="H178" s="577">
        <v>402.7</v>
      </c>
      <c r="I178" s="577">
        <v>402.7</v>
      </c>
      <c r="J178" s="577">
        <v>402.7</v>
      </c>
      <c r="K178" s="577">
        <v>414.28</v>
      </c>
      <c r="L178" s="577">
        <v>414.28</v>
      </c>
      <c r="M178" s="577">
        <v>414.28</v>
      </c>
      <c r="N178" s="577">
        <v>414.28</v>
      </c>
      <c r="O178" s="577">
        <v>414.28</v>
      </c>
      <c r="P178" s="577">
        <v>414.28</v>
      </c>
      <c r="Q178" s="577">
        <v>414.28</v>
      </c>
      <c r="R178" s="577">
        <v>414.28</v>
      </c>
      <c r="S178" s="577">
        <v>427.17</v>
      </c>
      <c r="T178" s="577">
        <v>427.17</v>
      </c>
      <c r="U178" s="577">
        <v>427.17</v>
      </c>
      <c r="V178" s="577">
        <v>427.17</v>
      </c>
      <c r="W178" s="578">
        <v>427.17</v>
      </c>
      <c r="X178" s="579">
        <v>427.17</v>
      </c>
      <c r="Y178" s="580">
        <v>427.17</v>
      </c>
      <c r="Z178" s="580">
        <v>427.17</v>
      </c>
      <c r="AA178" s="580">
        <v>427.19</v>
      </c>
      <c r="AB178" s="580">
        <v>427.19</v>
      </c>
      <c r="AC178" s="580">
        <v>433.76</v>
      </c>
      <c r="AD178" s="580">
        <v>457.86</v>
      </c>
      <c r="AE178" s="580">
        <v>503.65</v>
      </c>
      <c r="AF178" s="580">
        <v>503.65</v>
      </c>
      <c r="AG178" s="580">
        <v>503.65</v>
      </c>
      <c r="AH178" s="580">
        <v>503.65</v>
      </c>
      <c r="AI178" s="581">
        <v>503.65</v>
      </c>
      <c r="AJ178" s="579">
        <v>516.23</v>
      </c>
      <c r="AK178" s="580">
        <v>516.23</v>
      </c>
      <c r="AL178" s="580">
        <v>529.14</v>
      </c>
      <c r="AM178" s="580">
        <v>554.52</v>
      </c>
      <c r="AN178" s="580">
        <v>554.52</v>
      </c>
      <c r="AO178" s="580">
        <v>617.34</v>
      </c>
      <c r="AP178" s="580">
        <v>697.02</v>
      </c>
      <c r="AQ178" s="580">
        <v>697.02</v>
      </c>
      <c r="AR178" s="580">
        <v>714.44</v>
      </c>
      <c r="AS178" s="580">
        <v>732.3</v>
      </c>
      <c r="AT178" s="580">
        <v>732.3</v>
      </c>
      <c r="AU178" s="581">
        <v>732.3</v>
      </c>
      <c r="AV178" s="582">
        <v>732.3</v>
      </c>
      <c r="AW178" s="577">
        <v>754.26</v>
      </c>
      <c r="AX178" s="577">
        <v>754.26</v>
      </c>
      <c r="AY178" s="577">
        <v>754.26</v>
      </c>
      <c r="AZ178" s="577">
        <v>816.87</v>
      </c>
      <c r="BA178" s="577">
        <v>816.87</v>
      </c>
      <c r="BB178" s="577">
        <v>816.87</v>
      </c>
      <c r="BC178" s="441">
        <v>816.87</v>
      </c>
      <c r="BD178" s="577">
        <v>816.87</v>
      </c>
      <c r="BE178" s="577">
        <v>816.87</v>
      </c>
      <c r="BF178" s="577">
        <v>816.87</v>
      </c>
      <c r="BG178" s="577">
        <v>816.87</v>
      </c>
      <c r="BH178" s="577">
        <v>816.87</v>
      </c>
      <c r="BI178" s="577">
        <v>839.99</v>
      </c>
      <c r="BJ178" s="577">
        <v>839.99</v>
      </c>
      <c r="BK178" s="577">
        <v>839.99</v>
      </c>
      <c r="BL178" s="577">
        <v>839.99</v>
      </c>
      <c r="BM178" s="577">
        <v>838.66</v>
      </c>
      <c r="BN178" s="577">
        <v>881.3</v>
      </c>
      <c r="BO178" s="577">
        <v>881.3</v>
      </c>
      <c r="BP178" s="577">
        <v>881.3</v>
      </c>
      <c r="BQ178" s="577">
        <v>903.33</v>
      </c>
      <c r="BR178" s="577">
        <v>903.33</v>
      </c>
      <c r="BS178" s="577">
        <v>903.33</v>
      </c>
      <c r="BT178" s="577">
        <v>925.91</v>
      </c>
      <c r="BU178" s="578">
        <v>925.91</v>
      </c>
      <c r="BV178" s="578">
        <v>925.91</v>
      </c>
      <c r="BW178" s="578">
        <v>967.58</v>
      </c>
      <c r="BX178" s="578">
        <v>986.93</v>
      </c>
      <c r="BY178" s="578">
        <v>986.93</v>
      </c>
      <c r="BZ178" s="578">
        <v>986.93</v>
      </c>
      <c r="CA178" s="578">
        <v>1017.6</v>
      </c>
      <c r="CB178" s="578">
        <v>1017.6</v>
      </c>
      <c r="CC178" s="578">
        <v>1017.6</v>
      </c>
      <c r="CD178" s="578">
        <v>1028.26</v>
      </c>
      <c r="CE178" s="578">
        <v>1028.26</v>
      </c>
      <c r="CF178" s="578">
        <v>1344.55</v>
      </c>
      <c r="CG178" s="578">
        <v>1388.96</v>
      </c>
      <c r="CH178" s="578">
        <v>1388.96</v>
      </c>
      <c r="CI178" s="578">
        <v>1388.96</v>
      </c>
      <c r="CJ178" s="578">
        <v>1388.96</v>
      </c>
      <c r="CK178" s="578">
        <v>1388.96</v>
      </c>
      <c r="CL178" s="578">
        <v>1388.96</v>
      </c>
      <c r="CM178" s="578">
        <v>1388.96</v>
      </c>
      <c r="CN178" s="578">
        <v>1388.96</v>
      </c>
      <c r="CO178" s="578">
        <v>1532.51</v>
      </c>
      <c r="CP178" s="578">
        <v>1532.51</v>
      </c>
      <c r="CQ178" s="578">
        <v>1532.51</v>
      </c>
      <c r="CR178" s="578">
        <v>1572.24</v>
      </c>
      <c r="CS178" s="578">
        <v>1572.24</v>
      </c>
      <c r="CT178" s="578">
        <v>1572.24</v>
      </c>
      <c r="CU178" s="578">
        <v>1572.24</v>
      </c>
      <c r="CV178" s="578">
        <v>1663.64</v>
      </c>
      <c r="CW178" s="578">
        <v>1663.64</v>
      </c>
      <c r="CX178" s="578">
        <v>1792.16</v>
      </c>
      <c r="CY178" s="578">
        <v>1792.16</v>
      </c>
      <c r="CZ178" s="578">
        <v>1919.96</v>
      </c>
      <c r="DA178" s="578">
        <v>2039.78</v>
      </c>
      <c r="DB178" s="578">
        <v>2083.58</v>
      </c>
      <c r="DC178" s="578">
        <v>2083.58</v>
      </c>
      <c r="DD178" s="578">
        <v>2414.09</v>
      </c>
      <c r="DE178" s="578">
        <v>2631.94</v>
      </c>
      <c r="DF178" s="578">
        <v>2732.57</v>
      </c>
      <c r="DG178" s="578">
        <v>2732.57</v>
      </c>
      <c r="DH178" s="578">
        <v>2762.43</v>
      </c>
      <c r="DI178" s="578">
        <v>2946.6</v>
      </c>
      <c r="DJ178" s="578">
        <v>2946.6</v>
      </c>
      <c r="DK178" s="578">
        <v>2946.6</v>
      </c>
      <c r="DL178" s="578">
        <v>3052.72</v>
      </c>
      <c r="DM178" s="578">
        <v>3134.23</v>
      </c>
      <c r="DN178" s="578">
        <v>3134.23</v>
      </c>
      <c r="DO178" s="578">
        <v>3134.23</v>
      </c>
      <c r="DP178" s="578">
        <v>3134.23</v>
      </c>
      <c r="DQ178" s="578">
        <v>3186.47</v>
      </c>
      <c r="DR178" s="578">
        <v>3186.47</v>
      </c>
      <c r="DS178" s="578">
        <v>3221.64</v>
      </c>
      <c r="DT178" s="578">
        <v>3221.64</v>
      </c>
      <c r="DU178" s="578">
        <v>3221.64</v>
      </c>
      <c r="DV178" s="578">
        <v>3221.64</v>
      </c>
      <c r="DW178" s="578">
        <v>3221.64</v>
      </c>
      <c r="DX178" s="578">
        <v>3275.06</v>
      </c>
      <c r="DY178" s="578">
        <v>3275.06</v>
      </c>
      <c r="DZ178" s="578">
        <v>3275.06</v>
      </c>
      <c r="EA178" s="578">
        <v>3384.77</v>
      </c>
      <c r="EB178" s="578">
        <v>4209.78</v>
      </c>
      <c r="EC178" s="578">
        <v>4209.78</v>
      </c>
      <c r="ED178" s="578">
        <v>4209.78</v>
      </c>
      <c r="EE178" s="578">
        <v>4255.47</v>
      </c>
      <c r="EF178" s="578">
        <v>4255.47</v>
      </c>
      <c r="EG178" s="578">
        <v>4255.47</v>
      </c>
      <c r="EH178" s="578">
        <v>4312.04</v>
      </c>
      <c r="EI178" s="578">
        <v>4312.04</v>
      </c>
      <c r="EJ178" s="578">
        <v>4388.71</v>
      </c>
      <c r="EK178" s="578">
        <v>4388.71</v>
      </c>
      <c r="EL178" s="578">
        <v>4388.71</v>
      </c>
      <c r="EM178" s="578">
        <v>4444.3599999999997</v>
      </c>
      <c r="EN178" s="586">
        <v>4444.3599999999997</v>
      </c>
      <c r="EO178" s="587">
        <v>4444.3599999999997</v>
      </c>
      <c r="EP178" s="587">
        <v>4444.3599999999997</v>
      </c>
      <c r="EQ178" s="587">
        <v>4635.51</v>
      </c>
      <c r="ER178" s="587">
        <v>4689.05</v>
      </c>
      <c r="ES178" s="587">
        <v>4752.0200000000004</v>
      </c>
      <c r="ET178" s="587">
        <v>4932.78</v>
      </c>
      <c r="EU178" s="587">
        <v>5070.12</v>
      </c>
      <c r="EV178" s="587">
        <v>5122.3900000000003</v>
      </c>
      <c r="EW178" s="587">
        <v>5136.72</v>
      </c>
      <c r="EX178" s="587">
        <v>5188.41</v>
      </c>
      <c r="EY178" s="587">
        <v>5188.41</v>
      </c>
      <c r="EZ178" s="588">
        <v>5365.03</v>
      </c>
      <c r="FA178" s="587">
        <v>5365.03</v>
      </c>
      <c r="FB178" s="587">
        <v>5365.03</v>
      </c>
      <c r="FC178" s="587">
        <v>5720.96</v>
      </c>
      <c r="FD178" s="587">
        <v>5897.74</v>
      </c>
      <c r="FE178" s="587">
        <v>6715.52</v>
      </c>
      <c r="FF178" s="587">
        <v>6873.59</v>
      </c>
      <c r="FG178" s="587">
        <v>6873.59</v>
      </c>
      <c r="FH178" s="587">
        <v>7904.63</v>
      </c>
      <c r="FI178" s="587">
        <v>8069.13</v>
      </c>
      <c r="FJ178" s="587">
        <v>8069.13</v>
      </c>
      <c r="FK178" s="587">
        <v>8204.11</v>
      </c>
      <c r="FL178" s="587">
        <v>8204.11</v>
      </c>
      <c r="FM178" s="587">
        <v>8312.56</v>
      </c>
      <c r="FN178" s="587">
        <v>8837</v>
      </c>
      <c r="FO178" s="587">
        <v>8956.67</v>
      </c>
      <c r="FP178" s="587">
        <v>9152.5300000000007</v>
      </c>
      <c r="FQ178" s="587">
        <v>9152.5300000000007</v>
      </c>
      <c r="FR178" s="587">
        <v>9476.0300000000007</v>
      </c>
      <c r="FS178" s="587">
        <v>11532.58</v>
      </c>
      <c r="FT178" s="587">
        <v>11916.96</v>
      </c>
      <c r="FU178" s="587">
        <v>12952.1</v>
      </c>
      <c r="FV178" s="587">
        <v>12952.1</v>
      </c>
      <c r="FW178" s="587">
        <v>12952.1</v>
      </c>
      <c r="FX178" s="587">
        <v>13265.08</v>
      </c>
      <c r="FY178" s="587">
        <v>13265.08</v>
      </c>
      <c r="FZ178" s="589">
        <v>13530.38</v>
      </c>
      <c r="GA178" s="589">
        <v>13823.78</v>
      </c>
      <c r="GB178" s="587">
        <v>13823.78</v>
      </c>
      <c r="GC178" s="587">
        <v>14540.78</v>
      </c>
      <c r="GD178" s="587">
        <v>14717.33</v>
      </c>
      <c r="GE178" s="587">
        <v>15514.38</v>
      </c>
      <c r="GF178" s="587">
        <v>16050.71</v>
      </c>
      <c r="GG178" s="587">
        <v>16393.25</v>
      </c>
      <c r="GH178" s="587">
        <v>16977.04</v>
      </c>
      <c r="GI178" s="587">
        <v>17399.419999999998</v>
      </c>
      <c r="GJ178" s="587">
        <v>18237.900000000001</v>
      </c>
      <c r="GK178" s="587">
        <v>19202.39</v>
      </c>
      <c r="GL178" s="587">
        <v>20850.66</v>
      </c>
      <c r="GM178" s="587">
        <v>21249.72</v>
      </c>
      <c r="GN178" s="587">
        <v>21645.34</v>
      </c>
      <c r="GO178" s="587">
        <v>22130.52</v>
      </c>
      <c r="GP178" s="587">
        <v>22773.63</v>
      </c>
      <c r="GQ178" s="587">
        <v>23362.28</v>
      </c>
      <c r="GR178" s="587">
        <v>23622.46</v>
      </c>
      <c r="GS178" s="587">
        <v>24747.68</v>
      </c>
      <c r="GT178" s="587">
        <v>24804.97</v>
      </c>
      <c r="GU178" s="587">
        <v>27377.47</v>
      </c>
      <c r="GV178" s="587">
        <v>28409.65</v>
      </c>
      <c r="GW178" s="587">
        <v>28698.49</v>
      </c>
      <c r="GX178" s="587">
        <v>30128.3</v>
      </c>
      <c r="GY178" s="587">
        <v>32742.18</v>
      </c>
      <c r="GZ178" s="587">
        <v>34083.19</v>
      </c>
      <c r="HA178" s="587">
        <v>36502.19</v>
      </c>
      <c r="HB178" s="587">
        <v>38856.78</v>
      </c>
      <c r="HC178" s="587">
        <v>41362.550000000003</v>
      </c>
      <c r="HD178" s="587">
        <v>44459.3</v>
      </c>
      <c r="HE178" s="587">
        <v>45993.27</v>
      </c>
      <c r="HF178" s="587">
        <v>50537.54</v>
      </c>
      <c r="HG178" s="587">
        <v>52301.15</v>
      </c>
      <c r="HH178" s="590">
        <v>56017.32</v>
      </c>
      <c r="HI178" s="587">
        <v>58957.99</v>
      </c>
      <c r="HJ178" s="587">
        <v>62210.59</v>
      </c>
      <c r="HK178" s="587">
        <v>66258.820000000007</v>
      </c>
      <c r="HL178" s="587">
        <v>72014.8</v>
      </c>
      <c r="HM178" s="587">
        <v>76947.38</v>
      </c>
      <c r="HN178" s="587">
        <v>84984.04</v>
      </c>
      <c r="HO178" s="587">
        <v>102921.51</v>
      </c>
      <c r="HP178" s="587">
        <v>107682.5</v>
      </c>
      <c r="HQ178" s="587">
        <v>110374.57</v>
      </c>
      <c r="HR178" s="587">
        <v>121412.02</v>
      </c>
      <c r="HS178" s="587">
        <v>190463.52</v>
      </c>
      <c r="HT178" s="590">
        <v>201001.21</v>
      </c>
      <c r="HU178" s="587">
        <v>217010.86</v>
      </c>
      <c r="HV178" s="587">
        <v>224137.55</v>
      </c>
      <c r="HW178" s="587">
        <v>228002.83</v>
      </c>
      <c r="HX178" s="587">
        <v>236130.12</v>
      </c>
      <c r="HY178" s="587">
        <v>238343.84</v>
      </c>
      <c r="HZ178" s="587">
        <v>243969.71</v>
      </c>
      <c r="IA178" s="587">
        <v>248962.36</v>
      </c>
      <c r="IB178" s="587">
        <v>248962.36</v>
      </c>
      <c r="IC178" s="587">
        <v>249733.94</v>
      </c>
      <c r="ID178" s="587">
        <v>252297.94</v>
      </c>
      <c r="IE178" s="587">
        <v>254582.33</v>
      </c>
      <c r="IF178" s="587">
        <v>257349.53</v>
      </c>
      <c r="IG178" s="587">
        <v>258842.85</v>
      </c>
      <c r="IH178" s="587">
        <v>258842.85</v>
      </c>
      <c r="II178" s="587">
        <v>271576.89</v>
      </c>
      <c r="IJ178" s="587">
        <v>272033.5</v>
      </c>
      <c r="IK178" s="587">
        <v>276896.27</v>
      </c>
      <c r="IL178" s="587">
        <v>276896.27</v>
      </c>
      <c r="IM178" s="587">
        <v>274181.59999999998</v>
      </c>
    </row>
    <row r="179" spans="1:247" ht="10.8" x14ac:dyDescent="0.3">
      <c r="A179" s="575" t="s">
        <v>719</v>
      </c>
      <c r="B179" s="595" t="s">
        <v>720</v>
      </c>
      <c r="C179" s="564" t="s">
        <v>532</v>
      </c>
      <c r="D179" s="576">
        <v>69.69</v>
      </c>
      <c r="E179" s="577">
        <v>71.78</v>
      </c>
      <c r="F179" s="577">
        <v>71.78</v>
      </c>
      <c r="G179" s="577">
        <v>71.78</v>
      </c>
      <c r="H179" s="577">
        <v>71.78</v>
      </c>
      <c r="I179" s="577">
        <v>71.78</v>
      </c>
      <c r="J179" s="577">
        <v>71.78</v>
      </c>
      <c r="K179" s="577">
        <v>73.430000000000007</v>
      </c>
      <c r="L179" s="577">
        <v>73.430000000000007</v>
      </c>
      <c r="M179" s="577">
        <v>73.430000000000007</v>
      </c>
      <c r="N179" s="577">
        <v>73.41</v>
      </c>
      <c r="O179" s="577">
        <v>77.08</v>
      </c>
      <c r="P179" s="577">
        <v>77.09</v>
      </c>
      <c r="Q179" s="577">
        <v>77.09</v>
      </c>
      <c r="R179" s="577">
        <v>87.41</v>
      </c>
      <c r="S179" s="577">
        <v>94.4</v>
      </c>
      <c r="T179" s="577">
        <v>94.4</v>
      </c>
      <c r="U179" s="577">
        <v>98.18</v>
      </c>
      <c r="V179" s="577">
        <v>98.18</v>
      </c>
      <c r="W179" s="578">
        <v>100.15</v>
      </c>
      <c r="X179" s="579">
        <v>97.51</v>
      </c>
      <c r="Y179" s="580">
        <v>97.51</v>
      </c>
      <c r="Z179" s="580">
        <v>97.51</v>
      </c>
      <c r="AA179" s="580">
        <v>97.51</v>
      </c>
      <c r="AB179" s="580">
        <v>97.51</v>
      </c>
      <c r="AC179" s="580">
        <v>99.95</v>
      </c>
      <c r="AD179" s="580">
        <v>100.91</v>
      </c>
      <c r="AE179" s="580">
        <v>105.5</v>
      </c>
      <c r="AF179" s="580">
        <v>108.71</v>
      </c>
      <c r="AG179" s="580">
        <v>108.71</v>
      </c>
      <c r="AH179" s="580">
        <v>114.15</v>
      </c>
      <c r="AI179" s="581">
        <v>114.15</v>
      </c>
      <c r="AJ179" s="579">
        <v>117.56</v>
      </c>
      <c r="AK179" s="580">
        <v>122.29</v>
      </c>
      <c r="AL179" s="580">
        <v>125.96</v>
      </c>
      <c r="AM179" s="580">
        <v>129.15</v>
      </c>
      <c r="AN179" s="580">
        <v>129.15</v>
      </c>
      <c r="AO179" s="580">
        <v>129.15</v>
      </c>
      <c r="AP179" s="580">
        <v>129.15</v>
      </c>
      <c r="AQ179" s="580">
        <v>166.51</v>
      </c>
      <c r="AR179" s="580">
        <v>166.51</v>
      </c>
      <c r="AS179" s="580">
        <v>171.89</v>
      </c>
      <c r="AT179" s="580">
        <v>171.89</v>
      </c>
      <c r="AU179" s="581">
        <v>171.89</v>
      </c>
      <c r="AV179" s="582">
        <v>175.25</v>
      </c>
      <c r="AW179" s="577">
        <v>175.25</v>
      </c>
      <c r="AX179" s="577">
        <v>175.25</v>
      </c>
      <c r="AY179" s="577">
        <v>175.25</v>
      </c>
      <c r="AZ179" s="577">
        <v>175.245</v>
      </c>
      <c r="BA179" s="577">
        <v>175.25</v>
      </c>
      <c r="BB179" s="577">
        <v>175.25</v>
      </c>
      <c r="BC179" s="441">
        <v>175.25</v>
      </c>
      <c r="BD179" s="577">
        <v>175.25</v>
      </c>
      <c r="BE179" s="577">
        <v>175.25</v>
      </c>
      <c r="BF179" s="577">
        <v>175.25</v>
      </c>
      <c r="BG179" s="577">
        <v>175.25</v>
      </c>
      <c r="BH179" s="577">
        <v>175.25</v>
      </c>
      <c r="BI179" s="577">
        <v>176.64</v>
      </c>
      <c r="BJ179" s="577">
        <v>179.29</v>
      </c>
      <c r="BK179" s="577">
        <v>183.77</v>
      </c>
      <c r="BL179" s="577">
        <v>183.77</v>
      </c>
      <c r="BM179" s="577">
        <v>187.07</v>
      </c>
      <c r="BN179" s="577">
        <v>187.07</v>
      </c>
      <c r="BO179" s="577">
        <v>187.07</v>
      </c>
      <c r="BP179" s="577">
        <v>184.59</v>
      </c>
      <c r="BQ179" s="577">
        <v>184.59</v>
      </c>
      <c r="BR179" s="577">
        <v>184.59</v>
      </c>
      <c r="BS179" s="577">
        <v>184.59</v>
      </c>
      <c r="BT179" s="577">
        <v>185.51</v>
      </c>
      <c r="BU179" s="578">
        <v>204.86</v>
      </c>
      <c r="BV179" s="578">
        <v>207.88</v>
      </c>
      <c r="BW179" s="578">
        <v>223.33</v>
      </c>
      <c r="BX179" s="578">
        <v>237.58</v>
      </c>
      <c r="BY179" s="578">
        <v>244.72</v>
      </c>
      <c r="BZ179" s="578">
        <v>244.72</v>
      </c>
      <c r="CA179" s="578">
        <v>248.38</v>
      </c>
      <c r="CB179" s="578">
        <v>250.87</v>
      </c>
      <c r="CC179" s="578">
        <v>250.87</v>
      </c>
      <c r="CD179" s="578">
        <v>252.97</v>
      </c>
      <c r="CE179" s="578">
        <v>252.97</v>
      </c>
      <c r="CF179" s="578">
        <v>252.97</v>
      </c>
      <c r="CG179" s="578">
        <v>252.97</v>
      </c>
      <c r="CH179" s="578">
        <v>256.77</v>
      </c>
      <c r="CI179" s="578">
        <v>256.77</v>
      </c>
      <c r="CJ179" s="578">
        <v>269.02</v>
      </c>
      <c r="CK179" s="578">
        <v>279.77999999999997</v>
      </c>
      <c r="CL179" s="578">
        <v>279.77999999999997</v>
      </c>
      <c r="CM179" s="578">
        <v>283.73</v>
      </c>
      <c r="CN179" s="578">
        <v>289.70999999999998</v>
      </c>
      <c r="CO179" s="578">
        <v>289.70999999999998</v>
      </c>
      <c r="CP179" s="578">
        <v>297.01</v>
      </c>
      <c r="CQ179" s="578">
        <v>302.95</v>
      </c>
      <c r="CR179" s="578">
        <v>317.16000000000003</v>
      </c>
      <c r="CS179" s="578">
        <v>317.16000000000003</v>
      </c>
      <c r="CT179" s="578">
        <v>317.16000000000003</v>
      </c>
      <c r="CU179" s="578">
        <v>317.16000000000003</v>
      </c>
      <c r="CV179" s="578">
        <v>317.52999999999997</v>
      </c>
      <c r="CW179" s="578">
        <v>320.58</v>
      </c>
      <c r="CX179" s="578">
        <v>320.58</v>
      </c>
      <c r="CY179" s="578">
        <v>323.79000000000002</v>
      </c>
      <c r="CZ179" s="578">
        <v>354.84</v>
      </c>
      <c r="DA179" s="578">
        <v>357.95</v>
      </c>
      <c r="DB179" s="578">
        <v>357.95</v>
      </c>
      <c r="DC179" s="578">
        <v>392.46</v>
      </c>
      <c r="DD179" s="578">
        <v>545.04999999999995</v>
      </c>
      <c r="DE179" s="578">
        <v>545.04999999999995</v>
      </c>
      <c r="DF179" s="578">
        <v>545.04999999999995</v>
      </c>
      <c r="DG179" s="578">
        <v>553.44000000000005</v>
      </c>
      <c r="DH179" s="578">
        <v>553.44000000000005</v>
      </c>
      <c r="DI179" s="578">
        <v>570.26</v>
      </c>
      <c r="DJ179" s="578">
        <v>570.26</v>
      </c>
      <c r="DK179" s="578">
        <v>570.26</v>
      </c>
      <c r="DL179" s="578">
        <v>570.26</v>
      </c>
      <c r="DM179" s="578">
        <v>570.54999999999995</v>
      </c>
      <c r="DN179" s="578">
        <v>570.54999999999995</v>
      </c>
      <c r="DO179" s="578">
        <v>570.54999999999995</v>
      </c>
      <c r="DP179" s="578">
        <v>572.95000000000005</v>
      </c>
      <c r="DQ179" s="578">
        <v>572.95000000000005</v>
      </c>
      <c r="DR179" s="578">
        <v>572.95000000000005</v>
      </c>
      <c r="DS179" s="578">
        <v>572.95000000000005</v>
      </c>
      <c r="DT179" s="578">
        <v>572.95000000000005</v>
      </c>
      <c r="DU179" s="578">
        <v>572.95000000000005</v>
      </c>
      <c r="DV179" s="578">
        <v>581.54999999999995</v>
      </c>
      <c r="DW179" s="578">
        <v>581.54999999999995</v>
      </c>
      <c r="DX179" s="578">
        <v>581.54999999999995</v>
      </c>
      <c r="DY179" s="578">
        <v>581.54999999999995</v>
      </c>
      <c r="DZ179" s="578">
        <v>581.54999999999995</v>
      </c>
      <c r="EA179" s="578">
        <v>610.36</v>
      </c>
      <c r="EB179" s="578">
        <v>610.36</v>
      </c>
      <c r="EC179" s="578">
        <v>628.66999999999996</v>
      </c>
      <c r="ED179" s="578">
        <v>649.5</v>
      </c>
      <c r="EE179" s="578">
        <v>649.5</v>
      </c>
      <c r="EF179" s="578">
        <v>660.32</v>
      </c>
      <c r="EG179" s="578">
        <v>660.32</v>
      </c>
      <c r="EH179" s="578">
        <v>660.32</v>
      </c>
      <c r="EI179" s="578">
        <v>666.93</v>
      </c>
      <c r="EJ179" s="578">
        <v>675.48</v>
      </c>
      <c r="EK179" s="578">
        <v>675.48</v>
      </c>
      <c r="EL179" s="578">
        <v>679.76</v>
      </c>
      <c r="EM179" s="578">
        <v>679.76</v>
      </c>
      <c r="EN179" s="586">
        <v>682.11</v>
      </c>
      <c r="EO179" s="587">
        <v>696.12</v>
      </c>
      <c r="EP179" s="587">
        <v>691.05</v>
      </c>
      <c r="EQ179" s="587">
        <v>696.24</v>
      </c>
      <c r="ER179" s="587">
        <v>703.2</v>
      </c>
      <c r="ES179" s="587">
        <v>707.88</v>
      </c>
      <c r="ET179" s="587">
        <v>749.79</v>
      </c>
      <c r="EU179" s="587">
        <v>749.79</v>
      </c>
      <c r="EV179" s="587">
        <v>770.62</v>
      </c>
      <c r="EW179" s="587">
        <v>775.66</v>
      </c>
      <c r="EX179" s="587">
        <v>775.66</v>
      </c>
      <c r="EY179" s="587">
        <v>786</v>
      </c>
      <c r="EZ179" s="588">
        <v>860.48</v>
      </c>
      <c r="FA179" s="587">
        <v>860.48</v>
      </c>
      <c r="FB179" s="587">
        <v>1007.19</v>
      </c>
      <c r="FC179" s="587">
        <v>1064.1500000000001</v>
      </c>
      <c r="FD179" s="587">
        <v>1205.76</v>
      </c>
      <c r="FE179" s="587">
        <v>1243.78</v>
      </c>
      <c r="FF179" s="587">
        <v>1276.95</v>
      </c>
      <c r="FG179" s="587">
        <v>1328.22</v>
      </c>
      <c r="FH179" s="587">
        <v>1550.43</v>
      </c>
      <c r="FI179" s="587">
        <v>1738.44</v>
      </c>
      <c r="FJ179" s="587">
        <v>1769.19</v>
      </c>
      <c r="FK179" s="587">
        <v>1769.19</v>
      </c>
      <c r="FL179" s="587">
        <v>1769.19</v>
      </c>
      <c r="FM179" s="587">
        <v>1769.19</v>
      </c>
      <c r="FN179" s="587">
        <v>1852.72</v>
      </c>
      <c r="FO179" s="587">
        <v>1929.2</v>
      </c>
      <c r="FP179" s="587">
        <v>1982.41</v>
      </c>
      <c r="FQ179" s="587">
        <v>1982.41</v>
      </c>
      <c r="FR179" s="587">
        <v>1982.41</v>
      </c>
      <c r="FS179" s="587">
        <v>2429.54</v>
      </c>
      <c r="FT179" s="587">
        <v>2624.75</v>
      </c>
      <c r="FU179" s="587">
        <v>2895.76</v>
      </c>
      <c r="FV179" s="587">
        <v>2916.48</v>
      </c>
      <c r="FW179" s="587">
        <v>2916.48</v>
      </c>
      <c r="FX179" s="587">
        <v>2916.48</v>
      </c>
      <c r="FY179" s="587">
        <v>2916.48</v>
      </c>
      <c r="FZ179" s="587">
        <v>2916.48</v>
      </c>
      <c r="GA179" s="587">
        <v>2916.48</v>
      </c>
      <c r="GB179" s="587">
        <v>2916.48</v>
      </c>
      <c r="GC179" s="587">
        <v>2939.85</v>
      </c>
      <c r="GD179" s="587">
        <v>3022.8</v>
      </c>
      <c r="GE179" s="587">
        <v>3134.08</v>
      </c>
      <c r="GF179" s="587">
        <v>3369.51</v>
      </c>
      <c r="GG179" s="587">
        <v>3921.54</v>
      </c>
      <c r="GH179" s="587">
        <v>4096.74</v>
      </c>
      <c r="GI179" s="587">
        <v>4096.74</v>
      </c>
      <c r="GJ179" s="587">
        <v>4298.2700000000004</v>
      </c>
      <c r="GK179" s="587">
        <v>4428.8</v>
      </c>
      <c r="GL179" s="587">
        <v>4614.32</v>
      </c>
      <c r="GM179" s="587">
        <v>4671.99</v>
      </c>
      <c r="GN179" s="587">
        <v>4908.91</v>
      </c>
      <c r="GO179" s="587">
        <v>5154.67</v>
      </c>
      <c r="GP179" s="587">
        <v>5256.25</v>
      </c>
      <c r="GQ179" s="587">
        <v>5243</v>
      </c>
      <c r="GR179" s="587">
        <v>5345.94</v>
      </c>
      <c r="GS179" s="587">
        <v>5350.95</v>
      </c>
      <c r="GT179" s="587">
        <v>5350.95</v>
      </c>
      <c r="GU179" s="587">
        <v>5412.02</v>
      </c>
      <c r="GV179" s="587">
        <v>5464.12</v>
      </c>
      <c r="GW179" s="587">
        <v>5471.94</v>
      </c>
      <c r="GX179" s="587">
        <v>5583.43</v>
      </c>
      <c r="GY179" s="587">
        <v>6186.57</v>
      </c>
      <c r="GZ179" s="587">
        <v>7198.6</v>
      </c>
      <c r="HA179" s="587">
        <v>7658.38</v>
      </c>
      <c r="HB179" s="587">
        <v>9136.9599999999991</v>
      </c>
      <c r="HC179" s="587">
        <v>9719.69</v>
      </c>
      <c r="HD179" s="587">
        <v>10402.16</v>
      </c>
      <c r="HE179" s="587">
        <v>10805.25</v>
      </c>
      <c r="HF179" s="587">
        <v>11206.17</v>
      </c>
      <c r="HG179" s="587">
        <v>12187.89</v>
      </c>
      <c r="HH179" s="590">
        <v>13245.3</v>
      </c>
      <c r="HI179" s="587">
        <v>14569.83</v>
      </c>
      <c r="HJ179" s="587">
        <v>15766.44</v>
      </c>
      <c r="HK179" s="587">
        <v>17861.29</v>
      </c>
      <c r="HL179" s="587">
        <v>19080.05</v>
      </c>
      <c r="HM179" s="587">
        <v>20503.599999999999</v>
      </c>
      <c r="HN179" s="587">
        <v>22857.35</v>
      </c>
      <c r="HO179" s="587">
        <v>29827.45</v>
      </c>
      <c r="HP179" s="587">
        <v>30323.8</v>
      </c>
      <c r="HQ179" s="587">
        <v>33356.17</v>
      </c>
      <c r="HR179" s="587">
        <v>36483.129999999997</v>
      </c>
      <c r="HS179" s="587">
        <v>66195.25</v>
      </c>
      <c r="HT179" s="590">
        <v>66195.25</v>
      </c>
      <c r="HU179" s="587">
        <v>66625.53</v>
      </c>
      <c r="HV179" s="587">
        <v>64627.9</v>
      </c>
      <c r="HW179" s="587">
        <v>61057.93</v>
      </c>
      <c r="HX179" s="587">
        <v>61671.96</v>
      </c>
      <c r="HY179" s="587">
        <v>63107.21</v>
      </c>
      <c r="HZ179" s="587">
        <v>64130.38</v>
      </c>
      <c r="IA179" s="587">
        <v>64399.95</v>
      </c>
      <c r="IB179" s="587">
        <v>64180.04</v>
      </c>
      <c r="IC179" s="587">
        <v>64177.87</v>
      </c>
      <c r="ID179" s="587">
        <v>61693.9</v>
      </c>
      <c r="IE179" s="587">
        <v>61693.9</v>
      </c>
      <c r="IF179" s="587">
        <v>61659.35</v>
      </c>
      <c r="IG179" s="587">
        <v>63461.03</v>
      </c>
      <c r="IH179" s="587">
        <v>62563.25</v>
      </c>
      <c r="II179" s="587">
        <v>67241.11</v>
      </c>
      <c r="IJ179" s="587">
        <v>65015.83</v>
      </c>
      <c r="IK179" s="587">
        <v>65669.289999999994</v>
      </c>
      <c r="IL179" s="587">
        <v>67003.55</v>
      </c>
      <c r="IM179" s="587">
        <v>67903.17</v>
      </c>
    </row>
    <row r="180" spans="1:247" ht="10.8" x14ac:dyDescent="0.3">
      <c r="A180" s="575" t="s">
        <v>721</v>
      </c>
      <c r="B180" s="595" t="s">
        <v>722</v>
      </c>
      <c r="C180" s="564" t="s">
        <v>465</v>
      </c>
      <c r="D180" s="576">
        <v>310.51</v>
      </c>
      <c r="E180" s="577">
        <v>310.51</v>
      </c>
      <c r="F180" s="577">
        <v>310.51</v>
      </c>
      <c r="G180" s="577">
        <v>300.89</v>
      </c>
      <c r="H180" s="577">
        <v>300.87</v>
      </c>
      <c r="I180" s="577">
        <v>281.39</v>
      </c>
      <c r="J180" s="577">
        <v>287.14999999999998</v>
      </c>
      <c r="K180" s="577">
        <v>261.25</v>
      </c>
      <c r="L180" s="577">
        <v>265.38</v>
      </c>
      <c r="M180" s="577">
        <v>265.38</v>
      </c>
      <c r="N180" s="577">
        <v>265.38</v>
      </c>
      <c r="O180" s="577">
        <v>290.41000000000003</v>
      </c>
      <c r="P180" s="577">
        <v>290.41000000000003</v>
      </c>
      <c r="Q180" s="577">
        <v>290.41000000000003</v>
      </c>
      <c r="R180" s="577">
        <v>294.54000000000002</v>
      </c>
      <c r="S180" s="577">
        <v>294.54000000000002</v>
      </c>
      <c r="T180" s="577">
        <v>294.54000000000002</v>
      </c>
      <c r="U180" s="577">
        <v>294.54000000000002</v>
      </c>
      <c r="V180" s="577">
        <v>294.54000000000002</v>
      </c>
      <c r="W180" s="578">
        <v>294.54000000000002</v>
      </c>
      <c r="X180" s="579">
        <v>300.29000000000002</v>
      </c>
      <c r="Y180" s="580">
        <v>294.2</v>
      </c>
      <c r="Z180" s="580">
        <v>284.64</v>
      </c>
      <c r="AA180" s="580">
        <v>284.64</v>
      </c>
      <c r="AB180" s="580">
        <v>285.33</v>
      </c>
      <c r="AC180" s="580">
        <v>292.25</v>
      </c>
      <c r="AD180" s="580">
        <v>300.19</v>
      </c>
      <c r="AE180" s="580">
        <v>328.37</v>
      </c>
      <c r="AF180" s="580">
        <v>347.18</v>
      </c>
      <c r="AG180" s="580">
        <v>347.18</v>
      </c>
      <c r="AH180" s="580">
        <v>354.81</v>
      </c>
      <c r="AI180" s="581">
        <v>354.81</v>
      </c>
      <c r="AJ180" s="579">
        <v>331.94</v>
      </c>
      <c r="AK180" s="580">
        <v>331.94</v>
      </c>
      <c r="AL180" s="580">
        <v>331.94</v>
      </c>
      <c r="AM180" s="580">
        <v>337.29</v>
      </c>
      <c r="AN180" s="580">
        <v>341.1</v>
      </c>
      <c r="AO180" s="580">
        <v>366.14</v>
      </c>
      <c r="AP180" s="580">
        <v>384.35</v>
      </c>
      <c r="AQ180" s="580">
        <v>381.89</v>
      </c>
      <c r="AR180" s="580">
        <v>397.93</v>
      </c>
      <c r="AS180" s="580">
        <v>397.93</v>
      </c>
      <c r="AT180" s="580">
        <v>455.34</v>
      </c>
      <c r="AU180" s="581">
        <v>455.34</v>
      </c>
      <c r="AV180" s="582">
        <v>455.34</v>
      </c>
      <c r="AW180" s="577">
        <v>455.34</v>
      </c>
      <c r="AX180" s="577">
        <v>455.34</v>
      </c>
      <c r="AY180" s="577">
        <v>455.34</v>
      </c>
      <c r="AZ180" s="577">
        <v>455.34</v>
      </c>
      <c r="BA180" s="577">
        <v>455.34</v>
      </c>
      <c r="BB180" s="577">
        <v>472.56</v>
      </c>
      <c r="BC180" s="441">
        <v>472.56</v>
      </c>
      <c r="BD180" s="577">
        <v>472.56</v>
      </c>
      <c r="BE180" s="577">
        <v>465.84</v>
      </c>
      <c r="BF180" s="577">
        <v>465.84</v>
      </c>
      <c r="BG180" s="577">
        <v>471.99</v>
      </c>
      <c r="BH180" s="577">
        <v>478.95</v>
      </c>
      <c r="BI180" s="577">
        <v>478.95</v>
      </c>
      <c r="BJ180" s="577">
        <v>478.95</v>
      </c>
      <c r="BK180" s="577">
        <v>495.66</v>
      </c>
      <c r="BL180" s="577">
        <v>495.66</v>
      </c>
      <c r="BM180" s="577">
        <v>495.66</v>
      </c>
      <c r="BN180" s="577">
        <v>495.66</v>
      </c>
      <c r="BO180" s="577">
        <v>504.4</v>
      </c>
      <c r="BP180" s="577">
        <v>504.4</v>
      </c>
      <c r="BQ180" s="577">
        <v>516.66</v>
      </c>
      <c r="BR180" s="577">
        <v>537.1</v>
      </c>
      <c r="BS180" s="577">
        <v>537.1</v>
      </c>
      <c r="BT180" s="577">
        <v>537.1</v>
      </c>
      <c r="BU180" s="578">
        <v>537.1</v>
      </c>
      <c r="BV180" s="585">
        <v>537.39</v>
      </c>
      <c r="BW180" s="578">
        <v>537.39</v>
      </c>
      <c r="BX180" s="578">
        <v>568.51</v>
      </c>
      <c r="BY180" s="578">
        <v>568.51</v>
      </c>
      <c r="BZ180" s="578">
        <v>579.89</v>
      </c>
      <c r="CA180" s="578">
        <v>577.26</v>
      </c>
      <c r="CB180" s="578">
        <v>585.95000000000005</v>
      </c>
      <c r="CC180" s="578">
        <v>592.85</v>
      </c>
      <c r="CD180" s="578">
        <v>592.85</v>
      </c>
      <c r="CE180" s="578">
        <v>592.85</v>
      </c>
      <c r="CF180" s="578">
        <v>615.4</v>
      </c>
      <c r="CG180" s="578">
        <v>615.4</v>
      </c>
      <c r="CH180" s="578">
        <v>634.76</v>
      </c>
      <c r="CI180" s="578">
        <v>634.76</v>
      </c>
      <c r="CJ180" s="578">
        <v>654.07000000000005</v>
      </c>
      <c r="CK180" s="578">
        <v>720.58</v>
      </c>
      <c r="CL180" s="578">
        <v>772.31</v>
      </c>
      <c r="CM180" s="578">
        <v>734.12</v>
      </c>
      <c r="CN180" s="578">
        <v>744.98</v>
      </c>
      <c r="CO180" s="578">
        <v>744.98</v>
      </c>
      <c r="CP180" s="578">
        <v>744.98</v>
      </c>
      <c r="CQ180" s="578">
        <v>777.07</v>
      </c>
      <c r="CR180" s="578">
        <v>777.07</v>
      </c>
      <c r="CS180" s="578">
        <v>788.89</v>
      </c>
      <c r="CT180" s="578">
        <v>789.16</v>
      </c>
      <c r="CU180" s="578">
        <v>804.75</v>
      </c>
      <c r="CV180" s="578">
        <v>804.75</v>
      </c>
      <c r="CW180" s="578">
        <v>821.44</v>
      </c>
      <c r="CX180" s="578">
        <v>821.44</v>
      </c>
      <c r="CY180" s="578">
        <v>909.66</v>
      </c>
      <c r="CZ180" s="578">
        <v>951.93</v>
      </c>
      <c r="DA180" s="578">
        <v>951.93</v>
      </c>
      <c r="DB180" s="578">
        <v>1045.07</v>
      </c>
      <c r="DC180" s="578">
        <v>1084.48</v>
      </c>
      <c r="DD180" s="578">
        <v>1307.0899999999999</v>
      </c>
      <c r="DE180" s="578">
        <v>1337.41</v>
      </c>
      <c r="DF180" s="578">
        <v>1409.96</v>
      </c>
      <c r="DG180" s="578">
        <v>1409.96</v>
      </c>
      <c r="DH180" s="578">
        <v>1409.96</v>
      </c>
      <c r="DI180" s="578">
        <v>1440.56</v>
      </c>
      <c r="DJ180" s="578">
        <v>1440.56</v>
      </c>
      <c r="DK180" s="578">
        <v>1512.32</v>
      </c>
      <c r="DL180" s="578">
        <v>1543.58</v>
      </c>
      <c r="DM180" s="578">
        <v>1543.58</v>
      </c>
      <c r="DN180" s="578">
        <v>1543.58</v>
      </c>
      <c r="DO180" s="578">
        <v>1543.58</v>
      </c>
      <c r="DP180" s="578">
        <v>1595.3</v>
      </c>
      <c r="DQ180" s="578">
        <v>1595.3</v>
      </c>
      <c r="DR180" s="578">
        <v>1595.3</v>
      </c>
      <c r="DS180" s="578">
        <v>1595.3</v>
      </c>
      <c r="DT180" s="578">
        <v>1595.3</v>
      </c>
      <c r="DU180" s="578">
        <v>1595.3</v>
      </c>
      <c r="DV180" s="578">
        <v>1595.3</v>
      </c>
      <c r="DW180" s="578">
        <v>1595.3</v>
      </c>
      <c r="DX180" s="578">
        <v>1640.33</v>
      </c>
      <c r="DY180" s="578">
        <v>1640.33</v>
      </c>
      <c r="DZ180" s="578">
        <v>1640.33</v>
      </c>
      <c r="EA180" s="578">
        <v>1689.55</v>
      </c>
      <c r="EB180" s="578">
        <v>1928.02</v>
      </c>
      <c r="EC180" s="578">
        <v>1928.02</v>
      </c>
      <c r="ED180" s="578">
        <v>1928.02</v>
      </c>
      <c r="EE180" s="578">
        <v>1948.71</v>
      </c>
      <c r="EF180" s="578">
        <v>2010.71</v>
      </c>
      <c r="EG180" s="578">
        <v>2010.71</v>
      </c>
      <c r="EH180" s="578">
        <v>2010.71</v>
      </c>
      <c r="EI180" s="578">
        <v>2010.71</v>
      </c>
      <c r="EJ180" s="578">
        <v>2038.51</v>
      </c>
      <c r="EK180" s="578">
        <v>2038.51</v>
      </c>
      <c r="EL180" s="578">
        <v>2025.24</v>
      </c>
      <c r="EM180" s="578">
        <v>2025.24</v>
      </c>
      <c r="EN180" s="586">
        <v>2065.7399999999998</v>
      </c>
      <c r="EO180" s="587">
        <v>2083.48</v>
      </c>
      <c r="EP180" s="587">
        <v>2085.13</v>
      </c>
      <c r="EQ180" s="587">
        <v>2099.8000000000002</v>
      </c>
      <c r="ER180" s="587">
        <v>2160.91</v>
      </c>
      <c r="ES180" s="587">
        <v>2160.91</v>
      </c>
      <c r="ET180" s="587">
        <v>2160.91</v>
      </c>
      <c r="EU180" s="587">
        <v>2178.4899999999998</v>
      </c>
      <c r="EV180" s="587">
        <v>2235.04</v>
      </c>
      <c r="EW180" s="587">
        <v>2291.9</v>
      </c>
      <c r="EX180" s="587">
        <v>2316.63</v>
      </c>
      <c r="EY180" s="587">
        <v>2361.81</v>
      </c>
      <c r="EZ180" s="588">
        <v>2404.08</v>
      </c>
      <c r="FA180" s="587">
        <v>2523.54</v>
      </c>
      <c r="FB180" s="587">
        <v>2523.54</v>
      </c>
      <c r="FC180" s="587">
        <v>2568.9899999999998</v>
      </c>
      <c r="FD180" s="587">
        <v>2644.63</v>
      </c>
      <c r="FE180" s="587">
        <v>2699.62</v>
      </c>
      <c r="FF180" s="587">
        <v>2868.59</v>
      </c>
      <c r="FG180" s="587">
        <v>2915.48</v>
      </c>
      <c r="FH180" s="587">
        <v>3140.68</v>
      </c>
      <c r="FI180" s="587">
        <v>3420.64</v>
      </c>
      <c r="FJ180" s="587">
        <v>3513.97</v>
      </c>
      <c r="FK180" s="587">
        <v>3646.18</v>
      </c>
      <c r="FL180" s="587">
        <v>3775.49</v>
      </c>
      <c r="FM180" s="587">
        <v>3887.7</v>
      </c>
      <c r="FN180" s="587">
        <v>4157.5600000000004</v>
      </c>
      <c r="FO180" s="587">
        <v>4209.2700000000004</v>
      </c>
      <c r="FP180" s="587">
        <v>4287.12</v>
      </c>
      <c r="FQ180" s="587">
        <v>4341.08</v>
      </c>
      <c r="FR180" s="587">
        <v>4432.32</v>
      </c>
      <c r="FS180" s="587">
        <v>5208.3999999999996</v>
      </c>
      <c r="FT180" s="587">
        <v>5353.25</v>
      </c>
      <c r="FU180" s="587">
        <v>6067.32</v>
      </c>
      <c r="FV180" s="587">
        <v>6420.35</v>
      </c>
      <c r="FW180" s="587">
        <v>6532.79</v>
      </c>
      <c r="FX180" s="587">
        <v>6631.21</v>
      </c>
      <c r="FY180" s="587">
        <v>6831.16</v>
      </c>
      <c r="FZ180" s="587">
        <v>6831.16</v>
      </c>
      <c r="GA180" s="587">
        <v>6934.12</v>
      </c>
      <c r="GB180" s="587">
        <v>7295.26</v>
      </c>
      <c r="GC180" s="587">
        <v>7668.11</v>
      </c>
      <c r="GD180" s="587">
        <v>8136.27</v>
      </c>
      <c r="GE180" s="587">
        <v>8784.75</v>
      </c>
      <c r="GF180" s="587">
        <v>9563.93</v>
      </c>
      <c r="GG180" s="587">
        <v>10194.1</v>
      </c>
      <c r="GH180" s="587">
        <v>10726.48</v>
      </c>
      <c r="GI180" s="587">
        <v>11390.17</v>
      </c>
      <c r="GJ180" s="587">
        <v>11502.16</v>
      </c>
      <c r="GK180" s="587">
        <v>11666.12</v>
      </c>
      <c r="GL180" s="587">
        <v>11956.61</v>
      </c>
      <c r="GM180" s="587">
        <v>12095.09</v>
      </c>
      <c r="GN180" s="587">
        <v>12898.9</v>
      </c>
      <c r="GO180" s="587">
        <v>13230.8</v>
      </c>
      <c r="GP180" s="587">
        <v>13435.31</v>
      </c>
      <c r="GQ180" s="587">
        <v>13629.32</v>
      </c>
      <c r="GR180" s="587">
        <v>14170.52</v>
      </c>
      <c r="GS180" s="587">
        <v>14908.49</v>
      </c>
      <c r="GT180" s="587">
        <v>15317.09</v>
      </c>
      <c r="GU180" s="587">
        <v>15875.92</v>
      </c>
      <c r="GV180" s="587">
        <v>16263.09</v>
      </c>
      <c r="GW180" s="587">
        <v>16926.7</v>
      </c>
      <c r="GX180" s="587">
        <v>17546.09</v>
      </c>
      <c r="GY180" s="587">
        <v>18590.46</v>
      </c>
      <c r="GZ180" s="587">
        <v>19387.29</v>
      </c>
      <c r="HA180" s="587">
        <v>20076.73</v>
      </c>
      <c r="HB180" s="587">
        <v>22857.78</v>
      </c>
      <c r="HC180" s="587">
        <v>24962.59</v>
      </c>
      <c r="HD180" s="587">
        <v>26429.77</v>
      </c>
      <c r="HE180" s="587">
        <v>28797.25</v>
      </c>
      <c r="HF180" s="587">
        <v>29533.07</v>
      </c>
      <c r="HG180" s="587">
        <v>32305.89</v>
      </c>
      <c r="HH180" s="590">
        <v>34375.230000000003</v>
      </c>
      <c r="HI180" s="587">
        <v>36599.01</v>
      </c>
      <c r="HJ180" s="587">
        <v>39198.67</v>
      </c>
      <c r="HK180" s="587">
        <v>39844.94</v>
      </c>
      <c r="HL180" s="587">
        <v>43116.93</v>
      </c>
      <c r="HM180" s="587">
        <v>45032.24</v>
      </c>
      <c r="HN180" s="587">
        <v>40964.86</v>
      </c>
      <c r="HO180" s="587">
        <v>48913.03</v>
      </c>
      <c r="HP180" s="587">
        <v>58670.09</v>
      </c>
      <c r="HQ180" s="587">
        <v>70978.94</v>
      </c>
      <c r="HR180" s="587">
        <v>81625.78</v>
      </c>
      <c r="HS180" s="587">
        <v>108773.23</v>
      </c>
      <c r="HT180" s="590">
        <v>120173.16</v>
      </c>
      <c r="HU180" s="587">
        <v>122169.37</v>
      </c>
      <c r="HV180" s="587">
        <v>123278.56</v>
      </c>
      <c r="HW180" s="587">
        <v>123265.51</v>
      </c>
      <c r="HX180" s="587">
        <v>128808.24</v>
      </c>
      <c r="HY180" s="587">
        <v>128808.24</v>
      </c>
      <c r="HZ180" s="587">
        <v>128808.24</v>
      </c>
      <c r="IA180" s="587">
        <v>131384.10999999999</v>
      </c>
      <c r="IB180" s="587">
        <v>125220.93</v>
      </c>
      <c r="IC180" s="587">
        <v>130716.19</v>
      </c>
      <c r="ID180" s="587">
        <v>132458.9</v>
      </c>
      <c r="IE180" s="587">
        <v>135612.76999999999</v>
      </c>
      <c r="IF180" s="587">
        <v>131092.23000000001</v>
      </c>
      <c r="IG180" s="587">
        <v>133189.47</v>
      </c>
      <c r="IH180" s="587">
        <v>133189.47</v>
      </c>
      <c r="II180" s="587">
        <v>126757.23</v>
      </c>
      <c r="IJ180" s="587">
        <v>126757.23</v>
      </c>
      <c r="IK180" s="587">
        <v>126757.23</v>
      </c>
      <c r="IL180" s="587">
        <v>130950.95</v>
      </c>
      <c r="IM180" s="587">
        <v>135658.82</v>
      </c>
    </row>
    <row r="181" spans="1:247" ht="10.8" x14ac:dyDescent="0.3">
      <c r="A181" s="575" t="s">
        <v>723</v>
      </c>
      <c r="B181" s="595" t="s">
        <v>724</v>
      </c>
      <c r="C181" s="564" t="s">
        <v>465</v>
      </c>
      <c r="D181" s="576">
        <v>47.38</v>
      </c>
      <c r="E181" s="577">
        <v>47.38</v>
      </c>
      <c r="F181" s="577">
        <v>48.61</v>
      </c>
      <c r="G181" s="577">
        <v>48.61</v>
      </c>
      <c r="H181" s="577">
        <v>48.61</v>
      </c>
      <c r="I181" s="577">
        <v>43.37</v>
      </c>
      <c r="J181" s="577">
        <v>44.26</v>
      </c>
      <c r="K181" s="577">
        <v>46.39</v>
      </c>
      <c r="L181" s="577">
        <v>50.39</v>
      </c>
      <c r="M181" s="577">
        <v>50.39</v>
      </c>
      <c r="N181" s="577">
        <v>47.72</v>
      </c>
      <c r="O181" s="577">
        <v>49.7</v>
      </c>
      <c r="P181" s="577">
        <v>49.7</v>
      </c>
      <c r="Q181" s="577">
        <v>51.72</v>
      </c>
      <c r="R181" s="577">
        <v>52.27</v>
      </c>
      <c r="S181" s="577">
        <v>52.27</v>
      </c>
      <c r="T181" s="577">
        <v>52.27</v>
      </c>
      <c r="U181" s="577">
        <v>52.27</v>
      </c>
      <c r="V181" s="577">
        <v>52.27</v>
      </c>
      <c r="W181" s="578">
        <v>52.27</v>
      </c>
      <c r="X181" s="579">
        <v>54.5</v>
      </c>
      <c r="Y181" s="580">
        <v>55.57</v>
      </c>
      <c r="Z181" s="580">
        <v>55.58</v>
      </c>
      <c r="AA181" s="580">
        <v>55.58</v>
      </c>
      <c r="AB181" s="580">
        <v>56.72</v>
      </c>
      <c r="AC181" s="580">
        <v>57.09</v>
      </c>
      <c r="AD181" s="580">
        <v>58.97</v>
      </c>
      <c r="AE181" s="580">
        <v>59.93</v>
      </c>
      <c r="AF181" s="580">
        <v>59.93</v>
      </c>
      <c r="AG181" s="580">
        <v>61.99</v>
      </c>
      <c r="AH181" s="580">
        <v>64.459999999999994</v>
      </c>
      <c r="AI181" s="581">
        <v>64.459999999999994</v>
      </c>
      <c r="AJ181" s="579">
        <v>64.73</v>
      </c>
      <c r="AK181" s="580">
        <v>66.06</v>
      </c>
      <c r="AL181" s="580">
        <v>66.75</v>
      </c>
      <c r="AM181" s="580">
        <v>66.75</v>
      </c>
      <c r="AN181" s="580">
        <v>69.75</v>
      </c>
      <c r="AO181" s="580">
        <v>77.11</v>
      </c>
      <c r="AP181" s="580">
        <v>78.56</v>
      </c>
      <c r="AQ181" s="580">
        <v>77.87</v>
      </c>
      <c r="AR181" s="580">
        <v>78.489999999999995</v>
      </c>
      <c r="AS181" s="580">
        <v>78.489999999999995</v>
      </c>
      <c r="AT181" s="580">
        <v>83.56</v>
      </c>
      <c r="AU181" s="581">
        <v>83.56</v>
      </c>
      <c r="AV181" s="582">
        <v>84.99</v>
      </c>
      <c r="AW181" s="577">
        <v>84.99</v>
      </c>
      <c r="AX181" s="577">
        <v>84.99</v>
      </c>
      <c r="AY181" s="577">
        <v>84.99</v>
      </c>
      <c r="AZ181" s="577">
        <v>84.99</v>
      </c>
      <c r="BA181" s="577">
        <v>88.52</v>
      </c>
      <c r="BB181" s="577">
        <v>89.8</v>
      </c>
      <c r="BC181" s="441">
        <v>90.83</v>
      </c>
      <c r="BD181" s="577">
        <v>93.03</v>
      </c>
      <c r="BE181" s="577">
        <v>95.55</v>
      </c>
      <c r="BF181" s="577">
        <v>95.55</v>
      </c>
      <c r="BG181" s="577">
        <v>95.55</v>
      </c>
      <c r="BH181" s="577">
        <v>97.98</v>
      </c>
      <c r="BI181" s="577">
        <v>101.39</v>
      </c>
      <c r="BJ181" s="577">
        <v>101.92</v>
      </c>
      <c r="BK181" s="577">
        <v>109.78</v>
      </c>
      <c r="BL181" s="577">
        <v>112.05</v>
      </c>
      <c r="BM181" s="577">
        <v>112.05</v>
      </c>
      <c r="BN181" s="577">
        <v>112.59</v>
      </c>
      <c r="BO181" s="577">
        <v>114.44</v>
      </c>
      <c r="BP181" s="577">
        <v>117.38</v>
      </c>
      <c r="BQ181" s="577">
        <v>125.31</v>
      </c>
      <c r="BR181" s="577">
        <v>126.13</v>
      </c>
      <c r="BS181" s="577">
        <v>128.13999999999999</v>
      </c>
      <c r="BT181" s="577">
        <v>128.13999999999999</v>
      </c>
      <c r="BU181" s="578">
        <v>128.13999999999999</v>
      </c>
      <c r="BV181" s="585">
        <v>129.87</v>
      </c>
      <c r="BW181" s="578">
        <v>132.41</v>
      </c>
      <c r="BX181" s="578">
        <v>141.94999999999999</v>
      </c>
      <c r="BY181" s="578">
        <v>141.94999999999999</v>
      </c>
      <c r="BZ181" s="578">
        <v>143.83000000000001</v>
      </c>
      <c r="CA181" s="578">
        <v>146.09</v>
      </c>
      <c r="CB181" s="578">
        <v>147.16999999999999</v>
      </c>
      <c r="CC181" s="578">
        <v>149.77000000000001</v>
      </c>
      <c r="CD181" s="578">
        <v>158.18</v>
      </c>
      <c r="CE181" s="578">
        <v>170.61</v>
      </c>
      <c r="CF181" s="578">
        <v>175.98</v>
      </c>
      <c r="CG181" s="578">
        <v>177.71</v>
      </c>
      <c r="CH181" s="578">
        <v>180.2</v>
      </c>
      <c r="CI181" s="578">
        <v>184.33</v>
      </c>
      <c r="CJ181" s="578">
        <v>195.62</v>
      </c>
      <c r="CK181" s="578">
        <v>195.62</v>
      </c>
      <c r="CL181" s="578">
        <v>200.1</v>
      </c>
      <c r="CM181" s="578">
        <v>200.1</v>
      </c>
      <c r="CN181" s="578">
        <v>201.88</v>
      </c>
      <c r="CO181" s="578">
        <v>201.88</v>
      </c>
      <c r="CP181" s="578">
        <v>201.88</v>
      </c>
      <c r="CQ181" s="578">
        <v>205.89</v>
      </c>
      <c r="CR181" s="578">
        <v>205.89</v>
      </c>
      <c r="CS181" s="578">
        <v>209.15</v>
      </c>
      <c r="CT181" s="578">
        <v>209.23</v>
      </c>
      <c r="CU181" s="578">
        <v>217.91</v>
      </c>
      <c r="CV181" s="578">
        <v>217.91</v>
      </c>
      <c r="CW181" s="578">
        <v>223.03</v>
      </c>
      <c r="CX181" s="578">
        <v>227.87</v>
      </c>
      <c r="CY181" s="578">
        <v>246.44</v>
      </c>
      <c r="CZ181" s="578">
        <v>257.35000000000002</v>
      </c>
      <c r="DA181" s="578">
        <v>257.35000000000002</v>
      </c>
      <c r="DB181" s="578">
        <v>264.94</v>
      </c>
      <c r="DC181" s="578">
        <v>264.94</v>
      </c>
      <c r="DD181" s="578">
        <v>325.13</v>
      </c>
      <c r="DE181" s="578">
        <v>341.28</v>
      </c>
      <c r="DF181" s="578">
        <v>350.93</v>
      </c>
      <c r="DG181" s="578">
        <v>351.69</v>
      </c>
      <c r="DH181" s="578">
        <v>359.53</v>
      </c>
      <c r="DI181" s="578">
        <v>371.35</v>
      </c>
      <c r="DJ181" s="578">
        <v>384.9</v>
      </c>
      <c r="DK181" s="578">
        <v>405.11</v>
      </c>
      <c r="DL181" s="578">
        <v>428.6</v>
      </c>
      <c r="DM181" s="578">
        <v>432.99</v>
      </c>
      <c r="DN181" s="578">
        <v>459.07</v>
      </c>
      <c r="DO181" s="578">
        <v>459.07</v>
      </c>
      <c r="DP181" s="578">
        <v>459.07</v>
      </c>
      <c r="DQ181" s="578">
        <v>468.69</v>
      </c>
      <c r="DR181" s="578">
        <v>468.69</v>
      </c>
      <c r="DS181" s="578">
        <v>471.02</v>
      </c>
      <c r="DT181" s="578">
        <v>480.88</v>
      </c>
      <c r="DU181" s="578">
        <v>493.56</v>
      </c>
      <c r="DV181" s="578">
        <v>499.14</v>
      </c>
      <c r="DW181" s="578">
        <v>505.71</v>
      </c>
      <c r="DX181" s="578">
        <v>517.72</v>
      </c>
      <c r="DY181" s="578">
        <v>531.62</v>
      </c>
      <c r="DZ181" s="578">
        <v>543.09</v>
      </c>
      <c r="EA181" s="578">
        <v>562.47</v>
      </c>
      <c r="EB181" s="578">
        <v>646.1</v>
      </c>
      <c r="EC181" s="578">
        <v>650.61</v>
      </c>
      <c r="ED181" s="578">
        <v>677.76</v>
      </c>
      <c r="EE181" s="578">
        <v>677.76</v>
      </c>
      <c r="EF181" s="578">
        <v>688.22</v>
      </c>
      <c r="EG181" s="578">
        <v>703.19</v>
      </c>
      <c r="EH181" s="578">
        <v>711.61</v>
      </c>
      <c r="EI181" s="578">
        <v>737.27</v>
      </c>
      <c r="EJ181" s="578">
        <v>744.06</v>
      </c>
      <c r="EK181" s="578">
        <v>744.06</v>
      </c>
      <c r="EL181" s="578">
        <v>744.06</v>
      </c>
      <c r="EM181" s="578">
        <v>744.06</v>
      </c>
      <c r="EN181" s="586">
        <v>746.04</v>
      </c>
      <c r="EO181" s="587">
        <v>751.29</v>
      </c>
      <c r="EP181" s="587">
        <v>751.88</v>
      </c>
      <c r="EQ181" s="587">
        <v>757.17</v>
      </c>
      <c r="ER181" s="587">
        <v>779.21</v>
      </c>
      <c r="ES181" s="587">
        <v>779.21</v>
      </c>
      <c r="ET181" s="587">
        <v>779.21</v>
      </c>
      <c r="EU181" s="587">
        <v>785.55</v>
      </c>
      <c r="EV181" s="587">
        <v>805.94</v>
      </c>
      <c r="EW181" s="587">
        <v>826.44</v>
      </c>
      <c r="EX181" s="587">
        <v>835.36</v>
      </c>
      <c r="EY181" s="587">
        <v>851.65</v>
      </c>
      <c r="EZ181" s="588">
        <v>866.89</v>
      </c>
      <c r="FA181" s="587">
        <v>909.97</v>
      </c>
      <c r="FB181" s="587">
        <v>909.97</v>
      </c>
      <c r="FC181" s="587">
        <v>926.36</v>
      </c>
      <c r="FD181" s="587">
        <v>953.63</v>
      </c>
      <c r="FE181" s="587">
        <v>973.46</v>
      </c>
      <c r="FF181" s="587">
        <v>1034.3900000000001</v>
      </c>
      <c r="FG181" s="587">
        <v>1051.3</v>
      </c>
      <c r="FH181" s="587">
        <v>1132.5</v>
      </c>
      <c r="FI181" s="587">
        <v>1233.46</v>
      </c>
      <c r="FJ181" s="587">
        <v>1267.1099999999999</v>
      </c>
      <c r="FK181" s="587">
        <v>1314.78</v>
      </c>
      <c r="FL181" s="587">
        <v>1361.41</v>
      </c>
      <c r="FM181" s="587">
        <v>1401.87</v>
      </c>
      <c r="FN181" s="587">
        <v>1499.18</v>
      </c>
      <c r="FO181" s="587">
        <v>1517.83</v>
      </c>
      <c r="FP181" s="587">
        <v>1545.9</v>
      </c>
      <c r="FQ181" s="587">
        <v>1565.36</v>
      </c>
      <c r="FR181" s="587">
        <v>1598.26</v>
      </c>
      <c r="FS181" s="587">
        <v>1878.11</v>
      </c>
      <c r="FT181" s="587">
        <v>1930.34</v>
      </c>
      <c r="FU181" s="587">
        <v>2187.8200000000002</v>
      </c>
      <c r="FV181" s="587">
        <v>2315.12</v>
      </c>
      <c r="FW181" s="587">
        <v>2355.67</v>
      </c>
      <c r="FX181" s="587">
        <v>2391.16</v>
      </c>
      <c r="FY181" s="587">
        <v>2463.2600000000002</v>
      </c>
      <c r="FZ181" s="587">
        <v>2463.2600000000002</v>
      </c>
      <c r="GA181" s="587">
        <v>2500.39</v>
      </c>
      <c r="GB181" s="587">
        <v>2630.61</v>
      </c>
      <c r="GC181" s="587">
        <v>2765.06</v>
      </c>
      <c r="GD181" s="587">
        <v>2933.87</v>
      </c>
      <c r="GE181" s="587">
        <v>3167.71</v>
      </c>
      <c r="GF181" s="587">
        <v>3448.68</v>
      </c>
      <c r="GG181" s="587">
        <v>3675.91</v>
      </c>
      <c r="GH181" s="587">
        <v>3867.88</v>
      </c>
      <c r="GI181" s="587">
        <v>4107.2</v>
      </c>
      <c r="GJ181" s="587">
        <v>4147.59</v>
      </c>
      <c r="GK181" s="587">
        <v>4206.71</v>
      </c>
      <c r="GL181" s="587">
        <v>4311.46</v>
      </c>
      <c r="GM181" s="587">
        <v>4361.3900000000003</v>
      </c>
      <c r="GN181" s="587">
        <v>4651.24</v>
      </c>
      <c r="GO181" s="587">
        <v>4770.92</v>
      </c>
      <c r="GP181" s="587">
        <v>4844.66</v>
      </c>
      <c r="GQ181" s="587">
        <v>4914.62</v>
      </c>
      <c r="GR181" s="587">
        <v>5109.7700000000004</v>
      </c>
      <c r="GS181" s="587">
        <v>5375.88</v>
      </c>
      <c r="GT181" s="587">
        <v>5523.22</v>
      </c>
      <c r="GU181" s="587">
        <v>5724.73</v>
      </c>
      <c r="GV181" s="587">
        <v>5864.34</v>
      </c>
      <c r="GW181" s="587">
        <v>6103.63</v>
      </c>
      <c r="GX181" s="587">
        <v>6326.98</v>
      </c>
      <c r="GY181" s="587">
        <v>6703.57</v>
      </c>
      <c r="GZ181" s="587">
        <v>6990.9</v>
      </c>
      <c r="HA181" s="587">
        <v>7239.51</v>
      </c>
      <c r="HB181" s="587">
        <v>8242.33</v>
      </c>
      <c r="HC181" s="587">
        <v>9001.31</v>
      </c>
      <c r="HD181" s="587">
        <v>9530.36</v>
      </c>
      <c r="HE181" s="587">
        <v>10384.049999999999</v>
      </c>
      <c r="HF181" s="587">
        <v>10649.38</v>
      </c>
      <c r="HG181" s="587">
        <v>11649.24</v>
      </c>
      <c r="HH181" s="590">
        <v>12395.43</v>
      </c>
      <c r="HI181" s="587">
        <v>13197.3</v>
      </c>
      <c r="HJ181" s="587">
        <v>14134.72</v>
      </c>
      <c r="HK181" s="587">
        <v>14367.76</v>
      </c>
      <c r="HL181" s="587">
        <v>15547.61</v>
      </c>
      <c r="HM181" s="587">
        <v>16238.26</v>
      </c>
      <c r="HN181" s="587">
        <v>14771.59</v>
      </c>
      <c r="HO181" s="587">
        <v>17637.64</v>
      </c>
      <c r="HP181" s="587">
        <v>21155.95</v>
      </c>
      <c r="HQ181" s="587">
        <v>25594.43</v>
      </c>
      <c r="HR181" s="587">
        <v>29433.59</v>
      </c>
      <c r="HS181" s="587">
        <v>39222.74</v>
      </c>
      <c r="HT181" s="590">
        <v>43333.46</v>
      </c>
      <c r="HU181" s="587">
        <v>44053.279999999999</v>
      </c>
      <c r="HV181" s="587">
        <v>44453.24</v>
      </c>
      <c r="HW181" s="587">
        <v>44448.53</v>
      </c>
      <c r="HX181" s="587">
        <v>46447.199999999997</v>
      </c>
      <c r="HY181" s="587">
        <v>46447.199999999997</v>
      </c>
      <c r="HZ181" s="587">
        <v>46447.199999999997</v>
      </c>
      <c r="IA181" s="587">
        <v>47376.04</v>
      </c>
      <c r="IB181" s="587">
        <v>45153.64</v>
      </c>
      <c r="IC181" s="587">
        <v>47135.19</v>
      </c>
      <c r="ID181" s="587">
        <v>47763.6</v>
      </c>
      <c r="IE181" s="587">
        <v>48900.86</v>
      </c>
      <c r="IF181" s="587">
        <v>47270.79</v>
      </c>
      <c r="IG181" s="587">
        <v>48027.040000000001</v>
      </c>
      <c r="IH181" s="587">
        <v>48027.040000000001</v>
      </c>
      <c r="II181" s="587">
        <v>45707.62</v>
      </c>
      <c r="IJ181" s="587">
        <v>45707.62</v>
      </c>
      <c r="IK181" s="587">
        <v>45707.62</v>
      </c>
      <c r="IL181" s="587">
        <v>47219.839999999997</v>
      </c>
      <c r="IM181" s="587">
        <v>48917.46</v>
      </c>
    </row>
    <row r="182" spans="1:247" ht="10.8" x14ac:dyDescent="0.3">
      <c r="A182" s="575" t="s">
        <v>725</v>
      </c>
      <c r="B182" s="595" t="s">
        <v>726</v>
      </c>
      <c r="C182" s="564" t="s">
        <v>465</v>
      </c>
      <c r="D182" s="576">
        <v>33.28</v>
      </c>
      <c r="E182" s="577">
        <v>33.28</v>
      </c>
      <c r="F182" s="577">
        <v>33.28</v>
      </c>
      <c r="G182" s="577">
        <v>33.78</v>
      </c>
      <c r="H182" s="577">
        <v>33.79</v>
      </c>
      <c r="I182" s="577">
        <v>29.56</v>
      </c>
      <c r="J182" s="577">
        <v>30.09</v>
      </c>
      <c r="K182" s="577">
        <v>31.58</v>
      </c>
      <c r="L182" s="577">
        <v>32.53</v>
      </c>
      <c r="M182" s="577">
        <v>32.53</v>
      </c>
      <c r="N182" s="577">
        <v>30.93</v>
      </c>
      <c r="O182" s="577">
        <v>32.11</v>
      </c>
      <c r="P182" s="577">
        <v>32.11</v>
      </c>
      <c r="Q182" s="577">
        <v>32.11</v>
      </c>
      <c r="R182" s="577">
        <v>32.549999999999997</v>
      </c>
      <c r="S182" s="577">
        <v>32.549999999999997</v>
      </c>
      <c r="T182" s="577">
        <v>32.549999999999997</v>
      </c>
      <c r="U182" s="577">
        <v>32.549999999999997</v>
      </c>
      <c r="V182" s="577">
        <v>32.549999999999997</v>
      </c>
      <c r="W182" s="578">
        <v>32.549999999999997</v>
      </c>
      <c r="X182" s="579">
        <v>35.32</v>
      </c>
      <c r="Y182" s="580">
        <v>35.89</v>
      </c>
      <c r="Z182" s="580">
        <v>35.9</v>
      </c>
      <c r="AA182" s="580">
        <v>35.9</v>
      </c>
      <c r="AB182" s="580">
        <v>36.57</v>
      </c>
      <c r="AC182" s="580">
        <v>36.57</v>
      </c>
      <c r="AD182" s="580">
        <v>37.28</v>
      </c>
      <c r="AE182" s="580">
        <v>38.14</v>
      </c>
      <c r="AF182" s="580">
        <v>38.14</v>
      </c>
      <c r="AG182" s="580">
        <v>39.200000000000003</v>
      </c>
      <c r="AH182" s="580">
        <v>41.4</v>
      </c>
      <c r="AI182" s="581">
        <v>41.4</v>
      </c>
      <c r="AJ182" s="579">
        <v>41.46</v>
      </c>
      <c r="AK182" s="580">
        <v>42.16</v>
      </c>
      <c r="AL182" s="580">
        <v>42.59</v>
      </c>
      <c r="AM182" s="580">
        <v>42.59</v>
      </c>
      <c r="AN182" s="580">
        <v>44.29</v>
      </c>
      <c r="AO182" s="580">
        <v>46.8</v>
      </c>
      <c r="AP182" s="580">
        <v>51.26</v>
      </c>
      <c r="AQ182" s="580">
        <v>54.28</v>
      </c>
      <c r="AR182" s="580">
        <v>54.72</v>
      </c>
      <c r="AS182" s="580">
        <v>54.72</v>
      </c>
      <c r="AT182" s="580">
        <v>59.87</v>
      </c>
      <c r="AU182" s="581">
        <v>59.87</v>
      </c>
      <c r="AV182" s="582">
        <v>61.16</v>
      </c>
      <c r="AW182" s="577">
        <v>61.16</v>
      </c>
      <c r="AX182" s="577">
        <v>61.16</v>
      </c>
      <c r="AY182" s="577">
        <v>61.16</v>
      </c>
      <c r="AZ182" s="577">
        <v>61.16</v>
      </c>
      <c r="BA182" s="577">
        <v>65.5</v>
      </c>
      <c r="BB182" s="577">
        <v>66.61</v>
      </c>
      <c r="BC182" s="441">
        <v>66.61</v>
      </c>
      <c r="BD182" s="577">
        <v>68</v>
      </c>
      <c r="BE182" s="577">
        <v>70.599999999999994</v>
      </c>
      <c r="BF182" s="577">
        <v>70.599999999999994</v>
      </c>
      <c r="BG182" s="577">
        <v>70.599999999999994</v>
      </c>
      <c r="BH182" s="577">
        <v>72.05</v>
      </c>
      <c r="BI182" s="577">
        <v>73.98</v>
      </c>
      <c r="BJ182" s="577">
        <v>74.510000000000005</v>
      </c>
      <c r="BK182" s="577">
        <v>76.59</v>
      </c>
      <c r="BL182" s="577">
        <v>80.5</v>
      </c>
      <c r="BM182" s="577">
        <v>80.5</v>
      </c>
      <c r="BN182" s="577">
        <v>80.5</v>
      </c>
      <c r="BO182" s="577">
        <v>80.650000000000006</v>
      </c>
      <c r="BP182" s="577">
        <v>81.260000000000005</v>
      </c>
      <c r="BQ182" s="577">
        <v>89.43</v>
      </c>
      <c r="BR182" s="577">
        <v>90.03</v>
      </c>
      <c r="BS182" s="577">
        <v>90.67</v>
      </c>
      <c r="BT182" s="577">
        <v>90.67</v>
      </c>
      <c r="BU182" s="578">
        <v>90.67</v>
      </c>
      <c r="BV182" s="578">
        <v>91.89</v>
      </c>
      <c r="BW182" s="578">
        <v>92.73</v>
      </c>
      <c r="BX182" s="578">
        <v>103.09</v>
      </c>
      <c r="BY182" s="578">
        <v>103.09</v>
      </c>
      <c r="BZ182" s="578">
        <v>104.45</v>
      </c>
      <c r="CA182" s="578">
        <v>105.36</v>
      </c>
      <c r="CB182" s="578">
        <v>106.15</v>
      </c>
      <c r="CC182" s="578">
        <v>108.06</v>
      </c>
      <c r="CD182" s="578">
        <v>109.94</v>
      </c>
      <c r="CE182" s="578">
        <v>114.44</v>
      </c>
      <c r="CF182" s="578">
        <v>116.18</v>
      </c>
      <c r="CG182" s="578">
        <v>116.18</v>
      </c>
      <c r="CH182" s="578">
        <v>117.7</v>
      </c>
      <c r="CI182" s="578">
        <v>120.44</v>
      </c>
      <c r="CJ182" s="578">
        <v>122.07</v>
      </c>
      <c r="CK182" s="578">
        <v>122.07</v>
      </c>
      <c r="CL182" s="578">
        <v>132.75</v>
      </c>
      <c r="CM182" s="578">
        <v>128.44</v>
      </c>
      <c r="CN182" s="578">
        <v>129.87</v>
      </c>
      <c r="CO182" s="578">
        <v>129.87</v>
      </c>
      <c r="CP182" s="578">
        <v>129.87</v>
      </c>
      <c r="CQ182" s="578">
        <v>132.47999999999999</v>
      </c>
      <c r="CR182" s="578">
        <v>132.47999999999999</v>
      </c>
      <c r="CS182" s="578">
        <v>135.15</v>
      </c>
      <c r="CT182" s="578">
        <v>135.15</v>
      </c>
      <c r="CU182" s="578">
        <v>136.9</v>
      </c>
      <c r="CV182" s="578">
        <v>136.9</v>
      </c>
      <c r="CW182" s="578">
        <v>139.97999999999999</v>
      </c>
      <c r="CX182" s="578">
        <v>139.97999999999999</v>
      </c>
      <c r="CY182" s="578">
        <v>150.32</v>
      </c>
      <c r="CZ182" s="578">
        <v>155.77000000000001</v>
      </c>
      <c r="DA182" s="578">
        <v>155.77000000000001</v>
      </c>
      <c r="DB182" s="578">
        <v>160.57</v>
      </c>
      <c r="DC182" s="578">
        <v>160.57</v>
      </c>
      <c r="DD182" s="578">
        <v>198.9</v>
      </c>
      <c r="DE182" s="578">
        <v>206.72</v>
      </c>
      <c r="DF182" s="578">
        <v>216.07</v>
      </c>
      <c r="DG182" s="578">
        <v>217.05</v>
      </c>
      <c r="DH182" s="578">
        <v>218.5</v>
      </c>
      <c r="DI182" s="578">
        <v>222.79</v>
      </c>
      <c r="DJ182" s="578">
        <v>230.72</v>
      </c>
      <c r="DK182" s="578">
        <v>240.98</v>
      </c>
      <c r="DL182" s="578">
        <v>249.36</v>
      </c>
      <c r="DM182" s="578">
        <v>251.86</v>
      </c>
      <c r="DN182" s="578">
        <v>267.3</v>
      </c>
      <c r="DO182" s="578">
        <v>270.58</v>
      </c>
      <c r="DP182" s="578">
        <v>276.23</v>
      </c>
      <c r="DQ182" s="578">
        <v>281.06</v>
      </c>
      <c r="DR182" s="578">
        <v>279.16000000000003</v>
      </c>
      <c r="DS182" s="578">
        <v>280.55</v>
      </c>
      <c r="DT182" s="578">
        <v>286.42</v>
      </c>
      <c r="DU182" s="578">
        <v>293.97000000000003</v>
      </c>
      <c r="DV182" s="578">
        <v>297.3</v>
      </c>
      <c r="DW182" s="578">
        <v>301.20999999999998</v>
      </c>
      <c r="DX182" s="578">
        <v>308.36</v>
      </c>
      <c r="DY182" s="578">
        <v>316.64</v>
      </c>
      <c r="DZ182" s="578">
        <v>323.48</v>
      </c>
      <c r="EA182" s="578">
        <v>335.02</v>
      </c>
      <c r="EB182" s="578">
        <v>384.83</v>
      </c>
      <c r="EC182" s="578">
        <v>387.52</v>
      </c>
      <c r="ED182" s="578">
        <v>403.69</v>
      </c>
      <c r="EE182" s="578">
        <v>403.69</v>
      </c>
      <c r="EF182" s="578">
        <v>409.92</v>
      </c>
      <c r="EG182" s="578">
        <v>418.83</v>
      </c>
      <c r="EH182" s="578">
        <v>423.85</v>
      </c>
      <c r="EI182" s="578">
        <v>439.13</v>
      </c>
      <c r="EJ182" s="578">
        <v>443.18</v>
      </c>
      <c r="EK182" s="578">
        <v>443.18</v>
      </c>
      <c r="EL182" s="578">
        <v>443.18</v>
      </c>
      <c r="EM182" s="578">
        <v>443.18</v>
      </c>
      <c r="EN182" s="586">
        <v>444.36</v>
      </c>
      <c r="EO182" s="587">
        <v>447.48</v>
      </c>
      <c r="EP182" s="587">
        <v>447.83</v>
      </c>
      <c r="EQ182" s="587">
        <v>450.98</v>
      </c>
      <c r="ER182" s="587">
        <v>464.11</v>
      </c>
      <c r="ES182" s="587">
        <v>464.11</v>
      </c>
      <c r="ET182" s="587">
        <v>464.11</v>
      </c>
      <c r="EU182" s="587">
        <v>467.89</v>
      </c>
      <c r="EV182" s="587">
        <v>480.03</v>
      </c>
      <c r="EW182" s="587">
        <v>492.24</v>
      </c>
      <c r="EX182" s="587">
        <v>497.55</v>
      </c>
      <c r="EY182" s="587">
        <v>507.26</v>
      </c>
      <c r="EZ182" s="588">
        <v>516.34</v>
      </c>
      <c r="FA182" s="587">
        <v>541.99</v>
      </c>
      <c r="FB182" s="587">
        <v>541.99</v>
      </c>
      <c r="FC182" s="587">
        <v>551.75</v>
      </c>
      <c r="FD182" s="587">
        <v>568</v>
      </c>
      <c r="FE182" s="587">
        <v>579.80999999999995</v>
      </c>
      <c r="FF182" s="587">
        <v>616.1</v>
      </c>
      <c r="FG182" s="587">
        <v>626.16999999999996</v>
      </c>
      <c r="FH182" s="587">
        <v>674.54</v>
      </c>
      <c r="FI182" s="587">
        <v>734.67</v>
      </c>
      <c r="FJ182" s="587">
        <v>754.71</v>
      </c>
      <c r="FK182" s="587">
        <v>783.11</v>
      </c>
      <c r="FL182" s="587">
        <v>810.88</v>
      </c>
      <c r="FM182" s="587">
        <v>834.98</v>
      </c>
      <c r="FN182" s="587">
        <v>892.94</v>
      </c>
      <c r="FO182" s="587">
        <v>904.05</v>
      </c>
      <c r="FP182" s="587">
        <v>920.77</v>
      </c>
      <c r="FQ182" s="587">
        <v>932.35</v>
      </c>
      <c r="FR182" s="587">
        <v>951.95</v>
      </c>
      <c r="FS182" s="587">
        <v>1118.6300000000001</v>
      </c>
      <c r="FT182" s="587">
        <v>1149.74</v>
      </c>
      <c r="FU182" s="587">
        <v>1303.1099999999999</v>
      </c>
      <c r="FV182" s="587">
        <v>1378.93</v>
      </c>
      <c r="FW182" s="587">
        <v>1403.08</v>
      </c>
      <c r="FX182" s="587">
        <v>1424.22</v>
      </c>
      <c r="FY182" s="587">
        <v>1467.16</v>
      </c>
      <c r="FZ182" s="587">
        <v>1467.16</v>
      </c>
      <c r="GA182" s="587">
        <v>1489.28</v>
      </c>
      <c r="GB182" s="587">
        <v>1566.84</v>
      </c>
      <c r="GC182" s="587">
        <v>1646.92</v>
      </c>
      <c r="GD182" s="587">
        <v>1747.47</v>
      </c>
      <c r="GE182" s="587">
        <v>1886.75</v>
      </c>
      <c r="GF182" s="587">
        <v>2054.09</v>
      </c>
      <c r="GG182" s="587">
        <v>2189.44</v>
      </c>
      <c r="GH182" s="587">
        <v>2303.7800000000002</v>
      </c>
      <c r="GI182" s="587">
        <v>2446.3200000000002</v>
      </c>
      <c r="GJ182" s="587">
        <v>2470.38</v>
      </c>
      <c r="GK182" s="587">
        <v>2505.59</v>
      </c>
      <c r="GL182" s="587">
        <v>2567.98</v>
      </c>
      <c r="GM182" s="587">
        <v>2597.7199999999998</v>
      </c>
      <c r="GN182" s="587">
        <v>2770.36</v>
      </c>
      <c r="GO182" s="587">
        <v>2841.65</v>
      </c>
      <c r="GP182" s="587">
        <v>2885.57</v>
      </c>
      <c r="GQ182" s="587">
        <v>2927.24</v>
      </c>
      <c r="GR182" s="587">
        <v>3043.47</v>
      </c>
      <c r="GS182" s="587">
        <v>3201.97</v>
      </c>
      <c r="GT182" s="587">
        <v>3289.73</v>
      </c>
      <c r="GU182" s="587">
        <v>3409.75</v>
      </c>
      <c r="GV182" s="587">
        <v>3492.9</v>
      </c>
      <c r="GW182" s="587">
        <v>3635.43</v>
      </c>
      <c r="GX182" s="587">
        <v>3768.46</v>
      </c>
      <c r="GY182" s="587">
        <v>3992.77</v>
      </c>
      <c r="GZ182" s="587">
        <v>4163.91</v>
      </c>
      <c r="HA182" s="587">
        <v>4311.9799999999996</v>
      </c>
      <c r="HB182" s="587">
        <v>4909.28</v>
      </c>
      <c r="HC182" s="587">
        <v>5361.34</v>
      </c>
      <c r="HD182" s="587">
        <v>5676.45</v>
      </c>
      <c r="HE182" s="587">
        <v>6184.93</v>
      </c>
      <c r="HF182" s="587">
        <v>6342.96</v>
      </c>
      <c r="HG182" s="587">
        <v>6938.5</v>
      </c>
      <c r="HH182" s="590">
        <v>7382.94</v>
      </c>
      <c r="HI182" s="587">
        <v>7860.55</v>
      </c>
      <c r="HJ182" s="587">
        <v>8418.89</v>
      </c>
      <c r="HK182" s="587">
        <v>8557.7000000000007</v>
      </c>
      <c r="HL182" s="587">
        <v>9260.44</v>
      </c>
      <c r="HM182" s="587">
        <v>9671.7999999999993</v>
      </c>
      <c r="HN182" s="587">
        <v>8798.23</v>
      </c>
      <c r="HO182" s="587">
        <v>10505.3</v>
      </c>
      <c r="HP182" s="587">
        <v>12600.87</v>
      </c>
      <c r="HQ182" s="587">
        <v>15244.5</v>
      </c>
      <c r="HR182" s="587">
        <v>17531.18</v>
      </c>
      <c r="HS182" s="587">
        <v>23361.77</v>
      </c>
      <c r="HT182" s="590">
        <v>25810.19</v>
      </c>
      <c r="HU182" s="587">
        <v>26238.93</v>
      </c>
      <c r="HV182" s="587">
        <v>26477.15</v>
      </c>
      <c r="HW182" s="587">
        <v>26474.35</v>
      </c>
      <c r="HX182" s="587">
        <v>27664.79</v>
      </c>
      <c r="HY182" s="587">
        <v>27664.79</v>
      </c>
      <c r="HZ182" s="587">
        <v>27664.79</v>
      </c>
      <c r="IA182" s="587">
        <v>28218.02</v>
      </c>
      <c r="IB182" s="587">
        <v>26894.33</v>
      </c>
      <c r="IC182" s="587">
        <v>28074.57</v>
      </c>
      <c r="ID182" s="587">
        <v>28448.86</v>
      </c>
      <c r="IE182" s="587">
        <v>29126.23</v>
      </c>
      <c r="IF182" s="587">
        <v>28155.33</v>
      </c>
      <c r="IG182" s="587">
        <v>28605.77</v>
      </c>
      <c r="IH182" s="587">
        <v>28605.77</v>
      </c>
      <c r="II182" s="587">
        <v>27224.29</v>
      </c>
      <c r="IJ182" s="587">
        <v>27224.29</v>
      </c>
      <c r="IK182" s="587">
        <v>27224.29</v>
      </c>
      <c r="IL182" s="587">
        <v>28124.99</v>
      </c>
      <c r="IM182" s="587">
        <v>29136.12</v>
      </c>
    </row>
    <row r="183" spans="1:247" ht="10.8" x14ac:dyDescent="0.3">
      <c r="A183" s="575" t="s">
        <v>727</v>
      </c>
      <c r="B183" s="595" t="s">
        <v>728</v>
      </c>
      <c r="C183" s="564" t="s">
        <v>465</v>
      </c>
      <c r="D183" s="576">
        <v>8.2899999999999991</v>
      </c>
      <c r="E183" s="577">
        <v>8.2899999999999991</v>
      </c>
      <c r="F183" s="577">
        <v>8.6199999999999992</v>
      </c>
      <c r="G183" s="577">
        <v>8.6199999999999992</v>
      </c>
      <c r="H183" s="577">
        <v>8.6199999999999992</v>
      </c>
      <c r="I183" s="577">
        <v>6.18</v>
      </c>
      <c r="J183" s="577">
        <v>6.18</v>
      </c>
      <c r="K183" s="577">
        <v>6.18</v>
      </c>
      <c r="L183" s="577">
        <v>6.18</v>
      </c>
      <c r="M183" s="577">
        <v>6.18</v>
      </c>
      <c r="N183" s="577">
        <v>6.18</v>
      </c>
      <c r="O183" s="577">
        <v>6.94</v>
      </c>
      <c r="P183" s="577">
        <v>6.94</v>
      </c>
      <c r="Q183" s="577">
        <v>6.94</v>
      </c>
      <c r="R183" s="577">
        <v>6.94</v>
      </c>
      <c r="S183" s="577">
        <v>6.94</v>
      </c>
      <c r="T183" s="577">
        <v>6.94</v>
      </c>
      <c r="U183" s="577">
        <v>6.94</v>
      </c>
      <c r="V183" s="577">
        <v>6.94</v>
      </c>
      <c r="W183" s="578">
        <v>6.94</v>
      </c>
      <c r="X183" s="579">
        <v>7.41</v>
      </c>
      <c r="Y183" s="580">
        <v>6.42</v>
      </c>
      <c r="Z183" s="580">
        <v>6.42</v>
      </c>
      <c r="AA183" s="580">
        <v>9.33</v>
      </c>
      <c r="AB183" s="580">
        <v>12.3</v>
      </c>
      <c r="AC183" s="580">
        <v>12.28</v>
      </c>
      <c r="AD183" s="580">
        <v>12.45</v>
      </c>
      <c r="AE183" s="580">
        <v>12.7</v>
      </c>
      <c r="AF183" s="580">
        <v>12.7</v>
      </c>
      <c r="AG183" s="580">
        <v>12.7</v>
      </c>
      <c r="AH183" s="580">
        <v>13.06</v>
      </c>
      <c r="AI183" s="581">
        <v>13.06</v>
      </c>
      <c r="AJ183" s="579">
        <v>13.28</v>
      </c>
      <c r="AK183" s="580">
        <v>14.61</v>
      </c>
      <c r="AL183" s="580">
        <v>14.78</v>
      </c>
      <c r="AM183" s="580">
        <v>14.78</v>
      </c>
      <c r="AN183" s="580">
        <v>16.420000000000002</v>
      </c>
      <c r="AO183" s="580">
        <v>16.8</v>
      </c>
      <c r="AP183" s="580">
        <v>17.07</v>
      </c>
      <c r="AQ183" s="580">
        <v>17.07</v>
      </c>
      <c r="AR183" s="580">
        <v>17.07</v>
      </c>
      <c r="AS183" s="580">
        <v>17.850000000000001</v>
      </c>
      <c r="AT183" s="580">
        <v>17.850000000000001</v>
      </c>
      <c r="AU183" s="581">
        <v>17.850000000000001</v>
      </c>
      <c r="AV183" s="582">
        <v>17.850000000000001</v>
      </c>
      <c r="AW183" s="577">
        <v>17.850000000000001</v>
      </c>
      <c r="AX183" s="577">
        <v>17.850000000000001</v>
      </c>
      <c r="AY183" s="577">
        <v>17.850000000000001</v>
      </c>
      <c r="AZ183" s="577">
        <v>18.22</v>
      </c>
      <c r="BA183" s="577">
        <v>18.22</v>
      </c>
      <c r="BB183" s="577">
        <v>18.22</v>
      </c>
      <c r="BC183" s="441">
        <v>18.22</v>
      </c>
      <c r="BD183" s="577">
        <v>18.22</v>
      </c>
      <c r="BE183" s="577">
        <v>19.420000000000002</v>
      </c>
      <c r="BF183" s="577">
        <v>19.420000000000002</v>
      </c>
      <c r="BG183" s="577">
        <v>19.420000000000002</v>
      </c>
      <c r="BH183" s="577">
        <v>19.420000000000002</v>
      </c>
      <c r="BI183" s="577">
        <v>20.190000000000001</v>
      </c>
      <c r="BJ183" s="577">
        <v>20.190000000000001</v>
      </c>
      <c r="BK183" s="577">
        <v>20.190000000000001</v>
      </c>
      <c r="BL183" s="577">
        <v>20.93</v>
      </c>
      <c r="BM183" s="577">
        <v>20.93</v>
      </c>
      <c r="BN183" s="577">
        <v>20.93</v>
      </c>
      <c r="BO183" s="577">
        <v>20.93</v>
      </c>
      <c r="BP183" s="577">
        <v>20.93</v>
      </c>
      <c r="BQ183" s="577">
        <v>21.85</v>
      </c>
      <c r="BR183" s="577">
        <v>21.81</v>
      </c>
      <c r="BS183" s="577">
        <v>21.81</v>
      </c>
      <c r="BT183" s="577">
        <v>21.81</v>
      </c>
      <c r="BU183" s="578">
        <v>21.81</v>
      </c>
      <c r="BV183" s="578">
        <v>21.81</v>
      </c>
      <c r="BW183" s="578">
        <v>23.11</v>
      </c>
      <c r="BX183" s="578">
        <v>25.7</v>
      </c>
      <c r="BY183" s="578">
        <v>25.7</v>
      </c>
      <c r="BZ183" s="578">
        <v>25.7</v>
      </c>
      <c r="CA183" s="578">
        <v>25.7</v>
      </c>
      <c r="CB183" s="578">
        <v>25.7</v>
      </c>
      <c r="CC183" s="578">
        <v>25.7</v>
      </c>
      <c r="CD183" s="578">
        <v>25.7</v>
      </c>
      <c r="CE183" s="578">
        <v>26.35</v>
      </c>
      <c r="CF183" s="578">
        <v>27.05</v>
      </c>
      <c r="CG183" s="578">
        <v>27.05</v>
      </c>
      <c r="CH183" s="578">
        <v>27.05</v>
      </c>
      <c r="CI183" s="578">
        <v>27.58</v>
      </c>
      <c r="CJ183" s="578">
        <v>28.27</v>
      </c>
      <c r="CK183" s="578">
        <v>28.27</v>
      </c>
      <c r="CL183" s="578">
        <v>28.27</v>
      </c>
      <c r="CM183" s="578">
        <v>28.27</v>
      </c>
      <c r="CN183" s="578">
        <v>28.27</v>
      </c>
      <c r="CO183" s="578">
        <v>29.27</v>
      </c>
      <c r="CP183" s="578">
        <v>30.58</v>
      </c>
      <c r="CQ183" s="578">
        <v>31.48</v>
      </c>
      <c r="CR183" s="578">
        <v>31.48</v>
      </c>
      <c r="CS183" s="578">
        <v>33.31</v>
      </c>
      <c r="CT183" s="578">
        <v>33.31</v>
      </c>
      <c r="CU183" s="578">
        <v>33.31</v>
      </c>
      <c r="CV183" s="578">
        <v>33.31</v>
      </c>
      <c r="CW183" s="578">
        <v>33.81</v>
      </c>
      <c r="CX183" s="578">
        <v>33.81</v>
      </c>
      <c r="CY183" s="578">
        <v>34.43</v>
      </c>
      <c r="CZ183" s="578">
        <v>35.159999999999997</v>
      </c>
      <c r="DA183" s="578">
        <v>37.32</v>
      </c>
      <c r="DB183" s="578">
        <v>41.13</v>
      </c>
      <c r="DC183" s="578">
        <v>41.13</v>
      </c>
      <c r="DD183" s="578">
        <v>49.36</v>
      </c>
      <c r="DE183" s="578">
        <v>51.77</v>
      </c>
      <c r="DF183" s="578">
        <v>52.99</v>
      </c>
      <c r="DG183" s="578">
        <v>52.99</v>
      </c>
      <c r="DH183" s="578">
        <v>53.82</v>
      </c>
      <c r="DI183" s="578">
        <v>56.53</v>
      </c>
      <c r="DJ183" s="578">
        <v>56.53</v>
      </c>
      <c r="DK183" s="578">
        <v>57.68</v>
      </c>
      <c r="DL183" s="578">
        <v>58.06</v>
      </c>
      <c r="DM183" s="578">
        <v>58.06</v>
      </c>
      <c r="DN183" s="578">
        <v>58.06</v>
      </c>
      <c r="DO183" s="578">
        <v>60.26</v>
      </c>
      <c r="DP183" s="578">
        <v>60.26</v>
      </c>
      <c r="DQ183" s="578">
        <v>60.26</v>
      </c>
      <c r="DR183" s="578">
        <v>60.26</v>
      </c>
      <c r="DS183" s="578">
        <v>60.26</v>
      </c>
      <c r="DT183" s="578">
        <v>64.010000000000005</v>
      </c>
      <c r="DU183" s="578">
        <v>65.7</v>
      </c>
      <c r="DV183" s="578">
        <v>66.44</v>
      </c>
      <c r="DW183" s="578">
        <v>67.319999999999993</v>
      </c>
      <c r="DX183" s="578">
        <v>68.92</v>
      </c>
      <c r="DY183" s="578">
        <v>70.77</v>
      </c>
      <c r="DZ183" s="578">
        <v>72.3</v>
      </c>
      <c r="EA183" s="578">
        <v>74.88</v>
      </c>
      <c r="EB183" s="578">
        <v>86.01</v>
      </c>
      <c r="EC183" s="578">
        <v>86.61</v>
      </c>
      <c r="ED183" s="578">
        <v>90.22</v>
      </c>
      <c r="EE183" s="578">
        <v>90.22</v>
      </c>
      <c r="EF183" s="578">
        <v>91.61</v>
      </c>
      <c r="EG183" s="578">
        <v>93.61</v>
      </c>
      <c r="EH183" s="578">
        <v>94.73</v>
      </c>
      <c r="EI183" s="578">
        <v>98.14</v>
      </c>
      <c r="EJ183" s="578">
        <v>99.05</v>
      </c>
      <c r="EK183" s="578">
        <v>99.05</v>
      </c>
      <c r="EL183" s="578">
        <v>99.05</v>
      </c>
      <c r="EM183" s="578">
        <v>99.05</v>
      </c>
      <c r="EN183" s="586">
        <v>99.31</v>
      </c>
      <c r="EO183" s="587">
        <v>100.01</v>
      </c>
      <c r="EP183" s="587">
        <v>100.09</v>
      </c>
      <c r="EQ183" s="587">
        <v>100.79</v>
      </c>
      <c r="ER183" s="587">
        <v>103.73</v>
      </c>
      <c r="ES183" s="587">
        <v>103.73</v>
      </c>
      <c r="ET183" s="587">
        <v>103.73</v>
      </c>
      <c r="EU183" s="587">
        <v>104.57</v>
      </c>
      <c r="EV183" s="587">
        <v>107.29</v>
      </c>
      <c r="EW183" s="587">
        <v>110.01</v>
      </c>
      <c r="EX183" s="587">
        <v>111.2</v>
      </c>
      <c r="EY183" s="587">
        <v>113.37</v>
      </c>
      <c r="EZ183" s="588">
        <v>115.4</v>
      </c>
      <c r="FA183" s="587">
        <v>121.13</v>
      </c>
      <c r="FB183" s="587">
        <v>121.13</v>
      </c>
      <c r="FC183" s="587">
        <v>123.32</v>
      </c>
      <c r="FD183" s="587">
        <v>126.95</v>
      </c>
      <c r="FE183" s="587">
        <v>129.59</v>
      </c>
      <c r="FF183" s="587">
        <v>137.69999999999999</v>
      </c>
      <c r="FG183" s="587">
        <v>139.94999999999999</v>
      </c>
      <c r="FH183" s="587">
        <v>150.76</v>
      </c>
      <c r="FI183" s="587">
        <v>164.2</v>
      </c>
      <c r="FJ183" s="587">
        <v>168.68</v>
      </c>
      <c r="FK183" s="587">
        <v>175.02</v>
      </c>
      <c r="FL183" s="587">
        <v>181.23</v>
      </c>
      <c r="FM183" s="587">
        <v>186.62</v>
      </c>
      <c r="FN183" s="587">
        <v>199.57</v>
      </c>
      <c r="FO183" s="587">
        <v>202.05</v>
      </c>
      <c r="FP183" s="587">
        <v>205.79</v>
      </c>
      <c r="FQ183" s="587">
        <v>208.38</v>
      </c>
      <c r="FR183" s="587">
        <v>212.76</v>
      </c>
      <c r="FS183" s="587">
        <v>250.01</v>
      </c>
      <c r="FT183" s="587">
        <v>256.95999999999998</v>
      </c>
      <c r="FU183" s="587">
        <v>291.24</v>
      </c>
      <c r="FV183" s="587">
        <v>308.19</v>
      </c>
      <c r="FW183" s="587">
        <v>313.58</v>
      </c>
      <c r="FX183" s="587">
        <v>318.31</v>
      </c>
      <c r="FY183" s="587">
        <v>327.91</v>
      </c>
      <c r="FZ183" s="587">
        <v>327.91</v>
      </c>
      <c r="GA183" s="587">
        <v>332.85</v>
      </c>
      <c r="GB183" s="587">
        <v>350.18</v>
      </c>
      <c r="GC183" s="587">
        <v>368.08</v>
      </c>
      <c r="GD183" s="587">
        <v>390.55</v>
      </c>
      <c r="GE183" s="587">
        <v>421.68</v>
      </c>
      <c r="GF183" s="587">
        <v>459.08</v>
      </c>
      <c r="GG183" s="587">
        <v>489.33</v>
      </c>
      <c r="GH183" s="587">
        <v>514.89</v>
      </c>
      <c r="GI183" s="587">
        <v>546.75</v>
      </c>
      <c r="GJ183" s="587">
        <v>552.12</v>
      </c>
      <c r="GK183" s="587">
        <v>559.99</v>
      </c>
      <c r="GL183" s="587">
        <v>573.94000000000005</v>
      </c>
      <c r="GM183" s="587">
        <v>580.58000000000004</v>
      </c>
      <c r="GN183" s="587">
        <v>619.16999999999996</v>
      </c>
      <c r="GO183" s="587">
        <v>635.1</v>
      </c>
      <c r="GP183" s="587">
        <v>644.91999999999996</v>
      </c>
      <c r="GQ183" s="587">
        <v>654.23</v>
      </c>
      <c r="GR183" s="587">
        <v>680.21</v>
      </c>
      <c r="GS183" s="587">
        <v>715.63</v>
      </c>
      <c r="GT183" s="587">
        <v>735.24</v>
      </c>
      <c r="GU183" s="587">
        <v>762.07</v>
      </c>
      <c r="GV183" s="587">
        <v>780.65</v>
      </c>
      <c r="GW183" s="587">
        <v>812.51</v>
      </c>
      <c r="GX183" s="587">
        <v>842.24</v>
      </c>
      <c r="GY183" s="587">
        <v>892.37</v>
      </c>
      <c r="GZ183" s="587">
        <v>930.62</v>
      </c>
      <c r="HA183" s="587">
        <v>963.71</v>
      </c>
      <c r="HB183" s="587">
        <v>1097.21</v>
      </c>
      <c r="HC183" s="587">
        <v>1198.24</v>
      </c>
      <c r="HD183" s="587">
        <v>1268.67</v>
      </c>
      <c r="HE183" s="587">
        <v>1382.31</v>
      </c>
      <c r="HF183" s="587">
        <v>1417.63</v>
      </c>
      <c r="HG183" s="587">
        <v>1550.73</v>
      </c>
      <c r="HH183" s="590">
        <v>1650.06</v>
      </c>
      <c r="HI183" s="587">
        <v>1756.81</v>
      </c>
      <c r="HJ183" s="587">
        <v>1881.6</v>
      </c>
      <c r="HK183" s="587">
        <v>1912.62</v>
      </c>
      <c r="HL183" s="587">
        <v>2069.6799999999998</v>
      </c>
      <c r="HM183" s="587">
        <v>2161.62</v>
      </c>
      <c r="HN183" s="587">
        <v>1966.38</v>
      </c>
      <c r="HO183" s="587">
        <v>2347.9</v>
      </c>
      <c r="HP183" s="587">
        <v>2816.25</v>
      </c>
      <c r="HQ183" s="587">
        <v>3407.1</v>
      </c>
      <c r="HR183" s="587">
        <v>3918.16</v>
      </c>
      <c r="HS183" s="587">
        <v>5221.28</v>
      </c>
      <c r="HT183" s="590">
        <v>5768.49</v>
      </c>
      <c r="HU183" s="587">
        <v>5864.32</v>
      </c>
      <c r="HV183" s="587">
        <v>5917.56</v>
      </c>
      <c r="HW183" s="587">
        <v>5916.93</v>
      </c>
      <c r="HX183" s="587">
        <v>6182.99</v>
      </c>
      <c r="HY183" s="587">
        <v>6182.99</v>
      </c>
      <c r="HZ183" s="587">
        <v>6182.99</v>
      </c>
      <c r="IA183" s="587">
        <v>6306.64</v>
      </c>
      <c r="IB183" s="587">
        <v>6010.8</v>
      </c>
      <c r="IC183" s="587">
        <v>6274.58</v>
      </c>
      <c r="ID183" s="587">
        <v>6358.23</v>
      </c>
      <c r="IE183" s="587">
        <v>6509.62</v>
      </c>
      <c r="IF183" s="587">
        <v>6292.63</v>
      </c>
      <c r="IG183" s="587">
        <v>6393.3</v>
      </c>
      <c r="IH183" s="587">
        <v>6393.3</v>
      </c>
      <c r="II183" s="587">
        <v>6084.54</v>
      </c>
      <c r="IJ183" s="587">
        <v>6084.54</v>
      </c>
      <c r="IK183" s="587">
        <v>6084.54</v>
      </c>
      <c r="IL183" s="587">
        <v>6285.84</v>
      </c>
      <c r="IM183" s="587">
        <v>6511.83</v>
      </c>
    </row>
    <row r="184" spans="1:247" ht="10.8" x14ac:dyDescent="0.3">
      <c r="A184" s="575" t="s">
        <v>729</v>
      </c>
      <c r="B184" s="595" t="s">
        <v>730</v>
      </c>
      <c r="C184" s="564" t="s">
        <v>532</v>
      </c>
      <c r="D184" s="576">
        <v>1.76</v>
      </c>
      <c r="E184" s="577">
        <v>1.76</v>
      </c>
      <c r="F184" s="577">
        <v>1.69</v>
      </c>
      <c r="G184" s="577">
        <v>1.76</v>
      </c>
      <c r="H184" s="577">
        <v>2.1</v>
      </c>
      <c r="I184" s="577">
        <v>2.14</v>
      </c>
      <c r="J184" s="577">
        <v>2.14</v>
      </c>
      <c r="K184" s="577">
        <v>2.2400000000000002</v>
      </c>
      <c r="L184" s="577">
        <v>2.29</v>
      </c>
      <c r="M184" s="577">
        <v>2.2599999999999998</v>
      </c>
      <c r="N184" s="577">
        <v>2.2599999999999998</v>
      </c>
      <c r="O184" s="577">
        <v>2.36</v>
      </c>
      <c r="P184" s="577">
        <v>2.36</v>
      </c>
      <c r="Q184" s="577">
        <v>2.36</v>
      </c>
      <c r="R184" s="577">
        <v>2.36</v>
      </c>
      <c r="S184" s="577">
        <v>2.34</v>
      </c>
      <c r="T184" s="577">
        <v>2.34</v>
      </c>
      <c r="U184" s="577">
        <v>2.34</v>
      </c>
      <c r="V184" s="577">
        <v>2.38</v>
      </c>
      <c r="W184" s="578">
        <v>2.38</v>
      </c>
      <c r="X184" s="579">
        <v>2.5299999999999998</v>
      </c>
      <c r="Y184" s="580">
        <v>2.56</v>
      </c>
      <c r="Z184" s="580">
        <v>2.6</v>
      </c>
      <c r="AA184" s="580">
        <v>2.56</v>
      </c>
      <c r="AB184" s="580">
        <v>2.56</v>
      </c>
      <c r="AC184" s="580">
        <v>2.79</v>
      </c>
      <c r="AD184" s="580">
        <v>2.85</v>
      </c>
      <c r="AE184" s="580">
        <v>2.86</v>
      </c>
      <c r="AF184" s="580">
        <v>2.94</v>
      </c>
      <c r="AG184" s="580">
        <v>3</v>
      </c>
      <c r="AH184" s="580">
        <v>3</v>
      </c>
      <c r="AI184" s="581">
        <v>3</v>
      </c>
      <c r="AJ184" s="579">
        <v>3.32</v>
      </c>
      <c r="AK184" s="580">
        <v>3.32</v>
      </c>
      <c r="AL184" s="580">
        <v>3.32</v>
      </c>
      <c r="AM184" s="580">
        <v>3.32</v>
      </c>
      <c r="AN184" s="580">
        <v>3.46</v>
      </c>
      <c r="AO184" s="580">
        <v>3.46</v>
      </c>
      <c r="AP184" s="580">
        <v>3.46</v>
      </c>
      <c r="AQ184" s="580">
        <v>3.83</v>
      </c>
      <c r="AR184" s="580">
        <v>3.83</v>
      </c>
      <c r="AS184" s="580">
        <v>3.93</v>
      </c>
      <c r="AT184" s="580">
        <v>3.93</v>
      </c>
      <c r="AU184" s="581">
        <v>3.93</v>
      </c>
      <c r="AV184" s="582">
        <v>3.93</v>
      </c>
      <c r="AW184" s="577">
        <v>3.93</v>
      </c>
      <c r="AX184" s="577">
        <v>3.93</v>
      </c>
      <c r="AY184" s="577">
        <v>3.93</v>
      </c>
      <c r="AZ184" s="577">
        <v>3.93</v>
      </c>
      <c r="BA184" s="577">
        <v>3.95</v>
      </c>
      <c r="BB184" s="577">
        <v>3.95</v>
      </c>
      <c r="BC184" s="441">
        <v>3.95</v>
      </c>
      <c r="BD184" s="577">
        <v>3.95</v>
      </c>
      <c r="BE184" s="577">
        <v>3.95</v>
      </c>
      <c r="BF184" s="577">
        <v>3.96</v>
      </c>
      <c r="BG184" s="577">
        <v>3.96</v>
      </c>
      <c r="BH184" s="577">
        <v>3.96</v>
      </c>
      <c r="BI184" s="577">
        <v>3.96</v>
      </c>
      <c r="BJ184" s="584">
        <v>4.1100000000000003</v>
      </c>
      <c r="BK184" s="577">
        <v>4.1100000000000003</v>
      </c>
      <c r="BL184" s="577">
        <v>4.1100000000000003</v>
      </c>
      <c r="BM184" s="577">
        <v>4.1100000000000003</v>
      </c>
      <c r="BN184" s="577">
        <v>4.1100000000000003</v>
      </c>
      <c r="BO184" s="577">
        <v>4.1100000000000003</v>
      </c>
      <c r="BP184" s="577">
        <v>4.24</v>
      </c>
      <c r="BQ184" s="577">
        <v>4.24</v>
      </c>
      <c r="BR184" s="577">
        <v>4.87</v>
      </c>
      <c r="BS184" s="577">
        <v>4.87</v>
      </c>
      <c r="BT184" s="577">
        <v>5.03</v>
      </c>
      <c r="BU184" s="578">
        <v>5.24</v>
      </c>
      <c r="BV184" s="578">
        <v>5.34</v>
      </c>
      <c r="BW184" s="578">
        <v>5.44</v>
      </c>
      <c r="BX184" s="578">
        <v>5.58</v>
      </c>
      <c r="BY184" s="578">
        <v>5.74</v>
      </c>
      <c r="BZ184" s="578">
        <v>5.74</v>
      </c>
      <c r="CA184" s="578">
        <v>5.74</v>
      </c>
      <c r="CB184" s="578">
        <v>5.74</v>
      </c>
      <c r="CC184" s="578">
        <v>5.74</v>
      </c>
      <c r="CD184" s="578">
        <v>5.77</v>
      </c>
      <c r="CE184" s="578">
        <v>5.77</v>
      </c>
      <c r="CF184" s="578">
        <v>6.24</v>
      </c>
      <c r="CG184" s="578">
        <v>6.32</v>
      </c>
      <c r="CH184" s="578">
        <v>6.44</v>
      </c>
      <c r="CI184" s="578">
        <v>6.49</v>
      </c>
      <c r="CJ184" s="578">
        <v>6.53</v>
      </c>
      <c r="CK184" s="578">
        <v>6.53</v>
      </c>
      <c r="CL184" s="578">
        <v>6.84</v>
      </c>
      <c r="CM184" s="578">
        <v>7.15</v>
      </c>
      <c r="CN184" s="578">
        <v>7.26</v>
      </c>
      <c r="CO184" s="578">
        <v>7.47</v>
      </c>
      <c r="CP184" s="578">
        <v>7.47</v>
      </c>
      <c r="CQ184" s="578">
        <v>7.47</v>
      </c>
      <c r="CR184" s="578">
        <v>7.55</v>
      </c>
      <c r="CS184" s="578">
        <v>7.55</v>
      </c>
      <c r="CT184" s="578">
        <v>8.08</v>
      </c>
      <c r="CU184" s="578">
        <v>8.17</v>
      </c>
      <c r="CV184" s="578">
        <v>8.8699999999999992</v>
      </c>
      <c r="CW184" s="578">
        <v>8.8699999999999992</v>
      </c>
      <c r="CX184" s="578">
        <v>8.8699999999999992</v>
      </c>
      <c r="CY184" s="578">
        <v>9.14</v>
      </c>
      <c r="CZ184" s="578">
        <v>9.34</v>
      </c>
      <c r="DA184" s="578">
        <v>9.34</v>
      </c>
      <c r="DB184" s="578">
        <v>9.4600000000000009</v>
      </c>
      <c r="DC184" s="578">
        <v>9.48</v>
      </c>
      <c r="DD184" s="578">
        <v>12.18</v>
      </c>
      <c r="DE184" s="578">
        <v>12.18</v>
      </c>
      <c r="DF184" s="578">
        <v>12.18</v>
      </c>
      <c r="DG184" s="578">
        <v>12.58</v>
      </c>
      <c r="DH184" s="578">
        <v>12.69</v>
      </c>
      <c r="DI184" s="578">
        <v>12.87</v>
      </c>
      <c r="DJ184" s="578">
        <v>13.12</v>
      </c>
      <c r="DK184" s="578">
        <v>13.49</v>
      </c>
      <c r="DL184" s="578">
        <v>13.62</v>
      </c>
      <c r="DM184" s="578">
        <v>13.98</v>
      </c>
      <c r="DN184" s="578">
        <v>14.45</v>
      </c>
      <c r="DO184" s="578">
        <v>14.45</v>
      </c>
      <c r="DP184" s="578">
        <v>14.45</v>
      </c>
      <c r="DQ184" s="578">
        <v>15.31</v>
      </c>
      <c r="DR184" s="578">
        <v>15.35</v>
      </c>
      <c r="DS184" s="578">
        <v>15.35</v>
      </c>
      <c r="DT184" s="578">
        <v>15.55</v>
      </c>
      <c r="DU184" s="578">
        <v>16.010000000000002</v>
      </c>
      <c r="DV184" s="578">
        <v>16.25</v>
      </c>
      <c r="DW184" s="578">
        <v>16.73</v>
      </c>
      <c r="DX184" s="578">
        <v>16.73</v>
      </c>
      <c r="DY184" s="578">
        <v>16.940000000000001</v>
      </c>
      <c r="DZ184" s="578">
        <v>17.36</v>
      </c>
      <c r="EA184" s="578">
        <v>17.88</v>
      </c>
      <c r="EB184" s="578">
        <v>19.93</v>
      </c>
      <c r="EC184" s="578">
        <v>21.25</v>
      </c>
      <c r="ED184" s="578">
        <v>21.59</v>
      </c>
      <c r="EE184" s="578">
        <v>21.59</v>
      </c>
      <c r="EF184" s="578">
        <v>21.59</v>
      </c>
      <c r="EG184" s="578">
        <v>21.59</v>
      </c>
      <c r="EH184" s="578">
        <v>21.59</v>
      </c>
      <c r="EI184" s="578">
        <v>21.59</v>
      </c>
      <c r="EJ184" s="578">
        <v>21.86</v>
      </c>
      <c r="EK184" s="578">
        <v>21.86</v>
      </c>
      <c r="EL184" s="578">
        <v>21.86</v>
      </c>
      <c r="EM184" s="578">
        <v>21.86</v>
      </c>
      <c r="EN184" s="586">
        <v>22.29</v>
      </c>
      <c r="EO184" s="587">
        <v>22.66</v>
      </c>
      <c r="EP184" s="587">
        <v>22.51</v>
      </c>
      <c r="EQ184" s="587">
        <v>23.07</v>
      </c>
      <c r="ER184" s="587">
        <v>23.82</v>
      </c>
      <c r="ES184" s="587">
        <v>23.98</v>
      </c>
      <c r="ET184" s="587">
        <v>24.04</v>
      </c>
      <c r="EU184" s="587">
        <v>24.04</v>
      </c>
      <c r="EV184" s="587">
        <v>24.41</v>
      </c>
      <c r="EW184" s="587">
        <v>24.66</v>
      </c>
      <c r="EX184" s="587">
        <v>24.66</v>
      </c>
      <c r="EY184" s="587">
        <v>24.9</v>
      </c>
      <c r="EZ184" s="588">
        <v>25.4</v>
      </c>
      <c r="FA184" s="587">
        <v>25.68</v>
      </c>
      <c r="FB184" s="587">
        <v>27.94</v>
      </c>
      <c r="FC184" s="587">
        <v>28.61</v>
      </c>
      <c r="FD184" s="587">
        <v>30.51</v>
      </c>
      <c r="FE184" s="587">
        <v>32.479999999999997</v>
      </c>
      <c r="FF184" s="587">
        <v>34.61</v>
      </c>
      <c r="FG184" s="587">
        <v>36.69</v>
      </c>
      <c r="FH184" s="587">
        <v>46.74</v>
      </c>
      <c r="FI184" s="587">
        <v>48.36</v>
      </c>
      <c r="FJ184" s="587">
        <v>48.36</v>
      </c>
      <c r="FK184" s="587">
        <v>48.36</v>
      </c>
      <c r="FL184" s="587">
        <v>48.56</v>
      </c>
      <c r="FM184" s="587">
        <v>48.93</v>
      </c>
      <c r="FN184" s="587">
        <v>49.91</v>
      </c>
      <c r="FO184" s="587">
        <v>50.84</v>
      </c>
      <c r="FP184" s="587">
        <v>51.21</v>
      </c>
      <c r="FQ184" s="587">
        <v>52.49</v>
      </c>
      <c r="FR184" s="587">
        <v>53.05</v>
      </c>
      <c r="FS184" s="587">
        <v>63.67</v>
      </c>
      <c r="FT184" s="587">
        <v>66.22</v>
      </c>
      <c r="FU184" s="587">
        <v>71.680000000000007</v>
      </c>
      <c r="FV184" s="587">
        <v>74.08</v>
      </c>
      <c r="FW184" s="587">
        <v>76.319999999999993</v>
      </c>
      <c r="FX184" s="587">
        <v>76.52</v>
      </c>
      <c r="FY184" s="587">
        <v>77.69</v>
      </c>
      <c r="FZ184" s="589">
        <v>80.58</v>
      </c>
      <c r="GA184" s="589">
        <v>81.36</v>
      </c>
      <c r="GB184" s="587">
        <v>82.86</v>
      </c>
      <c r="GC184" s="587">
        <v>86.7</v>
      </c>
      <c r="GD184" s="587">
        <v>90.08</v>
      </c>
      <c r="GE184" s="587">
        <v>94.29</v>
      </c>
      <c r="GF184" s="587">
        <v>98.59</v>
      </c>
      <c r="GG184" s="587">
        <v>117.72</v>
      </c>
      <c r="GH184" s="587">
        <v>125.28</v>
      </c>
      <c r="GI184" s="587">
        <v>135.80000000000001</v>
      </c>
      <c r="GJ184" s="587">
        <v>138.16</v>
      </c>
      <c r="GK184" s="587">
        <v>144.80000000000001</v>
      </c>
      <c r="GL184" s="587">
        <v>148.94999999999999</v>
      </c>
      <c r="GM184" s="587">
        <v>150.81</v>
      </c>
      <c r="GN184" s="587">
        <v>151.91</v>
      </c>
      <c r="GO184" s="587">
        <v>153.38</v>
      </c>
      <c r="GP184" s="587">
        <v>158.81</v>
      </c>
      <c r="GQ184" s="587">
        <v>164.65</v>
      </c>
      <c r="GR184" s="587">
        <v>167.86</v>
      </c>
      <c r="GS184" s="587">
        <v>169.55</v>
      </c>
      <c r="GT184" s="587">
        <v>175.24</v>
      </c>
      <c r="GU184" s="587">
        <v>177.22</v>
      </c>
      <c r="GV184" s="587">
        <v>182.23</v>
      </c>
      <c r="GW184" s="587">
        <v>188.82</v>
      </c>
      <c r="GX184" s="587">
        <v>199.32</v>
      </c>
      <c r="GY184" s="587">
        <v>212.22</v>
      </c>
      <c r="GZ184" s="587">
        <v>222.15</v>
      </c>
      <c r="HA184" s="587">
        <v>231.48</v>
      </c>
      <c r="HB184" s="587">
        <v>266.86</v>
      </c>
      <c r="HC184" s="587">
        <v>276.87</v>
      </c>
      <c r="HD184" s="587">
        <v>286.95999999999998</v>
      </c>
      <c r="HE184" s="587">
        <v>290.70999999999998</v>
      </c>
      <c r="HF184" s="587">
        <v>310.2</v>
      </c>
      <c r="HG184" s="587">
        <v>332.48</v>
      </c>
      <c r="HH184" s="590">
        <v>346.04</v>
      </c>
      <c r="HI184" s="587">
        <v>388.56</v>
      </c>
      <c r="HJ184" s="587">
        <v>402.29</v>
      </c>
      <c r="HK184" s="587">
        <v>451.8</v>
      </c>
      <c r="HL184" s="587">
        <v>517.14</v>
      </c>
      <c r="HM184" s="587">
        <v>528.84</v>
      </c>
      <c r="HN184" s="587">
        <v>569.80999999999995</v>
      </c>
      <c r="HO184" s="587">
        <v>660.05</v>
      </c>
      <c r="HP184" s="587">
        <v>717.92</v>
      </c>
      <c r="HQ184" s="587">
        <v>804.09</v>
      </c>
      <c r="HR184" s="587">
        <v>927.4</v>
      </c>
      <c r="HS184" s="587">
        <v>1388.11</v>
      </c>
      <c r="HT184" s="590">
        <v>1568.9</v>
      </c>
      <c r="HU184" s="587">
        <v>1817.78</v>
      </c>
      <c r="HV184" s="587">
        <v>1946.66</v>
      </c>
      <c r="HW184" s="587">
        <v>2033.47</v>
      </c>
      <c r="HX184" s="587">
        <v>2096.4899999999998</v>
      </c>
      <c r="HY184" s="587">
        <v>2204.23</v>
      </c>
      <c r="HZ184" s="587">
        <v>2303.23</v>
      </c>
      <c r="IA184" s="587">
        <v>2356.88</v>
      </c>
      <c r="IB184" s="587">
        <v>2311.88</v>
      </c>
      <c r="IC184" s="587">
        <v>2342.44</v>
      </c>
      <c r="ID184" s="587">
        <v>2365.34</v>
      </c>
      <c r="IE184" s="587">
        <v>2369.52</v>
      </c>
      <c r="IF184" s="587">
        <v>2377.83</v>
      </c>
      <c r="IG184" s="587">
        <v>2445.29</v>
      </c>
      <c r="IH184" s="587">
        <v>2457.64</v>
      </c>
      <c r="II184" s="587">
        <v>2534.1999999999998</v>
      </c>
      <c r="IJ184" s="587">
        <v>2534.1999999999998</v>
      </c>
      <c r="IK184" s="587">
        <v>2553.75</v>
      </c>
      <c r="IL184" s="587">
        <v>2565.31</v>
      </c>
      <c r="IM184" s="587">
        <v>2630.05</v>
      </c>
    </row>
    <row r="185" spans="1:247" ht="10.8" x14ac:dyDescent="0.3">
      <c r="A185" s="575" t="s">
        <v>731</v>
      </c>
      <c r="B185" s="595" t="s">
        <v>732</v>
      </c>
      <c r="C185" s="564" t="s">
        <v>465</v>
      </c>
      <c r="D185" s="576">
        <v>1.86</v>
      </c>
      <c r="E185" s="577">
        <v>1.86</v>
      </c>
      <c r="F185" s="577">
        <v>1.86</v>
      </c>
      <c r="G185" s="577">
        <v>1.94</v>
      </c>
      <c r="H185" s="577">
        <v>1.96</v>
      </c>
      <c r="I185" s="577">
        <v>2</v>
      </c>
      <c r="J185" s="577">
        <v>2</v>
      </c>
      <c r="K185" s="577">
        <v>2.09</v>
      </c>
      <c r="L185" s="577">
        <v>2.14</v>
      </c>
      <c r="M185" s="577">
        <v>1.94</v>
      </c>
      <c r="N185" s="577">
        <v>1.94</v>
      </c>
      <c r="O185" s="577">
        <v>2.08</v>
      </c>
      <c r="P185" s="577">
        <v>2.17</v>
      </c>
      <c r="Q185" s="577">
        <v>2.21</v>
      </c>
      <c r="R185" s="577">
        <v>2.21</v>
      </c>
      <c r="S185" s="577">
        <v>2.09</v>
      </c>
      <c r="T185" s="577">
        <v>2.09</v>
      </c>
      <c r="U185" s="577">
        <v>2.09</v>
      </c>
      <c r="V185" s="577">
        <v>2.09</v>
      </c>
      <c r="W185" s="578">
        <v>2.09</v>
      </c>
      <c r="X185" s="579">
        <v>2.09</v>
      </c>
      <c r="Y185" s="580">
        <v>2.15</v>
      </c>
      <c r="Z185" s="580">
        <v>2.0699999999999998</v>
      </c>
      <c r="AA185" s="580">
        <v>2.0699999999999998</v>
      </c>
      <c r="AB185" s="580">
        <v>2.0699999999999998</v>
      </c>
      <c r="AC185" s="580">
        <v>2.0699999999999998</v>
      </c>
      <c r="AD185" s="580">
        <v>2.14</v>
      </c>
      <c r="AE185" s="580">
        <v>2.14</v>
      </c>
      <c r="AF185" s="580">
        <v>2.23</v>
      </c>
      <c r="AG185" s="580">
        <v>2.29</v>
      </c>
      <c r="AH185" s="580">
        <v>2.29</v>
      </c>
      <c r="AI185" s="581">
        <v>2.29</v>
      </c>
      <c r="AJ185" s="579">
        <v>2.29</v>
      </c>
      <c r="AK185" s="580">
        <v>2.37</v>
      </c>
      <c r="AL185" s="580">
        <v>2.37</v>
      </c>
      <c r="AM185" s="580">
        <v>2.37</v>
      </c>
      <c r="AN185" s="580">
        <v>2.37</v>
      </c>
      <c r="AO185" s="580">
        <v>2.37</v>
      </c>
      <c r="AP185" s="580">
        <v>2.37</v>
      </c>
      <c r="AQ185" s="580">
        <v>2.5299999999999998</v>
      </c>
      <c r="AR185" s="580">
        <v>2.5299999999999998</v>
      </c>
      <c r="AS185" s="580">
        <v>2.5299999999999998</v>
      </c>
      <c r="AT185" s="580">
        <v>2.5299999999999998</v>
      </c>
      <c r="AU185" s="581">
        <v>2.5299999999999998</v>
      </c>
      <c r="AV185" s="582">
        <v>2.5299999999999998</v>
      </c>
      <c r="AW185" s="577">
        <v>2.65</v>
      </c>
      <c r="AX185" s="577">
        <v>2.65</v>
      </c>
      <c r="AY185" s="577">
        <v>2.65</v>
      </c>
      <c r="AZ185" s="577">
        <v>2.65</v>
      </c>
      <c r="BA185" s="577">
        <v>2.65</v>
      </c>
      <c r="BB185" s="577">
        <v>2.65</v>
      </c>
      <c r="BC185" s="441">
        <v>2.65</v>
      </c>
      <c r="BD185" s="577">
        <v>2.65</v>
      </c>
      <c r="BE185" s="577">
        <v>2.65</v>
      </c>
      <c r="BF185" s="577">
        <v>2.74</v>
      </c>
      <c r="BG185" s="577">
        <v>2.74</v>
      </c>
      <c r="BH185" s="577">
        <v>2.74</v>
      </c>
      <c r="BI185" s="577">
        <v>2.81</v>
      </c>
      <c r="BJ185" s="577">
        <v>2.81</v>
      </c>
      <c r="BK185" s="577">
        <v>3.13</v>
      </c>
      <c r="BL185" s="577">
        <v>3.13</v>
      </c>
      <c r="BM185" s="577">
        <v>3.13</v>
      </c>
      <c r="BN185" s="577">
        <v>3.13</v>
      </c>
      <c r="BO185" s="577">
        <v>3.13</v>
      </c>
      <c r="BP185" s="577">
        <v>3.13</v>
      </c>
      <c r="BQ185" s="577">
        <v>3.13</v>
      </c>
      <c r="BR185" s="630">
        <v>3.16</v>
      </c>
      <c r="BS185" s="630">
        <v>3.3</v>
      </c>
      <c r="BT185" s="630">
        <v>3.36</v>
      </c>
      <c r="BU185" s="585">
        <v>3.36</v>
      </c>
      <c r="BV185" s="585">
        <v>3.41</v>
      </c>
      <c r="BW185" s="578">
        <v>3.6</v>
      </c>
      <c r="BX185" s="578">
        <v>3.86</v>
      </c>
      <c r="BY185" s="578">
        <v>3.86</v>
      </c>
      <c r="BZ185" s="578">
        <v>3.86</v>
      </c>
      <c r="CA185" s="578">
        <v>4.05</v>
      </c>
      <c r="CB185" s="578">
        <v>4.05</v>
      </c>
      <c r="CC185" s="578">
        <v>4.05</v>
      </c>
      <c r="CD185" s="578">
        <v>4.05</v>
      </c>
      <c r="CE185" s="578">
        <v>4.05</v>
      </c>
      <c r="CF185" s="578">
        <v>4.05</v>
      </c>
      <c r="CG185" s="578">
        <v>4.18</v>
      </c>
      <c r="CH185" s="578">
        <v>4.18</v>
      </c>
      <c r="CI185" s="578">
        <v>4.18</v>
      </c>
      <c r="CJ185" s="578">
        <v>4.18</v>
      </c>
      <c r="CK185" s="578">
        <v>4.18</v>
      </c>
      <c r="CL185" s="578">
        <v>4.38</v>
      </c>
      <c r="CM185" s="578">
        <v>4.62</v>
      </c>
      <c r="CN185" s="578">
        <v>4.63</v>
      </c>
      <c r="CO185" s="578">
        <v>4.75</v>
      </c>
      <c r="CP185" s="578">
        <v>4.75</v>
      </c>
      <c r="CQ185" s="578">
        <v>4.75</v>
      </c>
      <c r="CR185" s="578">
        <v>4.92</v>
      </c>
      <c r="CS185" s="578">
        <v>4.92</v>
      </c>
      <c r="CT185" s="578">
        <v>4.92</v>
      </c>
      <c r="CU185" s="578">
        <v>5.07</v>
      </c>
      <c r="CV185" s="578">
        <v>5.31</v>
      </c>
      <c r="CW185" s="578">
        <v>5.31</v>
      </c>
      <c r="CX185" s="578">
        <v>5.31</v>
      </c>
      <c r="CY185" s="578">
        <v>5.31</v>
      </c>
      <c r="CZ185" s="578">
        <v>5.31</v>
      </c>
      <c r="DA185" s="578">
        <v>5.31</v>
      </c>
      <c r="DB185" s="578">
        <v>5.44</v>
      </c>
      <c r="DC185" s="578">
        <v>5.44</v>
      </c>
      <c r="DD185" s="578">
        <v>6.72</v>
      </c>
      <c r="DE185" s="578">
        <v>6.72</v>
      </c>
      <c r="DF185" s="578">
        <v>6.72</v>
      </c>
      <c r="DG185" s="578">
        <v>6.9</v>
      </c>
      <c r="DH185" s="578">
        <v>7.21</v>
      </c>
      <c r="DI185" s="578">
        <v>7.44</v>
      </c>
      <c r="DJ185" s="578">
        <v>7.62</v>
      </c>
      <c r="DK185" s="578">
        <v>8.14</v>
      </c>
      <c r="DL185" s="578">
        <v>8.14</v>
      </c>
      <c r="DM185" s="578">
        <v>8.9600000000000009</v>
      </c>
      <c r="DN185" s="578">
        <v>9.2899999999999991</v>
      </c>
      <c r="DO185" s="578">
        <v>9.2899999999999991</v>
      </c>
      <c r="DP185" s="578">
        <v>9.75</v>
      </c>
      <c r="DQ185" s="578">
        <v>9.91</v>
      </c>
      <c r="DR185" s="578">
        <v>9.91</v>
      </c>
      <c r="DS185" s="578">
        <v>9.91</v>
      </c>
      <c r="DT185" s="578">
        <v>9.91</v>
      </c>
      <c r="DU185" s="578">
        <v>10.09</v>
      </c>
      <c r="DV185" s="578">
        <v>10.24</v>
      </c>
      <c r="DW185" s="578">
        <v>10.55</v>
      </c>
      <c r="DX185" s="578">
        <v>10.55</v>
      </c>
      <c r="DY185" s="578">
        <v>10.68</v>
      </c>
      <c r="DZ185" s="578">
        <v>10.95</v>
      </c>
      <c r="EA185" s="578">
        <v>11.27</v>
      </c>
      <c r="EB185" s="578">
        <v>12.56</v>
      </c>
      <c r="EC185" s="578">
        <v>13.39</v>
      </c>
      <c r="ED185" s="578">
        <v>13.61</v>
      </c>
      <c r="EE185" s="578">
        <v>13.61</v>
      </c>
      <c r="EF185" s="578">
        <v>13.61</v>
      </c>
      <c r="EG185" s="578">
        <v>13.61</v>
      </c>
      <c r="EH185" s="578">
        <v>13.61</v>
      </c>
      <c r="EI185" s="578">
        <v>13.61</v>
      </c>
      <c r="EJ185" s="578">
        <v>13.78</v>
      </c>
      <c r="EK185" s="578">
        <v>13.78</v>
      </c>
      <c r="EL185" s="578">
        <v>13.78</v>
      </c>
      <c r="EM185" s="578">
        <v>13.78</v>
      </c>
      <c r="EN185" s="586">
        <v>14.05</v>
      </c>
      <c r="EO185" s="587">
        <v>14.28</v>
      </c>
      <c r="EP185" s="587">
        <v>14.19</v>
      </c>
      <c r="EQ185" s="587">
        <v>14.54</v>
      </c>
      <c r="ER185" s="587">
        <v>15.02</v>
      </c>
      <c r="ES185" s="587">
        <v>15.12</v>
      </c>
      <c r="ET185" s="587">
        <v>15.15</v>
      </c>
      <c r="EU185" s="587">
        <v>15.15</v>
      </c>
      <c r="EV185" s="587">
        <v>15.38</v>
      </c>
      <c r="EW185" s="587">
        <v>15.54</v>
      </c>
      <c r="EX185" s="587">
        <v>15.54</v>
      </c>
      <c r="EY185" s="587">
        <v>15.69</v>
      </c>
      <c r="EZ185" s="588">
        <v>16.010000000000002</v>
      </c>
      <c r="FA185" s="587">
        <v>16.190000000000001</v>
      </c>
      <c r="FB185" s="587">
        <v>17.61</v>
      </c>
      <c r="FC185" s="587">
        <v>18.03</v>
      </c>
      <c r="FD185" s="587">
        <v>19.23</v>
      </c>
      <c r="FE185" s="587">
        <v>20.47</v>
      </c>
      <c r="FF185" s="587">
        <v>21.81</v>
      </c>
      <c r="FG185" s="587">
        <v>23.12</v>
      </c>
      <c r="FH185" s="587">
        <v>29.46</v>
      </c>
      <c r="FI185" s="587">
        <v>30.48</v>
      </c>
      <c r="FJ185" s="587">
        <v>30.48</v>
      </c>
      <c r="FK185" s="587">
        <v>30.48</v>
      </c>
      <c r="FL185" s="587">
        <v>30.61</v>
      </c>
      <c r="FM185" s="587">
        <v>30.84</v>
      </c>
      <c r="FN185" s="587">
        <v>31.46</v>
      </c>
      <c r="FO185" s="587">
        <v>32.049999999999997</v>
      </c>
      <c r="FP185" s="587">
        <v>32.28</v>
      </c>
      <c r="FQ185" s="587">
        <v>33.08</v>
      </c>
      <c r="FR185" s="587">
        <v>33.44</v>
      </c>
      <c r="FS185" s="587">
        <v>40.130000000000003</v>
      </c>
      <c r="FT185" s="587">
        <v>41.74</v>
      </c>
      <c r="FU185" s="587">
        <v>45.18</v>
      </c>
      <c r="FV185" s="587">
        <v>46.69</v>
      </c>
      <c r="FW185" s="587">
        <v>48.1</v>
      </c>
      <c r="FX185" s="587">
        <v>48.23</v>
      </c>
      <c r="FY185" s="587">
        <v>48.97</v>
      </c>
      <c r="FZ185" s="589">
        <v>50.79</v>
      </c>
      <c r="GA185" s="589">
        <v>51.28</v>
      </c>
      <c r="GB185" s="587">
        <v>52.23</v>
      </c>
      <c r="GC185" s="587">
        <v>54.65</v>
      </c>
      <c r="GD185" s="587">
        <v>56.78</v>
      </c>
      <c r="GE185" s="587">
        <v>59.43</v>
      </c>
      <c r="GF185" s="587">
        <v>62.14</v>
      </c>
      <c r="GG185" s="587">
        <v>74.2</v>
      </c>
      <c r="GH185" s="587">
        <v>78.959999999999994</v>
      </c>
      <c r="GI185" s="587">
        <v>85.59</v>
      </c>
      <c r="GJ185" s="587">
        <v>87.08</v>
      </c>
      <c r="GK185" s="587">
        <v>91.27</v>
      </c>
      <c r="GL185" s="587">
        <v>93.88</v>
      </c>
      <c r="GM185" s="587">
        <v>95.06</v>
      </c>
      <c r="GN185" s="587">
        <v>95.75</v>
      </c>
      <c r="GO185" s="587">
        <v>96.68</v>
      </c>
      <c r="GP185" s="587">
        <v>100.1</v>
      </c>
      <c r="GQ185" s="587">
        <v>103.78</v>
      </c>
      <c r="GR185" s="587">
        <v>105.8</v>
      </c>
      <c r="GS185" s="587">
        <v>106.87</v>
      </c>
      <c r="GT185" s="587">
        <v>110.46</v>
      </c>
      <c r="GU185" s="587">
        <v>111.7</v>
      </c>
      <c r="GV185" s="587">
        <v>114.86</v>
      </c>
      <c r="GW185" s="587">
        <v>119.01</v>
      </c>
      <c r="GX185" s="587">
        <v>125.63</v>
      </c>
      <c r="GY185" s="587">
        <v>133.76</v>
      </c>
      <c r="GZ185" s="587">
        <v>140.02000000000001</v>
      </c>
      <c r="HA185" s="587">
        <v>145.91</v>
      </c>
      <c r="HB185" s="587">
        <v>168.21</v>
      </c>
      <c r="HC185" s="587">
        <v>174.52</v>
      </c>
      <c r="HD185" s="587">
        <v>180.87</v>
      </c>
      <c r="HE185" s="587">
        <v>183.24</v>
      </c>
      <c r="HF185" s="587">
        <v>195.52</v>
      </c>
      <c r="HG185" s="587">
        <v>209.56</v>
      </c>
      <c r="HH185" s="590">
        <v>218.11</v>
      </c>
      <c r="HI185" s="587">
        <v>244.91</v>
      </c>
      <c r="HJ185" s="587">
        <v>253.57</v>
      </c>
      <c r="HK185" s="587">
        <v>284.77</v>
      </c>
      <c r="HL185" s="587">
        <v>325.95999999999998</v>
      </c>
      <c r="HM185" s="587">
        <v>333.33</v>
      </c>
      <c r="HN185" s="587">
        <v>359.16</v>
      </c>
      <c r="HO185" s="587">
        <v>416.03</v>
      </c>
      <c r="HP185" s="587">
        <v>452.51</v>
      </c>
      <c r="HQ185" s="587">
        <v>506.83</v>
      </c>
      <c r="HR185" s="587">
        <v>584.54999999999995</v>
      </c>
      <c r="HS185" s="587">
        <v>874.94</v>
      </c>
      <c r="HT185" s="590">
        <v>988.89</v>
      </c>
      <c r="HU185" s="587">
        <v>1145.76</v>
      </c>
      <c r="HV185" s="587">
        <v>1226.99</v>
      </c>
      <c r="HW185" s="587">
        <v>1281.72</v>
      </c>
      <c r="HX185" s="587">
        <v>1321.44</v>
      </c>
      <c r="HY185" s="587">
        <v>1389.35</v>
      </c>
      <c r="HZ185" s="587">
        <v>1451.74</v>
      </c>
      <c r="IA185" s="587">
        <v>1485.56</v>
      </c>
      <c r="IB185" s="587">
        <v>1457.2</v>
      </c>
      <c r="IC185" s="587">
        <v>1476.46</v>
      </c>
      <c r="ID185" s="587">
        <v>1490.9</v>
      </c>
      <c r="IE185" s="587">
        <v>1493.53</v>
      </c>
      <c r="IF185" s="587">
        <v>1498.77</v>
      </c>
      <c r="IG185" s="587">
        <v>1541.29</v>
      </c>
      <c r="IH185" s="587">
        <v>1549.07</v>
      </c>
      <c r="II185" s="587">
        <v>1597.33</v>
      </c>
      <c r="IJ185" s="587">
        <v>1597.33</v>
      </c>
      <c r="IK185" s="587">
        <v>1609.65</v>
      </c>
      <c r="IL185" s="587">
        <v>1616.94</v>
      </c>
      <c r="IM185" s="587">
        <v>1657.75</v>
      </c>
    </row>
    <row r="186" spans="1:247" ht="10.8" x14ac:dyDescent="0.3">
      <c r="A186" s="575" t="s">
        <v>733</v>
      </c>
      <c r="B186" s="595" t="s">
        <v>734</v>
      </c>
      <c r="C186" s="564" t="s">
        <v>465</v>
      </c>
      <c r="D186" s="576">
        <v>28.46</v>
      </c>
      <c r="E186" s="577">
        <v>29.2</v>
      </c>
      <c r="F186" s="577">
        <v>29.2</v>
      </c>
      <c r="G186" s="577">
        <v>28.2</v>
      </c>
      <c r="H186" s="577">
        <v>35.020000000000003</v>
      </c>
      <c r="I186" s="577">
        <v>35.49</v>
      </c>
      <c r="J186" s="577">
        <v>38.29</v>
      </c>
      <c r="K186" s="577">
        <v>38.29</v>
      </c>
      <c r="L186" s="577">
        <v>38.29</v>
      </c>
      <c r="M186" s="577">
        <v>38.29</v>
      </c>
      <c r="N186" s="577">
        <v>34.42</v>
      </c>
      <c r="O186" s="577">
        <v>38.29</v>
      </c>
      <c r="P186" s="577">
        <v>38.29</v>
      </c>
      <c r="Q186" s="577">
        <v>38.29</v>
      </c>
      <c r="R186" s="577">
        <v>39.090000000000003</v>
      </c>
      <c r="S186" s="577">
        <v>39.090000000000003</v>
      </c>
      <c r="T186" s="577">
        <v>38.049999999999997</v>
      </c>
      <c r="U186" s="577">
        <v>38.049999999999997</v>
      </c>
      <c r="V186" s="577">
        <v>38.049999999999997</v>
      </c>
      <c r="W186" s="578">
        <v>38.049999999999997</v>
      </c>
      <c r="X186" s="579">
        <v>34.81</v>
      </c>
      <c r="Y186" s="580">
        <v>34.81</v>
      </c>
      <c r="Z186" s="580">
        <v>33.880000000000003</v>
      </c>
      <c r="AA186" s="580">
        <v>33.880000000000003</v>
      </c>
      <c r="AB186" s="580">
        <v>33.880000000000003</v>
      </c>
      <c r="AC186" s="580">
        <v>33.94</v>
      </c>
      <c r="AD186" s="580">
        <v>34.51</v>
      </c>
      <c r="AE186" s="580">
        <v>35.58</v>
      </c>
      <c r="AF186" s="580">
        <v>36.94</v>
      </c>
      <c r="AG186" s="580">
        <v>38.21</v>
      </c>
      <c r="AH186" s="580">
        <v>38.21</v>
      </c>
      <c r="AI186" s="581">
        <v>38.21</v>
      </c>
      <c r="AJ186" s="579">
        <v>39.020000000000003</v>
      </c>
      <c r="AK186" s="580">
        <v>42.79</v>
      </c>
      <c r="AL186" s="580">
        <v>43.86</v>
      </c>
      <c r="AM186" s="580">
        <v>50.41</v>
      </c>
      <c r="AN186" s="580">
        <v>50.41</v>
      </c>
      <c r="AO186" s="580">
        <v>50.41</v>
      </c>
      <c r="AP186" s="580">
        <v>54.04</v>
      </c>
      <c r="AQ186" s="580">
        <v>55.98</v>
      </c>
      <c r="AR186" s="612">
        <v>54.83</v>
      </c>
      <c r="AS186" s="580">
        <v>54.83</v>
      </c>
      <c r="AT186" s="580">
        <v>54.83</v>
      </c>
      <c r="AU186" s="581">
        <v>54.83</v>
      </c>
      <c r="AV186" s="582">
        <v>54.83</v>
      </c>
      <c r="AW186" s="577">
        <v>55.39</v>
      </c>
      <c r="AX186" s="577">
        <v>55.39</v>
      </c>
      <c r="AY186" s="577">
        <v>55.39</v>
      </c>
      <c r="AZ186" s="577">
        <v>55.39</v>
      </c>
      <c r="BA186" s="577">
        <v>55.39</v>
      </c>
      <c r="BB186" s="577">
        <v>56.64</v>
      </c>
      <c r="BC186" s="441">
        <v>56.64</v>
      </c>
      <c r="BD186" s="577">
        <v>56.64</v>
      </c>
      <c r="BE186" s="577">
        <v>56.64</v>
      </c>
      <c r="BF186" s="577">
        <v>56.64</v>
      </c>
      <c r="BG186" s="577">
        <v>56.64</v>
      </c>
      <c r="BH186" s="577">
        <v>56.64</v>
      </c>
      <c r="BI186" s="577">
        <v>56.64</v>
      </c>
      <c r="BJ186" s="577">
        <v>56.64</v>
      </c>
      <c r="BK186" s="577">
        <v>56.64</v>
      </c>
      <c r="BL186" s="577">
        <v>56.64</v>
      </c>
      <c r="BM186" s="577">
        <v>62.65</v>
      </c>
      <c r="BN186" s="577">
        <v>65.010000000000005</v>
      </c>
      <c r="BO186" s="577">
        <v>65.010000000000005</v>
      </c>
      <c r="BP186" s="577">
        <v>63.3</v>
      </c>
      <c r="BQ186" s="577">
        <v>63.3</v>
      </c>
      <c r="BR186" s="577">
        <v>63.3</v>
      </c>
      <c r="BS186" s="577">
        <v>63.3</v>
      </c>
      <c r="BT186" s="577">
        <v>63.3</v>
      </c>
      <c r="BU186" s="578">
        <v>66.58</v>
      </c>
      <c r="BV186" s="578">
        <v>66.58</v>
      </c>
      <c r="BW186" s="578">
        <v>69.989999999999995</v>
      </c>
      <c r="BX186" s="578">
        <v>74.86</v>
      </c>
      <c r="BY186" s="578">
        <v>82.14</v>
      </c>
      <c r="BZ186" s="578">
        <v>88.71</v>
      </c>
      <c r="CA186" s="578">
        <v>88.71</v>
      </c>
      <c r="CB186" s="578">
        <v>88.71</v>
      </c>
      <c r="CC186" s="578">
        <v>94.16</v>
      </c>
      <c r="CD186" s="578">
        <v>96.64</v>
      </c>
      <c r="CE186" s="578">
        <v>96.64</v>
      </c>
      <c r="CF186" s="578">
        <v>100.15</v>
      </c>
      <c r="CG186" s="578">
        <v>100.84</v>
      </c>
      <c r="CH186" s="578">
        <v>105.97</v>
      </c>
      <c r="CI186" s="578">
        <v>105.97</v>
      </c>
      <c r="CJ186" s="578">
        <v>105.97</v>
      </c>
      <c r="CK186" s="578">
        <v>105.97</v>
      </c>
      <c r="CL186" s="578">
        <v>105.97</v>
      </c>
      <c r="CM186" s="578">
        <v>105.97</v>
      </c>
      <c r="CN186" s="578">
        <v>105.97</v>
      </c>
      <c r="CO186" s="578">
        <v>112.02</v>
      </c>
      <c r="CP186" s="578">
        <v>112.02</v>
      </c>
      <c r="CQ186" s="578">
        <v>112.02</v>
      </c>
      <c r="CR186" s="578">
        <v>116.08</v>
      </c>
      <c r="CS186" s="578">
        <v>116.08</v>
      </c>
      <c r="CT186" s="578">
        <v>117.63</v>
      </c>
      <c r="CU186" s="578">
        <v>118.61</v>
      </c>
      <c r="CV186" s="578">
        <v>120.59</v>
      </c>
      <c r="CW186" s="578">
        <v>123.85</v>
      </c>
      <c r="CX186" s="578">
        <v>124.69</v>
      </c>
      <c r="CY186" s="578">
        <v>133.08000000000001</v>
      </c>
      <c r="CZ186" s="578">
        <v>134.69</v>
      </c>
      <c r="DA186" s="578">
        <v>138.26</v>
      </c>
      <c r="DB186" s="578">
        <v>142.49</v>
      </c>
      <c r="DC186" s="578">
        <v>145.59</v>
      </c>
      <c r="DD186" s="578">
        <v>194.54</v>
      </c>
      <c r="DE186" s="578">
        <v>194.54</v>
      </c>
      <c r="DF186" s="578">
        <v>194.97</v>
      </c>
      <c r="DG186" s="578">
        <v>196.21</v>
      </c>
      <c r="DH186" s="578">
        <v>198.33</v>
      </c>
      <c r="DI186" s="578">
        <v>201.88</v>
      </c>
      <c r="DJ186" s="578">
        <v>206.78</v>
      </c>
      <c r="DK186" s="578">
        <v>212.25</v>
      </c>
      <c r="DL186" s="578">
        <v>213.81</v>
      </c>
      <c r="DM186" s="578">
        <v>216.21</v>
      </c>
      <c r="DN186" s="578">
        <v>221.03</v>
      </c>
      <c r="DO186" s="578">
        <v>221.03</v>
      </c>
      <c r="DP186" s="578">
        <v>222.28</v>
      </c>
      <c r="DQ186" s="578">
        <v>222.28</v>
      </c>
      <c r="DR186" s="578">
        <v>225.41</v>
      </c>
      <c r="DS186" s="578">
        <v>228.26</v>
      </c>
      <c r="DT186" s="578">
        <v>228.26</v>
      </c>
      <c r="DU186" s="578">
        <v>229.12</v>
      </c>
      <c r="DV186" s="578">
        <v>230.09</v>
      </c>
      <c r="DW186" s="578">
        <v>234.2</v>
      </c>
      <c r="DX186" s="578">
        <v>239.6</v>
      </c>
      <c r="DY186" s="578">
        <v>246.69</v>
      </c>
      <c r="DZ186" s="578">
        <v>246.69</v>
      </c>
      <c r="EA186" s="578">
        <v>256.16000000000003</v>
      </c>
      <c r="EB186" s="578">
        <v>282.13</v>
      </c>
      <c r="EC186" s="578">
        <v>295.67</v>
      </c>
      <c r="ED186" s="578">
        <v>311.76</v>
      </c>
      <c r="EE186" s="578">
        <v>311.76</v>
      </c>
      <c r="EF186" s="578">
        <v>314.41000000000003</v>
      </c>
      <c r="EG186" s="578">
        <v>314.41000000000003</v>
      </c>
      <c r="EH186" s="578">
        <v>314.41000000000003</v>
      </c>
      <c r="EI186" s="578">
        <v>314.41000000000003</v>
      </c>
      <c r="EJ186" s="578">
        <v>314.41000000000003</v>
      </c>
      <c r="EK186" s="578">
        <v>314.41000000000003</v>
      </c>
      <c r="EL186" s="578">
        <v>314.41000000000003</v>
      </c>
      <c r="EM186" s="578">
        <v>314.41000000000003</v>
      </c>
      <c r="EN186" s="586">
        <v>314.41000000000003</v>
      </c>
      <c r="EO186" s="587">
        <v>317.89999999999998</v>
      </c>
      <c r="EP186" s="587">
        <v>314.52999999999997</v>
      </c>
      <c r="EQ186" s="587">
        <v>314.52999999999997</v>
      </c>
      <c r="ER186" s="587">
        <v>321.33999999999997</v>
      </c>
      <c r="ES186" s="587">
        <v>321.33999999999997</v>
      </c>
      <c r="ET186" s="587">
        <v>327.10000000000002</v>
      </c>
      <c r="EU186" s="587">
        <v>329.44</v>
      </c>
      <c r="EV186" s="587">
        <v>332.19</v>
      </c>
      <c r="EW186" s="587">
        <v>332.19</v>
      </c>
      <c r="EX186" s="587">
        <v>335.77</v>
      </c>
      <c r="EY186" s="587">
        <v>346.03</v>
      </c>
      <c r="EZ186" s="588">
        <v>374.72</v>
      </c>
      <c r="FA186" s="587">
        <v>389.11</v>
      </c>
      <c r="FB186" s="587">
        <v>436.97</v>
      </c>
      <c r="FC186" s="587">
        <v>448.47</v>
      </c>
      <c r="FD186" s="587">
        <v>468.97</v>
      </c>
      <c r="FE186" s="587">
        <v>519.16999999999996</v>
      </c>
      <c r="FF186" s="587">
        <v>525.20000000000005</v>
      </c>
      <c r="FG186" s="587">
        <v>551.54</v>
      </c>
      <c r="FH186" s="587">
        <v>694.87</v>
      </c>
      <c r="FI186" s="587">
        <v>736.33</v>
      </c>
      <c r="FJ186" s="587">
        <v>736.33</v>
      </c>
      <c r="FK186" s="587">
        <v>736.33</v>
      </c>
      <c r="FL186" s="587">
        <v>738.43</v>
      </c>
      <c r="FM186" s="587">
        <v>738.43</v>
      </c>
      <c r="FN186" s="587">
        <v>742.76</v>
      </c>
      <c r="FO186" s="587">
        <v>769.53</v>
      </c>
      <c r="FP186" s="587">
        <v>784.34</v>
      </c>
      <c r="FQ186" s="587">
        <v>818.69</v>
      </c>
      <c r="FR186" s="587">
        <v>818.69</v>
      </c>
      <c r="FS186" s="587">
        <v>970.1</v>
      </c>
      <c r="FT186" s="587">
        <v>987.08</v>
      </c>
      <c r="FU186" s="587">
        <v>1085.1500000000001</v>
      </c>
      <c r="FV186" s="587">
        <v>1125.48</v>
      </c>
      <c r="FW186" s="587">
        <v>1150.51</v>
      </c>
      <c r="FX186" s="587">
        <v>1150.51</v>
      </c>
      <c r="FY186" s="587">
        <v>1201.76</v>
      </c>
      <c r="FZ186" s="589">
        <v>1205.25</v>
      </c>
      <c r="GA186" s="589">
        <v>1205.25</v>
      </c>
      <c r="GB186" s="587">
        <v>1228.57</v>
      </c>
      <c r="GC186" s="587">
        <v>1247.1600000000001</v>
      </c>
      <c r="GD186" s="587">
        <v>1299.5</v>
      </c>
      <c r="GE186" s="587">
        <v>1400.07</v>
      </c>
      <c r="GF186" s="587">
        <v>1469.11</v>
      </c>
      <c r="GG186" s="587">
        <v>1933.17</v>
      </c>
      <c r="GH186" s="587">
        <v>1996.19</v>
      </c>
      <c r="GI186" s="587">
        <v>2066.12</v>
      </c>
      <c r="GJ186" s="587">
        <v>2073.11</v>
      </c>
      <c r="GK186" s="587">
        <v>2111.5500000000002</v>
      </c>
      <c r="GL186" s="587">
        <v>2227.38</v>
      </c>
      <c r="GM186" s="587">
        <v>2260.2600000000002</v>
      </c>
      <c r="GN186" s="587">
        <v>2399.73</v>
      </c>
      <c r="GO186" s="587">
        <v>2434.0100000000002</v>
      </c>
      <c r="GP186" s="587">
        <v>2449.16</v>
      </c>
      <c r="GQ186" s="587">
        <v>2494.4899999999998</v>
      </c>
      <c r="GR186" s="587">
        <v>2591.6999999999998</v>
      </c>
      <c r="GS186" s="587">
        <v>2739.91</v>
      </c>
      <c r="GT186" s="587">
        <v>2822.71</v>
      </c>
      <c r="GU186" s="587">
        <v>2966.46</v>
      </c>
      <c r="GV186" s="587">
        <v>2986.76</v>
      </c>
      <c r="GW186" s="587">
        <v>3035.17</v>
      </c>
      <c r="GX186" s="587">
        <v>3157.74</v>
      </c>
      <c r="GY186" s="587">
        <v>3302.28</v>
      </c>
      <c r="GZ186" s="587">
        <v>3443.4</v>
      </c>
      <c r="HA186" s="587">
        <v>3615.8</v>
      </c>
      <c r="HB186" s="587">
        <v>3996.37</v>
      </c>
      <c r="HC186" s="587">
        <v>4155.29</v>
      </c>
      <c r="HD186" s="587">
        <v>4238.5</v>
      </c>
      <c r="HE186" s="587">
        <v>4237.41</v>
      </c>
      <c r="HF186" s="587">
        <v>4473.9799999999996</v>
      </c>
      <c r="HG186" s="587">
        <v>4575.66</v>
      </c>
      <c r="HH186" s="590">
        <v>4967.63</v>
      </c>
      <c r="HI186" s="587">
        <v>5713.76</v>
      </c>
      <c r="HJ186" s="587">
        <v>6096.14</v>
      </c>
      <c r="HK186" s="587">
        <v>6601.23</v>
      </c>
      <c r="HL186" s="587">
        <v>6987.13</v>
      </c>
      <c r="HM186" s="587">
        <v>7442.35</v>
      </c>
      <c r="HN186" s="587">
        <v>8096.62</v>
      </c>
      <c r="HO186" s="587">
        <v>10160.25</v>
      </c>
      <c r="HP186" s="587">
        <v>11170.09</v>
      </c>
      <c r="HQ186" s="587">
        <v>12404.67</v>
      </c>
      <c r="HR186" s="587">
        <v>13914.73</v>
      </c>
      <c r="HS186" s="587">
        <v>21500.41</v>
      </c>
      <c r="HT186" s="590">
        <v>22221.99</v>
      </c>
      <c r="HU186" s="587">
        <v>23891.95</v>
      </c>
      <c r="HV186" s="587">
        <v>24594.65</v>
      </c>
      <c r="HW186" s="587">
        <v>24594.65</v>
      </c>
      <c r="HX186" s="587">
        <v>25187.71</v>
      </c>
      <c r="HY186" s="587">
        <v>25854.06</v>
      </c>
      <c r="HZ186" s="587">
        <v>26012.48</v>
      </c>
      <c r="IA186" s="587">
        <v>26060.26</v>
      </c>
      <c r="IB186" s="587">
        <v>27041.08</v>
      </c>
      <c r="IC186" s="587">
        <v>27029.27</v>
      </c>
      <c r="ID186" s="587">
        <v>27073.59</v>
      </c>
      <c r="IE186" s="587">
        <v>27049.93</v>
      </c>
      <c r="IF186" s="587">
        <v>27024.639999999999</v>
      </c>
      <c r="IG186" s="587">
        <v>27341.599999999999</v>
      </c>
      <c r="IH186" s="587">
        <v>27958.720000000001</v>
      </c>
      <c r="II186" s="587">
        <v>29383.119999999999</v>
      </c>
      <c r="IJ186" s="587">
        <v>29607.91</v>
      </c>
      <c r="IK186" s="587">
        <v>30282.82</v>
      </c>
      <c r="IL186" s="587">
        <v>31437.39</v>
      </c>
      <c r="IM186" s="587">
        <v>32204.58</v>
      </c>
    </row>
    <row r="187" spans="1:247" ht="10.8" x14ac:dyDescent="0.3">
      <c r="A187" s="575" t="s">
        <v>735</v>
      </c>
      <c r="B187" s="595" t="s">
        <v>736</v>
      </c>
      <c r="C187" s="564" t="s">
        <v>465</v>
      </c>
      <c r="D187" s="576">
        <v>24.88</v>
      </c>
      <c r="E187" s="577">
        <v>24.97</v>
      </c>
      <c r="F187" s="577">
        <v>24.97</v>
      </c>
      <c r="G187" s="577">
        <v>18.670000000000002</v>
      </c>
      <c r="H187" s="577">
        <v>20.399999999999999</v>
      </c>
      <c r="I187" s="577">
        <v>20.62</v>
      </c>
      <c r="J187" s="577">
        <v>20.91</v>
      </c>
      <c r="K187" s="577">
        <v>20.91</v>
      </c>
      <c r="L187" s="577">
        <v>24.89</v>
      </c>
      <c r="M187" s="577">
        <v>24.89</v>
      </c>
      <c r="N187" s="577">
        <v>24.89</v>
      </c>
      <c r="O187" s="577">
        <v>24.89</v>
      </c>
      <c r="P187" s="577">
        <v>24.89</v>
      </c>
      <c r="Q187" s="577">
        <v>24.89</v>
      </c>
      <c r="R187" s="577">
        <v>25.41</v>
      </c>
      <c r="S187" s="577">
        <v>25.49</v>
      </c>
      <c r="T187" s="577">
        <v>25.49</v>
      </c>
      <c r="U187" s="577">
        <v>25.49</v>
      </c>
      <c r="V187" s="577">
        <v>25.49</v>
      </c>
      <c r="W187" s="578">
        <v>25.49</v>
      </c>
      <c r="X187" s="579">
        <v>25.24</v>
      </c>
      <c r="Y187" s="580">
        <v>25.24</v>
      </c>
      <c r="Z187" s="580">
        <v>24.93</v>
      </c>
      <c r="AA187" s="580">
        <v>24.93</v>
      </c>
      <c r="AB187" s="580">
        <v>24.93</v>
      </c>
      <c r="AC187" s="580">
        <v>24.93</v>
      </c>
      <c r="AD187" s="580">
        <v>25.93</v>
      </c>
      <c r="AE187" s="580">
        <v>26.32</v>
      </c>
      <c r="AF187" s="580">
        <v>27.12</v>
      </c>
      <c r="AG187" s="580">
        <v>28.05</v>
      </c>
      <c r="AH187" s="580">
        <v>28.05</v>
      </c>
      <c r="AI187" s="581">
        <v>28.64</v>
      </c>
      <c r="AJ187" s="579">
        <v>28.64</v>
      </c>
      <c r="AK187" s="580">
        <v>29.31</v>
      </c>
      <c r="AL187" s="580">
        <v>30.04</v>
      </c>
      <c r="AM187" s="580">
        <v>31.16</v>
      </c>
      <c r="AN187" s="580">
        <v>31.16</v>
      </c>
      <c r="AO187" s="580">
        <v>31.16</v>
      </c>
      <c r="AP187" s="580">
        <v>31.16</v>
      </c>
      <c r="AQ187" s="580">
        <v>35.93</v>
      </c>
      <c r="AR187" s="580">
        <v>37.369999999999997</v>
      </c>
      <c r="AS187" s="580">
        <v>37.369999999999997</v>
      </c>
      <c r="AT187" s="580">
        <v>37.369999999999997</v>
      </c>
      <c r="AU187" s="581">
        <v>37.369999999999997</v>
      </c>
      <c r="AV187" s="582">
        <v>37.369999999999997</v>
      </c>
      <c r="AW187" s="577">
        <v>37.369999999999997</v>
      </c>
      <c r="AX187" s="577">
        <v>37.369999999999997</v>
      </c>
      <c r="AY187" s="577">
        <v>37.369999999999997</v>
      </c>
      <c r="AZ187" s="577">
        <v>37.369999999999997</v>
      </c>
      <c r="BA187" s="577">
        <v>37.369999999999997</v>
      </c>
      <c r="BB187" s="577">
        <v>39.92</v>
      </c>
      <c r="BC187" s="441">
        <v>39.92</v>
      </c>
      <c r="BD187" s="577">
        <v>39.92</v>
      </c>
      <c r="BE187" s="577">
        <v>39.92</v>
      </c>
      <c r="BF187" s="577">
        <v>40.72</v>
      </c>
      <c r="BG187" s="577">
        <v>40.72</v>
      </c>
      <c r="BH187" s="577">
        <v>40.72</v>
      </c>
      <c r="BI187" s="577">
        <v>40.72</v>
      </c>
      <c r="BJ187" s="577">
        <v>40.72</v>
      </c>
      <c r="BK187" s="577">
        <v>40.72</v>
      </c>
      <c r="BL187" s="577">
        <v>40.72</v>
      </c>
      <c r="BM187" s="577">
        <v>42.47</v>
      </c>
      <c r="BN187" s="577">
        <v>45.68</v>
      </c>
      <c r="BO187" s="577">
        <v>45.68</v>
      </c>
      <c r="BP187" s="577">
        <v>47.31</v>
      </c>
      <c r="BQ187" s="577">
        <v>47.31</v>
      </c>
      <c r="BR187" s="577">
        <v>47.31</v>
      </c>
      <c r="BS187" s="577">
        <v>47.31</v>
      </c>
      <c r="BT187" s="577">
        <v>47.31</v>
      </c>
      <c r="BU187" s="578">
        <v>49.76</v>
      </c>
      <c r="BV187" s="578">
        <v>49.76</v>
      </c>
      <c r="BW187" s="578">
        <v>50.35</v>
      </c>
      <c r="BX187" s="578">
        <v>52.71</v>
      </c>
      <c r="BY187" s="578">
        <v>56.39</v>
      </c>
      <c r="BZ187" s="585">
        <v>64.81</v>
      </c>
      <c r="CA187" s="578">
        <v>64.81</v>
      </c>
      <c r="CB187" s="578">
        <v>64.81</v>
      </c>
      <c r="CC187" s="578">
        <v>68.42</v>
      </c>
      <c r="CD187" s="578">
        <v>71.12</v>
      </c>
      <c r="CE187" s="578">
        <v>71.12</v>
      </c>
      <c r="CF187" s="578">
        <v>72.319999999999993</v>
      </c>
      <c r="CG187" s="578">
        <v>72.319999999999993</v>
      </c>
      <c r="CH187" s="578">
        <v>77.069999999999993</v>
      </c>
      <c r="CI187" s="585">
        <v>78.41</v>
      </c>
      <c r="CJ187" s="578">
        <v>78.41</v>
      </c>
      <c r="CK187" s="578">
        <v>82.06</v>
      </c>
      <c r="CL187" s="578">
        <v>82.06</v>
      </c>
      <c r="CM187" s="578">
        <v>82.06</v>
      </c>
      <c r="CN187" s="578">
        <v>83.39</v>
      </c>
      <c r="CO187" s="578">
        <v>88.9</v>
      </c>
      <c r="CP187" s="578">
        <v>88.9</v>
      </c>
      <c r="CQ187" s="578">
        <v>88.9</v>
      </c>
      <c r="CR187" s="578">
        <v>90.86</v>
      </c>
      <c r="CS187" s="578">
        <v>90.86</v>
      </c>
      <c r="CT187" s="578">
        <v>92.08</v>
      </c>
      <c r="CU187" s="578">
        <v>95.57</v>
      </c>
      <c r="CV187" s="578">
        <v>97.16</v>
      </c>
      <c r="CW187" s="578">
        <v>100.41</v>
      </c>
      <c r="CX187" s="578">
        <v>100.41</v>
      </c>
      <c r="CY187" s="578">
        <v>106.96</v>
      </c>
      <c r="CZ187" s="578">
        <v>108.74</v>
      </c>
      <c r="DA187" s="578">
        <v>111.61</v>
      </c>
      <c r="DB187" s="578">
        <v>114.41</v>
      </c>
      <c r="DC187" s="578">
        <v>118.14</v>
      </c>
      <c r="DD187" s="578">
        <v>156.36000000000001</v>
      </c>
      <c r="DE187" s="578">
        <v>156.36000000000001</v>
      </c>
      <c r="DF187" s="578">
        <v>156.36000000000001</v>
      </c>
      <c r="DG187" s="578">
        <v>156.36000000000001</v>
      </c>
      <c r="DH187" s="578">
        <v>158.97</v>
      </c>
      <c r="DI187" s="578">
        <v>163.88</v>
      </c>
      <c r="DJ187" s="578">
        <v>163.88</v>
      </c>
      <c r="DK187" s="578">
        <v>171.25</v>
      </c>
      <c r="DL187" s="578">
        <v>171.25</v>
      </c>
      <c r="DM187" s="578">
        <v>177.31</v>
      </c>
      <c r="DN187" s="578">
        <v>180.88</v>
      </c>
      <c r="DO187" s="578">
        <v>180.88</v>
      </c>
      <c r="DP187" s="578">
        <v>181.9</v>
      </c>
      <c r="DQ187" s="578">
        <v>181.9</v>
      </c>
      <c r="DR187" s="578">
        <v>184.46</v>
      </c>
      <c r="DS187" s="578">
        <v>186.8</v>
      </c>
      <c r="DT187" s="578">
        <v>186.8</v>
      </c>
      <c r="DU187" s="578">
        <v>187.5</v>
      </c>
      <c r="DV187" s="578">
        <v>188.29</v>
      </c>
      <c r="DW187" s="578">
        <v>191.66</v>
      </c>
      <c r="DX187" s="578">
        <v>196.07</v>
      </c>
      <c r="DY187" s="578">
        <v>201.87</v>
      </c>
      <c r="DZ187" s="578">
        <v>201.87</v>
      </c>
      <c r="EA187" s="578">
        <v>209.63</v>
      </c>
      <c r="EB187" s="578">
        <v>230.88</v>
      </c>
      <c r="EC187" s="578">
        <v>241.96</v>
      </c>
      <c r="ED187" s="578">
        <v>255.13</v>
      </c>
      <c r="EE187" s="578">
        <v>255.13</v>
      </c>
      <c r="EF187" s="578">
        <v>257.29000000000002</v>
      </c>
      <c r="EG187" s="578">
        <v>257.29000000000002</v>
      </c>
      <c r="EH187" s="578">
        <v>257.29000000000002</v>
      </c>
      <c r="EI187" s="578">
        <v>257.29000000000002</v>
      </c>
      <c r="EJ187" s="578">
        <v>257.29000000000002</v>
      </c>
      <c r="EK187" s="578">
        <v>257.29000000000002</v>
      </c>
      <c r="EL187" s="578">
        <v>257.29000000000002</v>
      </c>
      <c r="EM187" s="578">
        <v>257.29000000000002</v>
      </c>
      <c r="EN187" s="586">
        <v>257.29000000000002</v>
      </c>
      <c r="EO187" s="587">
        <v>260.14999999999998</v>
      </c>
      <c r="EP187" s="587">
        <v>257.39999999999998</v>
      </c>
      <c r="EQ187" s="587">
        <v>257.39999999999998</v>
      </c>
      <c r="ER187" s="587">
        <v>262.97000000000003</v>
      </c>
      <c r="ES187" s="587">
        <v>262.97000000000003</v>
      </c>
      <c r="ET187" s="587">
        <v>267.68</v>
      </c>
      <c r="EU187" s="587">
        <v>269.58999999999997</v>
      </c>
      <c r="EV187" s="587">
        <v>271.85000000000002</v>
      </c>
      <c r="EW187" s="587">
        <v>271.85000000000002</v>
      </c>
      <c r="EX187" s="587">
        <v>274.77999999999997</v>
      </c>
      <c r="EY187" s="587">
        <v>283.17</v>
      </c>
      <c r="EZ187" s="588">
        <v>306.64999999999998</v>
      </c>
      <c r="FA187" s="587">
        <v>318.42</v>
      </c>
      <c r="FB187" s="587">
        <v>357.59</v>
      </c>
      <c r="FC187" s="587">
        <v>367</v>
      </c>
      <c r="FD187" s="587">
        <v>383.78</v>
      </c>
      <c r="FE187" s="587">
        <v>424.86</v>
      </c>
      <c r="FF187" s="587">
        <v>429.8</v>
      </c>
      <c r="FG187" s="587">
        <v>451.35</v>
      </c>
      <c r="FH187" s="587">
        <v>568.64</v>
      </c>
      <c r="FI187" s="587">
        <v>602.57000000000005</v>
      </c>
      <c r="FJ187" s="587">
        <v>602.57000000000005</v>
      </c>
      <c r="FK187" s="587">
        <v>602.57000000000005</v>
      </c>
      <c r="FL187" s="587">
        <v>604.28</v>
      </c>
      <c r="FM187" s="587">
        <v>604.28</v>
      </c>
      <c r="FN187" s="587">
        <v>607.84</v>
      </c>
      <c r="FO187" s="587">
        <v>629.74</v>
      </c>
      <c r="FP187" s="587">
        <v>641.86</v>
      </c>
      <c r="FQ187" s="587">
        <v>669.97</v>
      </c>
      <c r="FR187" s="587">
        <v>669.97</v>
      </c>
      <c r="FS187" s="587">
        <v>793.87</v>
      </c>
      <c r="FT187" s="587">
        <v>807.77</v>
      </c>
      <c r="FU187" s="587">
        <v>888.03</v>
      </c>
      <c r="FV187" s="587">
        <v>921.03</v>
      </c>
      <c r="FW187" s="587">
        <v>941.51</v>
      </c>
      <c r="FX187" s="587">
        <v>941.51</v>
      </c>
      <c r="FY187" s="587">
        <v>983.45</v>
      </c>
      <c r="FZ187" s="589">
        <v>986.3</v>
      </c>
      <c r="GA187" s="589">
        <v>986.3</v>
      </c>
      <c r="GB187" s="587">
        <v>1005.39</v>
      </c>
      <c r="GC187" s="587">
        <v>1020.61</v>
      </c>
      <c r="GD187" s="587">
        <v>1063.44</v>
      </c>
      <c r="GE187" s="587">
        <v>1145.74</v>
      </c>
      <c r="GF187" s="587">
        <v>1202.24</v>
      </c>
      <c r="GG187" s="587">
        <v>1582</v>
      </c>
      <c r="GH187" s="587">
        <v>1633.56</v>
      </c>
      <c r="GI187" s="587">
        <v>1690.79</v>
      </c>
      <c r="GJ187" s="587">
        <v>1696.51</v>
      </c>
      <c r="GK187" s="587">
        <v>1727.97</v>
      </c>
      <c r="GL187" s="587">
        <v>1822.76</v>
      </c>
      <c r="GM187" s="587">
        <v>1849.66</v>
      </c>
      <c r="GN187" s="587">
        <v>1963.8</v>
      </c>
      <c r="GO187" s="587">
        <v>1991.85</v>
      </c>
      <c r="GP187" s="587">
        <v>2004.25</v>
      </c>
      <c r="GQ187" s="587">
        <v>2041.35</v>
      </c>
      <c r="GR187" s="587">
        <v>2120.9</v>
      </c>
      <c r="GS187" s="587">
        <v>2242.19</v>
      </c>
      <c r="GT187" s="587">
        <v>2309.94</v>
      </c>
      <c r="GU187" s="587">
        <v>2427.58</v>
      </c>
      <c r="GV187" s="587">
        <v>2444.19</v>
      </c>
      <c r="GW187" s="587">
        <v>2483.8000000000002</v>
      </c>
      <c r="GX187" s="587">
        <v>2584.11</v>
      </c>
      <c r="GY187" s="587">
        <v>2702.39</v>
      </c>
      <c r="GZ187" s="587">
        <v>2817.88</v>
      </c>
      <c r="HA187" s="587">
        <v>2958.96</v>
      </c>
      <c r="HB187" s="587">
        <v>3270.4</v>
      </c>
      <c r="HC187" s="587">
        <v>3400.45</v>
      </c>
      <c r="HD187" s="587">
        <v>3468.54</v>
      </c>
      <c r="HE187" s="587">
        <v>3467.65</v>
      </c>
      <c r="HF187" s="587">
        <v>3661.25</v>
      </c>
      <c r="HG187" s="587">
        <v>3744.46</v>
      </c>
      <c r="HH187" s="590">
        <v>4065.22</v>
      </c>
      <c r="HI187" s="587">
        <v>4675.8100000000004</v>
      </c>
      <c r="HJ187" s="587">
        <v>4988.72</v>
      </c>
      <c r="HK187" s="587">
        <v>5402.06</v>
      </c>
      <c r="HL187" s="587">
        <v>5717.86</v>
      </c>
      <c r="HM187" s="587">
        <v>6090.39</v>
      </c>
      <c r="HN187" s="587">
        <v>6625.81</v>
      </c>
      <c r="HO187" s="587">
        <v>8314.56</v>
      </c>
      <c r="HP187" s="587">
        <v>9140.9599999999991</v>
      </c>
      <c r="HQ187" s="587">
        <v>10151.26</v>
      </c>
      <c r="HR187" s="587">
        <v>11387.01</v>
      </c>
      <c r="HS187" s="587">
        <v>17594.689999999999</v>
      </c>
      <c r="HT187" s="590">
        <v>18185.189999999999</v>
      </c>
      <c r="HU187" s="587">
        <v>19551.78</v>
      </c>
      <c r="HV187" s="587">
        <v>20126.84</v>
      </c>
      <c r="HW187" s="587">
        <v>20126.84</v>
      </c>
      <c r="HX187" s="587">
        <v>20612.169999999998</v>
      </c>
      <c r="HY187" s="587">
        <v>21157.46</v>
      </c>
      <c r="HZ187" s="587">
        <v>21287.1</v>
      </c>
      <c r="IA187" s="587">
        <v>21326.21</v>
      </c>
      <c r="IB187" s="587">
        <v>22128.85</v>
      </c>
      <c r="IC187" s="587">
        <v>22119.19</v>
      </c>
      <c r="ID187" s="587">
        <v>22155.46</v>
      </c>
      <c r="IE187" s="587">
        <v>22136.09</v>
      </c>
      <c r="IF187" s="587">
        <v>22115.4</v>
      </c>
      <c r="IG187" s="587">
        <v>22374.78</v>
      </c>
      <c r="IH187" s="587">
        <v>22879.8</v>
      </c>
      <c r="II187" s="587">
        <v>24045.439999999999</v>
      </c>
      <c r="IJ187" s="587">
        <v>24229.4</v>
      </c>
      <c r="IK187" s="587">
        <v>24781.7</v>
      </c>
      <c r="IL187" s="587">
        <v>25726.54</v>
      </c>
      <c r="IM187" s="587">
        <v>26354.36</v>
      </c>
    </row>
    <row r="188" spans="1:247" ht="10.8" x14ac:dyDescent="0.3">
      <c r="A188" s="575" t="s">
        <v>737</v>
      </c>
      <c r="B188" s="595" t="s">
        <v>738</v>
      </c>
      <c r="C188" s="564" t="s">
        <v>465</v>
      </c>
      <c r="D188" s="576">
        <v>6.46</v>
      </c>
      <c r="E188" s="577">
        <v>6.31</v>
      </c>
      <c r="F188" s="577">
        <v>6.31</v>
      </c>
      <c r="G188" s="577">
        <v>6.19</v>
      </c>
      <c r="H188" s="577">
        <v>6.5</v>
      </c>
      <c r="I188" s="577">
        <v>6.59</v>
      </c>
      <c r="J188" s="577">
        <v>7.18</v>
      </c>
      <c r="K188" s="577">
        <v>7.18</v>
      </c>
      <c r="L188" s="577">
        <v>7.18</v>
      </c>
      <c r="M188" s="577">
        <v>6.69</v>
      </c>
      <c r="N188" s="577">
        <v>6.69</v>
      </c>
      <c r="O188" s="577">
        <v>6.73</v>
      </c>
      <c r="P188" s="577">
        <v>6.73</v>
      </c>
      <c r="Q188" s="577">
        <v>6.73</v>
      </c>
      <c r="R188" s="577">
        <v>6.73</v>
      </c>
      <c r="S188" s="577">
        <v>6.73</v>
      </c>
      <c r="T188" s="577">
        <v>6.73</v>
      </c>
      <c r="U188" s="577">
        <v>6.73</v>
      </c>
      <c r="V188" s="577">
        <v>6.73</v>
      </c>
      <c r="W188" s="578">
        <v>6.73</v>
      </c>
      <c r="X188" s="579">
        <v>6.71</v>
      </c>
      <c r="Y188" s="580">
        <v>6.71</v>
      </c>
      <c r="Z188" s="580">
        <v>6.71</v>
      </c>
      <c r="AA188" s="580">
        <v>6.76</v>
      </c>
      <c r="AB188" s="580">
        <v>6.76</v>
      </c>
      <c r="AC188" s="580">
        <v>6.99</v>
      </c>
      <c r="AD188" s="580">
        <v>7.15</v>
      </c>
      <c r="AE188" s="580">
        <v>7.32</v>
      </c>
      <c r="AF188" s="580">
        <v>7.88</v>
      </c>
      <c r="AG188" s="580">
        <v>8.06</v>
      </c>
      <c r="AH188" s="580">
        <v>8.31</v>
      </c>
      <c r="AI188" s="581">
        <v>8.4700000000000006</v>
      </c>
      <c r="AJ188" s="579">
        <v>8.83</v>
      </c>
      <c r="AK188" s="580">
        <v>9.9499999999999993</v>
      </c>
      <c r="AL188" s="580">
        <v>10.199999999999999</v>
      </c>
      <c r="AM188" s="580">
        <v>10.71</v>
      </c>
      <c r="AN188" s="580">
        <v>10.71</v>
      </c>
      <c r="AO188" s="580">
        <v>10.71</v>
      </c>
      <c r="AP188" s="580">
        <v>10.71</v>
      </c>
      <c r="AQ188" s="580">
        <v>11.53</v>
      </c>
      <c r="AR188" s="580">
        <v>11.53</v>
      </c>
      <c r="AS188" s="580">
        <v>11.53</v>
      </c>
      <c r="AT188" s="580">
        <v>11.53</v>
      </c>
      <c r="AU188" s="581">
        <v>11.53</v>
      </c>
      <c r="AV188" s="582">
        <v>11.53</v>
      </c>
      <c r="AW188" s="577">
        <v>11.53</v>
      </c>
      <c r="AX188" s="577">
        <v>11.53</v>
      </c>
      <c r="AY188" s="577">
        <v>11.53</v>
      </c>
      <c r="AZ188" s="577">
        <v>11.53</v>
      </c>
      <c r="BA188" s="577">
        <v>11.53</v>
      </c>
      <c r="BB188" s="577">
        <v>11.53</v>
      </c>
      <c r="BC188" s="441">
        <v>11.53</v>
      </c>
      <c r="BD188" s="577">
        <v>11.53</v>
      </c>
      <c r="BE188" s="577">
        <v>11.53</v>
      </c>
      <c r="BF188" s="577">
        <v>11.53</v>
      </c>
      <c r="BG188" s="577">
        <v>11.53</v>
      </c>
      <c r="BH188" s="577">
        <v>11.53</v>
      </c>
      <c r="BI188" s="577">
        <v>11.53</v>
      </c>
      <c r="BJ188" s="577">
        <v>12.22</v>
      </c>
      <c r="BK188" s="577">
        <v>12.22</v>
      </c>
      <c r="BL188" s="577">
        <v>12.22</v>
      </c>
      <c r="BM188" s="577">
        <v>12.71</v>
      </c>
      <c r="BN188" s="577">
        <v>12.87</v>
      </c>
      <c r="BO188" s="577">
        <v>12.87</v>
      </c>
      <c r="BP188" s="577">
        <v>13.51</v>
      </c>
      <c r="BQ188" s="577">
        <v>13.51</v>
      </c>
      <c r="BR188" s="577">
        <v>13.51</v>
      </c>
      <c r="BS188" s="577">
        <v>13.51</v>
      </c>
      <c r="BT188" s="577">
        <v>13.51</v>
      </c>
      <c r="BU188" s="578">
        <v>14.13</v>
      </c>
      <c r="BV188" s="578">
        <v>14.77</v>
      </c>
      <c r="BW188" s="578">
        <v>14.77</v>
      </c>
      <c r="BX188" s="578">
        <v>15.91</v>
      </c>
      <c r="BY188" s="578">
        <v>16.13</v>
      </c>
      <c r="BZ188" s="578">
        <v>17.670000000000002</v>
      </c>
      <c r="CA188" s="578">
        <v>17.670000000000002</v>
      </c>
      <c r="CB188" s="578">
        <v>17.670000000000002</v>
      </c>
      <c r="CC188" s="578">
        <v>18.309999999999999</v>
      </c>
      <c r="CD188" s="578">
        <v>18.309999999999999</v>
      </c>
      <c r="CE188" s="578">
        <v>18.309999999999999</v>
      </c>
      <c r="CF188" s="578">
        <v>19.239999999999998</v>
      </c>
      <c r="CG188" s="578">
        <v>19.239999999999998</v>
      </c>
      <c r="CH188" s="578">
        <v>19.38</v>
      </c>
      <c r="CI188" s="578">
        <v>19.96</v>
      </c>
      <c r="CJ188" s="578">
        <v>19.96</v>
      </c>
      <c r="CK188" s="578">
        <v>19.96</v>
      </c>
      <c r="CL188" s="578">
        <v>19.96</v>
      </c>
      <c r="CM188" s="578">
        <v>20.25</v>
      </c>
      <c r="CN188" s="578">
        <v>21.36</v>
      </c>
      <c r="CO188" s="578">
        <v>21.9</v>
      </c>
      <c r="CP188" s="578">
        <v>21.9</v>
      </c>
      <c r="CQ188" s="578">
        <v>21.9</v>
      </c>
      <c r="CR188" s="578">
        <v>21.9</v>
      </c>
      <c r="CS188" s="578">
        <v>21.9</v>
      </c>
      <c r="CT188" s="578">
        <v>23.34</v>
      </c>
      <c r="CU188" s="578">
        <v>24.67</v>
      </c>
      <c r="CV188" s="578">
        <v>25.01</v>
      </c>
      <c r="CW188" s="578">
        <v>25.64</v>
      </c>
      <c r="CX188" s="578">
        <v>25.64</v>
      </c>
      <c r="CY188" s="578">
        <v>25.78</v>
      </c>
      <c r="CZ188" s="578">
        <v>26.18</v>
      </c>
      <c r="DA188" s="578">
        <v>26.89</v>
      </c>
      <c r="DB188" s="578">
        <v>28.89</v>
      </c>
      <c r="DC188" s="578">
        <v>29.42</v>
      </c>
      <c r="DD188" s="578">
        <v>36.92</v>
      </c>
      <c r="DE188" s="578">
        <v>36.92</v>
      </c>
      <c r="DF188" s="578">
        <v>36.92</v>
      </c>
      <c r="DG188" s="578">
        <v>36.92</v>
      </c>
      <c r="DH188" s="578">
        <v>37.54</v>
      </c>
      <c r="DI188" s="578">
        <v>37.840000000000003</v>
      </c>
      <c r="DJ188" s="578">
        <v>37.840000000000003</v>
      </c>
      <c r="DK188" s="578">
        <v>38.64</v>
      </c>
      <c r="DL188" s="578">
        <v>38.64</v>
      </c>
      <c r="DM188" s="578">
        <v>39.97</v>
      </c>
      <c r="DN188" s="578">
        <v>39.97</v>
      </c>
      <c r="DO188" s="578">
        <v>39.97</v>
      </c>
      <c r="DP188" s="578">
        <v>45.26</v>
      </c>
      <c r="DQ188" s="578">
        <v>45.26</v>
      </c>
      <c r="DR188" s="578">
        <v>45.26</v>
      </c>
      <c r="DS188" s="578">
        <v>45.26</v>
      </c>
      <c r="DT188" s="578">
        <v>45.26</v>
      </c>
      <c r="DU188" s="578">
        <v>45.26</v>
      </c>
      <c r="DV188" s="578">
        <v>45.26</v>
      </c>
      <c r="DW188" s="578">
        <v>45.26</v>
      </c>
      <c r="DX188" s="578">
        <v>46.36</v>
      </c>
      <c r="DY188" s="578">
        <v>46.36</v>
      </c>
      <c r="DZ188" s="578">
        <v>46.36</v>
      </c>
      <c r="EA188" s="578">
        <v>47.98</v>
      </c>
      <c r="EB188" s="578">
        <v>50.89</v>
      </c>
      <c r="EC188" s="578">
        <v>53.34</v>
      </c>
      <c r="ED188" s="578">
        <v>56.24</v>
      </c>
      <c r="EE188" s="578">
        <v>56.24</v>
      </c>
      <c r="EF188" s="578">
        <v>56.72</v>
      </c>
      <c r="EG188" s="578">
        <v>56.72</v>
      </c>
      <c r="EH188" s="578">
        <v>56.72</v>
      </c>
      <c r="EI188" s="578">
        <v>56.72</v>
      </c>
      <c r="EJ188" s="578">
        <v>56.72</v>
      </c>
      <c r="EK188" s="578">
        <v>56.72</v>
      </c>
      <c r="EL188" s="578">
        <v>56.72</v>
      </c>
      <c r="EM188" s="578">
        <v>56.72</v>
      </c>
      <c r="EN188" s="586">
        <v>56.72</v>
      </c>
      <c r="EO188" s="587">
        <v>57.35</v>
      </c>
      <c r="EP188" s="587">
        <v>56.74</v>
      </c>
      <c r="EQ188" s="587">
        <v>56.74</v>
      </c>
      <c r="ER188" s="587">
        <v>57.97</v>
      </c>
      <c r="ES188" s="587">
        <v>57.97</v>
      </c>
      <c r="ET188" s="587">
        <v>59.01</v>
      </c>
      <c r="EU188" s="587">
        <v>59.43</v>
      </c>
      <c r="EV188" s="587">
        <v>59.92</v>
      </c>
      <c r="EW188" s="587">
        <v>59.92</v>
      </c>
      <c r="EX188" s="587">
        <v>60.57</v>
      </c>
      <c r="EY188" s="587">
        <v>62.42</v>
      </c>
      <c r="EZ188" s="588">
        <v>67.599999999999994</v>
      </c>
      <c r="FA188" s="587">
        <v>70.19</v>
      </c>
      <c r="FB188" s="587">
        <v>78.83</v>
      </c>
      <c r="FC188" s="587">
        <v>80.900000000000006</v>
      </c>
      <c r="FD188" s="587">
        <v>84.6</v>
      </c>
      <c r="FE188" s="587">
        <v>93.65</v>
      </c>
      <c r="FF188" s="587">
        <v>94.74</v>
      </c>
      <c r="FG188" s="587">
        <v>99.49</v>
      </c>
      <c r="FH188" s="587">
        <v>125.35</v>
      </c>
      <c r="FI188" s="587">
        <v>132.83000000000001</v>
      </c>
      <c r="FJ188" s="587">
        <v>132.83000000000001</v>
      </c>
      <c r="FK188" s="587">
        <v>132.83000000000001</v>
      </c>
      <c r="FL188" s="587">
        <v>133.21</v>
      </c>
      <c r="FM188" s="587">
        <v>133.21</v>
      </c>
      <c r="FN188" s="587">
        <v>133.99</v>
      </c>
      <c r="FO188" s="587">
        <v>138.82</v>
      </c>
      <c r="FP188" s="587">
        <v>141.49</v>
      </c>
      <c r="FQ188" s="587">
        <v>147.69</v>
      </c>
      <c r="FR188" s="587">
        <v>147.69</v>
      </c>
      <c r="FS188" s="587">
        <v>175</v>
      </c>
      <c r="FT188" s="587">
        <v>178.06</v>
      </c>
      <c r="FU188" s="587">
        <v>195.75</v>
      </c>
      <c r="FV188" s="587">
        <v>203.03</v>
      </c>
      <c r="FW188" s="587">
        <v>207.54</v>
      </c>
      <c r="FX188" s="587">
        <v>207.54</v>
      </c>
      <c r="FY188" s="587">
        <v>216.79</v>
      </c>
      <c r="FZ188" s="589">
        <v>217.42</v>
      </c>
      <c r="GA188" s="589">
        <v>217.42</v>
      </c>
      <c r="GB188" s="587">
        <v>221.62</v>
      </c>
      <c r="GC188" s="587">
        <v>224.98</v>
      </c>
      <c r="GD188" s="587">
        <v>234.42</v>
      </c>
      <c r="GE188" s="587">
        <v>252.56</v>
      </c>
      <c r="GF188" s="587">
        <v>265.02</v>
      </c>
      <c r="GG188" s="587">
        <v>348.73</v>
      </c>
      <c r="GH188" s="587">
        <v>360.09</v>
      </c>
      <c r="GI188" s="587">
        <v>372.71</v>
      </c>
      <c r="GJ188" s="587">
        <v>373.97</v>
      </c>
      <c r="GK188" s="587">
        <v>380.91</v>
      </c>
      <c r="GL188" s="587">
        <v>401.8</v>
      </c>
      <c r="GM188" s="587">
        <v>407.73</v>
      </c>
      <c r="GN188" s="587">
        <v>432.89</v>
      </c>
      <c r="GO188" s="587">
        <v>439.08</v>
      </c>
      <c r="GP188" s="587">
        <v>441.81</v>
      </c>
      <c r="GQ188" s="587">
        <v>449.99</v>
      </c>
      <c r="GR188" s="587">
        <v>467.52</v>
      </c>
      <c r="GS188" s="587">
        <v>494.26</v>
      </c>
      <c r="GT188" s="587">
        <v>509.19</v>
      </c>
      <c r="GU188" s="587">
        <v>535.12</v>
      </c>
      <c r="GV188" s="587">
        <v>538.79</v>
      </c>
      <c r="GW188" s="587">
        <v>547.52</v>
      </c>
      <c r="GX188" s="587">
        <v>569.63</v>
      </c>
      <c r="GY188" s="587">
        <v>595.70000000000005</v>
      </c>
      <c r="GZ188" s="587">
        <v>621.16</v>
      </c>
      <c r="HA188" s="587">
        <v>652.26</v>
      </c>
      <c r="HB188" s="587">
        <v>720.91</v>
      </c>
      <c r="HC188" s="587">
        <v>749.58</v>
      </c>
      <c r="HD188" s="587">
        <v>764.59</v>
      </c>
      <c r="HE188" s="587">
        <v>764.39</v>
      </c>
      <c r="HF188" s="587">
        <v>807.07</v>
      </c>
      <c r="HG188" s="587">
        <v>825.41</v>
      </c>
      <c r="HH188" s="590">
        <v>896.12</v>
      </c>
      <c r="HI188" s="587">
        <v>1030.71</v>
      </c>
      <c r="HJ188" s="587">
        <v>1099.69</v>
      </c>
      <c r="HK188" s="587">
        <v>1190.81</v>
      </c>
      <c r="HL188" s="587">
        <v>1260.42</v>
      </c>
      <c r="HM188" s="587">
        <v>1342.54</v>
      </c>
      <c r="HN188" s="587">
        <v>1460.56</v>
      </c>
      <c r="HO188" s="587">
        <v>1832.82</v>
      </c>
      <c r="HP188" s="587">
        <v>2014.99</v>
      </c>
      <c r="HQ188" s="587">
        <v>2237.6999999999998</v>
      </c>
      <c r="HR188" s="587">
        <v>2510.1</v>
      </c>
      <c r="HS188" s="587">
        <v>3878.49</v>
      </c>
      <c r="HT188" s="590">
        <v>4008.66</v>
      </c>
      <c r="HU188" s="587">
        <v>4309.91</v>
      </c>
      <c r="HV188" s="587">
        <v>4436.67</v>
      </c>
      <c r="HW188" s="587">
        <v>4436.67</v>
      </c>
      <c r="HX188" s="587">
        <v>4543.6499999999996</v>
      </c>
      <c r="HY188" s="587">
        <v>4663.8500000000004</v>
      </c>
      <c r="HZ188" s="587">
        <v>4692.43</v>
      </c>
      <c r="IA188" s="587">
        <v>4701.05</v>
      </c>
      <c r="IB188" s="587">
        <v>4877.9799999999996</v>
      </c>
      <c r="IC188" s="587">
        <v>4875.8500000000004</v>
      </c>
      <c r="ID188" s="587">
        <v>4883.8500000000004</v>
      </c>
      <c r="IE188" s="587">
        <v>4879.58</v>
      </c>
      <c r="IF188" s="587">
        <v>4875.0200000000004</v>
      </c>
      <c r="IG188" s="587">
        <v>4932.1899999999996</v>
      </c>
      <c r="IH188" s="587">
        <v>5043.5200000000004</v>
      </c>
      <c r="II188" s="587">
        <v>5300.47</v>
      </c>
      <c r="IJ188" s="587">
        <v>5341.02</v>
      </c>
      <c r="IK188" s="587">
        <v>5462.76</v>
      </c>
      <c r="IL188" s="587">
        <v>5671.04</v>
      </c>
      <c r="IM188" s="587">
        <v>5809.43</v>
      </c>
    </row>
    <row r="189" spans="1:247" ht="10.8" x14ac:dyDescent="0.3">
      <c r="A189" s="575" t="s">
        <v>739</v>
      </c>
      <c r="B189" s="595" t="s">
        <v>740</v>
      </c>
      <c r="C189" s="564" t="s">
        <v>465</v>
      </c>
      <c r="D189" s="576">
        <v>13.57</v>
      </c>
      <c r="E189" s="577">
        <v>12.95</v>
      </c>
      <c r="F189" s="577">
        <v>12.95</v>
      </c>
      <c r="G189" s="577">
        <v>12.95</v>
      </c>
      <c r="H189" s="577">
        <v>7.61</v>
      </c>
      <c r="I189" s="577">
        <v>7.7</v>
      </c>
      <c r="J189" s="577">
        <v>8.4700000000000006</v>
      </c>
      <c r="K189" s="577">
        <v>8.4700000000000006</v>
      </c>
      <c r="L189" s="577">
        <v>8.4700000000000006</v>
      </c>
      <c r="M189" s="577">
        <v>7.84</v>
      </c>
      <c r="N189" s="577">
        <v>7.84</v>
      </c>
      <c r="O189" s="577">
        <v>7.89</v>
      </c>
      <c r="P189" s="577">
        <v>7.89</v>
      </c>
      <c r="Q189" s="577">
        <v>7.89</v>
      </c>
      <c r="R189" s="577">
        <v>8.32</v>
      </c>
      <c r="S189" s="577">
        <v>8.32</v>
      </c>
      <c r="T189" s="577">
        <v>8.32</v>
      </c>
      <c r="U189" s="577">
        <v>8.32</v>
      </c>
      <c r="V189" s="577">
        <v>8.32</v>
      </c>
      <c r="W189" s="578">
        <v>8.32</v>
      </c>
      <c r="X189" s="579">
        <v>8.32</v>
      </c>
      <c r="Y189" s="580">
        <v>8.32</v>
      </c>
      <c r="Z189" s="580">
        <v>9.64</v>
      </c>
      <c r="AA189" s="580">
        <v>9.64</v>
      </c>
      <c r="AB189" s="580">
        <v>9.64</v>
      </c>
      <c r="AC189" s="580">
        <v>9.64</v>
      </c>
      <c r="AD189" s="580">
        <v>9.98</v>
      </c>
      <c r="AE189" s="580">
        <v>10.33</v>
      </c>
      <c r="AF189" s="580">
        <v>10.38</v>
      </c>
      <c r="AG189" s="580">
        <v>10.75</v>
      </c>
      <c r="AH189" s="580">
        <v>10.75</v>
      </c>
      <c r="AI189" s="581">
        <v>11.07</v>
      </c>
      <c r="AJ189" s="579">
        <v>11.07</v>
      </c>
      <c r="AK189" s="580">
        <v>12.41</v>
      </c>
      <c r="AL189" s="580">
        <v>14.1</v>
      </c>
      <c r="AM189" s="580">
        <v>14.1</v>
      </c>
      <c r="AN189" s="580">
        <v>14.1</v>
      </c>
      <c r="AO189" s="580">
        <v>14.1</v>
      </c>
      <c r="AP189" s="580">
        <v>14.1</v>
      </c>
      <c r="AQ189" s="580">
        <v>15.48</v>
      </c>
      <c r="AR189" s="580">
        <v>15.48</v>
      </c>
      <c r="AS189" s="580">
        <v>15.48</v>
      </c>
      <c r="AT189" s="580">
        <v>15.48</v>
      </c>
      <c r="AU189" s="581">
        <v>15.48</v>
      </c>
      <c r="AV189" s="582">
        <v>15.48</v>
      </c>
      <c r="AW189" s="577">
        <v>15.48</v>
      </c>
      <c r="AX189" s="577">
        <v>15.48</v>
      </c>
      <c r="AY189" s="577">
        <v>15.48</v>
      </c>
      <c r="AZ189" s="577">
        <v>15.48</v>
      </c>
      <c r="BA189" s="577">
        <v>15.48</v>
      </c>
      <c r="BB189" s="577">
        <v>15.48</v>
      </c>
      <c r="BC189" s="441">
        <v>15.48</v>
      </c>
      <c r="BD189" s="577">
        <v>15.48</v>
      </c>
      <c r="BE189" s="577">
        <v>15.48</v>
      </c>
      <c r="BF189" s="577">
        <v>16.25</v>
      </c>
      <c r="BG189" s="577">
        <v>16.25</v>
      </c>
      <c r="BH189" s="577">
        <v>16.25</v>
      </c>
      <c r="BI189" s="577">
        <v>16.25</v>
      </c>
      <c r="BJ189" s="577">
        <v>16.27</v>
      </c>
      <c r="BK189" s="577">
        <v>16.91</v>
      </c>
      <c r="BL189" s="577">
        <v>16.91</v>
      </c>
      <c r="BM189" s="577">
        <v>16.91</v>
      </c>
      <c r="BN189" s="577">
        <v>17.12</v>
      </c>
      <c r="BO189" s="577">
        <v>17.12</v>
      </c>
      <c r="BP189" s="577">
        <v>17.12</v>
      </c>
      <c r="BQ189" s="577">
        <v>17.12</v>
      </c>
      <c r="BR189" s="577">
        <v>18.57</v>
      </c>
      <c r="BS189" s="577">
        <v>18.57</v>
      </c>
      <c r="BT189" s="577">
        <v>18.57</v>
      </c>
      <c r="BU189" s="578">
        <v>20.170000000000002</v>
      </c>
      <c r="BV189" s="578">
        <v>20.170000000000002</v>
      </c>
      <c r="BW189" s="578">
        <v>20.23</v>
      </c>
      <c r="BX189" s="578">
        <v>21.96</v>
      </c>
      <c r="BY189" s="578">
        <v>21.96</v>
      </c>
      <c r="BZ189" s="578">
        <v>24.05</v>
      </c>
      <c r="CA189" s="578">
        <v>24.05</v>
      </c>
      <c r="CB189" s="578">
        <v>24.49</v>
      </c>
      <c r="CC189" s="578">
        <v>25.01</v>
      </c>
      <c r="CD189" s="578">
        <v>25.01</v>
      </c>
      <c r="CE189" s="578">
        <v>25.01</v>
      </c>
      <c r="CF189" s="578">
        <v>27.54</v>
      </c>
      <c r="CG189" s="578">
        <v>28.82</v>
      </c>
      <c r="CH189" s="578">
        <v>29.05</v>
      </c>
      <c r="CI189" s="578">
        <v>29.93</v>
      </c>
      <c r="CJ189" s="578">
        <v>29.93</v>
      </c>
      <c r="CK189" s="578">
        <v>29.93</v>
      </c>
      <c r="CL189" s="578">
        <v>31.29</v>
      </c>
      <c r="CM189" s="578">
        <v>31.29</v>
      </c>
      <c r="CN189" s="578">
        <v>32.97</v>
      </c>
      <c r="CO189" s="578">
        <v>34.71</v>
      </c>
      <c r="CP189" s="578">
        <v>34.71</v>
      </c>
      <c r="CQ189" s="578">
        <v>34.71</v>
      </c>
      <c r="CR189" s="578">
        <v>34.71</v>
      </c>
      <c r="CS189" s="578">
        <v>35.71</v>
      </c>
      <c r="CT189" s="578">
        <v>36.43</v>
      </c>
      <c r="CU189" s="578">
        <v>37.229999999999997</v>
      </c>
      <c r="CV189" s="578">
        <v>40.270000000000003</v>
      </c>
      <c r="CW189" s="578">
        <v>40.270000000000003</v>
      </c>
      <c r="CX189" s="578">
        <v>40.270000000000003</v>
      </c>
      <c r="CY189" s="578">
        <v>40.270000000000003</v>
      </c>
      <c r="CZ189" s="578">
        <v>41.13</v>
      </c>
      <c r="DA189" s="578">
        <v>42.25</v>
      </c>
      <c r="DB189" s="578">
        <v>45.55</v>
      </c>
      <c r="DC189" s="578">
        <v>46.39</v>
      </c>
      <c r="DD189" s="578">
        <v>57.16</v>
      </c>
      <c r="DE189" s="578">
        <v>57.16</v>
      </c>
      <c r="DF189" s="578">
        <v>57.16</v>
      </c>
      <c r="DG189" s="578">
        <v>57.16</v>
      </c>
      <c r="DH189" s="578">
        <v>59.59</v>
      </c>
      <c r="DI189" s="578">
        <v>60.06</v>
      </c>
      <c r="DJ189" s="578">
        <v>60.06</v>
      </c>
      <c r="DK189" s="578">
        <v>62.78</v>
      </c>
      <c r="DL189" s="578">
        <v>62.78</v>
      </c>
      <c r="DM189" s="578">
        <v>64.95</v>
      </c>
      <c r="DN189" s="578">
        <v>66.260000000000005</v>
      </c>
      <c r="DO189" s="578">
        <v>66.260000000000005</v>
      </c>
      <c r="DP189" s="578">
        <v>69.69</v>
      </c>
      <c r="DQ189" s="578">
        <v>69.69</v>
      </c>
      <c r="DR189" s="578">
        <v>71.58</v>
      </c>
      <c r="DS189" s="578">
        <v>71.58</v>
      </c>
      <c r="DT189" s="578">
        <v>71.58</v>
      </c>
      <c r="DU189" s="578">
        <v>71.58</v>
      </c>
      <c r="DV189" s="578">
        <v>71.58</v>
      </c>
      <c r="DW189" s="578">
        <v>71.58</v>
      </c>
      <c r="DX189" s="578">
        <v>71.58</v>
      </c>
      <c r="DY189" s="578">
        <v>74.760000000000005</v>
      </c>
      <c r="DZ189" s="578">
        <v>74.760000000000005</v>
      </c>
      <c r="EA189" s="578">
        <v>77.38</v>
      </c>
      <c r="EB189" s="578">
        <v>88.6</v>
      </c>
      <c r="EC189" s="578">
        <v>92.85</v>
      </c>
      <c r="ED189" s="578">
        <v>97.9</v>
      </c>
      <c r="EE189" s="578">
        <v>97.9</v>
      </c>
      <c r="EF189" s="578">
        <v>98.74</v>
      </c>
      <c r="EG189" s="578">
        <v>98.74</v>
      </c>
      <c r="EH189" s="578">
        <v>98.74</v>
      </c>
      <c r="EI189" s="578">
        <v>98.74</v>
      </c>
      <c r="EJ189" s="578">
        <v>98.74</v>
      </c>
      <c r="EK189" s="578">
        <v>98.74</v>
      </c>
      <c r="EL189" s="578">
        <v>98.74</v>
      </c>
      <c r="EM189" s="578">
        <v>98.74</v>
      </c>
      <c r="EN189" s="586">
        <v>98.74</v>
      </c>
      <c r="EO189" s="587">
        <v>99.83</v>
      </c>
      <c r="EP189" s="587">
        <v>98.77</v>
      </c>
      <c r="EQ189" s="587">
        <v>98.77</v>
      </c>
      <c r="ER189" s="587">
        <v>100.91</v>
      </c>
      <c r="ES189" s="587">
        <v>100.91</v>
      </c>
      <c r="ET189" s="587">
        <v>102.72</v>
      </c>
      <c r="EU189" s="587">
        <v>103.45</v>
      </c>
      <c r="EV189" s="587">
        <v>104.32</v>
      </c>
      <c r="EW189" s="587">
        <v>104.32</v>
      </c>
      <c r="EX189" s="587">
        <v>105.44</v>
      </c>
      <c r="EY189" s="587">
        <v>108.66</v>
      </c>
      <c r="EZ189" s="588">
        <v>117.67</v>
      </c>
      <c r="FA189" s="587">
        <v>122.19</v>
      </c>
      <c r="FB189" s="587">
        <v>137.22</v>
      </c>
      <c r="FC189" s="587">
        <v>140.83000000000001</v>
      </c>
      <c r="FD189" s="587">
        <v>147.27000000000001</v>
      </c>
      <c r="FE189" s="587">
        <v>163.04</v>
      </c>
      <c r="FF189" s="587">
        <v>164.93</v>
      </c>
      <c r="FG189" s="587">
        <v>173.2</v>
      </c>
      <c r="FH189" s="587">
        <v>218.21</v>
      </c>
      <c r="FI189" s="587">
        <v>231.23</v>
      </c>
      <c r="FJ189" s="587">
        <v>231.23</v>
      </c>
      <c r="FK189" s="587">
        <v>231.23</v>
      </c>
      <c r="FL189" s="587">
        <v>231.89</v>
      </c>
      <c r="FM189" s="587">
        <v>231.89</v>
      </c>
      <c r="FN189" s="587">
        <v>233.25</v>
      </c>
      <c r="FO189" s="587">
        <v>241.66</v>
      </c>
      <c r="FP189" s="587">
        <v>246.31</v>
      </c>
      <c r="FQ189" s="587">
        <v>257.10000000000002</v>
      </c>
      <c r="FR189" s="587">
        <v>257.10000000000002</v>
      </c>
      <c r="FS189" s="587">
        <v>304.64</v>
      </c>
      <c r="FT189" s="587">
        <v>309.98</v>
      </c>
      <c r="FU189" s="587">
        <v>340.77</v>
      </c>
      <c r="FV189" s="587">
        <v>353.44</v>
      </c>
      <c r="FW189" s="587">
        <v>361.3</v>
      </c>
      <c r="FX189" s="587">
        <v>361.3</v>
      </c>
      <c r="FY189" s="587">
        <v>377.39</v>
      </c>
      <c r="FZ189" s="589">
        <v>378.49</v>
      </c>
      <c r="GA189" s="589">
        <v>378.49</v>
      </c>
      <c r="GB189" s="587">
        <v>385.81</v>
      </c>
      <c r="GC189" s="587">
        <v>391.65</v>
      </c>
      <c r="GD189" s="587">
        <v>408.09</v>
      </c>
      <c r="GE189" s="587">
        <v>439.67</v>
      </c>
      <c r="GF189" s="587">
        <v>461.35</v>
      </c>
      <c r="GG189" s="587">
        <v>607.08000000000004</v>
      </c>
      <c r="GH189" s="587">
        <v>626.87</v>
      </c>
      <c r="GI189" s="587">
        <v>648.83000000000004</v>
      </c>
      <c r="GJ189" s="587">
        <v>651.03</v>
      </c>
      <c r="GK189" s="587">
        <v>663.1</v>
      </c>
      <c r="GL189" s="587">
        <v>699.47</v>
      </c>
      <c r="GM189" s="587">
        <v>709.8</v>
      </c>
      <c r="GN189" s="587">
        <v>753.6</v>
      </c>
      <c r="GO189" s="587">
        <v>764.36</v>
      </c>
      <c r="GP189" s="587">
        <v>769.12</v>
      </c>
      <c r="GQ189" s="587">
        <v>783.35</v>
      </c>
      <c r="GR189" s="587">
        <v>813.88</v>
      </c>
      <c r="GS189" s="587">
        <v>860.42</v>
      </c>
      <c r="GT189" s="587">
        <v>886.43</v>
      </c>
      <c r="GU189" s="587">
        <v>931.57</v>
      </c>
      <c r="GV189" s="587">
        <v>937.94</v>
      </c>
      <c r="GW189" s="587">
        <v>953.14</v>
      </c>
      <c r="GX189" s="587">
        <v>991.64</v>
      </c>
      <c r="GY189" s="587">
        <v>1037.02</v>
      </c>
      <c r="GZ189" s="587">
        <v>1081.3399999999999</v>
      </c>
      <c r="HA189" s="587">
        <v>1135.48</v>
      </c>
      <c r="HB189" s="587">
        <v>1255</v>
      </c>
      <c r="HC189" s="587">
        <v>1304.9000000000001</v>
      </c>
      <c r="HD189" s="587">
        <v>1331.03</v>
      </c>
      <c r="HE189" s="587">
        <v>1330.69</v>
      </c>
      <c r="HF189" s="587">
        <v>1404.98</v>
      </c>
      <c r="HG189" s="587">
        <v>1436.91</v>
      </c>
      <c r="HH189" s="590">
        <v>1560</v>
      </c>
      <c r="HI189" s="587">
        <v>1794.31</v>
      </c>
      <c r="HJ189" s="587">
        <v>1914.39</v>
      </c>
      <c r="HK189" s="587">
        <v>2073.0100000000002</v>
      </c>
      <c r="HL189" s="587">
        <v>2194.19</v>
      </c>
      <c r="HM189" s="587">
        <v>2337.15</v>
      </c>
      <c r="HN189" s="587">
        <v>2542.61</v>
      </c>
      <c r="HO189" s="587">
        <v>3190.66</v>
      </c>
      <c r="HP189" s="587">
        <v>3507.78</v>
      </c>
      <c r="HQ189" s="587">
        <v>3895.48</v>
      </c>
      <c r="HR189" s="587">
        <v>4369.6899999999996</v>
      </c>
      <c r="HS189" s="587">
        <v>6751.85</v>
      </c>
      <c r="HT189" s="590">
        <v>6978.45</v>
      </c>
      <c r="HU189" s="587">
        <v>7502.87</v>
      </c>
      <c r="HV189" s="587">
        <v>7723.54</v>
      </c>
      <c r="HW189" s="587">
        <v>7723.54</v>
      </c>
      <c r="HX189" s="587">
        <v>7909.79</v>
      </c>
      <c r="HY189" s="587">
        <v>8119.04</v>
      </c>
      <c r="HZ189" s="587">
        <v>8168.79</v>
      </c>
      <c r="IA189" s="587">
        <v>8183.79</v>
      </c>
      <c r="IB189" s="587">
        <v>8491.7999999999993</v>
      </c>
      <c r="IC189" s="587">
        <v>8488.1</v>
      </c>
      <c r="ID189" s="587">
        <v>8502.01</v>
      </c>
      <c r="IE189" s="587">
        <v>8494.58</v>
      </c>
      <c r="IF189" s="587">
        <v>8486.64</v>
      </c>
      <c r="IG189" s="587">
        <v>8586.18</v>
      </c>
      <c r="IH189" s="587">
        <v>8779.9699999999993</v>
      </c>
      <c r="II189" s="587">
        <v>9227.2800000000007</v>
      </c>
      <c r="IJ189" s="587">
        <v>9297.8700000000008</v>
      </c>
      <c r="IK189" s="587">
        <v>9509.82</v>
      </c>
      <c r="IL189" s="587">
        <v>9872.39</v>
      </c>
      <c r="IM189" s="587">
        <v>10113.31</v>
      </c>
    </row>
    <row r="190" spans="1:247" ht="10.8" x14ac:dyDescent="0.3">
      <c r="A190" s="575" t="s">
        <v>741</v>
      </c>
      <c r="B190" s="595" t="s">
        <v>742</v>
      </c>
      <c r="C190" s="564" t="s">
        <v>465</v>
      </c>
      <c r="D190" s="576">
        <v>7.61</v>
      </c>
      <c r="E190" s="577">
        <v>7.49</v>
      </c>
      <c r="F190" s="577">
        <v>7.49</v>
      </c>
      <c r="G190" s="577">
        <v>5.77</v>
      </c>
      <c r="H190" s="577">
        <v>5.77</v>
      </c>
      <c r="I190" s="577">
        <v>5.85</v>
      </c>
      <c r="J190" s="577">
        <v>6.29</v>
      </c>
      <c r="K190" s="577">
        <v>6.29</v>
      </c>
      <c r="L190" s="577">
        <v>6.29</v>
      </c>
      <c r="M190" s="577">
        <v>6.29</v>
      </c>
      <c r="N190" s="577">
        <v>6.29</v>
      </c>
      <c r="O190" s="577">
        <v>6.34</v>
      </c>
      <c r="P190" s="577">
        <v>6.34</v>
      </c>
      <c r="Q190" s="577">
        <v>6.34</v>
      </c>
      <c r="R190" s="577">
        <v>6.34</v>
      </c>
      <c r="S190" s="577">
        <v>6.34</v>
      </c>
      <c r="T190" s="577">
        <v>6.34</v>
      </c>
      <c r="U190" s="577">
        <v>6.34</v>
      </c>
      <c r="V190" s="577">
        <v>6.34</v>
      </c>
      <c r="W190" s="578">
        <v>6.34</v>
      </c>
      <c r="X190" s="579">
        <v>6.22</v>
      </c>
      <c r="Y190" s="580">
        <v>6.22</v>
      </c>
      <c r="Z190" s="580">
        <v>6.3</v>
      </c>
      <c r="AA190" s="580">
        <v>6.3</v>
      </c>
      <c r="AB190" s="580">
        <v>6.3</v>
      </c>
      <c r="AC190" s="580">
        <v>6.3</v>
      </c>
      <c r="AD190" s="580">
        <v>6.45</v>
      </c>
      <c r="AE190" s="580">
        <v>7.03</v>
      </c>
      <c r="AF190" s="580">
        <v>7.22</v>
      </c>
      <c r="AG190" s="580">
        <v>7.39</v>
      </c>
      <c r="AH190" s="580">
        <v>7.46</v>
      </c>
      <c r="AI190" s="581">
        <v>7.61</v>
      </c>
      <c r="AJ190" s="579">
        <v>7.64</v>
      </c>
      <c r="AK190" s="580">
        <v>8.61</v>
      </c>
      <c r="AL190" s="580">
        <v>8.83</v>
      </c>
      <c r="AM190" s="580">
        <v>10.130000000000001</v>
      </c>
      <c r="AN190" s="580">
        <v>10.130000000000001</v>
      </c>
      <c r="AO190" s="580">
        <v>10.130000000000001</v>
      </c>
      <c r="AP190" s="580">
        <v>11.03</v>
      </c>
      <c r="AQ190" s="580">
        <v>11.69</v>
      </c>
      <c r="AR190" s="580">
        <v>11.69</v>
      </c>
      <c r="AS190" s="580">
        <v>11.69</v>
      </c>
      <c r="AT190" s="625">
        <v>11.69</v>
      </c>
      <c r="AU190" s="581">
        <v>11.69</v>
      </c>
      <c r="AV190" s="582">
        <v>11.69</v>
      </c>
      <c r="AW190" s="577">
        <v>11.69</v>
      </c>
      <c r="AX190" s="577">
        <v>11.69</v>
      </c>
      <c r="AY190" s="577">
        <v>11.69</v>
      </c>
      <c r="AZ190" s="577">
        <v>11.69</v>
      </c>
      <c r="BA190" s="577">
        <v>11.69</v>
      </c>
      <c r="BB190" s="577">
        <v>11.69</v>
      </c>
      <c r="BC190" s="441">
        <v>11.69</v>
      </c>
      <c r="BD190" s="577">
        <v>11.69</v>
      </c>
      <c r="BE190" s="577">
        <v>11.69</v>
      </c>
      <c r="BF190" s="577">
        <v>12.08</v>
      </c>
      <c r="BG190" s="577">
        <v>12.08</v>
      </c>
      <c r="BH190" s="577">
        <v>12.08</v>
      </c>
      <c r="BI190" s="577">
        <v>12.08</v>
      </c>
      <c r="BJ190" s="577">
        <v>12.08</v>
      </c>
      <c r="BK190" s="577">
        <v>12.08</v>
      </c>
      <c r="BL190" s="577">
        <v>12.08</v>
      </c>
      <c r="BM190" s="577">
        <v>11.95</v>
      </c>
      <c r="BN190" s="577">
        <v>12.05</v>
      </c>
      <c r="BO190" s="577">
        <v>12.05</v>
      </c>
      <c r="BP190" s="577">
        <v>13.89</v>
      </c>
      <c r="BQ190" s="577">
        <v>13.89</v>
      </c>
      <c r="BR190" s="577">
        <v>13.89</v>
      </c>
      <c r="BS190" s="577">
        <v>13.89</v>
      </c>
      <c r="BT190" s="577">
        <v>13.89</v>
      </c>
      <c r="BU190" s="578">
        <v>14.62</v>
      </c>
      <c r="BV190" s="578">
        <v>14.62</v>
      </c>
      <c r="BW190" s="578">
        <v>14.62</v>
      </c>
      <c r="BX190" s="578">
        <v>15.74</v>
      </c>
      <c r="BY190" s="578">
        <v>15.74</v>
      </c>
      <c r="BZ190" s="578">
        <v>17.239999999999998</v>
      </c>
      <c r="CA190" s="578">
        <v>17.239999999999998</v>
      </c>
      <c r="CB190" s="578">
        <v>18.39</v>
      </c>
      <c r="CC190" s="578">
        <v>19.88</v>
      </c>
      <c r="CD190" s="578">
        <v>19.88</v>
      </c>
      <c r="CE190" s="578">
        <v>19.88</v>
      </c>
      <c r="CF190" s="578">
        <v>21.9</v>
      </c>
      <c r="CG190" s="578">
        <v>21.9</v>
      </c>
      <c r="CH190" s="578">
        <v>22.7</v>
      </c>
      <c r="CI190" s="578">
        <v>23.38</v>
      </c>
      <c r="CJ190" s="578">
        <v>23.38</v>
      </c>
      <c r="CK190" s="578">
        <v>23.38</v>
      </c>
      <c r="CL190" s="578">
        <v>24.44</v>
      </c>
      <c r="CM190" s="578">
        <v>24.44</v>
      </c>
      <c r="CN190" s="578">
        <v>25.03</v>
      </c>
      <c r="CO190" s="578">
        <v>26.35</v>
      </c>
      <c r="CP190" s="578">
        <v>26.35</v>
      </c>
      <c r="CQ190" s="578">
        <v>26.35</v>
      </c>
      <c r="CR190" s="578">
        <v>26.35</v>
      </c>
      <c r="CS190" s="578">
        <v>28.91</v>
      </c>
      <c r="CT190" s="578">
        <v>29.49</v>
      </c>
      <c r="CU190" s="578">
        <v>30.13</v>
      </c>
      <c r="CV190" s="578">
        <v>32.6</v>
      </c>
      <c r="CW190" s="578">
        <v>32.6</v>
      </c>
      <c r="CX190" s="578">
        <v>32.6</v>
      </c>
      <c r="CY190" s="578">
        <v>32.770000000000003</v>
      </c>
      <c r="CZ190" s="578">
        <v>34.65</v>
      </c>
      <c r="DA190" s="578">
        <v>35.590000000000003</v>
      </c>
      <c r="DB190" s="578">
        <v>35.46</v>
      </c>
      <c r="DC190" s="578">
        <v>36.11</v>
      </c>
      <c r="DD190" s="578">
        <v>46.2</v>
      </c>
      <c r="DE190" s="578">
        <v>47.37</v>
      </c>
      <c r="DF190" s="578">
        <v>49.3</v>
      </c>
      <c r="DG190" s="578">
        <v>50.01</v>
      </c>
      <c r="DH190" s="578">
        <v>51.12</v>
      </c>
      <c r="DI190" s="578">
        <v>51.75</v>
      </c>
      <c r="DJ190" s="578">
        <v>51.97</v>
      </c>
      <c r="DK190" s="578">
        <v>54</v>
      </c>
      <c r="DL190" s="578">
        <v>55.76</v>
      </c>
      <c r="DM190" s="578">
        <v>57.36</v>
      </c>
      <c r="DN190" s="578">
        <v>58.56</v>
      </c>
      <c r="DO190" s="578">
        <v>58.76</v>
      </c>
      <c r="DP190" s="578">
        <v>60.23</v>
      </c>
      <c r="DQ190" s="578">
        <v>60.03</v>
      </c>
      <c r="DR190" s="578">
        <v>61.01</v>
      </c>
      <c r="DS190" s="578">
        <v>61.79</v>
      </c>
      <c r="DT190" s="578">
        <v>61.79</v>
      </c>
      <c r="DU190" s="578">
        <v>62.02</v>
      </c>
      <c r="DV190" s="578">
        <v>62.28</v>
      </c>
      <c r="DW190" s="578">
        <v>63.39</v>
      </c>
      <c r="DX190" s="578">
        <v>64.849999999999994</v>
      </c>
      <c r="DY190" s="578">
        <v>66.77</v>
      </c>
      <c r="DZ190" s="578">
        <v>66.77</v>
      </c>
      <c r="EA190" s="578">
        <v>69.34</v>
      </c>
      <c r="EB190" s="578">
        <v>76.37</v>
      </c>
      <c r="EC190" s="578">
        <v>80.03</v>
      </c>
      <c r="ED190" s="578">
        <v>84.39</v>
      </c>
      <c r="EE190" s="578">
        <v>84.39</v>
      </c>
      <c r="EF190" s="578">
        <v>85.1</v>
      </c>
      <c r="EG190" s="578">
        <v>85.1</v>
      </c>
      <c r="EH190" s="578">
        <v>85.1</v>
      </c>
      <c r="EI190" s="578">
        <v>85.1</v>
      </c>
      <c r="EJ190" s="578">
        <v>85.1</v>
      </c>
      <c r="EK190" s="578">
        <v>85.1</v>
      </c>
      <c r="EL190" s="578">
        <v>85.1</v>
      </c>
      <c r="EM190" s="578">
        <v>85.1</v>
      </c>
      <c r="EN190" s="586">
        <v>85.1</v>
      </c>
      <c r="EO190" s="587">
        <v>86.05</v>
      </c>
      <c r="EP190" s="587">
        <v>85.14</v>
      </c>
      <c r="EQ190" s="587">
        <v>85.14</v>
      </c>
      <c r="ER190" s="587">
        <v>86.98</v>
      </c>
      <c r="ES190" s="587">
        <v>86.98</v>
      </c>
      <c r="ET190" s="587">
        <v>88.54</v>
      </c>
      <c r="EU190" s="587">
        <v>89.17</v>
      </c>
      <c r="EV190" s="587">
        <v>89.92</v>
      </c>
      <c r="EW190" s="587">
        <v>89.92</v>
      </c>
      <c r="EX190" s="587">
        <v>90.89</v>
      </c>
      <c r="EY190" s="587">
        <v>93.66</v>
      </c>
      <c r="EZ190" s="588">
        <v>101.43</v>
      </c>
      <c r="FA190" s="587">
        <v>105.32</v>
      </c>
      <c r="FB190" s="587">
        <v>118.28</v>
      </c>
      <c r="FC190" s="587">
        <v>121.39</v>
      </c>
      <c r="FD190" s="587">
        <v>126.94</v>
      </c>
      <c r="FE190" s="587">
        <v>140.53</v>
      </c>
      <c r="FF190" s="587">
        <v>142.16</v>
      </c>
      <c r="FG190" s="587">
        <v>149.29</v>
      </c>
      <c r="FH190" s="587">
        <v>188.09</v>
      </c>
      <c r="FI190" s="587">
        <v>199.31</v>
      </c>
      <c r="FJ190" s="587">
        <v>199.31</v>
      </c>
      <c r="FK190" s="587">
        <v>199.31</v>
      </c>
      <c r="FL190" s="587">
        <v>199.88</v>
      </c>
      <c r="FM190" s="587">
        <v>199.88</v>
      </c>
      <c r="FN190" s="587">
        <v>201.05</v>
      </c>
      <c r="FO190" s="587">
        <v>208.3</v>
      </c>
      <c r="FP190" s="587">
        <v>212.3</v>
      </c>
      <c r="FQ190" s="587">
        <v>221.6</v>
      </c>
      <c r="FR190" s="587">
        <v>221.6</v>
      </c>
      <c r="FS190" s="587">
        <v>262.58</v>
      </c>
      <c r="FT190" s="587">
        <v>267.18</v>
      </c>
      <c r="FU190" s="587">
        <v>293.73</v>
      </c>
      <c r="FV190" s="587">
        <v>304.64</v>
      </c>
      <c r="FW190" s="587">
        <v>311.42</v>
      </c>
      <c r="FX190" s="587">
        <v>311.42</v>
      </c>
      <c r="FY190" s="587">
        <v>325.29000000000002</v>
      </c>
      <c r="FZ190" s="589">
        <v>326.23</v>
      </c>
      <c r="GA190" s="589">
        <v>326.23</v>
      </c>
      <c r="GB190" s="587">
        <v>332.55</v>
      </c>
      <c r="GC190" s="587">
        <v>337.58</v>
      </c>
      <c r="GD190" s="587">
        <v>351.75</v>
      </c>
      <c r="GE190" s="587">
        <v>378.97</v>
      </c>
      <c r="GF190" s="587">
        <v>397.66</v>
      </c>
      <c r="GG190" s="587">
        <v>523.27</v>
      </c>
      <c r="GH190" s="587">
        <v>540.32000000000005</v>
      </c>
      <c r="GI190" s="587">
        <v>559.25</v>
      </c>
      <c r="GJ190" s="587">
        <v>561.15</v>
      </c>
      <c r="GK190" s="587">
        <v>571.54999999999995</v>
      </c>
      <c r="GL190" s="587">
        <v>602.9</v>
      </c>
      <c r="GM190" s="587">
        <v>611.79999999999995</v>
      </c>
      <c r="GN190" s="587">
        <v>649.54999999999995</v>
      </c>
      <c r="GO190" s="587">
        <v>658.83</v>
      </c>
      <c r="GP190" s="587">
        <v>662.93</v>
      </c>
      <c r="GQ190" s="587">
        <v>675.2</v>
      </c>
      <c r="GR190" s="587">
        <v>701.52</v>
      </c>
      <c r="GS190" s="587">
        <v>741.63</v>
      </c>
      <c r="GT190" s="587">
        <v>764.05</v>
      </c>
      <c r="GU190" s="587">
        <v>802.96</v>
      </c>
      <c r="GV190" s="587">
        <v>808.45</v>
      </c>
      <c r="GW190" s="587">
        <v>821.55</v>
      </c>
      <c r="GX190" s="587">
        <v>854.73</v>
      </c>
      <c r="GY190" s="587">
        <v>893.85</v>
      </c>
      <c r="GZ190" s="587">
        <v>932.05</v>
      </c>
      <c r="HA190" s="587">
        <v>978.72</v>
      </c>
      <c r="HB190" s="587">
        <v>1081.73</v>
      </c>
      <c r="HC190" s="587">
        <v>1124.75</v>
      </c>
      <c r="HD190" s="587">
        <v>1147.27</v>
      </c>
      <c r="HE190" s="587">
        <v>1146.97</v>
      </c>
      <c r="HF190" s="587">
        <v>1211.01</v>
      </c>
      <c r="HG190" s="587">
        <v>1238.53</v>
      </c>
      <c r="HH190" s="590">
        <v>1344.63</v>
      </c>
      <c r="HI190" s="587">
        <v>1546.59</v>
      </c>
      <c r="HJ190" s="587">
        <v>1650.09</v>
      </c>
      <c r="HK190" s="587">
        <v>1786.81</v>
      </c>
      <c r="HL190" s="587">
        <v>1891.26</v>
      </c>
      <c r="HM190" s="587">
        <v>2014.48</v>
      </c>
      <c r="HN190" s="587">
        <v>2191.58</v>
      </c>
      <c r="HO190" s="587">
        <v>2750.16</v>
      </c>
      <c r="HP190" s="587">
        <v>3023.5</v>
      </c>
      <c r="HQ190" s="587">
        <v>3357.67</v>
      </c>
      <c r="HR190" s="587">
        <v>3766.41</v>
      </c>
      <c r="HS190" s="587">
        <v>5819.69</v>
      </c>
      <c r="HT190" s="590">
        <v>6015</v>
      </c>
      <c r="HU190" s="587">
        <v>6467.02</v>
      </c>
      <c r="HV190" s="587">
        <v>6657.23</v>
      </c>
      <c r="HW190" s="587">
        <v>6657.23</v>
      </c>
      <c r="HX190" s="587">
        <v>6817.76</v>
      </c>
      <c r="HY190" s="587">
        <v>6998.12</v>
      </c>
      <c r="HZ190" s="587">
        <v>7041</v>
      </c>
      <c r="IA190" s="587">
        <v>7053.94</v>
      </c>
      <c r="IB190" s="587">
        <v>7319.42</v>
      </c>
      <c r="IC190" s="587">
        <v>7316.23</v>
      </c>
      <c r="ID190" s="587">
        <v>7328.23</v>
      </c>
      <c r="IE190" s="587">
        <v>7321.82</v>
      </c>
      <c r="IF190" s="587">
        <v>7314.97</v>
      </c>
      <c r="IG190" s="587">
        <v>7400.77</v>
      </c>
      <c r="IH190" s="587">
        <v>7567.81</v>
      </c>
      <c r="II190" s="587">
        <v>7953.36</v>
      </c>
      <c r="IJ190" s="587">
        <v>8014.21</v>
      </c>
      <c r="IK190" s="587">
        <v>8196.89</v>
      </c>
      <c r="IL190" s="587">
        <v>8509.41</v>
      </c>
      <c r="IM190" s="587">
        <v>8717.07</v>
      </c>
    </row>
    <row r="191" spans="1:247" ht="10.8" x14ac:dyDescent="0.3">
      <c r="A191" s="575" t="s">
        <v>743</v>
      </c>
      <c r="B191" s="595" t="s">
        <v>744</v>
      </c>
      <c r="C191" s="564" t="s">
        <v>465</v>
      </c>
      <c r="D191" s="576">
        <v>101.09</v>
      </c>
      <c r="E191" s="577">
        <v>97.11</v>
      </c>
      <c r="F191" s="577">
        <v>97.11</v>
      </c>
      <c r="G191" s="577">
        <v>97.11</v>
      </c>
      <c r="H191" s="577">
        <v>100.93</v>
      </c>
      <c r="I191" s="577">
        <v>100.93</v>
      </c>
      <c r="J191" s="577">
        <v>114.67</v>
      </c>
      <c r="K191" s="577">
        <v>115.99</v>
      </c>
      <c r="L191" s="577">
        <v>115.67</v>
      </c>
      <c r="M191" s="577">
        <v>115.3</v>
      </c>
      <c r="N191" s="577">
        <v>115.3</v>
      </c>
      <c r="O191" s="577">
        <v>115.3</v>
      </c>
      <c r="P191" s="577">
        <v>115.3</v>
      </c>
      <c r="Q191" s="577">
        <v>115.3</v>
      </c>
      <c r="R191" s="577">
        <v>117.35</v>
      </c>
      <c r="S191" s="577">
        <v>117.35</v>
      </c>
      <c r="T191" s="577">
        <v>117.35</v>
      </c>
      <c r="U191" s="577">
        <v>117.35</v>
      </c>
      <c r="V191" s="577">
        <v>117.35</v>
      </c>
      <c r="W191" s="578">
        <v>117.35</v>
      </c>
      <c r="X191" s="579">
        <v>113.36</v>
      </c>
      <c r="Y191" s="580">
        <v>113.36</v>
      </c>
      <c r="Z191" s="580">
        <v>117.28</v>
      </c>
      <c r="AA191" s="580">
        <v>118.36</v>
      </c>
      <c r="AB191" s="580">
        <v>118.36</v>
      </c>
      <c r="AC191" s="580">
        <v>118.36</v>
      </c>
      <c r="AD191" s="580">
        <v>124.02</v>
      </c>
      <c r="AE191" s="580">
        <v>126.26</v>
      </c>
      <c r="AF191" s="580">
        <v>128.72</v>
      </c>
      <c r="AG191" s="580">
        <v>141.58000000000001</v>
      </c>
      <c r="AH191" s="580">
        <v>141.58000000000001</v>
      </c>
      <c r="AI191" s="581">
        <v>141.58000000000001</v>
      </c>
      <c r="AJ191" s="579">
        <v>141.58000000000001</v>
      </c>
      <c r="AK191" s="580">
        <v>158.25</v>
      </c>
      <c r="AL191" s="580">
        <v>162.87</v>
      </c>
      <c r="AM191" s="580">
        <v>162.87</v>
      </c>
      <c r="AN191" s="580">
        <v>166.79</v>
      </c>
      <c r="AO191" s="580">
        <v>166.79</v>
      </c>
      <c r="AP191" s="580">
        <v>166.79</v>
      </c>
      <c r="AQ191" s="580">
        <v>176.41</v>
      </c>
      <c r="AR191" s="580">
        <v>178.29</v>
      </c>
      <c r="AS191" s="580">
        <v>178.29</v>
      </c>
      <c r="AT191" s="580">
        <v>178.29</v>
      </c>
      <c r="AU191" s="581">
        <v>178.29</v>
      </c>
      <c r="AV191" s="582">
        <v>178.29</v>
      </c>
      <c r="AW191" s="577">
        <v>178.29</v>
      </c>
      <c r="AX191" s="577">
        <v>178.29</v>
      </c>
      <c r="AY191" s="577">
        <v>178.29</v>
      </c>
      <c r="AZ191" s="577">
        <v>178.29</v>
      </c>
      <c r="BA191" s="577">
        <v>178.29</v>
      </c>
      <c r="BB191" s="577">
        <v>178.29</v>
      </c>
      <c r="BC191" s="441">
        <v>178.29</v>
      </c>
      <c r="BD191" s="577">
        <v>178.29</v>
      </c>
      <c r="BE191" s="577">
        <v>182.7</v>
      </c>
      <c r="BF191" s="577">
        <v>183.13</v>
      </c>
      <c r="BG191" s="577">
        <v>183.13</v>
      </c>
      <c r="BH191" s="577">
        <v>183.13</v>
      </c>
      <c r="BI191" s="577">
        <v>183.13</v>
      </c>
      <c r="BJ191" s="577">
        <v>186.51</v>
      </c>
      <c r="BK191" s="577">
        <v>186.51</v>
      </c>
      <c r="BL191" s="577">
        <v>186.51</v>
      </c>
      <c r="BM191" s="577">
        <v>186.51</v>
      </c>
      <c r="BN191" s="577">
        <v>195.64</v>
      </c>
      <c r="BO191" s="577">
        <v>197.73</v>
      </c>
      <c r="BP191" s="577">
        <v>193.15</v>
      </c>
      <c r="BQ191" s="577">
        <v>193.15</v>
      </c>
      <c r="BR191" s="577">
        <v>197.73</v>
      </c>
      <c r="BS191" s="577">
        <v>197.73</v>
      </c>
      <c r="BT191" s="577">
        <v>201.55</v>
      </c>
      <c r="BU191" s="578">
        <v>208.5</v>
      </c>
      <c r="BV191" s="585">
        <v>208.51</v>
      </c>
      <c r="BW191" s="578">
        <v>208.51</v>
      </c>
      <c r="BX191" s="578">
        <v>231.96</v>
      </c>
      <c r="BY191" s="578">
        <v>246.3</v>
      </c>
      <c r="BZ191" s="578">
        <v>246.3</v>
      </c>
      <c r="CA191" s="578">
        <v>254.04</v>
      </c>
      <c r="CB191" s="578">
        <v>254.04</v>
      </c>
      <c r="CC191" s="578">
        <v>254.04</v>
      </c>
      <c r="CD191" s="578">
        <v>255.73</v>
      </c>
      <c r="CE191" s="578">
        <v>256.85000000000002</v>
      </c>
      <c r="CF191" s="578">
        <v>262.05</v>
      </c>
      <c r="CG191" s="578">
        <v>265.52999999999997</v>
      </c>
      <c r="CH191" s="578">
        <v>280.06</v>
      </c>
      <c r="CI191" s="578">
        <v>280.06</v>
      </c>
      <c r="CJ191" s="578">
        <v>280.06</v>
      </c>
      <c r="CK191" s="578">
        <v>280.06</v>
      </c>
      <c r="CL191" s="578">
        <v>295.58</v>
      </c>
      <c r="CM191" s="578">
        <v>298.87</v>
      </c>
      <c r="CN191" s="578">
        <v>298.87</v>
      </c>
      <c r="CO191" s="578">
        <v>301.69</v>
      </c>
      <c r="CP191" s="578">
        <v>301.69</v>
      </c>
      <c r="CQ191" s="578">
        <v>301.69</v>
      </c>
      <c r="CR191" s="578">
        <v>305.85000000000002</v>
      </c>
      <c r="CS191" s="578">
        <v>310.95</v>
      </c>
      <c r="CT191" s="578">
        <v>320.04000000000002</v>
      </c>
      <c r="CU191" s="578">
        <v>327.02</v>
      </c>
      <c r="CV191" s="578">
        <v>338.89</v>
      </c>
      <c r="CW191" s="578">
        <v>338.89</v>
      </c>
      <c r="CX191" s="578">
        <v>338.89</v>
      </c>
      <c r="CY191" s="578">
        <v>338.89</v>
      </c>
      <c r="CZ191" s="578">
        <v>379.05</v>
      </c>
      <c r="DA191" s="578">
        <v>397.38</v>
      </c>
      <c r="DB191" s="578">
        <v>413.94</v>
      </c>
      <c r="DC191" s="578">
        <v>429.86</v>
      </c>
      <c r="DD191" s="578">
        <v>549.51</v>
      </c>
      <c r="DE191" s="578">
        <v>549.51</v>
      </c>
      <c r="DF191" s="578">
        <v>549.51</v>
      </c>
      <c r="DG191" s="578">
        <v>549.51</v>
      </c>
      <c r="DH191" s="578">
        <v>580.03</v>
      </c>
      <c r="DI191" s="578">
        <v>606.82000000000005</v>
      </c>
      <c r="DJ191" s="578">
        <v>637.52</v>
      </c>
      <c r="DK191" s="578">
        <v>645.29999999999995</v>
      </c>
      <c r="DL191" s="578">
        <v>645.29999999999995</v>
      </c>
      <c r="DM191" s="578">
        <v>658.19</v>
      </c>
      <c r="DN191" s="578">
        <v>662.89</v>
      </c>
      <c r="DO191" s="578">
        <v>663.67</v>
      </c>
      <c r="DP191" s="578">
        <v>663.67</v>
      </c>
      <c r="DQ191" s="578">
        <v>663.67</v>
      </c>
      <c r="DR191" s="578">
        <v>681.03</v>
      </c>
      <c r="DS191" s="578">
        <v>681.03</v>
      </c>
      <c r="DT191" s="578">
        <v>681.03</v>
      </c>
      <c r="DU191" s="578">
        <v>681.03</v>
      </c>
      <c r="DV191" s="578">
        <v>681.03</v>
      </c>
      <c r="DW191" s="578">
        <v>688.62</v>
      </c>
      <c r="DX191" s="578">
        <v>688.62</v>
      </c>
      <c r="DY191" s="578">
        <v>699.01</v>
      </c>
      <c r="DZ191" s="578">
        <v>699.01</v>
      </c>
      <c r="EA191" s="578">
        <v>729.3</v>
      </c>
      <c r="EB191" s="578">
        <v>864.16</v>
      </c>
      <c r="EC191" s="578">
        <v>885.19</v>
      </c>
      <c r="ED191" s="578">
        <v>904.32</v>
      </c>
      <c r="EE191" s="578">
        <v>904.32</v>
      </c>
      <c r="EF191" s="578">
        <v>904.32</v>
      </c>
      <c r="EG191" s="578">
        <v>904.32</v>
      </c>
      <c r="EH191" s="578">
        <v>904.32</v>
      </c>
      <c r="EI191" s="578">
        <v>904.32</v>
      </c>
      <c r="EJ191" s="578">
        <v>908.14</v>
      </c>
      <c r="EK191" s="578">
        <v>908.14</v>
      </c>
      <c r="EL191" s="578">
        <v>908.14</v>
      </c>
      <c r="EM191" s="578">
        <v>908.14</v>
      </c>
      <c r="EN191" s="586">
        <v>918.82</v>
      </c>
      <c r="EO191" s="587">
        <v>918.82</v>
      </c>
      <c r="EP191" s="587">
        <v>918.82</v>
      </c>
      <c r="EQ191" s="587">
        <v>918.82</v>
      </c>
      <c r="ER191" s="587">
        <v>932.71</v>
      </c>
      <c r="ES191" s="587">
        <v>932.71</v>
      </c>
      <c r="ET191" s="587">
        <v>946.92</v>
      </c>
      <c r="EU191" s="587">
        <v>946.92</v>
      </c>
      <c r="EV191" s="587">
        <v>958.18</v>
      </c>
      <c r="EW191" s="587">
        <v>964.56</v>
      </c>
      <c r="EX191" s="587">
        <v>964.56</v>
      </c>
      <c r="EY191" s="587">
        <v>964.56</v>
      </c>
      <c r="EZ191" s="588">
        <v>1087.29</v>
      </c>
      <c r="FA191" s="587">
        <v>1104.53</v>
      </c>
      <c r="FB191" s="587">
        <v>1185.21</v>
      </c>
      <c r="FC191" s="587">
        <v>1193.69</v>
      </c>
      <c r="FD191" s="587">
        <v>1401.18</v>
      </c>
      <c r="FE191" s="587">
        <v>1618.56</v>
      </c>
      <c r="FF191" s="587">
        <v>1686.42</v>
      </c>
      <c r="FG191" s="587">
        <v>1717.14</v>
      </c>
      <c r="FH191" s="587">
        <v>2139.11</v>
      </c>
      <c r="FI191" s="587">
        <v>2357.46</v>
      </c>
      <c r="FJ191" s="587">
        <v>2399.16</v>
      </c>
      <c r="FK191" s="587">
        <v>2399.16</v>
      </c>
      <c r="FL191" s="587">
        <v>2399.16</v>
      </c>
      <c r="FM191" s="587">
        <v>2399.16</v>
      </c>
      <c r="FN191" s="587">
        <v>2441.25</v>
      </c>
      <c r="FO191" s="587">
        <v>2481.85</v>
      </c>
      <c r="FP191" s="587">
        <v>2585.08</v>
      </c>
      <c r="FQ191" s="587">
        <v>2585.08</v>
      </c>
      <c r="FR191" s="587">
        <v>2585.08</v>
      </c>
      <c r="FS191" s="587">
        <v>2945.84</v>
      </c>
      <c r="FT191" s="587">
        <v>2965.76</v>
      </c>
      <c r="FU191" s="587">
        <v>3230.4</v>
      </c>
      <c r="FV191" s="587">
        <v>3253.51</v>
      </c>
      <c r="FW191" s="587">
        <v>3253.51</v>
      </c>
      <c r="FX191" s="587">
        <v>3253.51</v>
      </c>
      <c r="FY191" s="587">
        <v>3253.51</v>
      </c>
      <c r="FZ191" s="587">
        <v>3253.51</v>
      </c>
      <c r="GA191" s="587">
        <v>3253.51</v>
      </c>
      <c r="GB191" s="587">
        <v>3316.3</v>
      </c>
      <c r="GC191" s="587">
        <v>3496.16</v>
      </c>
      <c r="GD191" s="587">
        <v>3726.58</v>
      </c>
      <c r="GE191" s="587">
        <v>3911.67</v>
      </c>
      <c r="GF191" s="587">
        <v>4092.36</v>
      </c>
      <c r="GG191" s="587">
        <v>4835.1099999999997</v>
      </c>
      <c r="GH191" s="587">
        <v>4986.01</v>
      </c>
      <c r="GI191" s="587">
        <v>5139.1899999999996</v>
      </c>
      <c r="GJ191" s="587">
        <v>5489.64</v>
      </c>
      <c r="GK191" s="587">
        <v>5575.94</v>
      </c>
      <c r="GL191" s="587">
        <v>5921.1</v>
      </c>
      <c r="GM191" s="587">
        <v>6088.51</v>
      </c>
      <c r="GN191" s="587">
        <v>6108.95</v>
      </c>
      <c r="GO191" s="587">
        <v>6123.15</v>
      </c>
      <c r="GP191" s="587">
        <v>6123.15</v>
      </c>
      <c r="GQ191" s="587">
        <v>6202.77</v>
      </c>
      <c r="GR191" s="587">
        <v>6408.6</v>
      </c>
      <c r="GS191" s="587">
        <v>6853</v>
      </c>
      <c r="GT191" s="587">
        <v>6879.3</v>
      </c>
      <c r="GU191" s="587">
        <v>7163.02</v>
      </c>
      <c r="GV191" s="587">
        <v>7193.68</v>
      </c>
      <c r="GW191" s="587">
        <v>7388.39</v>
      </c>
      <c r="GX191" s="587">
        <v>7837.39</v>
      </c>
      <c r="GY191" s="587">
        <v>8314.07</v>
      </c>
      <c r="GZ191" s="587">
        <v>8712.7099999999991</v>
      </c>
      <c r="HA191" s="587">
        <v>8827.9500000000007</v>
      </c>
      <c r="HB191" s="587">
        <v>10067.870000000001</v>
      </c>
      <c r="HC191" s="587">
        <v>10372.49</v>
      </c>
      <c r="HD191" s="587">
        <v>10981.48</v>
      </c>
      <c r="HE191" s="587">
        <v>11419.22</v>
      </c>
      <c r="HF191" s="587">
        <v>12083.72</v>
      </c>
      <c r="HG191" s="587">
        <v>12816.81</v>
      </c>
      <c r="HH191" s="590">
        <v>13496.3</v>
      </c>
      <c r="HI191" s="587">
        <v>15156.37</v>
      </c>
      <c r="HJ191" s="587">
        <v>15156.37</v>
      </c>
      <c r="HK191" s="587">
        <v>17219.71</v>
      </c>
      <c r="HL191" s="587">
        <v>19242.32</v>
      </c>
      <c r="HM191" s="587">
        <v>20149.419999999998</v>
      </c>
      <c r="HN191" s="587">
        <v>21538.63</v>
      </c>
      <c r="HO191" s="587">
        <v>27963.73</v>
      </c>
      <c r="HP191" s="613">
        <v>28523</v>
      </c>
      <c r="HQ191" s="587">
        <v>31576.68</v>
      </c>
      <c r="HR191" s="587">
        <v>37102.589999999997</v>
      </c>
      <c r="HS191" s="587">
        <v>62998.9</v>
      </c>
      <c r="HT191" s="590">
        <v>69991.570000000007</v>
      </c>
      <c r="HU191" s="587">
        <v>71734.080000000002</v>
      </c>
      <c r="HV191" s="587">
        <v>70411.16</v>
      </c>
      <c r="HW191" s="587">
        <v>70411.16</v>
      </c>
      <c r="HX191" s="587">
        <v>70411.16</v>
      </c>
      <c r="HY191" s="587">
        <v>76961.210000000006</v>
      </c>
      <c r="HZ191" s="587">
        <v>76953.429999999993</v>
      </c>
      <c r="IA191" s="587">
        <v>76953.429999999993</v>
      </c>
      <c r="IB191" s="587">
        <v>79562.42</v>
      </c>
      <c r="IC191" s="587">
        <v>80308.45</v>
      </c>
      <c r="ID191" s="587">
        <v>81167.05</v>
      </c>
      <c r="IE191" s="587">
        <v>81779.17</v>
      </c>
      <c r="IF191" s="587">
        <v>86414.05</v>
      </c>
      <c r="IG191" s="587">
        <v>86786.84</v>
      </c>
      <c r="IH191" s="587">
        <v>87239.07</v>
      </c>
      <c r="II191" s="587">
        <v>93345.81</v>
      </c>
      <c r="IJ191" s="587">
        <v>93345.81</v>
      </c>
      <c r="IK191" s="587">
        <v>93540.32</v>
      </c>
      <c r="IL191" s="587">
        <v>94765.5</v>
      </c>
      <c r="IM191" s="587">
        <v>98980.13</v>
      </c>
    </row>
    <row r="192" spans="1:247" ht="10.8" x14ac:dyDescent="0.3">
      <c r="A192" s="575" t="s">
        <v>745</v>
      </c>
      <c r="B192" s="595" t="s">
        <v>746</v>
      </c>
      <c r="C192" s="564" t="s">
        <v>465</v>
      </c>
      <c r="D192" s="576">
        <v>29.39</v>
      </c>
      <c r="E192" s="577">
        <v>30.6</v>
      </c>
      <c r="F192" s="577">
        <v>31.12</v>
      </c>
      <c r="G192" s="577">
        <v>31.12</v>
      </c>
      <c r="H192" s="577">
        <v>33.97</v>
      </c>
      <c r="I192" s="577">
        <v>33.97</v>
      </c>
      <c r="J192" s="577">
        <v>37.69</v>
      </c>
      <c r="K192" s="577">
        <v>37.369999999999997</v>
      </c>
      <c r="L192" s="577">
        <v>37.24</v>
      </c>
      <c r="M192" s="577">
        <v>37.119999999999997</v>
      </c>
      <c r="N192" s="577">
        <v>37.119999999999997</v>
      </c>
      <c r="O192" s="577">
        <v>37.119999999999997</v>
      </c>
      <c r="P192" s="577">
        <v>37.119999999999997</v>
      </c>
      <c r="Q192" s="577">
        <v>37.119999999999997</v>
      </c>
      <c r="R192" s="577">
        <v>38.119999999999997</v>
      </c>
      <c r="S192" s="577">
        <v>38.119999999999997</v>
      </c>
      <c r="T192" s="577">
        <v>38.119999999999997</v>
      </c>
      <c r="U192" s="577">
        <v>38.96</v>
      </c>
      <c r="V192" s="577">
        <v>38.9</v>
      </c>
      <c r="W192" s="578">
        <v>38.9</v>
      </c>
      <c r="X192" s="579">
        <v>37</v>
      </c>
      <c r="Y192" s="580">
        <v>37</v>
      </c>
      <c r="Z192" s="580">
        <v>37.94</v>
      </c>
      <c r="AA192" s="580">
        <v>37.94</v>
      </c>
      <c r="AB192" s="580">
        <v>37.94</v>
      </c>
      <c r="AC192" s="580">
        <v>37.92</v>
      </c>
      <c r="AD192" s="580">
        <v>38.67</v>
      </c>
      <c r="AE192" s="580">
        <v>40.340000000000003</v>
      </c>
      <c r="AF192" s="580">
        <v>40.340000000000003</v>
      </c>
      <c r="AG192" s="580">
        <v>46.37</v>
      </c>
      <c r="AH192" s="580">
        <v>48.69</v>
      </c>
      <c r="AI192" s="581">
        <v>48.69</v>
      </c>
      <c r="AJ192" s="579">
        <v>49.8</v>
      </c>
      <c r="AK192" s="580">
        <v>54.78</v>
      </c>
      <c r="AL192" s="580">
        <v>56.81</v>
      </c>
      <c r="AM192" s="580">
        <v>56.81</v>
      </c>
      <c r="AN192" s="580">
        <v>58.7</v>
      </c>
      <c r="AO192" s="580">
        <v>58.7</v>
      </c>
      <c r="AP192" s="580">
        <v>58.72</v>
      </c>
      <c r="AQ192" s="580">
        <v>60.19</v>
      </c>
      <c r="AR192" s="580">
        <v>60.57</v>
      </c>
      <c r="AS192" s="580">
        <v>60.57</v>
      </c>
      <c r="AT192" s="580">
        <v>60.57</v>
      </c>
      <c r="AU192" s="581">
        <v>60.57</v>
      </c>
      <c r="AV192" s="582">
        <v>60.57</v>
      </c>
      <c r="AW192" s="577">
        <v>60.57</v>
      </c>
      <c r="AX192" s="577">
        <v>60.57</v>
      </c>
      <c r="AY192" s="577">
        <v>60.57</v>
      </c>
      <c r="AZ192" s="577">
        <v>60.57</v>
      </c>
      <c r="BA192" s="577">
        <v>60.56</v>
      </c>
      <c r="BB192" s="577">
        <v>60.56</v>
      </c>
      <c r="BC192" s="441">
        <v>62.58</v>
      </c>
      <c r="BD192" s="577">
        <v>62.58</v>
      </c>
      <c r="BE192" s="577">
        <v>62.74</v>
      </c>
      <c r="BF192" s="577">
        <v>62.9</v>
      </c>
      <c r="BG192" s="577">
        <v>62.9</v>
      </c>
      <c r="BH192" s="577">
        <v>62.9</v>
      </c>
      <c r="BI192" s="577">
        <v>62.9</v>
      </c>
      <c r="BJ192" s="577">
        <v>65.81</v>
      </c>
      <c r="BK192" s="577">
        <v>65.81</v>
      </c>
      <c r="BL192" s="577">
        <v>65.81</v>
      </c>
      <c r="BM192" s="577">
        <v>66.19</v>
      </c>
      <c r="BN192" s="577">
        <v>69.52</v>
      </c>
      <c r="BO192" s="577">
        <v>70.2</v>
      </c>
      <c r="BP192" s="577">
        <v>67.069999999999993</v>
      </c>
      <c r="BQ192" s="577">
        <v>67.069999999999993</v>
      </c>
      <c r="BR192" s="577">
        <v>69.180000000000007</v>
      </c>
      <c r="BS192" s="577">
        <v>69.180000000000007</v>
      </c>
      <c r="BT192" s="577">
        <v>69.180000000000007</v>
      </c>
      <c r="BU192" s="578">
        <v>71.56</v>
      </c>
      <c r="BV192" s="578">
        <v>73.239999999999995</v>
      </c>
      <c r="BW192" s="578">
        <v>75.31</v>
      </c>
      <c r="BX192" s="578">
        <v>83.98</v>
      </c>
      <c r="BY192" s="578">
        <v>88.47</v>
      </c>
      <c r="BZ192" s="578">
        <v>90.02</v>
      </c>
      <c r="CA192" s="578">
        <v>90.02</v>
      </c>
      <c r="CB192" s="578">
        <v>90.02</v>
      </c>
      <c r="CC192" s="578">
        <v>90.02</v>
      </c>
      <c r="CD192" s="578">
        <v>91.22</v>
      </c>
      <c r="CE192" s="578">
        <v>91.68</v>
      </c>
      <c r="CF192" s="578">
        <v>93.53</v>
      </c>
      <c r="CG192" s="578">
        <v>97.08</v>
      </c>
      <c r="CH192" s="578">
        <v>100.5</v>
      </c>
      <c r="CI192" s="578">
        <v>100.85</v>
      </c>
      <c r="CJ192" s="578">
        <v>100.85</v>
      </c>
      <c r="CK192" s="578">
        <v>100.85</v>
      </c>
      <c r="CL192" s="578">
        <v>102.36</v>
      </c>
      <c r="CM192" s="578">
        <v>103.5</v>
      </c>
      <c r="CN192" s="578">
        <v>103.91</v>
      </c>
      <c r="CO192" s="578">
        <v>106.34</v>
      </c>
      <c r="CP192" s="578">
        <v>106.34</v>
      </c>
      <c r="CQ192" s="578">
        <v>106.34</v>
      </c>
      <c r="CR192" s="578">
        <v>107.73</v>
      </c>
      <c r="CS192" s="578">
        <v>107.73</v>
      </c>
      <c r="CT192" s="578">
        <v>112.24</v>
      </c>
      <c r="CU192" s="578">
        <v>114.69</v>
      </c>
      <c r="CV192" s="578">
        <v>117.71</v>
      </c>
      <c r="CW192" s="578">
        <v>117.71</v>
      </c>
      <c r="CX192" s="578">
        <v>117.71</v>
      </c>
      <c r="CY192" s="578">
        <v>124.77</v>
      </c>
      <c r="CZ192" s="578">
        <v>131.01</v>
      </c>
      <c r="DA192" s="578">
        <v>136.91999999999999</v>
      </c>
      <c r="DB192" s="578">
        <v>140.35</v>
      </c>
      <c r="DC192" s="578">
        <v>140.35</v>
      </c>
      <c r="DD192" s="578">
        <v>178.74</v>
      </c>
      <c r="DE192" s="578">
        <v>178.74</v>
      </c>
      <c r="DF192" s="578">
        <v>178.74</v>
      </c>
      <c r="DG192" s="578">
        <v>178.74</v>
      </c>
      <c r="DH192" s="578">
        <v>188.68</v>
      </c>
      <c r="DI192" s="578">
        <v>195.5</v>
      </c>
      <c r="DJ192" s="578">
        <v>207.24</v>
      </c>
      <c r="DK192" s="578">
        <v>210.98</v>
      </c>
      <c r="DL192" s="578">
        <v>210.98</v>
      </c>
      <c r="DM192" s="578">
        <v>213.42</v>
      </c>
      <c r="DN192" s="578">
        <v>214.93</v>
      </c>
      <c r="DO192" s="578">
        <v>214.93</v>
      </c>
      <c r="DP192" s="578">
        <v>216.37</v>
      </c>
      <c r="DQ192" s="578">
        <v>216.37</v>
      </c>
      <c r="DR192" s="578">
        <v>219.62</v>
      </c>
      <c r="DS192" s="578">
        <v>219.62</v>
      </c>
      <c r="DT192" s="578">
        <v>219.62</v>
      </c>
      <c r="DU192" s="578">
        <v>219.62</v>
      </c>
      <c r="DV192" s="578">
        <v>229.91</v>
      </c>
      <c r="DW192" s="578">
        <v>229.91</v>
      </c>
      <c r="DX192" s="578">
        <v>234.51</v>
      </c>
      <c r="DY192" s="578">
        <v>240.44</v>
      </c>
      <c r="DZ192" s="578">
        <v>240.44</v>
      </c>
      <c r="EA192" s="578">
        <v>250.86</v>
      </c>
      <c r="EB192" s="578">
        <v>297.25</v>
      </c>
      <c r="EC192" s="578">
        <v>304.48</v>
      </c>
      <c r="ED192" s="578">
        <v>311.07</v>
      </c>
      <c r="EE192" s="578">
        <v>311.07</v>
      </c>
      <c r="EF192" s="578">
        <v>311.07</v>
      </c>
      <c r="EG192" s="578">
        <v>311.07</v>
      </c>
      <c r="EH192" s="578">
        <v>311.07</v>
      </c>
      <c r="EI192" s="578">
        <v>311.07</v>
      </c>
      <c r="EJ192" s="578">
        <v>312.38</v>
      </c>
      <c r="EK192" s="578">
        <v>312.38</v>
      </c>
      <c r="EL192" s="578">
        <v>312.38</v>
      </c>
      <c r="EM192" s="578">
        <v>312.38</v>
      </c>
      <c r="EN192" s="586">
        <v>316.05</v>
      </c>
      <c r="EO192" s="587">
        <v>316.05</v>
      </c>
      <c r="EP192" s="587">
        <v>316.05</v>
      </c>
      <c r="EQ192" s="587">
        <v>316.05</v>
      </c>
      <c r="ER192" s="587">
        <v>320.83</v>
      </c>
      <c r="ES192" s="587">
        <v>320.83</v>
      </c>
      <c r="ET192" s="587">
        <v>325.72000000000003</v>
      </c>
      <c r="EU192" s="587">
        <v>325.72000000000003</v>
      </c>
      <c r="EV192" s="587">
        <v>329.59</v>
      </c>
      <c r="EW192" s="587">
        <v>331.79</v>
      </c>
      <c r="EX192" s="587">
        <v>331.79</v>
      </c>
      <c r="EY192" s="587">
        <v>331.79</v>
      </c>
      <c r="EZ192" s="588">
        <v>374</v>
      </c>
      <c r="FA192" s="587">
        <v>379.93</v>
      </c>
      <c r="FB192" s="587">
        <v>407.68</v>
      </c>
      <c r="FC192" s="587">
        <v>410.6</v>
      </c>
      <c r="FD192" s="587">
        <v>481.97</v>
      </c>
      <c r="FE192" s="587">
        <v>556.75</v>
      </c>
      <c r="FF192" s="587">
        <v>580.09</v>
      </c>
      <c r="FG192" s="587">
        <v>590.66</v>
      </c>
      <c r="FH192" s="587">
        <v>735.8</v>
      </c>
      <c r="FI192" s="587">
        <v>810.91</v>
      </c>
      <c r="FJ192" s="587">
        <v>825.25</v>
      </c>
      <c r="FK192" s="587">
        <v>825.25</v>
      </c>
      <c r="FL192" s="587">
        <v>825.25</v>
      </c>
      <c r="FM192" s="587">
        <v>825.25</v>
      </c>
      <c r="FN192" s="587">
        <v>839.73</v>
      </c>
      <c r="FO192" s="587">
        <v>853.7</v>
      </c>
      <c r="FP192" s="587">
        <v>889.21</v>
      </c>
      <c r="FQ192" s="587">
        <v>889.21</v>
      </c>
      <c r="FR192" s="587">
        <v>889.21</v>
      </c>
      <c r="FS192" s="587">
        <v>1013.3</v>
      </c>
      <c r="FT192" s="587">
        <v>1020.15</v>
      </c>
      <c r="FU192" s="587">
        <v>1111.18</v>
      </c>
      <c r="FV192" s="587">
        <v>1119.1300000000001</v>
      </c>
      <c r="FW192" s="587">
        <v>1119.1300000000001</v>
      </c>
      <c r="FX192" s="587">
        <v>1119.1300000000001</v>
      </c>
      <c r="FY192" s="587">
        <v>1119.1300000000001</v>
      </c>
      <c r="FZ192" s="587">
        <v>1119.1300000000001</v>
      </c>
      <c r="GA192" s="587">
        <v>1119.1300000000001</v>
      </c>
      <c r="GB192" s="587">
        <v>1140.73</v>
      </c>
      <c r="GC192" s="587">
        <v>1202.5999999999999</v>
      </c>
      <c r="GD192" s="587">
        <v>1281.8599999999999</v>
      </c>
      <c r="GE192" s="587">
        <v>1345.52</v>
      </c>
      <c r="GF192" s="587">
        <v>1407.68</v>
      </c>
      <c r="GG192" s="587">
        <v>1663.17</v>
      </c>
      <c r="GH192" s="587">
        <v>1715.07</v>
      </c>
      <c r="GI192" s="587">
        <v>1767.76</v>
      </c>
      <c r="GJ192" s="587">
        <v>1888.31</v>
      </c>
      <c r="GK192" s="587">
        <v>1917.99</v>
      </c>
      <c r="GL192" s="587">
        <v>2036.72</v>
      </c>
      <c r="GM192" s="587">
        <v>2094.3000000000002</v>
      </c>
      <c r="GN192" s="587">
        <v>2101.34</v>
      </c>
      <c r="GO192" s="587">
        <v>2106.2199999999998</v>
      </c>
      <c r="GP192" s="587">
        <v>2106.2199999999998</v>
      </c>
      <c r="GQ192" s="587">
        <v>2133.61</v>
      </c>
      <c r="GR192" s="587">
        <v>2204.41</v>
      </c>
      <c r="GS192" s="587">
        <v>2357.27</v>
      </c>
      <c r="GT192" s="587">
        <v>2366.3200000000002</v>
      </c>
      <c r="GU192" s="587">
        <v>2463.91</v>
      </c>
      <c r="GV192" s="587">
        <v>2474.46</v>
      </c>
      <c r="GW192" s="587">
        <v>2541.4299999999998</v>
      </c>
      <c r="GX192" s="587">
        <v>2695.88</v>
      </c>
      <c r="GY192" s="587">
        <v>2859.85</v>
      </c>
      <c r="GZ192" s="587">
        <v>2996.97</v>
      </c>
      <c r="HA192" s="587">
        <v>3036.61</v>
      </c>
      <c r="HB192" s="587">
        <v>3463.11</v>
      </c>
      <c r="HC192" s="587">
        <v>3567.89</v>
      </c>
      <c r="HD192" s="587">
        <v>3777.37</v>
      </c>
      <c r="HE192" s="587">
        <v>3927.94</v>
      </c>
      <c r="HF192" s="587">
        <v>4156.5200000000004</v>
      </c>
      <c r="HG192" s="587">
        <v>4408.68</v>
      </c>
      <c r="HH192" s="590">
        <v>4642.41</v>
      </c>
      <c r="HI192" s="587">
        <v>5213.4399999999996</v>
      </c>
      <c r="HJ192" s="587">
        <v>5213.4399999999996</v>
      </c>
      <c r="HK192" s="587">
        <v>5923.18</v>
      </c>
      <c r="HL192" s="587">
        <v>6618.91</v>
      </c>
      <c r="HM192" s="587">
        <v>6930.93</v>
      </c>
      <c r="HN192" s="587">
        <v>7408.79</v>
      </c>
      <c r="HO192" s="587">
        <v>9618.8700000000008</v>
      </c>
      <c r="HP192" s="613">
        <v>9811.25</v>
      </c>
      <c r="HQ192" s="587">
        <v>10861.64</v>
      </c>
      <c r="HR192" s="587">
        <v>12762.43</v>
      </c>
      <c r="HS192" s="587">
        <v>21670.15</v>
      </c>
      <c r="HT192" s="590">
        <v>24075.47</v>
      </c>
      <c r="HU192" s="587">
        <v>24674.85</v>
      </c>
      <c r="HV192" s="587">
        <v>24219.8</v>
      </c>
      <c r="HW192" s="587">
        <v>24219.8</v>
      </c>
      <c r="HX192" s="587">
        <v>24219.8</v>
      </c>
      <c r="HY192" s="587">
        <v>26472.86</v>
      </c>
      <c r="HZ192" s="587">
        <v>26470.19</v>
      </c>
      <c r="IA192" s="587">
        <v>26470.19</v>
      </c>
      <c r="IB192" s="587">
        <v>27367.62</v>
      </c>
      <c r="IC192" s="587">
        <v>27624.23</v>
      </c>
      <c r="ID192" s="587">
        <v>27919.57</v>
      </c>
      <c r="IE192" s="587">
        <v>28130.13</v>
      </c>
      <c r="IF192" s="587">
        <v>29724.42</v>
      </c>
      <c r="IG192" s="587">
        <v>29852.65</v>
      </c>
      <c r="IH192" s="587">
        <v>30008.21</v>
      </c>
      <c r="II192" s="587">
        <v>32108.78</v>
      </c>
      <c r="IJ192" s="587">
        <v>32108.78</v>
      </c>
      <c r="IK192" s="587">
        <v>32175.69</v>
      </c>
      <c r="IL192" s="587">
        <v>32597.119999999999</v>
      </c>
      <c r="IM192" s="587">
        <v>34046.86</v>
      </c>
    </row>
    <row r="193" spans="1:247" ht="10.8" x14ac:dyDescent="0.3">
      <c r="A193" s="575" t="s">
        <v>747</v>
      </c>
      <c r="B193" s="595" t="s">
        <v>748</v>
      </c>
      <c r="C193" s="564" t="s">
        <v>465</v>
      </c>
      <c r="D193" s="598">
        <v>31.700951583434843</v>
      </c>
      <c r="E193" s="599">
        <v>31.700951583434843</v>
      </c>
      <c r="F193" s="599">
        <v>31.700951583434843</v>
      </c>
      <c r="G193" s="599">
        <v>31.700951583434843</v>
      </c>
      <c r="H193" s="599">
        <v>31.700951583434843</v>
      </c>
      <c r="I193" s="599">
        <v>31.700951583434843</v>
      </c>
      <c r="J193" s="599">
        <v>42.524328562728385</v>
      </c>
      <c r="K193" s="599">
        <v>42.524328562728385</v>
      </c>
      <c r="L193" s="599">
        <v>42.524328562728385</v>
      </c>
      <c r="M193" s="599">
        <v>42.524328562728385</v>
      </c>
      <c r="N193" s="599">
        <v>42.524328562728385</v>
      </c>
      <c r="O193" s="599">
        <v>42.524328562728385</v>
      </c>
      <c r="P193" s="599">
        <v>42.524328562728385</v>
      </c>
      <c r="Q193" s="599">
        <v>42.524328562728385</v>
      </c>
      <c r="R193" s="599">
        <v>42.524328562728385</v>
      </c>
      <c r="S193" s="599">
        <v>42.524328562728385</v>
      </c>
      <c r="T193" s="599">
        <v>47.61526187576127</v>
      </c>
      <c r="U193" s="599">
        <v>47.61526187576127</v>
      </c>
      <c r="V193" s="599">
        <v>47.61526187576127</v>
      </c>
      <c r="W193" s="600">
        <v>47.61526187576127</v>
      </c>
      <c r="X193" s="601">
        <v>47.61526187576127</v>
      </c>
      <c r="Y193" s="602">
        <v>47.61526187576127</v>
      </c>
      <c r="Z193" s="602">
        <v>47.61526187576127</v>
      </c>
      <c r="AA193" s="602">
        <v>47.61526187576127</v>
      </c>
      <c r="AB193" s="602">
        <v>47.61526187576127</v>
      </c>
      <c r="AC193" s="602">
        <v>52.585911997563954</v>
      </c>
      <c r="AD193" s="602">
        <v>58.31519031668698</v>
      </c>
      <c r="AE193" s="602">
        <v>52.585911997563947</v>
      </c>
      <c r="AF193" s="602">
        <v>58.315190316686973</v>
      </c>
      <c r="AG193" s="602">
        <v>58.315190316686973</v>
      </c>
      <c r="AH193" s="602">
        <v>59.774415347137641</v>
      </c>
      <c r="AI193" s="603">
        <v>59.774415347137641</v>
      </c>
      <c r="AJ193" s="601">
        <v>57.86465590742997</v>
      </c>
      <c r="AK193" s="602">
        <v>61.487923264311824</v>
      </c>
      <c r="AL193" s="602">
        <v>63.527461936662618</v>
      </c>
      <c r="AM193" s="602">
        <v>63.527461936662618</v>
      </c>
      <c r="AN193" s="602">
        <v>65.618701278928143</v>
      </c>
      <c r="AO193" s="602">
        <v>65.618701278928143</v>
      </c>
      <c r="AP193" s="602">
        <v>71.483034409257016</v>
      </c>
      <c r="AQ193" s="602">
        <v>73.76524969549331</v>
      </c>
      <c r="AR193" s="602">
        <v>73.76524969549331</v>
      </c>
      <c r="AS193" s="580">
        <v>76.23</v>
      </c>
      <c r="AT193" s="580">
        <v>76.23</v>
      </c>
      <c r="AU193" s="581">
        <v>76.23</v>
      </c>
      <c r="AV193" s="582">
        <v>76.23</v>
      </c>
      <c r="AW193" s="577">
        <v>76.23</v>
      </c>
      <c r="AX193" s="577">
        <v>76.23</v>
      </c>
      <c r="AY193" s="577">
        <v>76.23</v>
      </c>
      <c r="AZ193" s="577">
        <v>76.23</v>
      </c>
      <c r="BA193" s="577">
        <v>76.23</v>
      </c>
      <c r="BB193" s="577">
        <v>76.23</v>
      </c>
      <c r="BC193" s="441">
        <v>76.23</v>
      </c>
      <c r="BD193" s="577">
        <v>76.23</v>
      </c>
      <c r="BE193" s="577">
        <v>76.23</v>
      </c>
      <c r="BF193" s="577">
        <v>76.23</v>
      </c>
      <c r="BG193" s="577">
        <v>83.86</v>
      </c>
      <c r="BH193" s="577">
        <v>83.86</v>
      </c>
      <c r="BI193" s="577">
        <v>83.86</v>
      </c>
      <c r="BJ193" s="577">
        <v>83.86</v>
      </c>
      <c r="BK193" s="577">
        <v>83.86</v>
      </c>
      <c r="BL193" s="577">
        <v>83.86</v>
      </c>
      <c r="BM193" s="577">
        <v>83.86</v>
      </c>
      <c r="BN193" s="577">
        <v>94.53</v>
      </c>
      <c r="BO193" s="577">
        <v>94.53</v>
      </c>
      <c r="BP193" s="577">
        <v>94.53</v>
      </c>
      <c r="BQ193" s="577">
        <v>94.53</v>
      </c>
      <c r="BR193" s="577">
        <v>94.53</v>
      </c>
      <c r="BS193" s="577">
        <v>94.53</v>
      </c>
      <c r="BT193" s="577">
        <v>105.86</v>
      </c>
      <c r="BU193" s="578">
        <v>105.86</v>
      </c>
      <c r="BV193" s="578">
        <v>127.64</v>
      </c>
      <c r="BW193" s="578">
        <v>128.09</v>
      </c>
      <c r="BX193" s="578">
        <v>128.09</v>
      </c>
      <c r="BY193" s="578">
        <v>130.93</v>
      </c>
      <c r="BZ193" s="578">
        <v>130.93</v>
      </c>
      <c r="CA193" s="578">
        <v>130.93</v>
      </c>
      <c r="CB193" s="578">
        <v>130.93</v>
      </c>
      <c r="CC193" s="578">
        <v>130.93</v>
      </c>
      <c r="CD193" s="578">
        <v>130.93</v>
      </c>
      <c r="CE193" s="578">
        <v>130.93</v>
      </c>
      <c r="CF193" s="578">
        <v>130.93</v>
      </c>
      <c r="CG193" s="578">
        <v>147.96</v>
      </c>
      <c r="CH193" s="578">
        <v>147.96</v>
      </c>
      <c r="CI193" s="578">
        <v>168.44</v>
      </c>
      <c r="CJ193" s="578">
        <v>168.44</v>
      </c>
      <c r="CK193" s="578">
        <v>168.44</v>
      </c>
      <c r="CL193" s="578">
        <v>168.44</v>
      </c>
      <c r="CM193" s="578">
        <v>191.39</v>
      </c>
      <c r="CN193" s="578">
        <v>191.39</v>
      </c>
      <c r="CO193" s="578">
        <v>191.39</v>
      </c>
      <c r="CP193" s="578">
        <v>191.39</v>
      </c>
      <c r="CQ193" s="578">
        <v>191.39</v>
      </c>
      <c r="CR193" s="578">
        <v>191.39</v>
      </c>
      <c r="CS193" s="578">
        <v>191.39</v>
      </c>
      <c r="CT193" s="578">
        <v>214.35</v>
      </c>
      <c r="CU193" s="578">
        <v>214.35</v>
      </c>
      <c r="CV193" s="578">
        <v>214.35</v>
      </c>
      <c r="CW193" s="578">
        <v>214.35</v>
      </c>
      <c r="CX193" s="578">
        <v>214.35</v>
      </c>
      <c r="CY193" s="578">
        <v>240.08</v>
      </c>
      <c r="CZ193" s="578">
        <v>240.08</v>
      </c>
      <c r="DA193" s="578">
        <v>252.09</v>
      </c>
      <c r="DB193" s="578">
        <v>252.09</v>
      </c>
      <c r="DC193" s="578">
        <v>252.09</v>
      </c>
      <c r="DD193" s="578">
        <v>315.11</v>
      </c>
      <c r="DE193" s="578">
        <v>315.11</v>
      </c>
      <c r="DF193" s="578">
        <v>315.11</v>
      </c>
      <c r="DG193" s="578">
        <v>315.11</v>
      </c>
      <c r="DH193" s="578">
        <v>315.11</v>
      </c>
      <c r="DI193" s="578">
        <v>344.89</v>
      </c>
      <c r="DJ193" s="578">
        <v>374.67</v>
      </c>
      <c r="DK193" s="578">
        <v>374.67</v>
      </c>
      <c r="DL193" s="578">
        <v>374.67</v>
      </c>
      <c r="DM193" s="578">
        <v>374.67</v>
      </c>
      <c r="DN193" s="578">
        <v>398.49</v>
      </c>
      <c r="DO193" s="578">
        <v>398.49</v>
      </c>
      <c r="DP193" s="578">
        <v>417.28</v>
      </c>
      <c r="DQ193" s="578">
        <v>417.28</v>
      </c>
      <c r="DR193" s="578">
        <v>417.28</v>
      </c>
      <c r="DS193" s="578">
        <v>417.28</v>
      </c>
      <c r="DT193" s="578">
        <v>417.28</v>
      </c>
      <c r="DU193" s="578">
        <v>417.28</v>
      </c>
      <c r="DV193" s="578">
        <v>438.31</v>
      </c>
      <c r="DW193" s="578">
        <v>438.31</v>
      </c>
      <c r="DX193" s="578">
        <v>438.31</v>
      </c>
      <c r="DY193" s="578">
        <v>438.31</v>
      </c>
      <c r="DZ193" s="578">
        <v>438.31</v>
      </c>
      <c r="EA193" s="578">
        <v>468.99</v>
      </c>
      <c r="EB193" s="578">
        <v>508.38</v>
      </c>
      <c r="EC193" s="578">
        <v>528.14</v>
      </c>
      <c r="ED193" s="578">
        <v>576.77</v>
      </c>
      <c r="EE193" s="578">
        <v>576.77</v>
      </c>
      <c r="EF193" s="578">
        <v>576.77</v>
      </c>
      <c r="EG193" s="578">
        <v>576.77</v>
      </c>
      <c r="EH193" s="578">
        <v>576.77</v>
      </c>
      <c r="EI193" s="578">
        <v>576.77</v>
      </c>
      <c r="EJ193" s="578">
        <v>576.77</v>
      </c>
      <c r="EK193" s="578">
        <v>576.77</v>
      </c>
      <c r="EL193" s="578">
        <v>576.77</v>
      </c>
      <c r="EM193" s="578">
        <v>576.77</v>
      </c>
      <c r="EN193" s="586">
        <v>576.77</v>
      </c>
      <c r="EO193" s="587">
        <v>576.77</v>
      </c>
      <c r="EP193" s="587">
        <v>576.77</v>
      </c>
      <c r="EQ193" s="587">
        <v>576.77</v>
      </c>
      <c r="ER193" s="587">
        <v>589.75</v>
      </c>
      <c r="ES193" s="587">
        <v>616.87</v>
      </c>
      <c r="ET193" s="587">
        <v>616.87</v>
      </c>
      <c r="EU193" s="587">
        <v>616.87</v>
      </c>
      <c r="EV193" s="587">
        <v>616.87</v>
      </c>
      <c r="EW193" s="587">
        <v>616.87</v>
      </c>
      <c r="EX193" s="587">
        <v>616.87</v>
      </c>
      <c r="EY193" s="587">
        <v>616.87</v>
      </c>
      <c r="EZ193" s="588">
        <v>653.88</v>
      </c>
      <c r="FA193" s="587">
        <v>653.88</v>
      </c>
      <c r="FB193" s="587">
        <v>653.88</v>
      </c>
      <c r="FC193" s="587">
        <v>653.88</v>
      </c>
      <c r="FD193" s="587">
        <v>718.28</v>
      </c>
      <c r="FE193" s="587">
        <v>772.15</v>
      </c>
      <c r="FF193" s="587">
        <v>837.79</v>
      </c>
      <c r="FG193" s="587">
        <v>867.11</v>
      </c>
      <c r="FH193" s="587">
        <v>1092.56</v>
      </c>
      <c r="FI193" s="587">
        <v>1092.56</v>
      </c>
      <c r="FJ193" s="587">
        <v>1092.56</v>
      </c>
      <c r="FK193" s="587">
        <v>1092.56</v>
      </c>
      <c r="FL193" s="587">
        <v>1092.56</v>
      </c>
      <c r="FM193" s="587">
        <v>1092.58</v>
      </c>
      <c r="FN193" s="587">
        <v>1092.58</v>
      </c>
      <c r="FO193" s="587">
        <v>1132.8900000000001</v>
      </c>
      <c r="FP193" s="587">
        <v>1178.21</v>
      </c>
      <c r="FQ193" s="587">
        <v>1178.21</v>
      </c>
      <c r="FR193" s="587">
        <v>1237.28</v>
      </c>
      <c r="FS193" s="587">
        <v>1509.65</v>
      </c>
      <c r="FT193" s="587">
        <v>1585.09</v>
      </c>
      <c r="FU193" s="587">
        <v>1722.78</v>
      </c>
      <c r="FV193" s="587">
        <v>1722.78</v>
      </c>
      <c r="FW193" s="587">
        <v>1722.78</v>
      </c>
      <c r="FX193" s="587">
        <v>1764.41</v>
      </c>
      <c r="FY193" s="587">
        <v>1764.41</v>
      </c>
      <c r="FZ193" s="589">
        <v>1799.7</v>
      </c>
      <c r="GA193" s="589">
        <v>1838.72</v>
      </c>
      <c r="GB193" s="587">
        <v>1838.72</v>
      </c>
      <c r="GC193" s="587">
        <v>1934.09</v>
      </c>
      <c r="GD193" s="587">
        <v>1957.57</v>
      </c>
      <c r="GE193" s="587">
        <v>2063.59</v>
      </c>
      <c r="GF193" s="587">
        <v>2134.9299999999998</v>
      </c>
      <c r="GG193" s="587">
        <v>2180.4899999999998</v>
      </c>
      <c r="GH193" s="587">
        <v>2258.14</v>
      </c>
      <c r="GI193" s="587">
        <v>2314.3200000000002</v>
      </c>
      <c r="GJ193" s="587">
        <v>2425.85</v>
      </c>
      <c r="GK193" s="587">
        <v>2554.14</v>
      </c>
      <c r="GL193" s="587">
        <v>2773.38</v>
      </c>
      <c r="GM193" s="587">
        <v>2826.46</v>
      </c>
      <c r="GN193" s="587">
        <v>2879.08</v>
      </c>
      <c r="GO193" s="587">
        <v>2943.61</v>
      </c>
      <c r="GP193" s="587">
        <v>3029.16</v>
      </c>
      <c r="GQ193" s="587">
        <v>3107.45</v>
      </c>
      <c r="GR193" s="587">
        <v>3142.06</v>
      </c>
      <c r="GS193" s="587">
        <v>3291.73</v>
      </c>
      <c r="GT193" s="587">
        <v>3299.35</v>
      </c>
      <c r="GU193" s="587">
        <v>3641.52</v>
      </c>
      <c r="GV193" s="587">
        <v>3778.81</v>
      </c>
      <c r="GW193" s="587">
        <v>3817.23</v>
      </c>
      <c r="GX193" s="587">
        <v>4007.41</v>
      </c>
      <c r="GY193" s="587">
        <v>4355.09</v>
      </c>
      <c r="GZ193" s="587">
        <v>4533.46</v>
      </c>
      <c r="HA193" s="587">
        <v>4855.21</v>
      </c>
      <c r="HB193" s="587">
        <v>5168.3999999999996</v>
      </c>
      <c r="HC193" s="587">
        <v>5501.7</v>
      </c>
      <c r="HD193" s="587">
        <v>5913.6</v>
      </c>
      <c r="HE193" s="587">
        <v>6117.64</v>
      </c>
      <c r="HF193" s="587">
        <v>6722.08</v>
      </c>
      <c r="HG193" s="587">
        <v>6956.66</v>
      </c>
      <c r="HH193" s="590">
        <v>7450.95</v>
      </c>
      <c r="HI193" s="587">
        <v>7842.1</v>
      </c>
      <c r="HJ193" s="587">
        <v>8274.73</v>
      </c>
      <c r="HK193" s="587">
        <v>8813.19</v>
      </c>
      <c r="HL193" s="587">
        <v>9578.7999999999993</v>
      </c>
      <c r="HM193" s="587">
        <v>10234.89</v>
      </c>
      <c r="HN193" s="587">
        <v>11303.86</v>
      </c>
      <c r="HO193" s="587">
        <v>13689.75</v>
      </c>
      <c r="HP193" s="613">
        <v>14323.02</v>
      </c>
      <c r="HQ193" s="587">
        <v>14681.09</v>
      </c>
      <c r="HR193" s="587">
        <v>16149.2</v>
      </c>
      <c r="HS193" s="587">
        <v>25333.85</v>
      </c>
      <c r="HT193" s="590">
        <v>26735.49</v>
      </c>
      <c r="HU193" s="587">
        <v>28864.95</v>
      </c>
      <c r="HV193" s="587">
        <v>29812.89</v>
      </c>
      <c r="HW193" s="587">
        <v>30327.01</v>
      </c>
      <c r="HX193" s="587">
        <v>31408.04</v>
      </c>
      <c r="HY193" s="587">
        <v>31702.49</v>
      </c>
      <c r="HZ193" s="587">
        <v>32450.79</v>
      </c>
      <c r="IA193" s="587">
        <v>33114.870000000003</v>
      </c>
      <c r="IB193" s="587">
        <v>33114.870000000003</v>
      </c>
      <c r="IC193" s="587">
        <v>33217.5</v>
      </c>
      <c r="ID193" s="587">
        <v>33558.54</v>
      </c>
      <c r="IE193" s="587">
        <v>33862.39</v>
      </c>
      <c r="IF193" s="587">
        <v>34230.46</v>
      </c>
      <c r="IG193" s="587">
        <v>34429.089999999997</v>
      </c>
      <c r="IH193" s="587">
        <v>34429.089999999997</v>
      </c>
      <c r="II193" s="587">
        <v>36122.870000000003</v>
      </c>
      <c r="IJ193" s="587">
        <v>36183.599999999999</v>
      </c>
      <c r="IK193" s="587">
        <v>36830.410000000003</v>
      </c>
      <c r="IL193" s="587">
        <v>36830.410000000003</v>
      </c>
      <c r="IM193" s="587">
        <v>36469.32</v>
      </c>
    </row>
    <row r="194" spans="1:247" ht="10.8" x14ac:dyDescent="0.3">
      <c r="A194" s="575" t="s">
        <v>749</v>
      </c>
      <c r="B194" s="595" t="s">
        <v>750</v>
      </c>
      <c r="C194" s="564" t="s">
        <v>465</v>
      </c>
      <c r="D194" s="598">
        <v>595.12992285830285</v>
      </c>
      <c r="E194" s="599">
        <v>571.69914738124237</v>
      </c>
      <c r="F194" s="599">
        <v>571.69914738124237</v>
      </c>
      <c r="G194" s="599">
        <v>571.69914738124237</v>
      </c>
      <c r="H194" s="599">
        <v>594.18798213560694</v>
      </c>
      <c r="I194" s="599">
        <v>594.18798213560694</v>
      </c>
      <c r="J194" s="599">
        <v>675.07714169711733</v>
      </c>
      <c r="K194" s="599">
        <v>682.84815265935845</v>
      </c>
      <c r="L194" s="599">
        <v>680.96427121396664</v>
      </c>
      <c r="M194" s="599">
        <v>678.78603329273233</v>
      </c>
      <c r="N194" s="599">
        <v>678.78603329273233</v>
      </c>
      <c r="O194" s="599">
        <v>678.78603329273233</v>
      </c>
      <c r="P194" s="599">
        <v>678.78603329273233</v>
      </c>
      <c r="Q194" s="599">
        <v>678.78603329273233</v>
      </c>
      <c r="R194" s="599">
        <v>690.85464880227357</v>
      </c>
      <c r="S194" s="599">
        <v>690.85464880227357</v>
      </c>
      <c r="T194" s="599">
        <v>690.85464880227357</v>
      </c>
      <c r="U194" s="599">
        <v>690.85464880227357</v>
      </c>
      <c r="V194" s="599">
        <v>690.85464880227357</v>
      </c>
      <c r="W194" s="600">
        <v>690.85464880227357</v>
      </c>
      <c r="X194" s="601">
        <v>667.36500203004459</v>
      </c>
      <c r="Y194" s="602">
        <v>667.36500203004459</v>
      </c>
      <c r="Z194" s="602">
        <v>690.44254973609418</v>
      </c>
      <c r="AA194" s="602">
        <v>696.8006496142915</v>
      </c>
      <c r="AB194" s="602">
        <v>696.8006496142915</v>
      </c>
      <c r="AC194" s="602">
        <v>696.8006496142915</v>
      </c>
      <c r="AD194" s="602">
        <v>730.12180267965891</v>
      </c>
      <c r="AE194" s="602">
        <v>743.30897279740157</v>
      </c>
      <c r="AF194" s="602">
        <v>757.79131140885102</v>
      </c>
      <c r="AG194" s="602">
        <v>833.49979699553398</v>
      </c>
      <c r="AH194" s="602">
        <v>833.49979699553398</v>
      </c>
      <c r="AI194" s="603">
        <v>833.49979699553398</v>
      </c>
      <c r="AJ194" s="601">
        <v>833.49979699553398</v>
      </c>
      <c r="AK194" s="602">
        <v>931.63824604141291</v>
      </c>
      <c r="AL194" s="602">
        <v>958.83678440925701</v>
      </c>
      <c r="AM194" s="602">
        <v>958.83678440925701</v>
      </c>
      <c r="AN194" s="602">
        <v>981.91433211530648</v>
      </c>
      <c r="AO194" s="602">
        <v>981.91433211530648</v>
      </c>
      <c r="AP194" s="602">
        <v>981.91433211530648</v>
      </c>
      <c r="AQ194" s="602">
        <v>1038.5485180673975</v>
      </c>
      <c r="AR194" s="602">
        <v>1049.6163215590743</v>
      </c>
      <c r="AS194" s="602">
        <v>1049.6163215590743</v>
      </c>
      <c r="AT194" s="602">
        <v>1049.6163215590743</v>
      </c>
      <c r="AU194" s="603">
        <v>1049.6163215590743</v>
      </c>
      <c r="AV194" s="631">
        <v>1049.6163215590743</v>
      </c>
      <c r="AW194" s="599">
        <v>1049.6163215590743</v>
      </c>
      <c r="AX194" s="599">
        <v>1049.6163215590743</v>
      </c>
      <c r="AY194" s="599">
        <v>1049.6163215590743</v>
      </c>
      <c r="AZ194" s="599">
        <v>1049.6163215590743</v>
      </c>
      <c r="BA194" s="599">
        <v>1049.6163215590743</v>
      </c>
      <c r="BB194" s="599">
        <v>1049.6163215590743</v>
      </c>
      <c r="BC194" s="632">
        <v>1049.6163215590743</v>
      </c>
      <c r="BD194" s="599">
        <v>1049.6163215590743</v>
      </c>
      <c r="BE194" s="599">
        <v>1075.5785627283799</v>
      </c>
      <c r="BF194" s="599">
        <v>1078.1100284206252</v>
      </c>
      <c r="BG194" s="599">
        <v>1078.1100284206252</v>
      </c>
      <c r="BH194" s="599">
        <v>1078.1100284206252</v>
      </c>
      <c r="BI194" s="599">
        <v>1078.1100284206252</v>
      </c>
      <c r="BJ194" s="599">
        <v>1098.0085261875761</v>
      </c>
      <c r="BK194" s="599">
        <v>1098.0085261875761</v>
      </c>
      <c r="BL194" s="599">
        <v>1098.0085261875761</v>
      </c>
      <c r="BM194" s="599">
        <v>1098.0085261875761</v>
      </c>
      <c r="BN194" s="599">
        <v>1151.7580186764108</v>
      </c>
      <c r="BO194" s="599">
        <v>1164.0621193666261</v>
      </c>
      <c r="BP194" s="599">
        <v>1137.099066179456</v>
      </c>
      <c r="BQ194" s="599">
        <v>1137.099066179456</v>
      </c>
      <c r="BR194" s="599">
        <v>1164.0621193666259</v>
      </c>
      <c r="BS194" s="599">
        <v>1164.0621193666259</v>
      </c>
      <c r="BT194" s="599">
        <v>1186.5509541209906</v>
      </c>
      <c r="BU194" s="600">
        <v>1227.4665042630936</v>
      </c>
      <c r="BV194" s="600">
        <v>1227.5253755582621</v>
      </c>
      <c r="BW194" s="600">
        <v>1227.5253755582621</v>
      </c>
      <c r="BX194" s="600">
        <v>1365.5785627283799</v>
      </c>
      <c r="BY194" s="578">
        <v>1450</v>
      </c>
      <c r="BZ194" s="578">
        <v>1450</v>
      </c>
      <c r="CA194" s="578">
        <v>1500</v>
      </c>
      <c r="CB194" s="578">
        <v>1500</v>
      </c>
      <c r="CC194" s="578">
        <v>1500</v>
      </c>
      <c r="CD194" s="578">
        <v>1509</v>
      </c>
      <c r="CE194" s="578">
        <v>1527</v>
      </c>
      <c r="CF194" s="578">
        <v>1527</v>
      </c>
      <c r="CG194" s="578">
        <v>1534</v>
      </c>
      <c r="CH194" s="578">
        <v>1537</v>
      </c>
      <c r="CI194" s="578">
        <v>1537</v>
      </c>
      <c r="CJ194" s="578">
        <v>1580</v>
      </c>
      <c r="CK194" s="578">
        <v>1580</v>
      </c>
      <c r="CL194" s="578">
        <v>1703</v>
      </c>
      <c r="CM194" s="578">
        <v>1985</v>
      </c>
      <c r="CN194" s="578">
        <v>1985</v>
      </c>
      <c r="CO194" s="578">
        <v>1985</v>
      </c>
      <c r="CP194" s="578">
        <v>1985</v>
      </c>
      <c r="CQ194" s="578">
        <v>1985</v>
      </c>
      <c r="CR194" s="578">
        <v>2100</v>
      </c>
      <c r="CS194" s="578">
        <v>2100</v>
      </c>
      <c r="CT194" s="578">
        <v>2191</v>
      </c>
      <c r="CU194" s="578">
        <v>2191</v>
      </c>
      <c r="CV194" s="578">
        <v>2270.52</v>
      </c>
      <c r="CW194" s="578">
        <v>2270.52</v>
      </c>
      <c r="CX194" s="578">
        <v>2270.52</v>
      </c>
      <c r="CY194" s="578">
        <v>2270.52</v>
      </c>
      <c r="CZ194" s="578">
        <v>2539.63</v>
      </c>
      <c r="DA194" s="578">
        <v>2662.44</v>
      </c>
      <c r="DB194" s="578">
        <v>2773.37</v>
      </c>
      <c r="DC194" s="578">
        <v>2880.04</v>
      </c>
      <c r="DD194" s="578">
        <v>3681.67</v>
      </c>
      <c r="DE194" s="578">
        <v>3681.67</v>
      </c>
      <c r="DF194" s="578">
        <v>3681.67</v>
      </c>
      <c r="DG194" s="578">
        <v>3681.67</v>
      </c>
      <c r="DH194" s="578">
        <v>3886.2</v>
      </c>
      <c r="DI194" s="578">
        <v>4065.66</v>
      </c>
      <c r="DJ194" s="578">
        <v>4271.34</v>
      </c>
      <c r="DK194" s="578">
        <v>4323.46</v>
      </c>
      <c r="DL194" s="578">
        <v>4323.46</v>
      </c>
      <c r="DM194" s="578">
        <v>4409.87</v>
      </c>
      <c r="DN194" s="578">
        <v>4441.37</v>
      </c>
      <c r="DO194" s="578">
        <v>4446.58</v>
      </c>
      <c r="DP194" s="578">
        <v>4446.58</v>
      </c>
      <c r="DQ194" s="578">
        <v>4446.58</v>
      </c>
      <c r="DR194" s="578">
        <v>4562.8999999999996</v>
      </c>
      <c r="DS194" s="578">
        <v>4562.8999999999996</v>
      </c>
      <c r="DT194" s="578">
        <v>4562.8999999999996</v>
      </c>
      <c r="DU194" s="578">
        <v>4562.8999999999996</v>
      </c>
      <c r="DV194" s="578">
        <v>4562.8999999999996</v>
      </c>
      <c r="DW194" s="578">
        <v>4613.7</v>
      </c>
      <c r="DX194" s="578">
        <v>4613.7</v>
      </c>
      <c r="DY194" s="578">
        <v>4683.37</v>
      </c>
      <c r="DZ194" s="578">
        <v>4683.37</v>
      </c>
      <c r="EA194" s="578">
        <v>4886.3100000000004</v>
      </c>
      <c r="EB194" s="578">
        <v>5789.82</v>
      </c>
      <c r="EC194" s="578">
        <v>5930.71</v>
      </c>
      <c r="ED194" s="578">
        <v>6058.94</v>
      </c>
      <c r="EE194" s="578">
        <v>6058.94</v>
      </c>
      <c r="EF194" s="578">
        <v>6058.94</v>
      </c>
      <c r="EG194" s="578">
        <v>6058.94</v>
      </c>
      <c r="EH194" s="578">
        <v>6058.94</v>
      </c>
      <c r="EI194" s="578">
        <v>6058.94</v>
      </c>
      <c r="EJ194" s="578">
        <v>6084.5</v>
      </c>
      <c r="EK194" s="578">
        <v>6084.5</v>
      </c>
      <c r="EL194" s="578">
        <v>6084.5</v>
      </c>
      <c r="EM194" s="578">
        <v>6084.5</v>
      </c>
      <c r="EN194" s="586">
        <v>6156.04</v>
      </c>
      <c r="EO194" s="587">
        <v>6156.04</v>
      </c>
      <c r="EP194" s="587">
        <v>6156.04</v>
      </c>
      <c r="EQ194" s="587">
        <v>6156.04</v>
      </c>
      <c r="ER194" s="587">
        <v>6249.13</v>
      </c>
      <c r="ES194" s="587">
        <v>6249.13</v>
      </c>
      <c r="ET194" s="587">
        <v>6344.34</v>
      </c>
      <c r="EU194" s="587">
        <v>6344.34</v>
      </c>
      <c r="EV194" s="587">
        <v>6419.74</v>
      </c>
      <c r="EW194" s="587">
        <v>6462.54</v>
      </c>
      <c r="EX194" s="587">
        <v>6462.54</v>
      </c>
      <c r="EY194" s="587">
        <v>6462.54</v>
      </c>
      <c r="EZ194" s="588">
        <v>7284.81</v>
      </c>
      <c r="FA194" s="587">
        <v>7400.33</v>
      </c>
      <c r="FB194" s="587">
        <v>7940.84</v>
      </c>
      <c r="FC194" s="587">
        <v>7997.67</v>
      </c>
      <c r="FD194" s="587">
        <v>9387.85</v>
      </c>
      <c r="FE194" s="587">
        <v>10844.31</v>
      </c>
      <c r="FF194" s="587">
        <v>11298.96</v>
      </c>
      <c r="FG194" s="587">
        <v>11504.8</v>
      </c>
      <c r="FH194" s="587">
        <v>14331.94</v>
      </c>
      <c r="FI194" s="587">
        <v>15794.91</v>
      </c>
      <c r="FJ194" s="587">
        <v>16074.28</v>
      </c>
      <c r="FK194" s="587">
        <v>16074.28</v>
      </c>
      <c r="FL194" s="587">
        <v>16074.28</v>
      </c>
      <c r="FM194" s="587">
        <v>16074.28</v>
      </c>
      <c r="FN194" s="587">
        <v>16356.29</v>
      </c>
      <c r="FO194" s="587">
        <v>16628.330000000002</v>
      </c>
      <c r="FP194" s="587">
        <v>17319.91</v>
      </c>
      <c r="FQ194" s="587">
        <v>17319.91</v>
      </c>
      <c r="FR194" s="587">
        <v>17319.91</v>
      </c>
      <c r="FS194" s="587">
        <v>19737.04</v>
      </c>
      <c r="FT194" s="587">
        <v>19870.5</v>
      </c>
      <c r="FU194" s="587">
        <v>21643.59</v>
      </c>
      <c r="FV194" s="587">
        <v>21798.400000000001</v>
      </c>
      <c r="FW194" s="587">
        <v>21798.400000000001</v>
      </c>
      <c r="FX194" s="587">
        <v>21798.400000000001</v>
      </c>
      <c r="FY194" s="587">
        <v>21798.400000000001</v>
      </c>
      <c r="FZ194" s="587">
        <v>21798.400000000001</v>
      </c>
      <c r="GA194" s="587">
        <v>21798.400000000001</v>
      </c>
      <c r="GB194" s="587">
        <v>22219.11</v>
      </c>
      <c r="GC194" s="587">
        <v>23424.14</v>
      </c>
      <c r="GD194" s="587">
        <v>24967.96</v>
      </c>
      <c r="GE194" s="587">
        <v>26208.07</v>
      </c>
      <c r="GF194" s="587">
        <v>27418.639999999999</v>
      </c>
      <c r="GG194" s="587">
        <v>32395.07</v>
      </c>
      <c r="GH194" s="587">
        <v>33406.07</v>
      </c>
      <c r="GI194" s="587">
        <v>34432.410000000003</v>
      </c>
      <c r="GJ194" s="587">
        <v>36780.379999999997</v>
      </c>
      <c r="GK194" s="587">
        <v>37358.6</v>
      </c>
      <c r="GL194" s="587">
        <v>39671.18</v>
      </c>
      <c r="GM194" s="587">
        <v>40792.79</v>
      </c>
      <c r="GN194" s="587">
        <v>40929.760000000002</v>
      </c>
      <c r="GO194" s="587">
        <v>41024.89</v>
      </c>
      <c r="GP194" s="587">
        <v>41024.89</v>
      </c>
      <c r="GQ194" s="587">
        <v>41558.339999999997</v>
      </c>
      <c r="GR194" s="587">
        <v>42937.39</v>
      </c>
      <c r="GS194" s="587">
        <v>45914.85</v>
      </c>
      <c r="GT194" s="587">
        <v>46091.06</v>
      </c>
      <c r="GU194" s="587">
        <v>47991.99</v>
      </c>
      <c r="GV194" s="587">
        <v>48197.41</v>
      </c>
      <c r="GW194" s="587">
        <v>49501.96</v>
      </c>
      <c r="GX194" s="587">
        <v>52510.22</v>
      </c>
      <c r="GY194" s="587">
        <v>55704</v>
      </c>
      <c r="GZ194" s="587">
        <v>58374.84</v>
      </c>
      <c r="HA194" s="587">
        <v>59146.96</v>
      </c>
      <c r="HB194" s="587">
        <v>67454.38</v>
      </c>
      <c r="HC194" s="587">
        <v>69495.289999999994</v>
      </c>
      <c r="HD194" s="587">
        <v>73575.509999999995</v>
      </c>
      <c r="HE194" s="587">
        <v>76508.350000000006</v>
      </c>
      <c r="HF194" s="587">
        <v>80960.479999999996</v>
      </c>
      <c r="HG194" s="587">
        <v>85872.19</v>
      </c>
      <c r="HH194" s="590">
        <v>90424.71</v>
      </c>
      <c r="HI194" s="587">
        <v>101547.12</v>
      </c>
      <c r="HJ194" s="587">
        <v>101547.12</v>
      </c>
      <c r="HK194" s="587">
        <v>115371.46</v>
      </c>
      <c r="HL194" s="587">
        <v>128922.86</v>
      </c>
      <c r="HM194" s="587">
        <v>135000.42000000001</v>
      </c>
      <c r="HN194" s="587">
        <v>144308.04</v>
      </c>
      <c r="HO194" s="587">
        <v>187356.02</v>
      </c>
      <c r="HP194" s="613">
        <v>191103.14</v>
      </c>
      <c r="HQ194" s="587">
        <v>211562.61</v>
      </c>
      <c r="HR194" s="587">
        <v>248586.07</v>
      </c>
      <c r="HS194" s="587">
        <v>422090.38</v>
      </c>
      <c r="HT194" s="590">
        <v>468941.04</v>
      </c>
      <c r="HU194" s="587">
        <v>480615.78</v>
      </c>
      <c r="HV194" s="587">
        <v>471752.27</v>
      </c>
      <c r="HW194" s="587">
        <v>471752.27</v>
      </c>
      <c r="HX194" s="587">
        <v>471752.27</v>
      </c>
      <c r="HY194" s="587">
        <v>515637.39</v>
      </c>
      <c r="HZ194" s="587">
        <v>515585.26</v>
      </c>
      <c r="IA194" s="587">
        <v>515585.26</v>
      </c>
      <c r="IB194" s="587">
        <v>533065.4</v>
      </c>
      <c r="IC194" s="587">
        <v>538063.77</v>
      </c>
      <c r="ID194" s="587">
        <v>543816.36</v>
      </c>
      <c r="IE194" s="587">
        <v>547917.56000000006</v>
      </c>
      <c r="IF194" s="587">
        <v>578971.09</v>
      </c>
      <c r="IG194" s="587">
        <v>581468.76</v>
      </c>
      <c r="IH194" s="587">
        <v>584498.71</v>
      </c>
      <c r="II194" s="587">
        <v>625413.62</v>
      </c>
      <c r="IJ194" s="587">
        <v>625413.62</v>
      </c>
      <c r="IK194" s="587">
        <v>626716.84</v>
      </c>
      <c r="IL194" s="587">
        <v>634925.52</v>
      </c>
      <c r="IM194" s="587">
        <v>663163.37</v>
      </c>
    </row>
    <row r="195" spans="1:247" ht="10.8" x14ac:dyDescent="0.3">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582"/>
      <c r="AW195" s="577"/>
      <c r="AX195" s="577"/>
      <c r="AY195" s="577"/>
      <c r="AZ195" s="577"/>
      <c r="BA195" s="577"/>
      <c r="BB195" s="577"/>
      <c r="BC195" s="441"/>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c r="II195" s="587">
        <v>0</v>
      </c>
      <c r="IJ195" s="587">
        <v>0</v>
      </c>
      <c r="IK195" s="587">
        <v>0</v>
      </c>
      <c r="IL195" s="587">
        <v>0</v>
      </c>
      <c r="IM195" s="587">
        <v>0</v>
      </c>
    </row>
    <row r="196" spans="1:247" ht="10.8" x14ac:dyDescent="0.3">
      <c r="A196" s="575" t="s">
        <v>751</v>
      </c>
      <c r="B196" s="604" t="s">
        <v>752</v>
      </c>
      <c r="C196" s="564"/>
      <c r="D196" s="576"/>
      <c r="E196" s="577"/>
      <c r="F196" s="577"/>
      <c r="G196" s="577"/>
      <c r="H196" s="577"/>
      <c r="I196" s="577"/>
      <c r="J196" s="577"/>
      <c r="K196" s="577"/>
      <c r="L196" s="577"/>
      <c r="M196" s="577"/>
      <c r="N196" s="577"/>
      <c r="O196" s="577"/>
      <c r="P196" s="577"/>
      <c r="Q196" s="577"/>
      <c r="R196" s="577"/>
      <c r="S196" s="577"/>
      <c r="T196" s="577"/>
      <c r="U196" s="577"/>
      <c r="V196" s="577"/>
      <c r="W196" s="578"/>
      <c r="X196" s="579"/>
      <c r="Y196" s="580"/>
      <c r="Z196" s="580"/>
      <c r="AA196" s="580"/>
      <c r="AB196" s="580"/>
      <c r="AC196" s="580"/>
      <c r="AD196" s="580"/>
      <c r="AE196" s="580"/>
      <c r="AF196" s="580"/>
      <c r="AG196" s="580"/>
      <c r="AH196" s="580"/>
      <c r="AI196" s="581"/>
      <c r="AJ196" s="579"/>
      <c r="AK196" s="580"/>
      <c r="AL196" s="580"/>
      <c r="AM196" s="580"/>
      <c r="AN196" s="580"/>
      <c r="AO196" s="580"/>
      <c r="AP196" s="580"/>
      <c r="AQ196" s="580"/>
      <c r="AR196" s="580"/>
      <c r="AS196" s="580"/>
      <c r="AT196" s="580"/>
      <c r="AU196" s="581"/>
      <c r="AV196" s="582"/>
      <c r="AW196" s="577"/>
      <c r="AX196" s="577"/>
      <c r="AY196" s="577"/>
      <c r="AZ196" s="577"/>
      <c r="BA196" s="577"/>
      <c r="BB196" s="577"/>
      <c r="BC196" s="441"/>
      <c r="BD196" s="577"/>
      <c r="BE196" s="577"/>
      <c r="BF196" s="577"/>
      <c r="BG196" s="577"/>
      <c r="BH196" s="577"/>
      <c r="BI196" s="577"/>
      <c r="BJ196" s="577"/>
      <c r="BK196" s="577"/>
      <c r="BL196" s="577"/>
      <c r="BM196" s="577"/>
      <c r="BN196" s="577"/>
      <c r="BO196" s="577"/>
      <c r="BP196" s="577"/>
      <c r="BQ196" s="577"/>
      <c r="BR196" s="577"/>
      <c r="BS196" s="577"/>
      <c r="BT196" s="577"/>
      <c r="BU196" s="578"/>
      <c r="BV196" s="578"/>
      <c r="BW196" s="578"/>
      <c r="BX196" s="578"/>
      <c r="BY196" s="578"/>
      <c r="BZ196" s="578"/>
      <c r="CA196" s="578"/>
      <c r="CB196" s="578"/>
      <c r="CC196" s="578"/>
      <c r="CD196" s="578"/>
      <c r="CE196" s="578"/>
      <c r="CF196" s="578"/>
      <c r="CG196" s="578"/>
      <c r="CH196" s="578"/>
      <c r="CI196" s="578"/>
      <c r="CJ196" s="578"/>
      <c r="CK196" s="578"/>
      <c r="CL196" s="578"/>
      <c r="CM196" s="578"/>
      <c r="CN196" s="578"/>
      <c r="CO196" s="578"/>
      <c r="CP196" s="578"/>
      <c r="CQ196" s="578"/>
      <c r="CR196" s="578"/>
      <c r="CS196" s="578"/>
      <c r="CT196" s="578"/>
      <c r="CU196" s="578"/>
      <c r="CV196" s="578"/>
      <c r="CW196" s="578"/>
      <c r="CX196" s="578"/>
      <c r="CY196" s="578"/>
      <c r="CZ196" s="578"/>
      <c r="DA196" s="578"/>
      <c r="DB196" s="578"/>
      <c r="DC196" s="578"/>
      <c r="DD196" s="578"/>
      <c r="DE196" s="578"/>
      <c r="DF196" s="578"/>
      <c r="DG196" s="578"/>
      <c r="DH196" s="578"/>
      <c r="DI196" s="578"/>
      <c r="DJ196" s="578"/>
      <c r="DK196" s="578"/>
      <c r="DL196" s="578"/>
      <c r="DM196" s="578"/>
      <c r="DN196" s="578"/>
      <c r="DO196" s="578"/>
      <c r="DP196" s="578"/>
      <c r="DQ196" s="578"/>
      <c r="DR196" s="578"/>
      <c r="DS196" s="578"/>
      <c r="DT196" s="578"/>
      <c r="DU196" s="578"/>
      <c r="DV196" s="578"/>
      <c r="DW196" s="578"/>
      <c r="DX196" s="578"/>
      <c r="DY196" s="578"/>
      <c r="DZ196" s="578"/>
      <c r="EA196" s="578"/>
      <c r="EB196" s="578"/>
      <c r="EC196" s="578"/>
      <c r="ED196" s="578"/>
      <c r="EE196" s="578"/>
      <c r="EF196" s="578"/>
      <c r="EG196" s="578"/>
      <c r="EH196" s="578"/>
      <c r="EI196" s="578"/>
      <c r="EJ196" s="578"/>
      <c r="EK196" s="578"/>
      <c r="EL196" s="578"/>
      <c r="EM196" s="578"/>
      <c r="EN196" s="586"/>
      <c r="EO196" s="587"/>
      <c r="EP196" s="587"/>
      <c r="EQ196" s="587"/>
      <c r="ER196" s="587"/>
      <c r="ES196" s="587"/>
      <c r="ET196" s="587"/>
      <c r="EU196" s="587"/>
      <c r="EV196" s="587"/>
      <c r="EW196" s="587"/>
      <c r="EX196" s="587"/>
      <c r="EY196" s="587"/>
      <c r="EZ196" s="588"/>
      <c r="FA196" s="587"/>
      <c r="FB196" s="587"/>
      <c r="FC196" s="587"/>
      <c r="FD196" s="587"/>
      <c r="FE196" s="587"/>
      <c r="FF196" s="587"/>
      <c r="FG196" s="587"/>
      <c r="FH196" s="587"/>
      <c r="FI196" s="587"/>
      <c r="FJ196" s="587"/>
      <c r="FK196" s="587"/>
      <c r="FL196" s="587"/>
      <c r="FM196" s="587"/>
      <c r="FN196" s="587"/>
      <c r="FO196" s="587"/>
      <c r="FP196" s="587"/>
      <c r="FQ196" s="587"/>
      <c r="FR196" s="587"/>
      <c r="FS196" s="587"/>
      <c r="FT196" s="587"/>
      <c r="FU196" s="587"/>
      <c r="FV196" s="587"/>
      <c r="FW196" s="587"/>
      <c r="FX196" s="587"/>
      <c r="FY196" s="587"/>
      <c r="FZ196" s="587"/>
      <c r="GA196" s="587"/>
      <c r="GB196" s="587"/>
      <c r="GC196" s="587"/>
      <c r="GD196" s="587"/>
      <c r="GE196" s="587"/>
      <c r="GF196" s="587"/>
      <c r="GG196" s="587"/>
      <c r="GH196" s="587"/>
      <c r="GI196" s="587"/>
      <c r="GJ196" s="587"/>
      <c r="GK196" s="587"/>
      <c r="GL196" s="587"/>
      <c r="GM196" s="587"/>
      <c r="GN196" s="587"/>
      <c r="GO196" s="587"/>
      <c r="GP196" s="587"/>
      <c r="GQ196" s="587"/>
      <c r="GR196" s="587"/>
      <c r="GS196" s="587"/>
      <c r="GT196" s="587"/>
      <c r="GU196" s="587"/>
      <c r="GV196" s="587"/>
      <c r="GW196" s="587"/>
      <c r="GX196" s="587"/>
      <c r="GY196" s="587"/>
      <c r="GZ196" s="587"/>
      <c r="HA196" s="587"/>
      <c r="HB196" s="587"/>
      <c r="HC196" s="587"/>
      <c r="HD196" s="587"/>
      <c r="HE196" s="587"/>
      <c r="HF196" s="587"/>
      <c r="HG196" s="587"/>
      <c r="HH196" s="590"/>
      <c r="HI196" s="587"/>
      <c r="HJ196" s="587"/>
      <c r="HK196" s="587"/>
      <c r="HL196" s="587">
        <v>0</v>
      </c>
      <c r="HM196" s="587">
        <v>0</v>
      </c>
      <c r="HN196" s="587">
        <v>0</v>
      </c>
      <c r="HO196" s="587">
        <v>0</v>
      </c>
      <c r="HP196" s="587">
        <v>0</v>
      </c>
      <c r="HQ196" s="587">
        <v>0</v>
      </c>
      <c r="HR196" s="587">
        <v>0</v>
      </c>
      <c r="HS196" s="587">
        <v>0</v>
      </c>
      <c r="HT196" s="590">
        <v>0</v>
      </c>
      <c r="HU196" s="587">
        <v>0</v>
      </c>
      <c r="HV196" s="587">
        <v>0</v>
      </c>
      <c r="HW196" s="587">
        <v>0</v>
      </c>
      <c r="HX196" s="587">
        <v>0</v>
      </c>
      <c r="HY196" s="587">
        <v>0</v>
      </c>
      <c r="HZ196" s="587">
        <v>0</v>
      </c>
      <c r="IA196" s="587">
        <v>0</v>
      </c>
      <c r="IB196" s="587">
        <v>0</v>
      </c>
      <c r="IC196" s="587">
        <v>0</v>
      </c>
      <c r="ID196" s="587">
        <v>0</v>
      </c>
      <c r="IE196" s="587">
        <v>0</v>
      </c>
      <c r="IF196" s="587">
        <v>0</v>
      </c>
      <c r="IG196" s="587">
        <v>0</v>
      </c>
      <c r="IH196" s="587">
        <v>0</v>
      </c>
      <c r="II196" s="587">
        <v>0</v>
      </c>
      <c r="IJ196" s="587">
        <v>0</v>
      </c>
      <c r="IK196" s="587">
        <v>0</v>
      </c>
      <c r="IL196" s="587">
        <v>0</v>
      </c>
      <c r="IM196" s="587">
        <v>0</v>
      </c>
    </row>
    <row r="197" spans="1:247" ht="10.8" x14ac:dyDescent="0.3">
      <c r="A197" s="575"/>
      <c r="B197" s="604"/>
      <c r="C197" s="564"/>
      <c r="D197" s="576"/>
      <c r="E197" s="577"/>
      <c r="F197" s="577"/>
      <c r="G197" s="577"/>
      <c r="H197" s="577"/>
      <c r="I197" s="577"/>
      <c r="J197" s="577"/>
      <c r="K197" s="577"/>
      <c r="L197" s="577"/>
      <c r="M197" s="577"/>
      <c r="N197" s="577"/>
      <c r="O197" s="577"/>
      <c r="P197" s="577"/>
      <c r="Q197" s="577"/>
      <c r="R197" s="577"/>
      <c r="S197" s="577"/>
      <c r="T197" s="577"/>
      <c r="U197" s="577"/>
      <c r="V197" s="577"/>
      <c r="W197" s="578"/>
      <c r="X197" s="579"/>
      <c r="Y197" s="580"/>
      <c r="Z197" s="580"/>
      <c r="AA197" s="580"/>
      <c r="AB197" s="580"/>
      <c r="AC197" s="580"/>
      <c r="AD197" s="580"/>
      <c r="AE197" s="580"/>
      <c r="AF197" s="580"/>
      <c r="AG197" s="580"/>
      <c r="AH197" s="580"/>
      <c r="AI197" s="581"/>
      <c r="AJ197" s="579"/>
      <c r="AK197" s="580"/>
      <c r="AL197" s="580"/>
      <c r="AM197" s="580"/>
      <c r="AN197" s="580"/>
      <c r="AO197" s="580"/>
      <c r="AP197" s="580"/>
      <c r="AQ197" s="580"/>
      <c r="AR197" s="580"/>
      <c r="AS197" s="580"/>
      <c r="AT197" s="580"/>
      <c r="AU197" s="581"/>
      <c r="AV197" s="582"/>
      <c r="AW197" s="577"/>
      <c r="AX197" s="577"/>
      <c r="AY197" s="577"/>
      <c r="AZ197" s="577"/>
      <c r="BA197" s="577"/>
      <c r="BB197" s="577"/>
      <c r="BD197" s="577"/>
      <c r="BE197" s="577"/>
      <c r="BF197" s="577"/>
      <c r="BG197" s="577"/>
      <c r="BH197" s="577"/>
      <c r="BI197" s="577"/>
      <c r="BJ197" s="577"/>
      <c r="BK197" s="577"/>
      <c r="BL197" s="577"/>
      <c r="BM197" s="577"/>
      <c r="BN197" s="577"/>
      <c r="BO197" s="577"/>
      <c r="BP197" s="577"/>
      <c r="BQ197" s="577"/>
      <c r="BR197" s="577"/>
      <c r="BS197" s="577"/>
      <c r="BT197" s="577"/>
      <c r="BU197" s="578"/>
      <c r="BV197" s="578"/>
      <c r="BW197" s="578"/>
      <c r="BX197" s="578"/>
      <c r="BY197" s="578"/>
      <c r="BZ197" s="578"/>
      <c r="CA197" s="578"/>
      <c r="CB197" s="578"/>
      <c r="CC197" s="578"/>
      <c r="CD197" s="578"/>
      <c r="CE197" s="578"/>
      <c r="CF197" s="578"/>
      <c r="CG197" s="578"/>
      <c r="CH197" s="578"/>
      <c r="CI197" s="578"/>
      <c r="CJ197" s="578"/>
      <c r="CK197" s="578"/>
      <c r="CL197" s="578"/>
      <c r="CM197" s="578"/>
      <c r="CN197" s="578"/>
      <c r="CO197" s="578"/>
      <c r="CP197" s="578"/>
      <c r="CQ197" s="578"/>
      <c r="CR197" s="578"/>
      <c r="CS197" s="578"/>
      <c r="CT197" s="578"/>
      <c r="CU197" s="578"/>
      <c r="CV197" s="578"/>
      <c r="CW197" s="578"/>
      <c r="CX197" s="578"/>
      <c r="CY197" s="578"/>
      <c r="CZ197" s="578"/>
      <c r="DA197" s="578"/>
      <c r="DB197" s="578"/>
      <c r="DC197" s="578"/>
      <c r="DD197" s="578"/>
      <c r="DE197" s="578"/>
      <c r="DF197" s="578"/>
      <c r="DG197" s="578"/>
      <c r="DH197" s="578"/>
      <c r="DI197" s="578"/>
      <c r="DJ197" s="578"/>
      <c r="DK197" s="578"/>
      <c r="DL197" s="578"/>
      <c r="DM197" s="578"/>
      <c r="DN197" s="578"/>
      <c r="DO197" s="578"/>
      <c r="DP197" s="578"/>
      <c r="DQ197" s="578"/>
      <c r="DR197" s="578"/>
      <c r="DS197" s="578"/>
      <c r="DT197" s="578"/>
      <c r="DU197" s="578"/>
      <c r="DV197" s="578"/>
      <c r="DW197" s="578"/>
      <c r="DX197" s="578"/>
      <c r="DY197" s="578"/>
      <c r="DZ197" s="578"/>
      <c r="EA197" s="578"/>
      <c r="EB197" s="578"/>
      <c r="EC197" s="578"/>
      <c r="ED197" s="578"/>
      <c r="EE197" s="578"/>
      <c r="EF197" s="578"/>
      <c r="EG197" s="578"/>
      <c r="EH197" s="578"/>
      <c r="EI197" s="578"/>
      <c r="EJ197" s="578"/>
      <c r="EK197" s="578"/>
      <c r="EL197" s="578"/>
      <c r="EM197" s="578"/>
      <c r="EN197" s="586"/>
      <c r="EO197" s="587"/>
      <c r="EP197" s="587"/>
      <c r="EQ197" s="587"/>
      <c r="ER197" s="587"/>
      <c r="ES197" s="587"/>
      <c r="ET197" s="587"/>
      <c r="EU197" s="587"/>
      <c r="EV197" s="587"/>
      <c r="EW197" s="587"/>
      <c r="EX197" s="587"/>
      <c r="EY197" s="587"/>
      <c r="EZ197" s="588"/>
      <c r="FA197" s="587"/>
      <c r="FB197" s="587"/>
      <c r="FC197" s="587"/>
      <c r="FD197" s="587"/>
      <c r="FE197" s="587"/>
      <c r="FF197" s="587"/>
      <c r="FG197" s="587"/>
      <c r="FH197" s="587"/>
      <c r="FI197" s="587"/>
      <c r="FJ197" s="587"/>
      <c r="FK197" s="587"/>
      <c r="FL197" s="587"/>
      <c r="FM197" s="587"/>
      <c r="FN197" s="587"/>
      <c r="FO197" s="587"/>
      <c r="FP197" s="587"/>
      <c r="FQ197" s="587"/>
      <c r="FR197" s="587"/>
      <c r="FS197" s="587"/>
      <c r="FT197" s="587"/>
      <c r="FU197" s="587"/>
      <c r="FV197" s="587"/>
      <c r="FW197" s="587"/>
      <c r="FX197" s="587"/>
      <c r="FY197" s="587"/>
      <c r="FZ197" s="587"/>
      <c r="GA197" s="587"/>
      <c r="GB197" s="587"/>
      <c r="GC197" s="587"/>
      <c r="GD197" s="587"/>
      <c r="GE197" s="587"/>
      <c r="GF197" s="587"/>
      <c r="GG197" s="587"/>
      <c r="GH197" s="587"/>
      <c r="GI197" s="587"/>
      <c r="GJ197" s="587"/>
      <c r="GK197" s="587"/>
      <c r="GL197" s="587"/>
      <c r="GM197" s="587"/>
      <c r="GN197" s="587"/>
      <c r="GO197" s="587"/>
      <c r="GP197" s="587"/>
      <c r="GQ197" s="587"/>
      <c r="GR197" s="587"/>
      <c r="GS197" s="587"/>
      <c r="GT197" s="587"/>
      <c r="GU197" s="587"/>
      <c r="GV197" s="587"/>
      <c r="GW197" s="587"/>
      <c r="GX197" s="587"/>
      <c r="GY197" s="587"/>
      <c r="GZ197" s="587"/>
      <c r="HA197" s="587"/>
      <c r="HB197" s="587"/>
      <c r="HC197" s="587"/>
      <c r="HD197" s="587"/>
      <c r="HE197" s="587"/>
      <c r="HF197" s="587"/>
      <c r="HG197" s="587"/>
      <c r="HH197" s="590"/>
      <c r="HI197" s="587"/>
      <c r="HJ197" s="587"/>
      <c r="HK197" s="587"/>
      <c r="HL197" s="587">
        <v>0</v>
      </c>
      <c r="HM197" s="587">
        <v>0</v>
      </c>
      <c r="HN197" s="587">
        <v>0</v>
      </c>
      <c r="HO197" s="587">
        <v>0</v>
      </c>
      <c r="HP197" s="587">
        <v>0</v>
      </c>
      <c r="HQ197" s="587">
        <v>0</v>
      </c>
      <c r="HR197" s="587">
        <v>0</v>
      </c>
      <c r="HS197" s="587">
        <v>0</v>
      </c>
      <c r="HT197" s="590">
        <v>0</v>
      </c>
      <c r="HU197" s="587">
        <v>0</v>
      </c>
      <c r="HV197" s="587">
        <v>0</v>
      </c>
      <c r="HW197" s="587">
        <v>0</v>
      </c>
      <c r="HX197" s="587">
        <v>0</v>
      </c>
      <c r="HY197" s="587">
        <v>0</v>
      </c>
      <c r="HZ197" s="587">
        <v>0</v>
      </c>
      <c r="IA197" s="587">
        <v>0</v>
      </c>
      <c r="IB197" s="587">
        <v>0</v>
      </c>
      <c r="IC197" s="587">
        <v>0</v>
      </c>
      <c r="ID197" s="587">
        <v>0</v>
      </c>
      <c r="IE197" s="587">
        <v>0</v>
      </c>
      <c r="IF197" s="587">
        <v>0</v>
      </c>
      <c r="IG197" s="587">
        <v>0</v>
      </c>
      <c r="IH197" s="587">
        <v>0</v>
      </c>
      <c r="II197" s="587">
        <v>0</v>
      </c>
      <c r="IJ197" s="587">
        <v>0</v>
      </c>
      <c r="IK197" s="587">
        <v>0</v>
      </c>
      <c r="IL197" s="587">
        <v>0</v>
      </c>
      <c r="IM197" s="587">
        <v>0</v>
      </c>
    </row>
    <row r="198" spans="1:247" ht="10.8" x14ac:dyDescent="0.3">
      <c r="A198" s="575" t="s">
        <v>753</v>
      </c>
      <c r="B198" s="595" t="s">
        <v>754</v>
      </c>
      <c r="C198" s="564" t="s">
        <v>478</v>
      </c>
      <c r="D198" s="576">
        <v>38.9</v>
      </c>
      <c r="E198" s="577">
        <v>38.9</v>
      </c>
      <c r="F198" s="577">
        <v>38.9</v>
      </c>
      <c r="G198" s="577">
        <v>38.9</v>
      </c>
      <c r="H198" s="577">
        <v>38.9</v>
      </c>
      <c r="I198" s="577">
        <v>38.9</v>
      </c>
      <c r="J198" s="577">
        <v>38.9</v>
      </c>
      <c r="K198" s="577">
        <v>38.9</v>
      </c>
      <c r="L198" s="577">
        <v>38.9</v>
      </c>
      <c r="M198" s="577">
        <v>38.9</v>
      </c>
      <c r="N198" s="577">
        <v>38.9</v>
      </c>
      <c r="O198" s="577">
        <v>38.9</v>
      </c>
      <c r="P198" s="577">
        <v>38.9</v>
      </c>
      <c r="Q198" s="577">
        <v>38.9</v>
      </c>
      <c r="R198" s="577">
        <v>38.9</v>
      </c>
      <c r="S198" s="577">
        <v>38.9</v>
      </c>
      <c r="T198" s="577">
        <v>38.9</v>
      </c>
      <c r="U198" s="577">
        <v>38.9</v>
      </c>
      <c r="V198" s="577">
        <v>38.9</v>
      </c>
      <c r="W198" s="578">
        <v>38.9</v>
      </c>
      <c r="X198" s="579">
        <v>39.119999999999997</v>
      </c>
      <c r="Y198" s="580">
        <v>39.119999999999997</v>
      </c>
      <c r="Z198" s="580">
        <v>39.119999999999997</v>
      </c>
      <c r="AA198" s="580">
        <v>40.119999999999997</v>
      </c>
      <c r="AB198" s="580">
        <v>41.5</v>
      </c>
      <c r="AC198" s="580">
        <v>41.5</v>
      </c>
      <c r="AD198" s="580">
        <v>41.5</v>
      </c>
      <c r="AE198" s="580">
        <v>41.49</v>
      </c>
      <c r="AF198" s="580">
        <v>41.49</v>
      </c>
      <c r="AG198" s="580">
        <v>41.49</v>
      </c>
      <c r="AH198" s="580">
        <v>41.49</v>
      </c>
      <c r="AI198" s="581">
        <v>42.41</v>
      </c>
      <c r="AJ198" s="579">
        <v>44.52</v>
      </c>
      <c r="AK198" s="580">
        <v>44.52</v>
      </c>
      <c r="AL198" s="580">
        <v>44.52</v>
      </c>
      <c r="AM198" s="580">
        <v>44.52</v>
      </c>
      <c r="AN198" s="580">
        <v>44.52</v>
      </c>
      <c r="AO198" s="580">
        <v>46.2</v>
      </c>
      <c r="AP198" s="580">
        <v>50.74</v>
      </c>
      <c r="AQ198" s="580">
        <v>53.67</v>
      </c>
      <c r="AR198" s="580">
        <v>53.67</v>
      </c>
      <c r="AS198" s="580">
        <v>55.79</v>
      </c>
      <c r="AT198" s="580">
        <v>55.79</v>
      </c>
      <c r="AU198" s="581">
        <v>55.79</v>
      </c>
      <c r="AV198" s="582">
        <v>55.79</v>
      </c>
      <c r="AW198" s="577">
        <v>56.09</v>
      </c>
      <c r="AX198" s="577">
        <v>56.09</v>
      </c>
      <c r="AY198" s="577">
        <v>58.16</v>
      </c>
      <c r="AZ198" s="577">
        <v>58.16</v>
      </c>
      <c r="BA198" s="584">
        <v>58.16</v>
      </c>
      <c r="BB198" s="577">
        <v>59.06</v>
      </c>
      <c r="BC198" s="441">
        <v>59.06</v>
      </c>
      <c r="BD198" s="577">
        <v>59.06</v>
      </c>
      <c r="BE198" s="577">
        <v>59.06</v>
      </c>
      <c r="BF198" s="577">
        <v>60.25</v>
      </c>
      <c r="BG198" s="577">
        <v>60.25</v>
      </c>
      <c r="BH198" s="577">
        <v>60.25</v>
      </c>
      <c r="BI198" s="577">
        <v>68.34</v>
      </c>
      <c r="BJ198" s="577">
        <v>69.88</v>
      </c>
      <c r="BK198" s="577">
        <v>69.88</v>
      </c>
      <c r="BL198" s="577">
        <v>69.88</v>
      </c>
      <c r="BM198" s="577">
        <v>69.88</v>
      </c>
      <c r="BN198" s="577">
        <v>69.88</v>
      </c>
      <c r="BO198" s="577">
        <v>69.88</v>
      </c>
      <c r="BP198" s="577">
        <v>69.88</v>
      </c>
      <c r="BQ198" s="577">
        <v>69.88</v>
      </c>
      <c r="BR198" s="577">
        <v>69.88</v>
      </c>
      <c r="BS198" s="577">
        <v>69.88</v>
      </c>
      <c r="BT198" s="577">
        <v>69.88</v>
      </c>
      <c r="BU198" s="578">
        <v>69.88</v>
      </c>
      <c r="BV198" s="578">
        <v>76.23</v>
      </c>
      <c r="BW198" s="578">
        <v>76.23</v>
      </c>
      <c r="BX198" s="578">
        <v>76.23</v>
      </c>
      <c r="BY198" s="578">
        <v>76.23</v>
      </c>
      <c r="BZ198" s="578">
        <v>80.209999999999994</v>
      </c>
      <c r="CA198" s="578">
        <v>80.209999999999994</v>
      </c>
      <c r="CB198" s="578">
        <v>80.209999999999994</v>
      </c>
      <c r="CC198" s="578">
        <v>80.209999999999994</v>
      </c>
      <c r="CD198" s="578">
        <v>80.209999999999994</v>
      </c>
      <c r="CE198" s="578">
        <v>80.209999999999994</v>
      </c>
      <c r="CF198" s="578">
        <v>80.5</v>
      </c>
      <c r="CG198" s="578">
        <v>80.5</v>
      </c>
      <c r="CH198" s="578">
        <v>80.81</v>
      </c>
      <c r="CI198" s="578">
        <v>80.81</v>
      </c>
      <c r="CJ198" s="578">
        <v>83.8</v>
      </c>
      <c r="CK198" s="578">
        <v>83.8</v>
      </c>
      <c r="CL198" s="578">
        <v>87.58</v>
      </c>
      <c r="CM198" s="578">
        <v>87.58</v>
      </c>
      <c r="CN198" s="578">
        <v>87.58</v>
      </c>
      <c r="CO198" s="578">
        <v>87.58</v>
      </c>
      <c r="CP198" s="578">
        <v>87.58</v>
      </c>
      <c r="CQ198" s="578">
        <v>87.58</v>
      </c>
      <c r="CR198" s="578">
        <v>92.33</v>
      </c>
      <c r="CS198" s="578">
        <v>92.33</v>
      </c>
      <c r="CT198" s="578">
        <v>94.7</v>
      </c>
      <c r="CU198" s="578">
        <v>94.7</v>
      </c>
      <c r="CV198" s="578">
        <v>94.7</v>
      </c>
      <c r="CW198" s="578">
        <v>94.7</v>
      </c>
      <c r="CX198" s="578">
        <v>94.7</v>
      </c>
      <c r="CY198" s="578">
        <v>94.7</v>
      </c>
      <c r="CZ198" s="578">
        <v>94.7</v>
      </c>
      <c r="DA198" s="578">
        <v>102.05</v>
      </c>
      <c r="DB198" s="578">
        <v>102.05</v>
      </c>
      <c r="DC198" s="578">
        <v>102.05</v>
      </c>
      <c r="DD198" s="578">
        <v>111.16</v>
      </c>
      <c r="DE198" s="578">
        <v>111.16</v>
      </c>
      <c r="DF198" s="578">
        <v>111.16</v>
      </c>
      <c r="DG198" s="578">
        <v>111.94</v>
      </c>
      <c r="DH198" s="578">
        <v>118.04</v>
      </c>
      <c r="DI198" s="578">
        <v>118.04</v>
      </c>
      <c r="DJ198" s="578">
        <v>119.63</v>
      </c>
      <c r="DK198" s="578">
        <v>125.61</v>
      </c>
      <c r="DL198" s="578">
        <v>125.61</v>
      </c>
      <c r="DM198" s="578">
        <v>130.84</v>
      </c>
      <c r="DN198" s="578">
        <v>137.43</v>
      </c>
      <c r="DO198" s="578">
        <v>137.43</v>
      </c>
      <c r="DP198" s="578">
        <v>147.35</v>
      </c>
      <c r="DQ198" s="578">
        <v>147.35</v>
      </c>
      <c r="DR198" s="578">
        <v>147.35</v>
      </c>
      <c r="DS198" s="578">
        <v>147.35</v>
      </c>
      <c r="DT198" s="578">
        <v>147.35</v>
      </c>
      <c r="DU198" s="578">
        <v>151.44999999999999</v>
      </c>
      <c r="DV198" s="578">
        <v>151.44999999999999</v>
      </c>
      <c r="DW198" s="578">
        <v>151.44999999999999</v>
      </c>
      <c r="DX198" s="578">
        <v>165.79</v>
      </c>
      <c r="DY198" s="578">
        <v>165.79</v>
      </c>
      <c r="DZ198" s="578">
        <v>165.79</v>
      </c>
      <c r="EA198" s="578">
        <v>165.79</v>
      </c>
      <c r="EB198" s="578">
        <v>179.59</v>
      </c>
      <c r="EC198" s="578">
        <v>184.88</v>
      </c>
      <c r="ED198" s="578">
        <v>186.51</v>
      </c>
      <c r="EE198" s="578">
        <v>191.94</v>
      </c>
      <c r="EF198" s="578">
        <v>194.61</v>
      </c>
      <c r="EG198" s="578">
        <v>196.53</v>
      </c>
      <c r="EH198" s="578">
        <v>196.53</v>
      </c>
      <c r="EI198" s="578">
        <v>196.53</v>
      </c>
      <c r="EJ198" s="578">
        <v>196.53</v>
      </c>
      <c r="EK198" s="578">
        <v>196.53</v>
      </c>
      <c r="EL198" s="578">
        <v>196.53</v>
      </c>
      <c r="EM198" s="578">
        <v>196.53</v>
      </c>
      <c r="EN198" s="586">
        <v>199.21</v>
      </c>
      <c r="EO198" s="587">
        <v>199.21</v>
      </c>
      <c r="EP198" s="587">
        <v>199.21</v>
      </c>
      <c r="EQ198" s="587">
        <v>202.2</v>
      </c>
      <c r="ER198" s="587">
        <v>202.53</v>
      </c>
      <c r="ES198" s="587">
        <v>205.08</v>
      </c>
      <c r="ET198" s="587">
        <v>205.08</v>
      </c>
      <c r="EU198" s="587">
        <v>212.77</v>
      </c>
      <c r="EV198" s="587">
        <v>214.58</v>
      </c>
      <c r="EW198" s="587">
        <v>214.58</v>
      </c>
      <c r="EX198" s="587">
        <v>214.58</v>
      </c>
      <c r="EY198" s="587">
        <v>214.58</v>
      </c>
      <c r="EZ198" s="588">
        <v>219.15</v>
      </c>
      <c r="FA198" s="587">
        <v>238.4</v>
      </c>
      <c r="FB198" s="587">
        <v>238.4</v>
      </c>
      <c r="FC198" s="587">
        <v>238.4</v>
      </c>
      <c r="FD198" s="587">
        <v>257.52</v>
      </c>
      <c r="FE198" s="587">
        <v>257.52</v>
      </c>
      <c r="FF198" s="587">
        <v>262.67</v>
      </c>
      <c r="FG198" s="587">
        <v>292.77999999999997</v>
      </c>
      <c r="FH198" s="587">
        <v>335.94</v>
      </c>
      <c r="FI198" s="587">
        <v>347.14</v>
      </c>
      <c r="FJ198" s="587">
        <v>347.14</v>
      </c>
      <c r="FK198" s="587">
        <v>358.7</v>
      </c>
      <c r="FL198" s="587">
        <v>358.7</v>
      </c>
      <c r="FM198" s="587">
        <v>372.94</v>
      </c>
      <c r="FN198" s="587">
        <v>372.94</v>
      </c>
      <c r="FO198" s="587">
        <v>372.94</v>
      </c>
      <c r="FP198" s="587">
        <v>375.33</v>
      </c>
      <c r="FQ198" s="587">
        <v>375.33</v>
      </c>
      <c r="FR198" s="587">
        <v>405.4</v>
      </c>
      <c r="FS198" s="587">
        <v>435.7</v>
      </c>
      <c r="FT198" s="587">
        <v>446.65</v>
      </c>
      <c r="FU198" s="587">
        <v>485.79</v>
      </c>
      <c r="FV198" s="587">
        <v>521.51</v>
      </c>
      <c r="FW198" s="587">
        <v>521.51</v>
      </c>
      <c r="FX198" s="587">
        <v>528.83000000000004</v>
      </c>
      <c r="FY198" s="587">
        <v>528.83000000000004</v>
      </c>
      <c r="FZ198" s="589">
        <v>543.17999999999995</v>
      </c>
      <c r="GA198" s="589">
        <v>543.17999999999995</v>
      </c>
      <c r="GB198" s="587">
        <v>551.63</v>
      </c>
      <c r="GC198" s="587">
        <v>556.29</v>
      </c>
      <c r="GD198" s="587">
        <v>579.29</v>
      </c>
      <c r="GE198" s="587">
        <v>593.45000000000005</v>
      </c>
      <c r="GF198" s="587">
        <v>625.21</v>
      </c>
      <c r="GG198" s="587">
        <v>639.29</v>
      </c>
      <c r="GH198" s="587">
        <v>658.85</v>
      </c>
      <c r="GI198" s="587">
        <v>692.46</v>
      </c>
      <c r="GJ198" s="587">
        <v>730.01</v>
      </c>
      <c r="GK198" s="587">
        <v>770.64</v>
      </c>
      <c r="GL198" s="587">
        <v>798.65</v>
      </c>
      <c r="GM198" s="587">
        <v>800.71</v>
      </c>
      <c r="GN198" s="587">
        <v>878.16</v>
      </c>
      <c r="GO198" s="587">
        <v>952.06</v>
      </c>
      <c r="GP198" s="587">
        <v>1006.41</v>
      </c>
      <c r="GQ198" s="587">
        <v>1059.44</v>
      </c>
      <c r="GR198" s="587">
        <v>1085.6300000000001</v>
      </c>
      <c r="GS198" s="587">
        <v>1093.94</v>
      </c>
      <c r="GT198" s="587">
        <v>1124.6600000000001</v>
      </c>
      <c r="GU198" s="587">
        <v>1153.5899999999999</v>
      </c>
      <c r="GV198" s="587">
        <v>1225.5899999999999</v>
      </c>
      <c r="GW198" s="587">
        <v>1248.8900000000001</v>
      </c>
      <c r="GX198" s="587">
        <v>1339.01</v>
      </c>
      <c r="GY198" s="587">
        <v>1407.41</v>
      </c>
      <c r="GZ198" s="587">
        <v>1529.51</v>
      </c>
      <c r="HA198" s="587">
        <v>1578.99</v>
      </c>
      <c r="HB198" s="587">
        <v>1711.33</v>
      </c>
      <c r="HC198" s="587">
        <v>1902.23</v>
      </c>
      <c r="HD198" s="587">
        <v>2019.83</v>
      </c>
      <c r="HE198" s="587">
        <v>2189.62</v>
      </c>
      <c r="HF198" s="587">
        <v>2271.79</v>
      </c>
      <c r="HG198" s="587">
        <v>2484.38</v>
      </c>
      <c r="HH198" s="590">
        <v>2597.39</v>
      </c>
      <c r="HI198" s="587">
        <v>2799.14</v>
      </c>
      <c r="HJ198" s="587">
        <v>2966.11</v>
      </c>
      <c r="HK198" s="587">
        <v>3252.45</v>
      </c>
      <c r="HL198" s="587">
        <v>3515.63</v>
      </c>
      <c r="HM198" s="587">
        <v>3801.92</v>
      </c>
      <c r="HN198" s="587">
        <v>4160.46</v>
      </c>
      <c r="HO198" s="587">
        <v>4954.42</v>
      </c>
      <c r="HP198" s="587">
        <v>5152.58</v>
      </c>
      <c r="HQ198" s="587">
        <v>5861.62</v>
      </c>
      <c r="HR198" s="587">
        <v>6634.7</v>
      </c>
      <c r="HS198" s="587">
        <v>9302.34</v>
      </c>
      <c r="HT198" s="590">
        <v>10492.33</v>
      </c>
      <c r="HU198" s="587">
        <v>11758.5</v>
      </c>
      <c r="HV198" s="587">
        <v>12747.63</v>
      </c>
      <c r="HW198" s="587">
        <v>13106.56</v>
      </c>
      <c r="HX198" s="587">
        <v>13181.34</v>
      </c>
      <c r="HY198" s="587">
        <v>13310.45</v>
      </c>
      <c r="HZ198" s="587">
        <v>13715.75</v>
      </c>
      <c r="IA198" s="587">
        <v>14038.88</v>
      </c>
      <c r="IB198" s="587">
        <v>14141.99</v>
      </c>
      <c r="IC198" s="587">
        <v>14206.63</v>
      </c>
      <c r="ID198" s="587">
        <v>14682.81</v>
      </c>
      <c r="IE198" s="587">
        <v>14902.9</v>
      </c>
      <c r="IF198" s="587">
        <v>14999.05</v>
      </c>
      <c r="IG198" s="587">
        <v>15181.43</v>
      </c>
      <c r="IH198" s="587">
        <v>15311.88</v>
      </c>
      <c r="II198" s="587">
        <v>15469.38</v>
      </c>
      <c r="IJ198" s="587">
        <v>15447.13</v>
      </c>
      <c r="IK198" s="587">
        <v>15778.48</v>
      </c>
      <c r="IL198" s="587">
        <v>15838.47</v>
      </c>
      <c r="IM198" s="587">
        <v>16401.21</v>
      </c>
    </row>
    <row r="199" spans="1:247" ht="10.8" x14ac:dyDescent="0.3">
      <c r="A199" s="575" t="s">
        <v>755</v>
      </c>
      <c r="B199" s="595" t="s">
        <v>756</v>
      </c>
      <c r="C199" s="564" t="s">
        <v>478</v>
      </c>
      <c r="D199" s="598">
        <v>65.904893401015215</v>
      </c>
      <c r="E199" s="599">
        <v>65.904893401015215</v>
      </c>
      <c r="F199" s="599">
        <v>65.904893401015215</v>
      </c>
      <c r="G199" s="599">
        <v>65.904893401015215</v>
      </c>
      <c r="H199" s="599">
        <v>65.904893401015215</v>
      </c>
      <c r="I199" s="599">
        <v>65.904893401015215</v>
      </c>
      <c r="J199" s="599">
        <v>65.904893401015215</v>
      </c>
      <c r="K199" s="599">
        <v>65.904893401015215</v>
      </c>
      <c r="L199" s="599">
        <v>65.904893401015215</v>
      </c>
      <c r="M199" s="599">
        <v>65.904893401015215</v>
      </c>
      <c r="N199" s="599">
        <v>65.904893401015215</v>
      </c>
      <c r="O199" s="599">
        <v>65.904893401015215</v>
      </c>
      <c r="P199" s="599">
        <v>65.904893401015215</v>
      </c>
      <c r="Q199" s="599">
        <v>65.904893401015215</v>
      </c>
      <c r="R199" s="599">
        <v>65.904893401015215</v>
      </c>
      <c r="S199" s="599">
        <v>65.333096446700495</v>
      </c>
      <c r="T199" s="599">
        <v>65.333096446700495</v>
      </c>
      <c r="U199" s="599">
        <v>65.333096446700495</v>
      </c>
      <c r="V199" s="599">
        <v>65.333096446700495</v>
      </c>
      <c r="W199" s="600">
        <v>65.333096446700495</v>
      </c>
      <c r="X199" s="601">
        <v>65.333096446700495</v>
      </c>
      <c r="Y199" s="602">
        <v>65.333096446700495</v>
      </c>
      <c r="Z199" s="602">
        <v>68.255614213197944</v>
      </c>
      <c r="AA199" s="602">
        <v>69.420385786802015</v>
      </c>
      <c r="AB199" s="602">
        <v>69.420385786802015</v>
      </c>
      <c r="AC199" s="602">
        <v>71.749928934010143</v>
      </c>
      <c r="AD199" s="602">
        <v>75.837218274111663</v>
      </c>
      <c r="AE199" s="602">
        <v>75.837218274111663</v>
      </c>
      <c r="AF199" s="602">
        <v>75.837218274111663</v>
      </c>
      <c r="AG199" s="602">
        <v>75.837218274111663</v>
      </c>
      <c r="AH199" s="602">
        <v>75.837218274111663</v>
      </c>
      <c r="AI199" s="603">
        <v>75.837218274111663</v>
      </c>
      <c r="AJ199" s="601">
        <v>75.837218274111663</v>
      </c>
      <c r="AK199" s="602">
        <v>82.847025380710647</v>
      </c>
      <c r="AL199" s="602">
        <v>82.847025380710647</v>
      </c>
      <c r="AM199" s="602">
        <v>82.847025380710647</v>
      </c>
      <c r="AN199" s="602">
        <v>83.44</v>
      </c>
      <c r="AO199" s="580">
        <v>83.44</v>
      </c>
      <c r="AP199" s="580">
        <v>81.569999999999993</v>
      </c>
      <c r="AQ199" s="580">
        <v>81.569999999999993</v>
      </c>
      <c r="AR199" s="580">
        <v>81.569999999999993</v>
      </c>
      <c r="AS199" s="580">
        <v>86.61</v>
      </c>
      <c r="AT199" s="580">
        <v>86.61</v>
      </c>
      <c r="AU199" s="581">
        <v>86.61</v>
      </c>
      <c r="AV199" s="582">
        <v>86.61</v>
      </c>
      <c r="AW199" s="577">
        <v>86.61</v>
      </c>
      <c r="AX199" s="577">
        <v>99.17</v>
      </c>
      <c r="AY199" s="577">
        <v>99.17</v>
      </c>
      <c r="AZ199" s="577">
        <v>99.17</v>
      </c>
      <c r="BA199" s="577">
        <v>99.17</v>
      </c>
      <c r="BB199" s="577">
        <v>99.17</v>
      </c>
      <c r="BC199" s="441">
        <v>99.17</v>
      </c>
      <c r="BD199" s="577">
        <v>99.17</v>
      </c>
      <c r="BE199" s="577">
        <v>99.17</v>
      </c>
      <c r="BF199" s="577">
        <v>99.17</v>
      </c>
      <c r="BG199" s="577">
        <v>99.17</v>
      </c>
      <c r="BH199" s="577">
        <v>99.17</v>
      </c>
      <c r="BI199" s="577">
        <v>103.77</v>
      </c>
      <c r="BJ199" s="577">
        <v>103.77</v>
      </c>
      <c r="BK199" s="577">
        <v>103.77</v>
      </c>
      <c r="BL199" s="577">
        <v>103.85</v>
      </c>
      <c r="BM199" s="577">
        <v>103.85</v>
      </c>
      <c r="BN199" s="577">
        <v>103.85</v>
      </c>
      <c r="BO199" s="577">
        <v>103.85</v>
      </c>
      <c r="BP199" s="577">
        <v>103.85</v>
      </c>
      <c r="BQ199" s="577">
        <v>103.85</v>
      </c>
      <c r="BR199" s="577">
        <v>103.85</v>
      </c>
      <c r="BS199" s="577">
        <v>103.85</v>
      </c>
      <c r="BT199" s="577">
        <v>103.85</v>
      </c>
      <c r="BU199" s="578">
        <v>103.85</v>
      </c>
      <c r="BV199" s="578">
        <v>108.84</v>
      </c>
      <c r="BW199" s="578">
        <v>111.32</v>
      </c>
      <c r="BX199" s="578">
        <v>111.32</v>
      </c>
      <c r="BY199" s="578">
        <v>111.32</v>
      </c>
      <c r="BZ199" s="578">
        <v>111.32</v>
      </c>
      <c r="CA199" s="578">
        <v>111.32</v>
      </c>
      <c r="CB199" s="578">
        <v>111.32</v>
      </c>
      <c r="CC199" s="578">
        <v>111.32</v>
      </c>
      <c r="CD199" s="578">
        <v>115.7</v>
      </c>
      <c r="CE199" s="578">
        <v>115.7</v>
      </c>
      <c r="CF199" s="578">
        <v>115.7</v>
      </c>
      <c r="CG199" s="578">
        <v>115.7</v>
      </c>
      <c r="CH199" s="578">
        <v>115.7</v>
      </c>
      <c r="CI199" s="578">
        <v>115.7</v>
      </c>
      <c r="CJ199" s="578">
        <v>115.7</v>
      </c>
      <c r="CK199" s="578">
        <v>115.7</v>
      </c>
      <c r="CL199" s="578">
        <v>115.7</v>
      </c>
      <c r="CM199" s="578">
        <v>115.7</v>
      </c>
      <c r="CN199" s="578">
        <v>123.97</v>
      </c>
      <c r="CO199" s="578">
        <v>123.97</v>
      </c>
      <c r="CP199" s="578">
        <v>123.97</v>
      </c>
      <c r="CQ199" s="578">
        <v>133.88</v>
      </c>
      <c r="CR199" s="578">
        <v>133.88</v>
      </c>
      <c r="CS199" s="578">
        <v>133.88</v>
      </c>
      <c r="CT199" s="578">
        <v>133.88</v>
      </c>
      <c r="CU199" s="578">
        <v>133.88</v>
      </c>
      <c r="CV199" s="578">
        <v>133.88</v>
      </c>
      <c r="CW199" s="578">
        <v>133.88</v>
      </c>
      <c r="CX199" s="578">
        <v>133.88</v>
      </c>
      <c r="CY199" s="578">
        <v>133.88</v>
      </c>
      <c r="CZ199" s="578">
        <v>133.88</v>
      </c>
      <c r="DA199" s="578">
        <v>147.11000000000001</v>
      </c>
      <c r="DB199" s="578">
        <v>160.33000000000001</v>
      </c>
      <c r="DC199" s="578">
        <v>160.33000000000001</v>
      </c>
      <c r="DD199" s="578">
        <v>213.64</v>
      </c>
      <c r="DE199" s="578">
        <v>213.64</v>
      </c>
      <c r="DF199" s="578">
        <v>213.64</v>
      </c>
      <c r="DG199" s="578">
        <v>213.64</v>
      </c>
      <c r="DH199" s="578">
        <v>213.64</v>
      </c>
      <c r="DI199" s="578">
        <v>213.64</v>
      </c>
      <c r="DJ199" s="578">
        <v>236.79</v>
      </c>
      <c r="DK199" s="578">
        <v>236.79</v>
      </c>
      <c r="DL199" s="578">
        <v>236.79</v>
      </c>
      <c r="DM199" s="578">
        <v>236.79</v>
      </c>
      <c r="DN199" s="578">
        <v>255.31</v>
      </c>
      <c r="DO199" s="578">
        <v>255.31</v>
      </c>
      <c r="DP199" s="578">
        <v>255.31</v>
      </c>
      <c r="DQ199" s="578">
        <v>255.31</v>
      </c>
      <c r="DR199" s="578">
        <v>255.31</v>
      </c>
      <c r="DS199" s="578">
        <v>255.31</v>
      </c>
      <c r="DT199" s="578">
        <v>255.31</v>
      </c>
      <c r="DU199" s="578">
        <v>255.31</v>
      </c>
      <c r="DV199" s="578">
        <v>255.31</v>
      </c>
      <c r="DW199" s="578">
        <v>255.31</v>
      </c>
      <c r="DX199" s="578">
        <v>255.31</v>
      </c>
      <c r="DY199" s="578">
        <v>255.31</v>
      </c>
      <c r="DZ199" s="578">
        <v>255.31</v>
      </c>
      <c r="EA199" s="578">
        <v>255.31</v>
      </c>
      <c r="EB199" s="578">
        <v>255.31</v>
      </c>
      <c r="EC199" s="578">
        <v>288.5</v>
      </c>
      <c r="ED199" s="578">
        <v>318.25</v>
      </c>
      <c r="EE199" s="578">
        <v>318.25</v>
      </c>
      <c r="EF199" s="578">
        <v>318.25</v>
      </c>
      <c r="EG199" s="578">
        <v>318.25</v>
      </c>
      <c r="EH199" s="578">
        <v>320.47000000000003</v>
      </c>
      <c r="EI199" s="578">
        <v>320.47000000000003</v>
      </c>
      <c r="EJ199" s="578">
        <v>320.47000000000003</v>
      </c>
      <c r="EK199" s="578">
        <v>320.47000000000003</v>
      </c>
      <c r="EL199" s="578">
        <v>320.47000000000003</v>
      </c>
      <c r="EM199" s="578">
        <v>320.47000000000003</v>
      </c>
      <c r="EN199" s="586">
        <v>320.47000000000003</v>
      </c>
      <c r="EO199" s="587">
        <v>320.47000000000003</v>
      </c>
      <c r="EP199" s="587">
        <v>320.47000000000003</v>
      </c>
      <c r="EQ199" s="587">
        <v>322.70999999999998</v>
      </c>
      <c r="ER199" s="587">
        <v>325.17</v>
      </c>
      <c r="ES199" s="587">
        <v>325.17</v>
      </c>
      <c r="ET199" s="587">
        <v>325.17</v>
      </c>
      <c r="EU199" s="587">
        <v>328</v>
      </c>
      <c r="EV199" s="587">
        <v>328</v>
      </c>
      <c r="EW199" s="587">
        <v>328</v>
      </c>
      <c r="EX199" s="587">
        <v>328</v>
      </c>
      <c r="EY199" s="587">
        <v>328</v>
      </c>
      <c r="EZ199" s="588">
        <v>339.93</v>
      </c>
      <c r="FA199" s="587">
        <v>367.45</v>
      </c>
      <c r="FB199" s="587">
        <v>367.45</v>
      </c>
      <c r="FC199" s="587">
        <v>367.45</v>
      </c>
      <c r="FD199" s="587">
        <v>403.84</v>
      </c>
      <c r="FE199" s="587">
        <v>442.69</v>
      </c>
      <c r="FF199" s="587">
        <v>455.97</v>
      </c>
      <c r="FG199" s="587">
        <v>505.59</v>
      </c>
      <c r="FH199" s="587">
        <v>682.64</v>
      </c>
      <c r="FI199" s="587">
        <v>705.54</v>
      </c>
      <c r="FJ199" s="587">
        <v>705.54</v>
      </c>
      <c r="FK199" s="587">
        <v>705.54</v>
      </c>
      <c r="FL199" s="587">
        <v>729.06</v>
      </c>
      <c r="FM199" s="587">
        <v>729.06</v>
      </c>
      <c r="FN199" s="587">
        <v>729.06</v>
      </c>
      <c r="FO199" s="587">
        <v>746.88</v>
      </c>
      <c r="FP199" s="587">
        <v>746.88</v>
      </c>
      <c r="FQ199" s="587">
        <v>746.88</v>
      </c>
      <c r="FR199" s="587">
        <v>770.72</v>
      </c>
      <c r="FS199" s="587">
        <v>847.85</v>
      </c>
      <c r="FT199" s="587">
        <v>982.91</v>
      </c>
      <c r="FU199" s="587">
        <v>1069.06</v>
      </c>
      <c r="FV199" s="587">
        <v>1147.67</v>
      </c>
      <c r="FW199" s="587">
        <v>1147.67</v>
      </c>
      <c r="FX199" s="587">
        <v>1163.76</v>
      </c>
      <c r="FY199" s="587">
        <v>1163.76</v>
      </c>
      <c r="FZ199" s="589">
        <v>1195.3399999999999</v>
      </c>
      <c r="GA199" s="589">
        <v>1195.3399999999999</v>
      </c>
      <c r="GB199" s="587">
        <v>1213.95</v>
      </c>
      <c r="GC199" s="587">
        <v>1224.2</v>
      </c>
      <c r="GD199" s="587">
        <v>1274.82</v>
      </c>
      <c r="GE199" s="587">
        <v>1305.97</v>
      </c>
      <c r="GF199" s="587">
        <v>1375.86</v>
      </c>
      <c r="GG199" s="587">
        <v>1406.85</v>
      </c>
      <c r="GH199" s="587">
        <v>1449.89</v>
      </c>
      <c r="GI199" s="587">
        <v>1523.86</v>
      </c>
      <c r="GJ199" s="587">
        <v>1606.48</v>
      </c>
      <c r="GK199" s="587">
        <v>1695.91</v>
      </c>
      <c r="GL199" s="587">
        <v>1757.56</v>
      </c>
      <c r="GM199" s="587">
        <v>1762.08</v>
      </c>
      <c r="GN199" s="587">
        <v>1932.52</v>
      </c>
      <c r="GO199" s="587">
        <v>2095.14</v>
      </c>
      <c r="GP199" s="587">
        <v>2214.7600000000002</v>
      </c>
      <c r="GQ199" s="587">
        <v>2331.4499999999998</v>
      </c>
      <c r="GR199" s="587">
        <v>2389.1</v>
      </c>
      <c r="GS199" s="587">
        <v>2407.39</v>
      </c>
      <c r="GT199" s="587">
        <v>2474.98</v>
      </c>
      <c r="GU199" s="587">
        <v>2538.64</v>
      </c>
      <c r="GV199" s="587">
        <v>2697.09</v>
      </c>
      <c r="GW199" s="587">
        <v>2748.38</v>
      </c>
      <c r="GX199" s="587">
        <v>2946.68</v>
      </c>
      <c r="GY199" s="587">
        <v>3097.21</v>
      </c>
      <c r="GZ199" s="587">
        <v>3365.9</v>
      </c>
      <c r="HA199" s="587">
        <v>3474.81</v>
      </c>
      <c r="HB199" s="587">
        <v>3766.03</v>
      </c>
      <c r="HC199" s="587">
        <v>4186.1400000000003</v>
      </c>
      <c r="HD199" s="587">
        <v>4444.92</v>
      </c>
      <c r="HE199" s="587">
        <v>4818.59</v>
      </c>
      <c r="HF199" s="587">
        <v>4999.41</v>
      </c>
      <c r="HG199" s="587">
        <v>5467.24</v>
      </c>
      <c r="HH199" s="590">
        <v>5715.95</v>
      </c>
      <c r="HI199" s="587">
        <v>6159.92</v>
      </c>
      <c r="HJ199" s="587">
        <v>6527.36</v>
      </c>
      <c r="HK199" s="587">
        <v>7157.5</v>
      </c>
      <c r="HL199" s="587">
        <v>7736.67</v>
      </c>
      <c r="HM199" s="587">
        <v>8366.69</v>
      </c>
      <c r="HN199" s="587">
        <v>9155.7000000000007</v>
      </c>
      <c r="HO199" s="587">
        <v>10902.94</v>
      </c>
      <c r="HP199" s="587">
        <v>11339.01</v>
      </c>
      <c r="HQ199" s="587">
        <v>12899.36</v>
      </c>
      <c r="HR199" s="587">
        <v>14600.63</v>
      </c>
      <c r="HS199" s="587">
        <v>20471.18</v>
      </c>
      <c r="HT199" s="590">
        <v>23089.919999999998</v>
      </c>
      <c r="HU199" s="587">
        <v>25876.32</v>
      </c>
      <c r="HV199" s="587">
        <v>28053.040000000001</v>
      </c>
      <c r="HW199" s="587">
        <v>28842.92</v>
      </c>
      <c r="HX199" s="587">
        <v>29007.49</v>
      </c>
      <c r="HY199" s="587">
        <v>29291.61</v>
      </c>
      <c r="HZ199" s="587">
        <v>30183.53</v>
      </c>
      <c r="IA199" s="587">
        <v>30894.63</v>
      </c>
      <c r="IB199" s="587">
        <v>31121.55</v>
      </c>
      <c r="IC199" s="587">
        <v>31263.78</v>
      </c>
      <c r="ID199" s="587">
        <v>32311.69</v>
      </c>
      <c r="IE199" s="587">
        <v>32796.03</v>
      </c>
      <c r="IF199" s="587">
        <v>33007.64</v>
      </c>
      <c r="IG199" s="587">
        <v>33408.99</v>
      </c>
      <c r="IH199" s="587">
        <v>33696.050000000003</v>
      </c>
      <c r="II199" s="587">
        <v>34042.67</v>
      </c>
      <c r="IJ199" s="587">
        <v>33993.71</v>
      </c>
      <c r="IK199" s="587">
        <v>34722.879999999997</v>
      </c>
      <c r="IL199" s="587">
        <v>34854.910000000003</v>
      </c>
      <c r="IM199" s="587">
        <v>36093.29</v>
      </c>
    </row>
    <row r="200" spans="1:247" ht="10.8" x14ac:dyDescent="0.3">
      <c r="A200" s="575" t="s">
        <v>862</v>
      </c>
      <c r="B200" s="604" t="s">
        <v>847</v>
      </c>
      <c r="C200" s="564" t="s">
        <v>790</v>
      </c>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85"/>
      <c r="CH200" s="585"/>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636"/>
      <c r="DY200" s="636"/>
      <c r="DZ200" s="636"/>
      <c r="EA200" s="636"/>
      <c r="EB200" s="636"/>
      <c r="EC200" s="636"/>
      <c r="ED200" s="636"/>
      <c r="EE200" s="636"/>
      <c r="EF200" s="636"/>
      <c r="EG200" s="636"/>
      <c r="EH200" s="636"/>
      <c r="EI200" s="636"/>
      <c r="EJ200" s="636"/>
      <c r="EK200" s="636"/>
      <c r="EL200" s="637"/>
      <c r="EM200" s="637"/>
      <c r="EN200" s="638"/>
      <c r="EO200" s="639"/>
      <c r="EP200" s="639"/>
      <c r="EQ200" s="639"/>
      <c r="ER200" s="639"/>
      <c r="ES200" s="639"/>
      <c r="ET200" s="639"/>
      <c r="EU200" s="639"/>
      <c r="EV200" s="639"/>
      <c r="EW200" s="639"/>
      <c r="EX200" s="639"/>
      <c r="EY200" s="639"/>
      <c r="EZ200" s="641"/>
      <c r="FA200" s="639"/>
      <c r="FB200" s="639"/>
      <c r="FC200" s="639"/>
      <c r="FD200" s="639"/>
      <c r="FE200" s="639"/>
      <c r="FF200" s="639"/>
      <c r="FG200" s="639"/>
      <c r="FH200" s="639"/>
      <c r="FI200" s="639"/>
      <c r="FJ200" s="639"/>
      <c r="FK200" s="639"/>
      <c r="FL200" s="639"/>
      <c r="FM200" s="639"/>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c r="HM200" s="587"/>
      <c r="HN200" s="587"/>
      <c r="HO200" s="587"/>
      <c r="HP200" s="587"/>
      <c r="HQ200" s="587"/>
      <c r="HR200" s="587"/>
      <c r="HS200" s="587"/>
      <c r="HT200" s="590"/>
      <c r="HU200" s="587"/>
      <c r="HV200" s="587"/>
      <c r="HW200" s="587"/>
      <c r="HX200" s="587"/>
      <c r="HY200" s="587"/>
      <c r="HZ200" s="587"/>
      <c r="IA200" s="587"/>
      <c r="IB200" s="587"/>
      <c r="IC200" s="587"/>
      <c r="ID200" s="587"/>
      <c r="IE200" s="587"/>
      <c r="IF200" s="587"/>
      <c r="IG200" s="587"/>
      <c r="IH200" s="587"/>
      <c r="II200" s="587"/>
      <c r="IJ200" s="587"/>
      <c r="IK200" s="587"/>
      <c r="IL200" s="587">
        <v>105.6</v>
      </c>
      <c r="IM200" s="587">
        <v>109.35</v>
      </c>
    </row>
    <row r="201" spans="1:247" ht="10.8" x14ac:dyDescent="0.3">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582"/>
      <c r="AW201" s="577"/>
      <c r="AX201" s="577"/>
      <c r="AY201" s="577"/>
      <c r="AZ201" s="577"/>
      <c r="BA201" s="577"/>
      <c r="BB201" s="577"/>
      <c r="BC201" s="441"/>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c r="II201" s="587">
        <v>0</v>
      </c>
      <c r="IJ201" s="587">
        <v>0</v>
      </c>
      <c r="IK201" s="587">
        <v>0</v>
      </c>
      <c r="IL201" s="587">
        <v>0</v>
      </c>
      <c r="IM201" s="587">
        <v>0</v>
      </c>
    </row>
    <row r="202" spans="1:247" ht="10.8" x14ac:dyDescent="0.3">
      <c r="A202" s="575" t="s">
        <v>757</v>
      </c>
      <c r="B202" s="604" t="s">
        <v>758</v>
      </c>
      <c r="C202" s="564"/>
      <c r="D202" s="576"/>
      <c r="E202" s="577"/>
      <c r="F202" s="577"/>
      <c r="G202" s="577"/>
      <c r="H202" s="577"/>
      <c r="I202" s="577"/>
      <c r="J202" s="577"/>
      <c r="K202" s="577"/>
      <c r="L202" s="577"/>
      <c r="M202" s="577"/>
      <c r="N202" s="577"/>
      <c r="O202" s="577"/>
      <c r="P202" s="577"/>
      <c r="Q202" s="577"/>
      <c r="R202" s="577"/>
      <c r="S202" s="577"/>
      <c r="T202" s="577"/>
      <c r="U202" s="577"/>
      <c r="V202" s="577"/>
      <c r="W202" s="578"/>
      <c r="X202" s="579"/>
      <c r="Y202" s="580"/>
      <c r="Z202" s="580"/>
      <c r="AA202" s="580"/>
      <c r="AB202" s="580"/>
      <c r="AC202" s="580"/>
      <c r="AD202" s="580"/>
      <c r="AE202" s="580"/>
      <c r="AF202" s="580"/>
      <c r="AG202" s="580"/>
      <c r="AH202" s="580"/>
      <c r="AI202" s="581"/>
      <c r="AJ202" s="579"/>
      <c r="AK202" s="580"/>
      <c r="AL202" s="580"/>
      <c r="AM202" s="580"/>
      <c r="AN202" s="580"/>
      <c r="AO202" s="580"/>
      <c r="AP202" s="580"/>
      <c r="AQ202" s="580"/>
      <c r="AR202" s="580"/>
      <c r="AS202" s="580"/>
      <c r="AT202" s="580"/>
      <c r="AU202" s="581"/>
      <c r="AV202" s="582"/>
      <c r="AW202" s="577"/>
      <c r="AX202" s="577"/>
      <c r="AY202" s="577"/>
      <c r="AZ202" s="577"/>
      <c r="BA202" s="577"/>
      <c r="BB202" s="577"/>
      <c r="BC202" s="441"/>
      <c r="BD202" s="577"/>
      <c r="BE202" s="577"/>
      <c r="BF202" s="577"/>
      <c r="BG202" s="577"/>
      <c r="BH202" s="577"/>
      <c r="BI202" s="577"/>
      <c r="BJ202" s="577"/>
      <c r="BK202" s="577"/>
      <c r="BL202" s="577"/>
      <c r="BM202" s="577"/>
      <c r="BN202" s="577"/>
      <c r="BO202" s="577"/>
      <c r="BP202" s="577"/>
      <c r="BQ202" s="577"/>
      <c r="BR202" s="577"/>
      <c r="BS202" s="577"/>
      <c r="BT202" s="577"/>
      <c r="BU202" s="578"/>
      <c r="BV202" s="578"/>
      <c r="BW202" s="578"/>
      <c r="BX202" s="578"/>
      <c r="BY202" s="578"/>
      <c r="BZ202" s="578"/>
      <c r="CA202" s="578"/>
      <c r="CB202" s="578"/>
      <c r="CC202" s="578"/>
      <c r="CD202" s="578"/>
      <c r="CE202" s="578"/>
      <c r="CF202" s="578"/>
      <c r="CG202" s="578"/>
      <c r="CH202" s="578"/>
      <c r="CI202" s="578"/>
      <c r="CJ202" s="578"/>
      <c r="CK202" s="578"/>
      <c r="CL202" s="578"/>
      <c r="CM202" s="578"/>
      <c r="CN202" s="578"/>
      <c r="CO202" s="578"/>
      <c r="CP202" s="578"/>
      <c r="CQ202" s="578"/>
      <c r="CR202" s="578"/>
      <c r="CS202" s="578"/>
      <c r="CT202" s="578"/>
      <c r="CU202" s="578"/>
      <c r="CV202" s="578"/>
      <c r="CW202" s="578"/>
      <c r="CX202" s="578"/>
      <c r="CY202" s="578"/>
      <c r="CZ202" s="578"/>
      <c r="DA202" s="578"/>
      <c r="DB202" s="578"/>
      <c r="DC202" s="578"/>
      <c r="DD202" s="578"/>
      <c r="DE202" s="578"/>
      <c r="DF202" s="578"/>
      <c r="DG202" s="578"/>
      <c r="DH202" s="578"/>
      <c r="DI202" s="578"/>
      <c r="DJ202" s="578"/>
      <c r="DK202" s="578"/>
      <c r="DL202" s="578"/>
      <c r="DM202" s="578"/>
      <c r="DN202" s="578"/>
      <c r="DO202" s="578"/>
      <c r="DP202" s="578"/>
      <c r="DQ202" s="578"/>
      <c r="DR202" s="578"/>
      <c r="DS202" s="578"/>
      <c r="DT202" s="578"/>
      <c r="DU202" s="578"/>
      <c r="DV202" s="578"/>
      <c r="DW202" s="578"/>
      <c r="DX202" s="578"/>
      <c r="DY202" s="578"/>
      <c r="DZ202" s="578"/>
      <c r="EA202" s="578"/>
      <c r="EB202" s="578"/>
      <c r="EC202" s="578"/>
      <c r="ED202" s="578"/>
      <c r="EE202" s="578"/>
      <c r="EF202" s="578"/>
      <c r="EG202" s="578"/>
      <c r="EH202" s="578"/>
      <c r="EI202" s="578"/>
      <c r="EJ202" s="578"/>
      <c r="EK202" s="578"/>
      <c r="EL202" s="578"/>
      <c r="EM202" s="578"/>
      <c r="EN202" s="586"/>
      <c r="EO202" s="587"/>
      <c r="EP202" s="587"/>
      <c r="EQ202" s="587"/>
      <c r="ER202" s="587"/>
      <c r="ES202" s="587"/>
      <c r="ET202" s="587"/>
      <c r="EU202" s="587"/>
      <c r="EV202" s="587"/>
      <c r="EW202" s="587"/>
      <c r="EX202" s="587"/>
      <c r="EY202" s="587"/>
      <c r="EZ202" s="588"/>
      <c r="FA202" s="587"/>
      <c r="FB202" s="587"/>
      <c r="FC202" s="587"/>
      <c r="FD202" s="587"/>
      <c r="FE202" s="587"/>
      <c r="FF202" s="587"/>
      <c r="FG202" s="587"/>
      <c r="FH202" s="587"/>
      <c r="FI202" s="587"/>
      <c r="FJ202" s="587"/>
      <c r="FK202" s="587"/>
      <c r="FL202" s="587"/>
      <c r="FM202" s="587"/>
      <c r="FN202" s="587"/>
      <c r="FO202" s="587"/>
      <c r="FP202" s="587"/>
      <c r="FQ202" s="587"/>
      <c r="FR202" s="587"/>
      <c r="FS202" s="587"/>
      <c r="FT202" s="587"/>
      <c r="FU202" s="587"/>
      <c r="FV202" s="587"/>
      <c r="FW202" s="587"/>
      <c r="FX202" s="587"/>
      <c r="FY202" s="587"/>
      <c r="FZ202" s="587"/>
      <c r="GA202" s="587"/>
      <c r="GB202" s="587"/>
      <c r="GC202" s="587"/>
      <c r="GD202" s="587"/>
      <c r="GE202" s="587"/>
      <c r="GF202" s="587"/>
      <c r="GG202" s="587"/>
      <c r="GH202" s="587"/>
      <c r="GI202" s="587"/>
      <c r="GJ202" s="587"/>
      <c r="GK202" s="587"/>
      <c r="GL202" s="587"/>
      <c r="GM202" s="587"/>
      <c r="GN202" s="587"/>
      <c r="GO202" s="587"/>
      <c r="GP202" s="587"/>
      <c r="GQ202" s="587"/>
      <c r="GR202" s="587"/>
      <c r="GS202" s="587"/>
      <c r="GT202" s="587"/>
      <c r="GU202" s="587"/>
      <c r="GV202" s="587"/>
      <c r="GW202" s="587"/>
      <c r="GX202" s="587"/>
      <c r="GY202" s="587"/>
      <c r="GZ202" s="587"/>
      <c r="HA202" s="587"/>
      <c r="HB202" s="587"/>
      <c r="HC202" s="587"/>
      <c r="HD202" s="587"/>
      <c r="HE202" s="587"/>
      <c r="HF202" s="587"/>
      <c r="HG202" s="587"/>
      <c r="HH202" s="590"/>
      <c r="HI202" s="587"/>
      <c r="HJ202" s="587"/>
      <c r="HK202" s="587"/>
      <c r="HL202" s="587">
        <v>0</v>
      </c>
      <c r="HM202" s="587">
        <v>0</v>
      </c>
      <c r="HN202" s="587">
        <v>0</v>
      </c>
      <c r="HO202" s="587">
        <v>0</v>
      </c>
      <c r="HP202" s="587">
        <v>0</v>
      </c>
      <c r="HQ202" s="587">
        <v>0</v>
      </c>
      <c r="HR202" s="587">
        <v>0</v>
      </c>
      <c r="HS202" s="587">
        <v>0</v>
      </c>
      <c r="HT202" s="590">
        <v>0</v>
      </c>
      <c r="HU202" s="587">
        <v>0</v>
      </c>
      <c r="HV202" s="587">
        <v>0</v>
      </c>
      <c r="HW202" s="587">
        <v>0</v>
      </c>
      <c r="HX202" s="587">
        <v>0</v>
      </c>
      <c r="HY202" s="587">
        <v>0</v>
      </c>
      <c r="HZ202" s="587">
        <v>0</v>
      </c>
      <c r="IA202" s="587">
        <v>0</v>
      </c>
      <c r="IB202" s="587">
        <v>0</v>
      </c>
      <c r="IC202" s="587">
        <v>0</v>
      </c>
      <c r="ID202" s="587">
        <v>0</v>
      </c>
      <c r="IE202" s="587">
        <v>0</v>
      </c>
      <c r="IF202" s="587">
        <v>0</v>
      </c>
      <c r="IG202" s="587">
        <v>0</v>
      </c>
      <c r="IH202" s="587">
        <v>0</v>
      </c>
      <c r="II202" s="587">
        <v>0</v>
      </c>
      <c r="IJ202" s="587">
        <v>0</v>
      </c>
      <c r="IK202" s="587">
        <v>0</v>
      </c>
      <c r="IL202" s="587">
        <v>0</v>
      </c>
      <c r="IM202" s="587">
        <v>0</v>
      </c>
    </row>
    <row r="203" spans="1:247" ht="10.8" x14ac:dyDescent="0.3">
      <c r="A203" s="575"/>
      <c r="B203" s="604"/>
      <c r="C203" s="564"/>
      <c r="D203" s="576"/>
      <c r="E203" s="577"/>
      <c r="F203" s="577"/>
      <c r="G203" s="577"/>
      <c r="H203" s="577"/>
      <c r="I203" s="577"/>
      <c r="J203" s="577"/>
      <c r="K203" s="577"/>
      <c r="L203" s="577"/>
      <c r="M203" s="577"/>
      <c r="N203" s="577"/>
      <c r="O203" s="577"/>
      <c r="P203" s="577"/>
      <c r="Q203" s="577"/>
      <c r="R203" s="577"/>
      <c r="S203" s="577"/>
      <c r="T203" s="577"/>
      <c r="U203" s="577"/>
      <c r="V203" s="577"/>
      <c r="W203" s="578"/>
      <c r="X203" s="579"/>
      <c r="Y203" s="580"/>
      <c r="Z203" s="580"/>
      <c r="AA203" s="580"/>
      <c r="AB203" s="580"/>
      <c r="AC203" s="580"/>
      <c r="AD203" s="580"/>
      <c r="AE203" s="580"/>
      <c r="AF203" s="580"/>
      <c r="AG203" s="580"/>
      <c r="AH203" s="580"/>
      <c r="AI203" s="581"/>
      <c r="AJ203" s="579"/>
      <c r="AK203" s="580"/>
      <c r="AL203" s="580"/>
      <c r="AM203" s="580"/>
      <c r="AN203" s="580"/>
      <c r="AO203" s="580"/>
      <c r="AP203" s="580"/>
      <c r="AQ203" s="580"/>
      <c r="AR203" s="580"/>
      <c r="AS203" s="580"/>
      <c r="AT203" s="580"/>
      <c r="AU203" s="581"/>
      <c r="AV203" s="633"/>
      <c r="AW203" s="577"/>
      <c r="AX203" s="577"/>
      <c r="AY203" s="577"/>
      <c r="AZ203" s="577"/>
      <c r="BA203" s="577"/>
      <c r="BB203" s="577"/>
      <c r="BD203" s="577"/>
      <c r="BE203" s="577"/>
      <c r="BF203" s="577"/>
      <c r="BG203" s="577"/>
      <c r="BH203" s="577"/>
      <c r="BI203" s="577"/>
      <c r="BJ203" s="577"/>
      <c r="BK203" s="577"/>
      <c r="BL203" s="577"/>
      <c r="BM203" s="577"/>
      <c r="BN203" s="577"/>
      <c r="BO203" s="577"/>
      <c r="BP203" s="577"/>
      <c r="BQ203" s="577"/>
      <c r="BR203" s="577"/>
      <c r="BS203" s="577"/>
      <c r="BT203" s="577"/>
      <c r="BU203" s="578"/>
      <c r="BV203" s="578"/>
      <c r="BW203" s="578"/>
      <c r="BX203" s="578"/>
      <c r="BY203" s="578"/>
      <c r="BZ203" s="578"/>
      <c r="CA203" s="578"/>
      <c r="CB203" s="578"/>
      <c r="CC203" s="578"/>
      <c r="CD203" s="578"/>
      <c r="CE203" s="578"/>
      <c r="CF203" s="578"/>
      <c r="CG203" s="578"/>
      <c r="CH203" s="578"/>
      <c r="CI203" s="578"/>
      <c r="CJ203" s="578"/>
      <c r="CK203" s="578"/>
      <c r="CL203" s="578"/>
      <c r="CM203" s="578"/>
      <c r="CN203" s="578"/>
      <c r="CO203" s="578"/>
      <c r="CP203" s="578"/>
      <c r="CQ203" s="578"/>
      <c r="CR203" s="578"/>
      <c r="CS203" s="578"/>
      <c r="CT203" s="578"/>
      <c r="CU203" s="578"/>
      <c r="CV203" s="578"/>
      <c r="CW203" s="578"/>
      <c r="CX203" s="578"/>
      <c r="CY203" s="578"/>
      <c r="CZ203" s="578"/>
      <c r="DA203" s="578"/>
      <c r="DB203" s="578"/>
      <c r="DC203" s="578"/>
      <c r="DD203" s="578"/>
      <c r="DE203" s="578"/>
      <c r="DF203" s="578"/>
      <c r="DG203" s="578"/>
      <c r="DH203" s="578"/>
      <c r="DI203" s="578"/>
      <c r="DJ203" s="578"/>
      <c r="DK203" s="578"/>
      <c r="DL203" s="578"/>
      <c r="DM203" s="578"/>
      <c r="DN203" s="578"/>
      <c r="DO203" s="578"/>
      <c r="DP203" s="578"/>
      <c r="DQ203" s="578"/>
      <c r="DR203" s="578"/>
      <c r="DS203" s="578"/>
      <c r="DT203" s="578"/>
      <c r="DU203" s="578"/>
      <c r="DV203" s="578"/>
      <c r="DW203" s="578"/>
      <c r="DX203" s="578"/>
      <c r="DY203" s="578"/>
      <c r="DZ203" s="578"/>
      <c r="EA203" s="578"/>
      <c r="EB203" s="578"/>
      <c r="EC203" s="578"/>
      <c r="ED203" s="578"/>
      <c r="EE203" s="578"/>
      <c r="EF203" s="578"/>
      <c r="EG203" s="578"/>
      <c r="EH203" s="578"/>
      <c r="EI203" s="578"/>
      <c r="EJ203" s="578"/>
      <c r="EK203" s="578"/>
      <c r="EL203" s="578"/>
      <c r="EM203" s="578"/>
      <c r="EN203" s="586"/>
      <c r="EO203" s="587"/>
      <c r="EP203" s="587"/>
      <c r="EQ203" s="587"/>
      <c r="ER203" s="587"/>
      <c r="ES203" s="587"/>
      <c r="ET203" s="587"/>
      <c r="EU203" s="587"/>
      <c r="EV203" s="587"/>
      <c r="EW203" s="587"/>
      <c r="EX203" s="587"/>
      <c r="EY203" s="587"/>
      <c r="EZ203" s="588"/>
      <c r="FA203" s="587"/>
      <c r="FB203" s="587"/>
      <c r="FC203" s="587"/>
      <c r="FD203" s="587"/>
      <c r="FE203" s="587"/>
      <c r="FF203" s="587"/>
      <c r="FG203" s="587"/>
      <c r="FH203" s="587"/>
      <c r="FI203" s="587"/>
      <c r="FJ203" s="587"/>
      <c r="FK203" s="587"/>
      <c r="FL203" s="587"/>
      <c r="FM203" s="587"/>
      <c r="FN203" s="587"/>
      <c r="FO203" s="587"/>
      <c r="FP203" s="587"/>
      <c r="FQ203" s="587"/>
      <c r="FR203" s="587"/>
      <c r="FS203" s="587"/>
      <c r="FT203" s="587"/>
      <c r="FU203" s="587"/>
      <c r="FV203" s="587"/>
      <c r="FW203" s="587"/>
      <c r="FX203" s="587"/>
      <c r="FY203" s="587"/>
      <c r="FZ203" s="587"/>
      <c r="GA203" s="587"/>
      <c r="GB203" s="587"/>
      <c r="GC203" s="587"/>
      <c r="GD203" s="587"/>
      <c r="GE203" s="587"/>
      <c r="GF203" s="587"/>
      <c r="GG203" s="587"/>
      <c r="GH203" s="587"/>
      <c r="GI203" s="587"/>
      <c r="GJ203" s="587"/>
      <c r="GK203" s="587"/>
      <c r="GL203" s="587"/>
      <c r="GM203" s="587"/>
      <c r="GN203" s="587"/>
      <c r="GO203" s="587"/>
      <c r="GP203" s="587"/>
      <c r="GQ203" s="587"/>
      <c r="GR203" s="587"/>
      <c r="GS203" s="587"/>
      <c r="GT203" s="587"/>
      <c r="GU203" s="587"/>
      <c r="GV203" s="587"/>
      <c r="GW203" s="587"/>
      <c r="GX203" s="587"/>
      <c r="GY203" s="587"/>
      <c r="GZ203" s="587"/>
      <c r="HA203" s="587"/>
      <c r="HB203" s="587"/>
      <c r="HC203" s="587"/>
      <c r="HD203" s="587"/>
      <c r="HE203" s="587"/>
      <c r="HF203" s="587"/>
      <c r="HG203" s="587"/>
      <c r="HH203" s="590"/>
      <c r="HI203" s="587"/>
      <c r="HJ203" s="587"/>
      <c r="HK203" s="587"/>
      <c r="HL203" s="587">
        <v>0</v>
      </c>
      <c r="HM203" s="587">
        <v>0</v>
      </c>
      <c r="HN203" s="587">
        <v>0</v>
      </c>
      <c r="HO203" s="587">
        <v>0</v>
      </c>
      <c r="HP203" s="587">
        <v>0</v>
      </c>
      <c r="HQ203" s="587">
        <v>0</v>
      </c>
      <c r="HR203" s="587">
        <v>0</v>
      </c>
      <c r="HS203" s="587">
        <v>0</v>
      </c>
      <c r="HT203" s="590">
        <v>0</v>
      </c>
      <c r="HU203" s="587">
        <v>0</v>
      </c>
      <c r="HV203" s="587">
        <v>0</v>
      </c>
      <c r="HW203" s="587">
        <v>0</v>
      </c>
      <c r="HX203" s="587">
        <v>0</v>
      </c>
      <c r="HY203" s="587">
        <v>0</v>
      </c>
      <c r="HZ203" s="587">
        <v>0</v>
      </c>
      <c r="IA203" s="587">
        <v>0</v>
      </c>
      <c r="IB203" s="587">
        <v>0</v>
      </c>
      <c r="IC203" s="587">
        <v>0</v>
      </c>
      <c r="ID203" s="587">
        <v>0</v>
      </c>
      <c r="IE203" s="587">
        <v>0</v>
      </c>
      <c r="IF203" s="587">
        <v>0</v>
      </c>
      <c r="IG203" s="587">
        <v>0</v>
      </c>
      <c r="IH203" s="587">
        <v>0</v>
      </c>
      <c r="II203" s="587">
        <v>0</v>
      </c>
      <c r="IJ203" s="587">
        <v>0</v>
      </c>
      <c r="IK203" s="587">
        <v>0</v>
      </c>
      <c r="IL203" s="587">
        <v>0</v>
      </c>
      <c r="IM203" s="587">
        <v>0</v>
      </c>
    </row>
    <row r="204" spans="1:247" s="439" customFormat="1" ht="10.8" x14ac:dyDescent="0.3">
      <c r="A204" s="575" t="s">
        <v>759</v>
      </c>
      <c r="B204" s="604" t="s">
        <v>760</v>
      </c>
      <c r="C204" s="564" t="s">
        <v>761</v>
      </c>
      <c r="D204" s="598">
        <v>1.45328404037593</v>
      </c>
      <c r="E204" s="599">
        <v>1.4467879220078967</v>
      </c>
      <c r="F204" s="599">
        <v>1.4467879220078967</v>
      </c>
      <c r="G204" s="599">
        <v>1.4462478678563768</v>
      </c>
      <c r="H204" s="599">
        <v>1.4473851425390918</v>
      </c>
      <c r="I204" s="599">
        <v>1.4496593556317003</v>
      </c>
      <c r="J204" s="599">
        <v>1.4496593556317003</v>
      </c>
      <c r="K204" s="599">
        <v>1.4496593556317003</v>
      </c>
      <c r="L204" s="599">
        <v>1.4496593556317003</v>
      </c>
      <c r="M204" s="599">
        <v>1.4496593556317003</v>
      </c>
      <c r="N204" s="599">
        <v>1.4837224473704047</v>
      </c>
      <c r="O204" s="599">
        <v>1.45</v>
      </c>
      <c r="P204" s="599">
        <v>1.45</v>
      </c>
      <c r="Q204" s="599">
        <v>1.4501799059595659</v>
      </c>
      <c r="R204" s="599">
        <v>1.4501799059595659</v>
      </c>
      <c r="S204" s="599">
        <v>1.4501799059595659</v>
      </c>
      <c r="T204" s="599">
        <v>1.4529178392731867</v>
      </c>
      <c r="U204" s="599">
        <v>1.4501799059595659</v>
      </c>
      <c r="V204" s="599">
        <v>1.45</v>
      </c>
      <c r="W204" s="600">
        <v>1.45</v>
      </c>
      <c r="X204" s="579">
        <v>1.45</v>
      </c>
      <c r="Y204" s="580">
        <v>1.47</v>
      </c>
      <c r="Z204" s="580">
        <v>1.5</v>
      </c>
      <c r="AA204" s="580">
        <v>1.48</v>
      </c>
      <c r="AB204" s="580">
        <v>1.51</v>
      </c>
      <c r="AC204" s="580">
        <v>1.56</v>
      </c>
      <c r="AD204" s="580">
        <v>1.64</v>
      </c>
      <c r="AE204" s="580">
        <v>1.73</v>
      </c>
      <c r="AF204" s="580">
        <v>1.77</v>
      </c>
      <c r="AG204" s="580">
        <v>1.75</v>
      </c>
      <c r="AH204" s="580">
        <v>1.87</v>
      </c>
      <c r="AI204" s="581">
        <v>2.02</v>
      </c>
      <c r="AJ204" s="579">
        <v>1.95</v>
      </c>
      <c r="AK204" s="580">
        <v>1.83</v>
      </c>
      <c r="AL204" s="580">
        <v>1.83</v>
      </c>
      <c r="AM204" s="580">
        <v>1.92</v>
      </c>
      <c r="AN204" s="580">
        <v>2.06</v>
      </c>
      <c r="AO204" s="580">
        <v>2.2000000000000002</v>
      </c>
      <c r="AP204" s="580">
        <v>2.23</v>
      </c>
      <c r="AQ204" s="580">
        <v>2.38</v>
      </c>
      <c r="AR204" s="612">
        <v>2.4380000000000002</v>
      </c>
      <c r="AS204" s="580">
        <v>2.46</v>
      </c>
      <c r="AT204" s="580">
        <v>2.4700000000000002</v>
      </c>
      <c r="AU204" s="629">
        <v>2.42</v>
      </c>
      <c r="AV204" s="633">
        <v>2.4300000000000002</v>
      </c>
      <c r="AW204" s="577">
        <v>2.4300000000000002</v>
      </c>
      <c r="AX204" s="577">
        <v>2.4700000000000002</v>
      </c>
      <c r="AY204" s="577">
        <v>2.4900000000000002</v>
      </c>
      <c r="AZ204" s="577">
        <v>2.54</v>
      </c>
      <c r="BA204" s="584">
        <v>2.64</v>
      </c>
      <c r="BB204" s="577">
        <v>2.64</v>
      </c>
      <c r="BC204" s="441">
        <v>2.64</v>
      </c>
      <c r="BD204" s="584">
        <v>2.7</v>
      </c>
      <c r="BE204" s="584">
        <v>2.8</v>
      </c>
      <c r="BF204" s="577">
        <v>2.88</v>
      </c>
      <c r="BG204" s="577">
        <v>2.93</v>
      </c>
      <c r="BH204" s="577">
        <v>2.97</v>
      </c>
      <c r="BI204" s="584">
        <v>2.99</v>
      </c>
      <c r="BJ204" s="584">
        <v>3.17</v>
      </c>
      <c r="BK204" s="577">
        <v>3.35</v>
      </c>
      <c r="BL204" s="577">
        <v>3.35</v>
      </c>
      <c r="BM204" s="577">
        <v>3.45</v>
      </c>
      <c r="BN204" s="577">
        <v>3.45</v>
      </c>
      <c r="BO204" s="577">
        <v>3.46</v>
      </c>
      <c r="BP204" s="577">
        <v>3.46</v>
      </c>
      <c r="BQ204" s="577">
        <v>3.46</v>
      </c>
      <c r="BR204" s="577">
        <v>3.46</v>
      </c>
      <c r="BS204" s="584">
        <v>3.54</v>
      </c>
      <c r="BT204" s="577">
        <v>3.55</v>
      </c>
      <c r="BU204" s="578">
        <v>3.65</v>
      </c>
      <c r="BV204" s="578">
        <v>3.68</v>
      </c>
      <c r="BW204" s="578">
        <v>3.84</v>
      </c>
      <c r="BX204" s="578">
        <v>3.97</v>
      </c>
      <c r="BY204" s="578">
        <v>4.1500000000000004</v>
      </c>
      <c r="BZ204" s="578">
        <v>4.28</v>
      </c>
      <c r="CA204" s="578">
        <v>4.75</v>
      </c>
      <c r="CB204" s="585">
        <v>4.83</v>
      </c>
      <c r="CC204" s="578">
        <v>4.8899999999999997</v>
      </c>
      <c r="CD204" s="578">
        <v>4.92</v>
      </c>
      <c r="CE204" s="578">
        <v>4.97</v>
      </c>
      <c r="CF204" s="578">
        <v>5.3</v>
      </c>
      <c r="CG204" s="585">
        <v>5.26</v>
      </c>
      <c r="CH204" s="578">
        <v>5.44</v>
      </c>
      <c r="CI204" s="578">
        <v>6.05</v>
      </c>
      <c r="CJ204" s="578">
        <v>6.05</v>
      </c>
      <c r="CK204" s="578">
        <v>6.05</v>
      </c>
      <c r="CL204" s="578">
        <v>6.25</v>
      </c>
      <c r="CM204" s="578">
        <v>6.25</v>
      </c>
      <c r="CN204" s="578">
        <v>6.25</v>
      </c>
      <c r="CO204" s="578">
        <v>6.37</v>
      </c>
      <c r="CP204" s="578">
        <v>6.37</v>
      </c>
      <c r="CQ204" s="578">
        <v>6.47</v>
      </c>
      <c r="CR204" s="578">
        <v>6.8</v>
      </c>
      <c r="CS204" s="578">
        <v>6.8</v>
      </c>
      <c r="CT204" s="578">
        <v>6.8</v>
      </c>
      <c r="CU204" s="578">
        <v>7.42</v>
      </c>
      <c r="CV204" s="578">
        <v>7.54</v>
      </c>
      <c r="CW204" s="578">
        <v>7.7</v>
      </c>
      <c r="CX204" s="578">
        <v>7.7</v>
      </c>
      <c r="CY204" s="578">
        <v>7.96</v>
      </c>
      <c r="CZ204" s="578">
        <v>7.96</v>
      </c>
      <c r="DA204" s="578">
        <v>7.96</v>
      </c>
      <c r="DB204" s="578">
        <v>8.48</v>
      </c>
      <c r="DC204" s="578">
        <v>8.48</v>
      </c>
      <c r="DD204" s="578">
        <v>9.0299999999999994</v>
      </c>
      <c r="DE204" s="578">
        <v>9.5399999999999991</v>
      </c>
      <c r="DF204" s="578">
        <v>9.99</v>
      </c>
      <c r="DG204" s="578">
        <v>10.61</v>
      </c>
      <c r="DH204" s="578">
        <v>11.12</v>
      </c>
      <c r="DI204" s="578">
        <v>11.12</v>
      </c>
      <c r="DJ204" s="578">
        <v>11.68</v>
      </c>
      <c r="DK204" s="578">
        <v>11.68</v>
      </c>
      <c r="DL204" s="578">
        <v>12.55</v>
      </c>
      <c r="DM204" s="578">
        <v>12.55</v>
      </c>
      <c r="DN204" s="578">
        <v>12.55</v>
      </c>
      <c r="DO204" s="578">
        <v>12.55</v>
      </c>
      <c r="DP204" s="578">
        <v>11.87</v>
      </c>
      <c r="DQ204" s="578">
        <v>11.97</v>
      </c>
      <c r="DR204" s="578">
        <v>12.09</v>
      </c>
      <c r="DS204" s="578">
        <v>12.2</v>
      </c>
      <c r="DT204" s="578">
        <v>12.39</v>
      </c>
      <c r="DU204" s="578">
        <v>12.6</v>
      </c>
      <c r="DV204" s="578">
        <v>12.79</v>
      </c>
      <c r="DW204" s="578">
        <v>13.16</v>
      </c>
      <c r="DX204" s="578">
        <v>13.16</v>
      </c>
      <c r="DY204" s="578">
        <v>13.16</v>
      </c>
      <c r="DZ204" s="578">
        <v>13.64</v>
      </c>
      <c r="EA204" s="578">
        <v>13.64</v>
      </c>
      <c r="EB204" s="578">
        <v>14.46</v>
      </c>
      <c r="EC204" s="578">
        <v>14.46</v>
      </c>
      <c r="ED204" s="578">
        <v>15.36</v>
      </c>
      <c r="EE204" s="578">
        <v>16.3</v>
      </c>
      <c r="EF204" s="578">
        <v>17.940000000000001</v>
      </c>
      <c r="EG204" s="578">
        <v>17.940000000000001</v>
      </c>
      <c r="EH204" s="578">
        <v>17.940000000000001</v>
      </c>
      <c r="EI204" s="578">
        <v>17.940000000000001</v>
      </c>
      <c r="EJ204" s="578">
        <v>17.940000000000001</v>
      </c>
      <c r="EK204" s="578">
        <v>17.940000000000001</v>
      </c>
      <c r="EL204" s="578">
        <v>17.940000000000001</v>
      </c>
      <c r="EM204" s="578">
        <v>17.940000000000001</v>
      </c>
      <c r="EN204" s="586">
        <v>19.37</v>
      </c>
      <c r="EO204" s="587">
        <v>19.37</v>
      </c>
      <c r="EP204" s="587">
        <v>19.37</v>
      </c>
      <c r="EQ204" s="587">
        <v>18.87</v>
      </c>
      <c r="ER204" s="587">
        <v>18.87</v>
      </c>
      <c r="ES204" s="587">
        <v>18.87</v>
      </c>
      <c r="ET204" s="587">
        <v>20</v>
      </c>
      <c r="EU204" s="587">
        <v>20</v>
      </c>
      <c r="EV204" s="587">
        <v>20</v>
      </c>
      <c r="EW204" s="587">
        <v>21.91</v>
      </c>
      <c r="EX204" s="587">
        <v>21.91</v>
      </c>
      <c r="EY204" s="587">
        <v>21.91</v>
      </c>
      <c r="EZ204" s="588">
        <v>24.15</v>
      </c>
      <c r="FA204" s="587">
        <v>24.99</v>
      </c>
      <c r="FB204" s="587">
        <v>24.99</v>
      </c>
      <c r="FC204" s="587">
        <v>25.61</v>
      </c>
      <c r="FD204" s="587">
        <v>25.61</v>
      </c>
      <c r="FE204" s="587">
        <v>26.76</v>
      </c>
      <c r="FF204" s="587">
        <v>29.23</v>
      </c>
      <c r="FG204" s="587">
        <v>31.17</v>
      </c>
      <c r="FH204" s="587">
        <v>35.130000000000003</v>
      </c>
      <c r="FI204" s="587">
        <v>35.130000000000003</v>
      </c>
      <c r="FJ204" s="587">
        <v>38.979999999999997</v>
      </c>
      <c r="FK204" s="587">
        <v>40.21</v>
      </c>
      <c r="FL204" s="587">
        <v>39.799999999999997</v>
      </c>
      <c r="FM204" s="587">
        <v>40.47</v>
      </c>
      <c r="FN204" s="587">
        <v>43.64</v>
      </c>
      <c r="FO204" s="587">
        <v>45.6</v>
      </c>
      <c r="FP204" s="587">
        <v>45.6</v>
      </c>
      <c r="FQ204" s="587">
        <v>46.28</v>
      </c>
      <c r="FR204" s="587">
        <v>47.09</v>
      </c>
      <c r="FS204" s="587">
        <v>47.09</v>
      </c>
      <c r="FT204" s="587">
        <v>49.02</v>
      </c>
      <c r="FU204" s="587">
        <v>49.02</v>
      </c>
      <c r="FV204" s="587">
        <v>54.09</v>
      </c>
      <c r="FW204" s="587">
        <v>57.72</v>
      </c>
      <c r="FX204" s="587">
        <v>57.72</v>
      </c>
      <c r="FY204" s="587">
        <v>57.72</v>
      </c>
      <c r="FZ204" s="587">
        <v>57.72</v>
      </c>
      <c r="GA204" s="587">
        <v>57.72</v>
      </c>
      <c r="GB204" s="587">
        <v>57.72</v>
      </c>
      <c r="GC204" s="587">
        <v>57.72</v>
      </c>
      <c r="GD204" s="587">
        <v>57.72</v>
      </c>
      <c r="GE204" s="587">
        <v>60.31</v>
      </c>
      <c r="GF204" s="587">
        <v>61.63</v>
      </c>
      <c r="GG204" s="587">
        <v>63.9</v>
      </c>
      <c r="GH204" s="587">
        <v>66.040000000000006</v>
      </c>
      <c r="GI204" s="587">
        <v>69.239999999999995</v>
      </c>
      <c r="GJ204" s="587">
        <v>77.13</v>
      </c>
      <c r="GK204" s="587">
        <v>79.69</v>
      </c>
      <c r="GL204" s="587">
        <v>85.24</v>
      </c>
      <c r="GM204" s="587">
        <v>90.47</v>
      </c>
      <c r="GN204" s="587">
        <v>95.27</v>
      </c>
      <c r="GO204" s="587">
        <v>95.27</v>
      </c>
      <c r="GP204" s="587">
        <v>95.27</v>
      </c>
      <c r="GQ204" s="587">
        <v>95.27</v>
      </c>
      <c r="GR204" s="587">
        <v>95.27</v>
      </c>
      <c r="GS204" s="587">
        <v>95.27</v>
      </c>
      <c r="GT204" s="587">
        <v>95.27</v>
      </c>
      <c r="GU204" s="587">
        <v>95.27</v>
      </c>
      <c r="GV204" s="587">
        <v>95.27</v>
      </c>
      <c r="GW204" s="587">
        <v>103.8</v>
      </c>
      <c r="GX204" s="587">
        <v>116.28</v>
      </c>
      <c r="GY204" s="587">
        <v>116.28</v>
      </c>
      <c r="GZ204" s="587">
        <v>130.79</v>
      </c>
      <c r="HA204" s="587">
        <v>154.47</v>
      </c>
      <c r="HB204" s="587">
        <v>154.47</v>
      </c>
      <c r="HC204" s="587">
        <v>166.52</v>
      </c>
      <c r="HD204" s="587">
        <v>166.52</v>
      </c>
      <c r="HE204" s="587">
        <v>179.96</v>
      </c>
      <c r="HF204" s="587">
        <v>196.17</v>
      </c>
      <c r="HG204" s="587">
        <v>205.02</v>
      </c>
      <c r="HH204" s="590">
        <v>214.3</v>
      </c>
      <c r="HI204" s="587">
        <v>224.86</v>
      </c>
      <c r="HJ204" s="587">
        <v>234.57</v>
      </c>
      <c r="HK204" s="587">
        <v>246.84</v>
      </c>
      <c r="HL204" s="587">
        <v>258.89</v>
      </c>
      <c r="HM204" s="587">
        <v>274.45999999999998</v>
      </c>
      <c r="HN204" s="587">
        <v>286.83</v>
      </c>
      <c r="HO204" s="587">
        <v>347.84</v>
      </c>
      <c r="HP204" s="587">
        <v>347.84</v>
      </c>
      <c r="HQ204" s="587">
        <v>358.73</v>
      </c>
      <c r="HR204" s="587">
        <v>441.26</v>
      </c>
      <c r="HS204" s="587">
        <v>758.17</v>
      </c>
      <c r="HT204" s="590">
        <v>956.24</v>
      </c>
      <c r="HU204" s="587">
        <v>1017.86</v>
      </c>
      <c r="HV204" s="587">
        <v>1094.8900000000001</v>
      </c>
      <c r="HW204" s="587">
        <v>1146.6099999999999</v>
      </c>
      <c r="HX204" s="587">
        <v>1192.83</v>
      </c>
      <c r="HY204" s="587">
        <v>1223.6400000000001</v>
      </c>
      <c r="HZ204" s="587">
        <v>1259.95</v>
      </c>
      <c r="IA204" s="587">
        <v>1291.8599999999999</v>
      </c>
      <c r="IB204" s="587">
        <v>1318.27</v>
      </c>
      <c r="IC204" s="587">
        <v>1291.8599999999999</v>
      </c>
      <c r="ID204" s="587">
        <v>1328.17</v>
      </c>
      <c r="IE204" s="587">
        <v>1346.88</v>
      </c>
      <c r="IF204" s="587">
        <v>1371.09</v>
      </c>
      <c r="IG204" s="587">
        <v>1398.6</v>
      </c>
      <c r="IH204" s="587">
        <v>1425.01</v>
      </c>
      <c r="II204" s="587">
        <v>1450.32</v>
      </c>
      <c r="IJ204" s="587">
        <v>1414.01</v>
      </c>
      <c r="IK204" s="587">
        <v>1430.52</v>
      </c>
      <c r="IL204" s="587">
        <v>1510.85</v>
      </c>
      <c r="IM204" s="587">
        <v>1592.28</v>
      </c>
    </row>
    <row r="205" spans="1:247" s="439" customFormat="1" ht="10.8" x14ac:dyDescent="0.3">
      <c r="A205" s="575" t="s">
        <v>762</v>
      </c>
      <c r="B205" s="604" t="s">
        <v>763</v>
      </c>
      <c r="C205" s="564" t="s">
        <v>465</v>
      </c>
      <c r="D205" s="598">
        <v>163568.24251231921</v>
      </c>
      <c r="E205" s="599">
        <v>176042.70487850014</v>
      </c>
      <c r="F205" s="599">
        <v>177915.75785262458</v>
      </c>
      <c r="G205" s="599">
        <v>180254.3116589917</v>
      </c>
      <c r="H205" s="599">
        <v>181815.52292879275</v>
      </c>
      <c r="I205" s="599">
        <v>182947.59360493519</v>
      </c>
      <c r="J205" s="599">
        <v>183483.50139489188</v>
      </c>
      <c r="K205" s="599">
        <v>183483.50139489188</v>
      </c>
      <c r="L205" s="599">
        <v>191484.8602219896</v>
      </c>
      <c r="M205" s="599">
        <v>190227.8249651865</v>
      </c>
      <c r="N205" s="599">
        <v>190227.8249651865</v>
      </c>
      <c r="O205" s="599">
        <v>195794.94696491392</v>
      </c>
      <c r="P205" s="599">
        <v>195794.94696491392</v>
      </c>
      <c r="Q205" s="599">
        <v>197793.86230336776</v>
      </c>
      <c r="R205" s="599">
        <v>197793.86230336776</v>
      </c>
      <c r="S205" s="599">
        <v>197793.86230336776</v>
      </c>
      <c r="T205" s="599">
        <v>197793.86230336776</v>
      </c>
      <c r="U205" s="599">
        <v>197793.86230336776</v>
      </c>
      <c r="V205" s="599">
        <v>198810.11888624248</v>
      </c>
      <c r="W205" s="600">
        <v>198810.11888624248</v>
      </c>
      <c r="X205" s="601">
        <v>200183.65883913537</v>
      </c>
      <c r="Y205" s="602">
        <v>200183.65883913537</v>
      </c>
      <c r="Z205" s="602">
        <v>203897.44457530955</v>
      </c>
      <c r="AA205" s="602">
        <v>203713.22627251191</v>
      </c>
      <c r="AB205" s="602">
        <v>204713.59899047809</v>
      </c>
      <c r="AC205" s="602">
        <v>206996.00678740774</v>
      </c>
      <c r="AD205" s="602">
        <v>211550.5323992176</v>
      </c>
      <c r="AE205" s="602">
        <v>211550.5323992176</v>
      </c>
      <c r="AF205" s="602">
        <v>211550.5323992176</v>
      </c>
      <c r="AG205" s="602">
        <v>213352.24610181811</v>
      </c>
      <c r="AH205" s="602">
        <v>217927.10996673911</v>
      </c>
      <c r="AI205" s="603">
        <v>221398.0452205186</v>
      </c>
      <c r="AJ205" s="601">
        <v>227281.94673474747</v>
      </c>
      <c r="AK205" s="602">
        <v>227281.94673474747</v>
      </c>
      <c r="AL205" s="602">
        <v>232683.66935857973</v>
      </c>
      <c r="AM205" s="602">
        <v>234526.68110994244</v>
      </c>
      <c r="AN205" s="602">
        <v>238110.39180457234</v>
      </c>
      <c r="AO205" s="602">
        <v>242583.0809819623</v>
      </c>
      <c r="AP205" s="580">
        <v>249532.41</v>
      </c>
      <c r="AQ205" s="580">
        <v>249586.78</v>
      </c>
      <c r="AR205" s="580">
        <v>265724.33</v>
      </c>
      <c r="AS205" s="580">
        <v>264752.65999999997</v>
      </c>
      <c r="AT205" s="580">
        <v>261865.72</v>
      </c>
      <c r="AU205" s="581">
        <v>269736.05</v>
      </c>
      <c r="AV205" s="633">
        <v>275540.3</v>
      </c>
      <c r="AW205" s="577">
        <v>277132.84999999998</v>
      </c>
      <c r="AX205" s="577">
        <v>283071.59999999998</v>
      </c>
      <c r="AY205" s="577">
        <v>283613.08</v>
      </c>
      <c r="AZ205" s="577">
        <v>285782.03999999998</v>
      </c>
      <c r="BA205" s="577">
        <v>286934.42</v>
      </c>
      <c r="BB205" s="577">
        <v>289612.46999999997</v>
      </c>
      <c r="BC205" s="634">
        <v>289612.46999999997</v>
      </c>
      <c r="BD205" s="577">
        <v>298029.92</v>
      </c>
      <c r="BE205" s="577">
        <v>313108.78999999998</v>
      </c>
      <c r="BF205" s="577">
        <v>313108.78999999998</v>
      </c>
      <c r="BG205" s="577">
        <v>313108.78999999998</v>
      </c>
      <c r="BH205" s="577">
        <v>306386.23</v>
      </c>
      <c r="BI205" s="577">
        <v>308396</v>
      </c>
      <c r="BJ205" s="577">
        <v>314526.2</v>
      </c>
      <c r="BK205" s="577">
        <v>320891.68</v>
      </c>
      <c r="BL205" s="577">
        <v>321304.90999999997</v>
      </c>
      <c r="BM205" s="577">
        <v>322956.87</v>
      </c>
      <c r="BN205" s="577">
        <v>332840.63</v>
      </c>
      <c r="BO205" s="577">
        <v>333264.08</v>
      </c>
      <c r="BP205" s="577">
        <v>339193.59</v>
      </c>
      <c r="BQ205" s="577">
        <v>344723.53</v>
      </c>
      <c r="BR205" s="577">
        <v>348400.58</v>
      </c>
      <c r="BS205" s="577">
        <v>350160.18</v>
      </c>
      <c r="BT205" s="577">
        <v>359982.16</v>
      </c>
      <c r="BU205" s="578">
        <v>365928.04</v>
      </c>
      <c r="BV205" s="585">
        <v>371367.19</v>
      </c>
      <c r="BW205" s="578">
        <v>381707.91</v>
      </c>
      <c r="BX205" s="578">
        <v>384064.18</v>
      </c>
      <c r="BY205" s="578">
        <v>400389.55</v>
      </c>
      <c r="BZ205" s="578">
        <v>400877.83</v>
      </c>
      <c r="CA205" s="578">
        <v>417467.63</v>
      </c>
      <c r="CB205" s="578">
        <v>433142.65</v>
      </c>
      <c r="CC205" s="578">
        <v>438298.27</v>
      </c>
      <c r="CD205" s="578">
        <v>439845.21</v>
      </c>
      <c r="CE205" s="578">
        <v>445289.42</v>
      </c>
      <c r="CF205" s="578">
        <v>451385.27</v>
      </c>
      <c r="CG205" s="585">
        <v>454527.16</v>
      </c>
      <c r="CH205" s="578">
        <v>459591.99</v>
      </c>
      <c r="CI205" s="578">
        <v>462899.42</v>
      </c>
      <c r="CJ205" s="578">
        <v>468163.38</v>
      </c>
      <c r="CK205" s="578">
        <v>468163.38</v>
      </c>
      <c r="CL205" s="578">
        <v>472717.25</v>
      </c>
      <c r="CM205" s="578">
        <v>475509.91</v>
      </c>
      <c r="CN205" s="578">
        <v>477842.61</v>
      </c>
      <c r="CO205" s="578">
        <v>480384.32</v>
      </c>
      <c r="CP205" s="578">
        <v>482406.99</v>
      </c>
      <c r="CQ205" s="578">
        <v>490789.38</v>
      </c>
      <c r="CR205" s="578">
        <v>501320.64</v>
      </c>
      <c r="CS205" s="578">
        <v>511487.5</v>
      </c>
      <c r="CT205" s="578">
        <v>513138.54</v>
      </c>
      <c r="CU205" s="578">
        <v>530366.56000000006</v>
      </c>
      <c r="CV205" s="578">
        <v>544151.82999999996</v>
      </c>
      <c r="CW205" s="578">
        <v>555833.67000000004</v>
      </c>
      <c r="CX205" s="578">
        <v>569164.6</v>
      </c>
      <c r="CY205" s="578">
        <v>575891.06000000006</v>
      </c>
      <c r="CZ205" s="578">
        <v>589619.4</v>
      </c>
      <c r="DA205" s="578">
        <v>598424.47</v>
      </c>
      <c r="DB205" s="578">
        <v>606525.13</v>
      </c>
      <c r="DC205" s="578">
        <v>616535.63</v>
      </c>
      <c r="DD205" s="578">
        <v>752437.74</v>
      </c>
      <c r="DE205" s="578">
        <v>748152.06</v>
      </c>
      <c r="DF205" s="578">
        <v>747873.31</v>
      </c>
      <c r="DG205" s="578">
        <v>746192.42</v>
      </c>
      <c r="DH205" s="578">
        <v>748055.57</v>
      </c>
      <c r="DI205" s="578">
        <v>751772.62</v>
      </c>
      <c r="DJ205" s="578">
        <v>752697.31</v>
      </c>
      <c r="DK205" s="578">
        <v>757315.08</v>
      </c>
      <c r="DL205" s="578">
        <v>776413.6</v>
      </c>
      <c r="DM205" s="578">
        <v>796058.73</v>
      </c>
      <c r="DN205" s="578">
        <v>803926.75</v>
      </c>
      <c r="DO205" s="578">
        <v>858310.04</v>
      </c>
      <c r="DP205" s="578">
        <v>862224.79</v>
      </c>
      <c r="DQ205" s="578">
        <v>871349.42</v>
      </c>
      <c r="DR205" s="578">
        <v>871449.86</v>
      </c>
      <c r="DS205" s="578">
        <v>871449.86</v>
      </c>
      <c r="DT205" s="578">
        <v>883587.39</v>
      </c>
      <c r="DU205" s="578">
        <v>893932.21</v>
      </c>
      <c r="DV205" s="578">
        <v>907506.02</v>
      </c>
      <c r="DW205" s="578">
        <v>921800.39</v>
      </c>
      <c r="DX205" s="578">
        <v>947284.09</v>
      </c>
      <c r="DY205" s="578">
        <v>965058.08</v>
      </c>
      <c r="DZ205" s="578">
        <v>979746.96</v>
      </c>
      <c r="EA205" s="578">
        <v>1076470.67</v>
      </c>
      <c r="EB205" s="578">
        <v>1267551.68</v>
      </c>
      <c r="EC205" s="578">
        <v>1318690.1499999999</v>
      </c>
      <c r="ED205" s="578">
        <v>1316310.98</v>
      </c>
      <c r="EE205" s="578">
        <v>1293954.17</v>
      </c>
      <c r="EF205" s="578">
        <v>1281960.93</v>
      </c>
      <c r="EG205" s="578">
        <v>1270715.67</v>
      </c>
      <c r="EH205" s="578">
        <v>1321816.58</v>
      </c>
      <c r="EI205" s="578">
        <v>1353717.3</v>
      </c>
      <c r="EJ205" s="578">
        <v>1356660.16</v>
      </c>
      <c r="EK205" s="578">
        <v>1380717.17</v>
      </c>
      <c r="EL205" s="578">
        <v>1400042.19</v>
      </c>
      <c r="EM205" s="578">
        <v>1433312.98</v>
      </c>
      <c r="EN205" s="586">
        <v>1433312.98</v>
      </c>
      <c r="EO205" s="587">
        <v>1438903.09</v>
      </c>
      <c r="EP205" s="587">
        <v>1420339.51</v>
      </c>
      <c r="EQ205" s="587">
        <v>1416210.62</v>
      </c>
      <c r="ER205" s="587">
        <v>1416670.73</v>
      </c>
      <c r="ES205" s="587">
        <v>1450802.74</v>
      </c>
      <c r="ET205" s="587">
        <v>1474268.93</v>
      </c>
      <c r="EU205" s="587">
        <v>1486176.42</v>
      </c>
      <c r="EV205" s="587">
        <v>1498354.56</v>
      </c>
      <c r="EW205" s="587">
        <v>1498447.74</v>
      </c>
      <c r="EX205" s="587">
        <v>1518875.78</v>
      </c>
      <c r="EY205" s="587">
        <v>1507804.36</v>
      </c>
      <c r="EZ205" s="588">
        <v>1550558.17</v>
      </c>
      <c r="FA205" s="587">
        <v>1639244.07</v>
      </c>
      <c r="FB205" s="587">
        <v>1660643.04</v>
      </c>
      <c r="FC205" s="587">
        <v>1627118.51</v>
      </c>
      <c r="FD205" s="587">
        <v>1748268.23</v>
      </c>
      <c r="FE205" s="587">
        <v>1856927.12</v>
      </c>
      <c r="FF205" s="587">
        <v>2027288.54</v>
      </c>
      <c r="FG205" s="587">
        <v>2093200.94</v>
      </c>
      <c r="FH205" s="587">
        <v>2360988.54</v>
      </c>
      <c r="FI205" s="587">
        <v>2613877.34</v>
      </c>
      <c r="FJ205" s="587">
        <v>2574532.75</v>
      </c>
      <c r="FK205" s="587">
        <v>2606995.2599999998</v>
      </c>
      <c r="FL205" s="587">
        <v>2671074.83</v>
      </c>
      <c r="FM205" s="587">
        <v>2662948.44</v>
      </c>
      <c r="FN205" s="587">
        <v>2715678.4</v>
      </c>
      <c r="FO205" s="587">
        <v>2763698.15</v>
      </c>
      <c r="FP205" s="587">
        <v>2854388.1</v>
      </c>
      <c r="FQ205" s="587">
        <v>2858775.39</v>
      </c>
      <c r="FR205" s="587">
        <v>2844326.9</v>
      </c>
      <c r="FS205" s="587">
        <v>3088709.42</v>
      </c>
      <c r="FT205" s="587">
        <v>3407430.59</v>
      </c>
      <c r="FU205" s="587">
        <v>3384047.49</v>
      </c>
      <c r="FV205" s="587">
        <v>3555147.97</v>
      </c>
      <c r="FW205" s="587">
        <v>3618911.03</v>
      </c>
      <c r="FX205" s="587">
        <v>3781438.17</v>
      </c>
      <c r="FY205" s="587">
        <v>3883542.32</v>
      </c>
      <c r="FZ205" s="589">
        <v>3943342.17</v>
      </c>
      <c r="GA205" s="589">
        <v>4106849.78</v>
      </c>
      <c r="GB205" s="587">
        <v>4256694.16</v>
      </c>
      <c r="GC205" s="587">
        <v>4402642.22</v>
      </c>
      <c r="GD205" s="587">
        <v>4512261.34</v>
      </c>
      <c r="GE205" s="587">
        <v>4760275.97</v>
      </c>
      <c r="GF205" s="587">
        <v>4915842.04</v>
      </c>
      <c r="GG205" s="587">
        <v>5125402.54</v>
      </c>
      <c r="GH205" s="587">
        <v>5388567.2400000002</v>
      </c>
      <c r="GI205" s="587">
        <v>5652650.5899999999</v>
      </c>
      <c r="GJ205" s="587">
        <v>5925038.4199999999</v>
      </c>
      <c r="GK205" s="587">
        <v>6136432.9900000002</v>
      </c>
      <c r="GL205" s="587">
        <v>6304060.5499999998</v>
      </c>
      <c r="GM205" s="587">
        <v>6551641.8799999999</v>
      </c>
      <c r="GN205" s="587">
        <v>6780405.3600000003</v>
      </c>
      <c r="GO205" s="587">
        <v>6966471.6500000004</v>
      </c>
      <c r="GP205" s="587">
        <v>7209109.3300000001</v>
      </c>
      <c r="GQ205" s="587">
        <v>7439408.79</v>
      </c>
      <c r="GR205" s="587">
        <v>7667356.3300000001</v>
      </c>
      <c r="GS205" s="587">
        <v>7981264.8300000001</v>
      </c>
      <c r="GT205" s="587">
        <v>8214981.7400000002</v>
      </c>
      <c r="GU205" s="587">
        <v>8505688.0800000001</v>
      </c>
      <c r="GV205" s="587">
        <v>8712237.8900000006</v>
      </c>
      <c r="GW205" s="587">
        <v>8979899.1500000004</v>
      </c>
      <c r="GX205" s="587">
        <v>9306861.1899999995</v>
      </c>
      <c r="GY205" s="587">
        <v>9654792.6899999995</v>
      </c>
      <c r="GZ205" s="587">
        <v>10104919.85</v>
      </c>
      <c r="HA205" s="587">
        <v>10739896.449999999</v>
      </c>
      <c r="HB205" s="587">
        <v>11291004.09</v>
      </c>
      <c r="HC205" s="587">
        <v>11929609.75</v>
      </c>
      <c r="HD205" s="587">
        <v>12865161.6</v>
      </c>
      <c r="HE205" s="587">
        <v>13996796.59</v>
      </c>
      <c r="HF205" s="587">
        <v>15306570.779999999</v>
      </c>
      <c r="HG205" s="587">
        <v>16634751.880000001</v>
      </c>
      <c r="HH205" s="590">
        <v>17774330.649999999</v>
      </c>
      <c r="HI205" s="587">
        <v>19505654.190000001</v>
      </c>
      <c r="HJ205" s="587">
        <v>21499838.239999998</v>
      </c>
      <c r="HK205" s="587">
        <v>22988089.899999999</v>
      </c>
      <c r="HL205" s="587">
        <v>24368470.32</v>
      </c>
      <c r="HM205" s="587">
        <v>26115317.289999999</v>
      </c>
      <c r="HN205" s="587">
        <v>28009911.940000001</v>
      </c>
      <c r="HO205" s="587">
        <v>34600223.359999999</v>
      </c>
      <c r="HP205" s="587">
        <v>37170128.240000002</v>
      </c>
      <c r="HQ205" s="587">
        <v>40927813.530000001</v>
      </c>
      <c r="HR205" s="587">
        <v>44025441.350000001</v>
      </c>
      <c r="HS205" s="587">
        <v>50817827.43</v>
      </c>
      <c r="HT205" s="590">
        <v>58017609.450000003</v>
      </c>
      <c r="HU205" s="587">
        <v>65884081.090000004</v>
      </c>
      <c r="HV205" s="587">
        <v>74371175.519999996</v>
      </c>
      <c r="HW205" s="587">
        <v>80659076.439999998</v>
      </c>
      <c r="HX205" s="587">
        <v>84676566.120000005</v>
      </c>
      <c r="HY205" s="587">
        <v>89534933.739999995</v>
      </c>
      <c r="HZ205" s="587">
        <v>91129146.930000007</v>
      </c>
      <c r="IA205" s="587">
        <v>92794480.930000007</v>
      </c>
      <c r="IB205" s="587">
        <v>93067283.310000002</v>
      </c>
      <c r="IC205" s="587">
        <v>93726548.340000004</v>
      </c>
      <c r="ID205" s="587">
        <v>92058322.049999997</v>
      </c>
      <c r="IE205" s="587">
        <v>93315418.959999993</v>
      </c>
      <c r="IF205" s="587">
        <v>95034086.879999995</v>
      </c>
      <c r="IG205" s="587">
        <v>97287516.170000002</v>
      </c>
      <c r="IH205" s="587">
        <v>101167747.42</v>
      </c>
      <c r="II205" s="587">
        <v>103332196.3</v>
      </c>
      <c r="IJ205" s="587">
        <v>106883586.64</v>
      </c>
      <c r="IK205" s="587">
        <v>108110347.75</v>
      </c>
      <c r="IL205" s="587">
        <v>111066138.67</v>
      </c>
      <c r="IM205" s="587">
        <v>115595526.81</v>
      </c>
    </row>
    <row r="206" spans="1:247" ht="10.8" x14ac:dyDescent="0.3">
      <c r="A206" s="575" t="s">
        <v>764</v>
      </c>
      <c r="B206" s="604" t="s">
        <v>765</v>
      </c>
      <c r="C206" s="564" t="s">
        <v>465</v>
      </c>
      <c r="D206" s="598">
        <v>607.67790942942418</v>
      </c>
      <c r="E206" s="599">
        <v>607.67790942942418</v>
      </c>
      <c r="F206" s="599">
        <v>604.19763478792311</v>
      </c>
      <c r="G206" s="599">
        <v>604.19763478792311</v>
      </c>
      <c r="H206" s="599">
        <v>604.19763478792311</v>
      </c>
      <c r="I206" s="599">
        <v>604.19763478792311</v>
      </c>
      <c r="J206" s="599">
        <v>620.92884333675431</v>
      </c>
      <c r="K206" s="599">
        <v>635.98085827129944</v>
      </c>
      <c r="L206" s="599">
        <v>635.92164346430923</v>
      </c>
      <c r="M206" s="599">
        <v>635.98085827129955</v>
      </c>
      <c r="N206" s="599">
        <v>630.81447441761554</v>
      </c>
      <c r="O206" s="599">
        <v>630.81447441761554</v>
      </c>
      <c r="P206" s="599">
        <v>638.20660023185712</v>
      </c>
      <c r="Q206" s="599">
        <v>643.13979876896269</v>
      </c>
      <c r="R206" s="599">
        <v>641.40895428288582</v>
      </c>
      <c r="S206" s="599">
        <v>641.40895428288582</v>
      </c>
      <c r="T206" s="599">
        <v>640.01956744295717</v>
      </c>
      <c r="U206" s="599">
        <v>640.01956744295717</v>
      </c>
      <c r="V206" s="599">
        <v>647.17332124219786</v>
      </c>
      <c r="W206" s="600">
        <v>658.51555013004588</v>
      </c>
      <c r="X206" s="601">
        <v>662.25343079319816</v>
      </c>
      <c r="Y206" s="602">
        <v>662.25343079319816</v>
      </c>
      <c r="Z206" s="602">
        <v>661.15644407683828</v>
      </c>
      <c r="AA206" s="602">
        <v>661.15644407683828</v>
      </c>
      <c r="AB206" s="602">
        <v>668.00569545619112</v>
      </c>
      <c r="AC206" s="602">
        <v>672.75606287390337</v>
      </c>
      <c r="AD206" s="602">
        <v>674.057708065518</v>
      </c>
      <c r="AE206" s="602">
        <v>682.17143329779071</v>
      </c>
      <c r="AF206" s="602">
        <v>702.04448441605462</v>
      </c>
      <c r="AG206" s="602">
        <v>709.75213438433207</v>
      </c>
      <c r="AH206" s="602">
        <v>732.70932605207827</v>
      </c>
      <c r="AI206" s="603">
        <v>750.61402511900133</v>
      </c>
      <c r="AJ206" s="601">
        <v>772.70482203775487</v>
      </c>
      <c r="AK206" s="602">
        <v>801.40325663434612</v>
      </c>
      <c r="AL206" s="580">
        <v>845.78</v>
      </c>
      <c r="AM206" s="580">
        <v>845.78</v>
      </c>
      <c r="AN206" s="580">
        <v>871.15</v>
      </c>
      <c r="AO206" s="580">
        <v>871.15</v>
      </c>
      <c r="AP206" s="580">
        <v>923.41</v>
      </c>
      <c r="AQ206" s="580">
        <v>923.41</v>
      </c>
      <c r="AR206" s="580">
        <v>978.82</v>
      </c>
      <c r="AS206" s="580">
        <v>1037.55</v>
      </c>
      <c r="AT206" s="580">
        <v>1051.8699999999999</v>
      </c>
      <c r="AU206" s="581">
        <v>1051.8699999999999</v>
      </c>
      <c r="AV206" s="633">
        <v>1093.82</v>
      </c>
      <c r="AW206" s="577">
        <v>1093.82</v>
      </c>
      <c r="AX206" s="577">
        <v>1093.82</v>
      </c>
      <c r="AY206" s="577">
        <v>1127.5999999999999</v>
      </c>
      <c r="AZ206" s="577">
        <v>1127.5999999999999</v>
      </c>
      <c r="BA206" s="577">
        <v>1127.5999999999999</v>
      </c>
      <c r="BB206" s="577">
        <v>1127.5999999999999</v>
      </c>
      <c r="BC206" s="634">
        <v>1127.5999999999999</v>
      </c>
      <c r="BD206" s="577">
        <v>1127.5999999999999</v>
      </c>
      <c r="BE206" s="577">
        <v>1146.58</v>
      </c>
      <c r="BF206" s="577">
        <v>1146.58</v>
      </c>
      <c r="BG206" s="577">
        <v>1146.58</v>
      </c>
      <c r="BH206" s="577">
        <v>1146.58</v>
      </c>
      <c r="BI206" s="577">
        <v>1146.58</v>
      </c>
      <c r="BJ206" s="577">
        <v>1270.25</v>
      </c>
      <c r="BK206" s="577">
        <v>1270.25</v>
      </c>
      <c r="BL206" s="577">
        <v>1371.9</v>
      </c>
      <c r="BM206" s="577">
        <v>1371.9</v>
      </c>
      <c r="BN206" s="577">
        <v>1464.46</v>
      </c>
      <c r="BO206" s="577">
        <v>1464.46</v>
      </c>
      <c r="BP206" s="577">
        <v>1561.98</v>
      </c>
      <c r="BQ206" s="577">
        <v>1571.07</v>
      </c>
      <c r="BR206" s="577">
        <v>1571.07</v>
      </c>
      <c r="BS206" s="577">
        <v>1571.07</v>
      </c>
      <c r="BT206" s="577">
        <v>1618.18</v>
      </c>
      <c r="BU206" s="578">
        <v>1618.18</v>
      </c>
      <c r="BV206" s="578">
        <v>1705.79</v>
      </c>
      <c r="BW206" s="578">
        <v>1790.91</v>
      </c>
      <c r="BX206" s="578">
        <v>1790.91</v>
      </c>
      <c r="BY206" s="578">
        <v>1902.48</v>
      </c>
      <c r="BZ206" s="578">
        <v>1902.48</v>
      </c>
      <c r="CA206" s="578">
        <v>2018.18</v>
      </c>
      <c r="CB206" s="578">
        <v>2408.2600000000002</v>
      </c>
      <c r="CC206" s="578">
        <v>2408.2600000000002</v>
      </c>
      <c r="CD206" s="578">
        <v>2408.2600000000002</v>
      </c>
      <c r="CE206" s="578">
        <v>2408.2600000000002</v>
      </c>
      <c r="CF206" s="578">
        <v>2408.2600000000002</v>
      </c>
      <c r="CG206" s="578">
        <v>2408.2600000000002</v>
      </c>
      <c r="CH206" s="578">
        <v>2479.34</v>
      </c>
      <c r="CI206" s="578">
        <v>2569.42</v>
      </c>
      <c r="CJ206" s="578">
        <v>2569.42</v>
      </c>
      <c r="CK206" s="578">
        <v>2569.42</v>
      </c>
      <c r="CL206" s="578">
        <v>2629.75</v>
      </c>
      <c r="CM206" s="578">
        <v>2939.26</v>
      </c>
      <c r="CN206" s="578">
        <v>2939.26</v>
      </c>
      <c r="CO206" s="578">
        <v>3167.12</v>
      </c>
      <c r="CP206" s="578">
        <v>3167.12</v>
      </c>
      <c r="CQ206" s="578">
        <v>3237.07</v>
      </c>
      <c r="CR206" s="578">
        <v>3400.04</v>
      </c>
      <c r="CS206" s="578">
        <v>3523.67</v>
      </c>
      <c r="CT206" s="578">
        <v>3613.26</v>
      </c>
      <c r="CU206" s="578">
        <v>3718.16</v>
      </c>
      <c r="CV206" s="578">
        <v>3786.17</v>
      </c>
      <c r="CW206" s="578">
        <v>3977.74</v>
      </c>
      <c r="CX206" s="578">
        <v>4061.77</v>
      </c>
      <c r="CY206" s="578">
        <v>4160.57</v>
      </c>
      <c r="CZ206" s="578">
        <v>4321.42</v>
      </c>
      <c r="DA206" s="578">
        <v>4435.1400000000003</v>
      </c>
      <c r="DB206" s="578">
        <v>4646.97</v>
      </c>
      <c r="DC206" s="578">
        <v>4747.99</v>
      </c>
      <c r="DD206" s="578">
        <v>5540.86</v>
      </c>
      <c r="DE206" s="578">
        <v>5540.86</v>
      </c>
      <c r="DF206" s="578">
        <v>5699.07</v>
      </c>
      <c r="DG206" s="578">
        <v>6010.23</v>
      </c>
      <c r="DH206" s="578">
        <v>6430.63</v>
      </c>
      <c r="DI206" s="578">
        <v>6430.63</v>
      </c>
      <c r="DJ206" s="578">
        <v>6430.63</v>
      </c>
      <c r="DK206" s="578">
        <v>6430.63</v>
      </c>
      <c r="DL206" s="578">
        <v>6548.83</v>
      </c>
      <c r="DM206" s="578">
        <v>6793.53</v>
      </c>
      <c r="DN206" s="578">
        <v>7011.2</v>
      </c>
      <c r="DO206" s="578">
        <v>7373.05</v>
      </c>
      <c r="DP206" s="578">
        <v>7373.05</v>
      </c>
      <c r="DQ206" s="578">
        <v>7451.49</v>
      </c>
      <c r="DR206" s="578">
        <v>7451.49</v>
      </c>
      <c r="DS206" s="578">
        <v>7575.56</v>
      </c>
      <c r="DT206" s="578">
        <v>7575.56</v>
      </c>
      <c r="DU206" s="578">
        <v>7575.56</v>
      </c>
      <c r="DV206" s="578">
        <v>7740.82</v>
      </c>
      <c r="DW206" s="578">
        <v>7740.82</v>
      </c>
      <c r="DX206" s="578">
        <v>7844.54</v>
      </c>
      <c r="DY206" s="578">
        <v>8195.77</v>
      </c>
      <c r="DZ206" s="578">
        <v>8332.3700000000008</v>
      </c>
      <c r="EA206" s="578">
        <v>8696.34</v>
      </c>
      <c r="EB206" s="578">
        <v>9358.3799999999992</v>
      </c>
      <c r="EC206" s="578">
        <v>9462.3700000000008</v>
      </c>
      <c r="ED206" s="578">
        <v>9462.3700000000008</v>
      </c>
      <c r="EE206" s="578">
        <v>9699.24</v>
      </c>
      <c r="EF206" s="578">
        <v>9699.24</v>
      </c>
      <c r="EG206" s="578">
        <v>9699.24</v>
      </c>
      <c r="EH206" s="578">
        <v>9860.89</v>
      </c>
      <c r="EI206" s="578">
        <v>10014.01</v>
      </c>
      <c r="EJ206" s="578">
        <v>10231.27</v>
      </c>
      <c r="EK206" s="578">
        <v>10333.58</v>
      </c>
      <c r="EL206" s="578">
        <v>10333.58</v>
      </c>
      <c r="EM206" s="578">
        <v>10333.58</v>
      </c>
      <c r="EN206" s="586">
        <v>10333.58</v>
      </c>
      <c r="EO206" s="587">
        <v>10467</v>
      </c>
      <c r="EP206" s="587">
        <v>10467</v>
      </c>
      <c r="EQ206" s="587">
        <v>10644.4</v>
      </c>
      <c r="ER206" s="587">
        <v>10652.99</v>
      </c>
      <c r="ES206" s="587">
        <v>10780.4</v>
      </c>
      <c r="ET206" s="587">
        <v>10780.4</v>
      </c>
      <c r="EU206" s="587">
        <v>11028.16</v>
      </c>
      <c r="EV206" s="587">
        <v>11028.16</v>
      </c>
      <c r="EW206" s="587">
        <v>11140.23</v>
      </c>
      <c r="EX206" s="587">
        <v>11140.23</v>
      </c>
      <c r="EY206" s="587">
        <v>11140.23</v>
      </c>
      <c r="EZ206" s="588">
        <v>11549.17</v>
      </c>
      <c r="FA206" s="587">
        <v>11741.58</v>
      </c>
      <c r="FB206" s="587">
        <v>11741.58</v>
      </c>
      <c r="FC206" s="587">
        <v>11821.82</v>
      </c>
      <c r="FD206" s="587">
        <v>12780.66</v>
      </c>
      <c r="FE206" s="587">
        <v>13794.94</v>
      </c>
      <c r="FF206" s="587">
        <v>14025.67</v>
      </c>
      <c r="FG206" s="587">
        <v>14310.28</v>
      </c>
      <c r="FH206" s="587">
        <v>15612.21</v>
      </c>
      <c r="FI206" s="587">
        <v>16957.48</v>
      </c>
      <c r="FJ206" s="587">
        <v>17257.05</v>
      </c>
      <c r="FK206" s="587">
        <v>17385.400000000001</v>
      </c>
      <c r="FL206" s="587">
        <v>17545.900000000001</v>
      </c>
      <c r="FM206" s="587">
        <v>17545.900000000001</v>
      </c>
      <c r="FN206" s="587">
        <v>17902.53</v>
      </c>
      <c r="FO206" s="587">
        <v>18182.259999999998</v>
      </c>
      <c r="FP206" s="587">
        <v>19238.3</v>
      </c>
      <c r="FQ206" s="587">
        <v>19527.900000000001</v>
      </c>
      <c r="FR206" s="587">
        <v>19728.810000000001</v>
      </c>
      <c r="FS206" s="587">
        <v>21423.89</v>
      </c>
      <c r="FT206" s="587">
        <v>23634.61</v>
      </c>
      <c r="FU206" s="587">
        <v>23472.42</v>
      </c>
      <c r="FV206" s="587">
        <v>24659.200000000001</v>
      </c>
      <c r="FW206" s="587">
        <v>25101.48</v>
      </c>
      <c r="FX206" s="587">
        <v>26228.799999999999</v>
      </c>
      <c r="FY206" s="587">
        <v>26937.01</v>
      </c>
      <c r="FZ206" s="589">
        <v>27351.79</v>
      </c>
      <c r="GA206" s="589">
        <v>28485.91</v>
      </c>
      <c r="GB206" s="587">
        <v>29525.26</v>
      </c>
      <c r="GC206" s="587">
        <v>30537.59</v>
      </c>
      <c r="GD206" s="587">
        <v>31297.93</v>
      </c>
      <c r="GE206" s="587">
        <v>33018.21</v>
      </c>
      <c r="GF206" s="587">
        <v>34097.24</v>
      </c>
      <c r="GG206" s="587">
        <v>35550.800000000003</v>
      </c>
      <c r="GH206" s="587">
        <v>37376.160000000003</v>
      </c>
      <c r="GI206" s="587">
        <v>39207.89</v>
      </c>
      <c r="GJ206" s="587">
        <v>41097.230000000003</v>
      </c>
      <c r="GK206" s="587">
        <v>42563.5</v>
      </c>
      <c r="GL206" s="587">
        <v>43726.2</v>
      </c>
      <c r="GM206" s="587">
        <v>45443.47</v>
      </c>
      <c r="GN206" s="587">
        <v>47030.22</v>
      </c>
      <c r="GO206" s="587">
        <v>48320.81</v>
      </c>
      <c r="GP206" s="587">
        <v>50003.8</v>
      </c>
      <c r="GQ206" s="587">
        <v>51601.2</v>
      </c>
      <c r="GR206" s="587">
        <v>53182.29</v>
      </c>
      <c r="GS206" s="587">
        <v>55359.62</v>
      </c>
      <c r="GT206" s="587">
        <v>56980.72</v>
      </c>
      <c r="GU206" s="587">
        <v>58997.120000000003</v>
      </c>
      <c r="GV206" s="587">
        <v>60429.79</v>
      </c>
      <c r="GW206" s="587">
        <v>62286.34</v>
      </c>
      <c r="GX206" s="587">
        <v>64554.21</v>
      </c>
      <c r="GY206" s="587">
        <v>66967.53</v>
      </c>
      <c r="GZ206" s="587">
        <v>70089.7</v>
      </c>
      <c r="HA206" s="587">
        <v>74494.03</v>
      </c>
      <c r="HB206" s="587">
        <v>78316.62</v>
      </c>
      <c r="HC206" s="587">
        <v>82746.11</v>
      </c>
      <c r="HD206" s="587">
        <v>89235.28</v>
      </c>
      <c r="HE206" s="587">
        <v>97084.52</v>
      </c>
      <c r="HF206" s="587">
        <v>106169.37</v>
      </c>
      <c r="HG206" s="587">
        <v>115381.9</v>
      </c>
      <c r="HH206" s="590">
        <v>123286.24</v>
      </c>
      <c r="HI206" s="587">
        <v>135295.04000000001</v>
      </c>
      <c r="HJ206" s="587">
        <v>149127.09</v>
      </c>
      <c r="HK206" s="587">
        <v>159449.9</v>
      </c>
      <c r="HL206" s="587">
        <v>169024.49</v>
      </c>
      <c r="HM206" s="587">
        <v>181140.96</v>
      </c>
      <c r="HN206" s="587">
        <v>194282.23999999999</v>
      </c>
      <c r="HO206" s="587">
        <v>239993.93</v>
      </c>
      <c r="HP206" s="587">
        <v>257819.29</v>
      </c>
      <c r="HQ206" s="587">
        <v>283883.34000000003</v>
      </c>
      <c r="HR206" s="587">
        <v>305369.09000000003</v>
      </c>
      <c r="HS206" s="587">
        <v>352482.41</v>
      </c>
      <c r="HT206" s="590">
        <v>402421.51</v>
      </c>
      <c r="HU206" s="587">
        <v>456984.9</v>
      </c>
      <c r="HV206" s="587">
        <v>515853.05</v>
      </c>
      <c r="HW206" s="587">
        <v>559467.16</v>
      </c>
      <c r="HX206" s="587">
        <v>587333.26</v>
      </c>
      <c r="HY206" s="587">
        <v>621031.85</v>
      </c>
      <c r="HZ206" s="587">
        <v>632089.62</v>
      </c>
      <c r="IA206" s="587">
        <v>643640.71</v>
      </c>
      <c r="IB206" s="587">
        <v>645532.92000000004</v>
      </c>
      <c r="IC206" s="587">
        <v>650105.71</v>
      </c>
      <c r="ID206" s="587">
        <v>638534.56000000006</v>
      </c>
      <c r="IE206" s="587">
        <v>647254.03</v>
      </c>
      <c r="IF206" s="587">
        <v>659175.05000000005</v>
      </c>
      <c r="IG206" s="587">
        <v>674805.28</v>
      </c>
      <c r="IH206" s="587">
        <v>701719.32</v>
      </c>
      <c r="II206" s="587">
        <v>716732.36</v>
      </c>
      <c r="IJ206" s="587">
        <v>741365.5</v>
      </c>
      <c r="IK206" s="587">
        <v>749874.56</v>
      </c>
      <c r="IL206" s="587">
        <v>770376.5</v>
      </c>
      <c r="IM206" s="587">
        <v>801793.23</v>
      </c>
    </row>
    <row r="207" spans="1:247" ht="10.8" x14ac:dyDescent="0.3">
      <c r="A207" s="575" t="s">
        <v>863</v>
      </c>
      <c r="B207" s="604" t="s">
        <v>848</v>
      </c>
      <c r="C207" s="564" t="s">
        <v>790</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c r="BI207" s="577"/>
      <c r="BJ207" s="577"/>
      <c r="BK207" s="577"/>
      <c r="BL207" s="577"/>
      <c r="BM207" s="577"/>
      <c r="BN207" s="577"/>
      <c r="BO207" s="577"/>
      <c r="BP207" s="577"/>
      <c r="BQ207" s="577"/>
      <c r="BR207" s="577"/>
      <c r="BS207" s="577"/>
      <c r="BT207" s="577"/>
      <c r="BU207" s="578"/>
      <c r="BV207" s="578"/>
      <c r="BW207" s="578"/>
      <c r="BX207" s="578"/>
      <c r="BY207" s="578"/>
      <c r="BZ207" s="578"/>
      <c r="CA207" s="578"/>
      <c r="CB207" s="578"/>
      <c r="CC207" s="578"/>
      <c r="CD207" s="578"/>
      <c r="CE207" s="578"/>
      <c r="CF207" s="578"/>
      <c r="CG207" s="585"/>
      <c r="CH207" s="585"/>
      <c r="CI207" s="578"/>
      <c r="CJ207" s="578"/>
      <c r="CK207" s="578"/>
      <c r="CL207" s="578"/>
      <c r="CM207" s="578"/>
      <c r="CN207" s="578"/>
      <c r="CO207" s="578"/>
      <c r="CP207" s="578"/>
      <c r="CQ207" s="578"/>
      <c r="CR207" s="578"/>
      <c r="CS207" s="578"/>
      <c r="CT207" s="578"/>
      <c r="CU207" s="578"/>
      <c r="CV207" s="578"/>
      <c r="CW207" s="578"/>
      <c r="CX207" s="578"/>
      <c r="CY207" s="578"/>
      <c r="CZ207" s="578"/>
      <c r="DA207" s="578"/>
      <c r="DB207" s="578"/>
      <c r="DC207" s="578"/>
      <c r="DD207" s="578"/>
      <c r="DE207" s="578"/>
      <c r="DF207" s="578"/>
      <c r="DG207" s="578"/>
      <c r="DH207" s="578"/>
      <c r="DI207" s="578"/>
      <c r="DJ207" s="578"/>
      <c r="DK207" s="578"/>
      <c r="DL207" s="578"/>
      <c r="DM207" s="578"/>
      <c r="DN207" s="578"/>
      <c r="DO207" s="578"/>
      <c r="DP207" s="578"/>
      <c r="DQ207" s="578"/>
      <c r="DR207" s="578"/>
      <c r="DS207" s="578"/>
      <c r="DT207" s="578"/>
      <c r="DU207" s="578"/>
      <c r="DV207" s="578"/>
      <c r="DW207" s="578"/>
      <c r="DX207" s="636"/>
      <c r="DY207" s="636"/>
      <c r="DZ207" s="636"/>
      <c r="EA207" s="636"/>
      <c r="EB207" s="636"/>
      <c r="EC207" s="636"/>
      <c r="ED207" s="636"/>
      <c r="EE207" s="636"/>
      <c r="EF207" s="636"/>
      <c r="EG207" s="636"/>
      <c r="EH207" s="636"/>
      <c r="EI207" s="636"/>
      <c r="EJ207" s="636"/>
      <c r="EK207" s="636"/>
      <c r="EL207" s="637"/>
      <c r="EM207" s="637"/>
      <c r="EN207" s="638"/>
      <c r="EO207" s="639"/>
      <c r="EP207" s="639"/>
      <c r="EQ207" s="639"/>
      <c r="ER207" s="639"/>
      <c r="ES207" s="639"/>
      <c r="ET207" s="639"/>
      <c r="EU207" s="639"/>
      <c r="EV207" s="639"/>
      <c r="EW207" s="639"/>
      <c r="EX207" s="639"/>
      <c r="EY207" s="639"/>
      <c r="EZ207" s="641"/>
      <c r="FA207" s="639"/>
      <c r="FB207" s="639"/>
      <c r="FC207" s="639"/>
      <c r="FD207" s="639"/>
      <c r="FE207" s="639"/>
      <c r="FF207" s="639"/>
      <c r="FG207" s="639"/>
      <c r="FH207" s="639"/>
      <c r="FI207" s="639"/>
      <c r="FJ207" s="639"/>
      <c r="FK207" s="639"/>
      <c r="FL207" s="639"/>
      <c r="FM207" s="639"/>
      <c r="FN207" s="587"/>
      <c r="FO207" s="587"/>
      <c r="FP207" s="587"/>
      <c r="FQ207" s="587"/>
      <c r="FR207" s="587"/>
      <c r="FS207" s="587"/>
      <c r="FT207" s="587"/>
      <c r="FU207" s="587"/>
      <c r="FV207" s="587"/>
      <c r="FW207" s="587"/>
      <c r="FX207" s="587"/>
      <c r="FY207" s="587"/>
      <c r="FZ207" s="587"/>
      <c r="GA207" s="587"/>
      <c r="GB207" s="587"/>
      <c r="GC207" s="587"/>
      <c r="GD207" s="587"/>
      <c r="GE207" s="587"/>
      <c r="GF207" s="587"/>
      <c r="GG207" s="587"/>
      <c r="GH207" s="587"/>
      <c r="GI207" s="587"/>
      <c r="GJ207" s="587"/>
      <c r="GK207" s="587"/>
      <c r="GL207" s="587"/>
      <c r="GM207" s="587"/>
      <c r="GN207" s="587"/>
      <c r="GO207" s="587"/>
      <c r="GP207" s="587"/>
      <c r="GQ207" s="587"/>
      <c r="GR207" s="587"/>
      <c r="GS207" s="587"/>
      <c r="GT207" s="587"/>
      <c r="GU207" s="587"/>
      <c r="GV207" s="587"/>
      <c r="GW207" s="587"/>
      <c r="GX207" s="587"/>
      <c r="GY207" s="587"/>
      <c r="GZ207" s="587"/>
      <c r="HA207" s="587"/>
      <c r="HB207" s="587"/>
      <c r="HC207" s="587"/>
      <c r="HD207" s="587"/>
      <c r="HE207" s="587"/>
      <c r="HF207" s="587"/>
      <c r="HG207" s="587"/>
      <c r="HH207" s="590"/>
      <c r="HI207" s="587"/>
      <c r="HJ207" s="587"/>
      <c r="HK207" s="587"/>
      <c r="HL207" s="587"/>
      <c r="HM207" s="587"/>
      <c r="HN207" s="587"/>
      <c r="HO207" s="587"/>
      <c r="HP207" s="587"/>
      <c r="HQ207" s="587"/>
      <c r="HR207" s="587"/>
      <c r="HS207" s="587"/>
      <c r="HT207" s="590"/>
      <c r="HU207" s="587"/>
      <c r="HV207" s="587"/>
      <c r="HW207" s="587"/>
      <c r="HX207" s="587"/>
      <c r="HY207" s="587"/>
      <c r="HZ207" s="587"/>
      <c r="IA207" s="587"/>
      <c r="IB207" s="587"/>
      <c r="IC207" s="587"/>
      <c r="ID207" s="587"/>
      <c r="IE207" s="587"/>
      <c r="IF207" s="587"/>
      <c r="IG207" s="587"/>
      <c r="IH207" s="587"/>
      <c r="II207" s="587"/>
      <c r="IJ207" s="587"/>
      <c r="IK207" s="587"/>
      <c r="IL207" s="587">
        <v>113</v>
      </c>
      <c r="IM207" s="587">
        <v>123.45</v>
      </c>
    </row>
    <row r="208" spans="1:247" ht="10.8" x14ac:dyDescent="0.3">
      <c r="A208" s="575" t="s">
        <v>864</v>
      </c>
      <c r="B208" s="604" t="s">
        <v>849</v>
      </c>
      <c r="C208" s="564" t="s">
        <v>790</v>
      </c>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c r="HN208" s="587"/>
      <c r="HO208" s="587"/>
      <c r="HP208" s="587"/>
      <c r="HQ208" s="587"/>
      <c r="HR208" s="587"/>
      <c r="HS208" s="587"/>
      <c r="HT208" s="590"/>
      <c r="HU208" s="587"/>
      <c r="HV208" s="587"/>
      <c r="HW208" s="587"/>
      <c r="HX208" s="587"/>
      <c r="HY208" s="587"/>
      <c r="HZ208" s="587"/>
      <c r="IA208" s="587"/>
      <c r="IB208" s="587"/>
      <c r="IC208" s="587"/>
      <c r="ID208" s="587"/>
      <c r="IE208" s="587"/>
      <c r="IF208" s="587"/>
      <c r="IG208" s="587"/>
      <c r="IH208" s="587"/>
      <c r="II208" s="587"/>
      <c r="IJ208" s="587"/>
      <c r="IK208" s="587"/>
      <c r="IL208" s="587">
        <v>128.55000000000001</v>
      </c>
      <c r="IM208" s="587">
        <v>126.69</v>
      </c>
    </row>
    <row r="209" spans="1:247" ht="10.8" x14ac:dyDescent="0.3">
      <c r="A209" s="575"/>
      <c r="B209" s="604"/>
      <c r="C209" s="564"/>
      <c r="D209" s="576"/>
      <c r="E209" s="577"/>
      <c r="F209" s="577"/>
      <c r="G209" s="577"/>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78"/>
      <c r="CH209" s="578"/>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578"/>
      <c r="DY209" s="578"/>
      <c r="DZ209" s="578"/>
      <c r="EA209" s="578"/>
      <c r="EB209" s="578"/>
      <c r="EC209" s="578"/>
      <c r="ED209" s="578"/>
      <c r="EE209" s="578"/>
      <c r="EF209" s="578"/>
      <c r="EG209" s="578"/>
      <c r="EH209" s="578"/>
      <c r="EI209" s="578"/>
      <c r="EJ209" s="578"/>
      <c r="EK209" s="578"/>
      <c r="EL209" s="578"/>
      <c r="EM209" s="578"/>
      <c r="EN209" s="586"/>
      <c r="EO209" s="587"/>
      <c r="EP209" s="587"/>
      <c r="EQ209" s="587"/>
      <c r="ER209" s="587"/>
      <c r="ES209" s="587"/>
      <c r="ET209" s="587"/>
      <c r="EU209" s="587"/>
      <c r="EV209" s="587"/>
      <c r="EW209" s="587"/>
      <c r="EX209" s="587"/>
      <c r="EY209" s="587"/>
      <c r="EZ209" s="588"/>
      <c r="FA209" s="587"/>
      <c r="FB209" s="587"/>
      <c r="FC209" s="587"/>
      <c r="FD209" s="587"/>
      <c r="FE209" s="587"/>
      <c r="FF209" s="587"/>
      <c r="FG209" s="587"/>
      <c r="FH209" s="587"/>
      <c r="FI209" s="587"/>
      <c r="FJ209" s="587"/>
      <c r="FK209" s="587"/>
      <c r="FL209" s="587"/>
      <c r="FM209" s="587"/>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v>0</v>
      </c>
      <c r="HM209" s="587">
        <v>0</v>
      </c>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c r="II209" s="587">
        <v>0</v>
      </c>
      <c r="IJ209" s="587">
        <v>0</v>
      </c>
      <c r="IK209" s="587">
        <v>0</v>
      </c>
      <c r="IL209" s="587">
        <v>0</v>
      </c>
      <c r="IM209" s="587">
        <v>0</v>
      </c>
    </row>
    <row r="210" spans="1:247" ht="10.8" x14ac:dyDescent="0.3">
      <c r="A210" s="575" t="s">
        <v>766</v>
      </c>
      <c r="B210" s="604" t="s">
        <v>767</v>
      </c>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78"/>
      <c r="CH210" s="578"/>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578"/>
      <c r="DY210" s="578"/>
      <c r="DZ210" s="578"/>
      <c r="EA210" s="578"/>
      <c r="EB210" s="578"/>
      <c r="EC210" s="578"/>
      <c r="ED210" s="578"/>
      <c r="EE210" s="578"/>
      <c r="EF210" s="578"/>
      <c r="EG210" s="578"/>
      <c r="EH210" s="578"/>
      <c r="EI210" s="578"/>
      <c r="EJ210" s="578"/>
      <c r="EK210" s="578"/>
      <c r="EL210" s="578"/>
      <c r="EM210" s="578"/>
      <c r="EN210" s="586"/>
      <c r="EO210" s="587"/>
      <c r="EP210" s="587"/>
      <c r="EQ210" s="587"/>
      <c r="ER210" s="587"/>
      <c r="ES210" s="587"/>
      <c r="ET210" s="587"/>
      <c r="EU210" s="587"/>
      <c r="EV210" s="587"/>
      <c r="EW210" s="587"/>
      <c r="EX210" s="587"/>
      <c r="EY210" s="587"/>
      <c r="EZ210" s="588"/>
      <c r="FA210" s="587"/>
      <c r="FB210" s="587"/>
      <c r="FC210" s="587"/>
      <c r="FD210" s="587"/>
      <c r="FE210" s="587"/>
      <c r="FF210" s="587"/>
      <c r="FG210" s="587"/>
      <c r="FH210" s="587"/>
      <c r="FI210" s="587"/>
      <c r="FJ210" s="587"/>
      <c r="FK210" s="587"/>
      <c r="FL210" s="587"/>
      <c r="FM210" s="587"/>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v>0</v>
      </c>
      <c r="HM210" s="587">
        <v>0</v>
      </c>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c r="II210" s="587">
        <v>0</v>
      </c>
      <c r="IJ210" s="587">
        <v>0</v>
      </c>
      <c r="IK210" s="587">
        <v>0</v>
      </c>
      <c r="IL210" s="587">
        <v>0</v>
      </c>
      <c r="IM210" s="587">
        <v>0</v>
      </c>
    </row>
    <row r="211" spans="1:247" ht="10.8" x14ac:dyDescent="0.3">
      <c r="A211" s="575"/>
      <c r="B211" s="604"/>
      <c r="C211" s="564"/>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78"/>
      <c r="CH211" s="578"/>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578"/>
      <c r="DY211" s="578"/>
      <c r="DZ211" s="578"/>
      <c r="EA211" s="578"/>
      <c r="EB211" s="578"/>
      <c r="EC211" s="578"/>
      <c r="ED211" s="578"/>
      <c r="EE211" s="578"/>
      <c r="EF211" s="578"/>
      <c r="EG211" s="578"/>
      <c r="EH211" s="578"/>
      <c r="EI211" s="578"/>
      <c r="EJ211" s="578"/>
      <c r="EK211" s="578"/>
      <c r="EL211" s="578"/>
      <c r="EM211" s="578"/>
      <c r="EN211" s="586"/>
      <c r="EO211" s="587"/>
      <c r="EP211" s="587"/>
      <c r="EQ211" s="587"/>
      <c r="ER211" s="587"/>
      <c r="ES211" s="587"/>
      <c r="ET211" s="587"/>
      <c r="EU211" s="587"/>
      <c r="EV211" s="587"/>
      <c r="EW211" s="587"/>
      <c r="EX211" s="587"/>
      <c r="EY211" s="587"/>
      <c r="EZ211" s="588"/>
      <c r="FA211" s="587"/>
      <c r="FB211" s="587"/>
      <c r="FC211" s="587"/>
      <c r="FD211" s="587"/>
      <c r="FE211" s="587"/>
      <c r="FF211" s="587"/>
      <c r="FG211" s="587"/>
      <c r="FH211" s="587"/>
      <c r="FI211" s="587"/>
      <c r="FJ211" s="587"/>
      <c r="FK211" s="587"/>
      <c r="FL211" s="587"/>
      <c r="FM211" s="587"/>
      <c r="FN211" s="587"/>
      <c r="FO211" s="587"/>
      <c r="FP211" s="587"/>
      <c r="FQ211" s="587"/>
      <c r="FR211" s="587"/>
      <c r="FS211" s="587"/>
      <c r="FT211" s="587"/>
      <c r="FU211" s="587"/>
      <c r="FV211" s="587"/>
      <c r="FW211" s="587"/>
      <c r="FX211" s="587"/>
      <c r="FY211" s="587"/>
      <c r="FZ211" s="587"/>
      <c r="GA211" s="587"/>
      <c r="GB211" s="587"/>
      <c r="GC211" s="587"/>
      <c r="GD211" s="587"/>
      <c r="GE211" s="587"/>
      <c r="GF211" s="587"/>
      <c r="GG211" s="587"/>
      <c r="GH211" s="587"/>
      <c r="GI211" s="587"/>
      <c r="GJ211" s="587"/>
      <c r="GK211" s="587"/>
      <c r="GL211" s="587"/>
      <c r="GM211" s="587"/>
      <c r="GN211" s="587"/>
      <c r="GO211" s="587"/>
      <c r="GP211" s="587"/>
      <c r="GQ211" s="587"/>
      <c r="GR211" s="587"/>
      <c r="GS211" s="587"/>
      <c r="GT211" s="587"/>
      <c r="GU211" s="587"/>
      <c r="GV211" s="587"/>
      <c r="GW211" s="587"/>
      <c r="GX211" s="587"/>
      <c r="GY211" s="587"/>
      <c r="GZ211" s="587"/>
      <c r="HA211" s="587"/>
      <c r="HB211" s="587"/>
      <c r="HC211" s="587"/>
      <c r="HD211" s="587"/>
      <c r="HE211" s="587"/>
      <c r="HF211" s="587"/>
      <c r="HG211" s="587"/>
      <c r="HH211" s="590"/>
      <c r="HI211" s="587"/>
      <c r="HJ211" s="587"/>
      <c r="HK211" s="587"/>
      <c r="HL211" s="587">
        <v>0</v>
      </c>
      <c r="HM211" s="587">
        <v>0</v>
      </c>
      <c r="HN211" s="587">
        <v>0</v>
      </c>
      <c r="HO211" s="587">
        <v>0</v>
      </c>
      <c r="HP211" s="587">
        <v>0</v>
      </c>
      <c r="HQ211" s="587">
        <v>0</v>
      </c>
      <c r="HR211" s="587">
        <v>0</v>
      </c>
      <c r="HS211" s="587">
        <v>0</v>
      </c>
      <c r="HT211" s="590">
        <v>0</v>
      </c>
      <c r="HU211" s="587">
        <v>0</v>
      </c>
      <c r="HV211" s="587">
        <v>0</v>
      </c>
      <c r="HW211" s="587">
        <v>0</v>
      </c>
      <c r="HX211" s="587">
        <v>0</v>
      </c>
      <c r="HY211" s="587">
        <v>0</v>
      </c>
      <c r="HZ211" s="587">
        <v>0</v>
      </c>
      <c r="IA211" s="587">
        <v>0</v>
      </c>
      <c r="IB211" s="587">
        <v>0</v>
      </c>
      <c r="IC211" s="587">
        <v>0</v>
      </c>
      <c r="ID211" s="587">
        <v>0</v>
      </c>
      <c r="IE211" s="587">
        <v>0</v>
      </c>
      <c r="IF211" s="587">
        <v>0</v>
      </c>
      <c r="IG211" s="587">
        <v>0</v>
      </c>
      <c r="IH211" s="587">
        <v>0</v>
      </c>
      <c r="II211" s="587">
        <v>0</v>
      </c>
      <c r="IJ211" s="587">
        <v>0</v>
      </c>
      <c r="IK211" s="587">
        <v>0</v>
      </c>
      <c r="IL211" s="587">
        <v>0</v>
      </c>
      <c r="IM211" s="587">
        <v>0</v>
      </c>
    </row>
    <row r="212" spans="1:247" ht="10.8" x14ac:dyDescent="0.3">
      <c r="A212" s="575" t="s">
        <v>768</v>
      </c>
      <c r="B212" s="604" t="s">
        <v>769</v>
      </c>
      <c r="C212" s="564" t="s">
        <v>193</v>
      </c>
      <c r="D212" s="598">
        <v>28476.251880507203</v>
      </c>
      <c r="E212" s="599">
        <v>28476.251880507203</v>
      </c>
      <c r="F212" s="599">
        <v>28476.251880507203</v>
      </c>
      <c r="G212" s="599">
        <v>28476.251880507203</v>
      </c>
      <c r="H212" s="599">
        <v>28476.251880507203</v>
      </c>
      <c r="I212" s="599">
        <v>28476.251880507203</v>
      </c>
      <c r="J212" s="599">
        <v>29320.561235454854</v>
      </c>
      <c r="K212" s="599">
        <v>29320.561235454854</v>
      </c>
      <c r="L212" s="599">
        <v>29320.561235454854</v>
      </c>
      <c r="M212" s="599">
        <v>29320.561235454854</v>
      </c>
      <c r="N212" s="599">
        <v>29320.561235454854</v>
      </c>
      <c r="O212" s="599">
        <v>29320.561235454854</v>
      </c>
      <c r="P212" s="599">
        <v>29320.561235454854</v>
      </c>
      <c r="Q212" s="599">
        <v>31070.584262073626</v>
      </c>
      <c r="R212" s="599">
        <v>31070.584262073626</v>
      </c>
      <c r="S212" s="599">
        <v>31070.584262073626</v>
      </c>
      <c r="T212" s="599">
        <v>31070.584262073626</v>
      </c>
      <c r="U212" s="599">
        <v>31070.584262073626</v>
      </c>
      <c r="V212" s="599">
        <v>31070.584262073626</v>
      </c>
      <c r="W212" s="600">
        <v>31070.584262073626</v>
      </c>
      <c r="X212" s="601">
        <v>31070.584262073626</v>
      </c>
      <c r="Y212" s="602">
        <v>31070.584262073626</v>
      </c>
      <c r="Z212" s="602">
        <v>31070.584262073626</v>
      </c>
      <c r="AA212" s="602">
        <v>31070.584262073626</v>
      </c>
      <c r="AB212" s="602">
        <v>34171.502256608641</v>
      </c>
      <c r="AC212" s="602">
        <v>34171.502256608641</v>
      </c>
      <c r="AD212" s="602">
        <v>35875.472045684808</v>
      </c>
      <c r="AE212" s="602">
        <v>35875.472045684808</v>
      </c>
      <c r="AF212" s="602">
        <v>35875.472045684808</v>
      </c>
      <c r="AG212" s="602">
        <v>35875.472045684808</v>
      </c>
      <c r="AH212" s="602">
        <v>37656.197230665312</v>
      </c>
      <c r="AI212" s="603">
        <v>37656.197230665312</v>
      </c>
      <c r="AJ212" s="601">
        <v>37656.197230665312</v>
      </c>
      <c r="AK212" s="602">
        <v>37656.197230665312</v>
      </c>
      <c r="AL212" s="602">
        <v>37656.197230665312</v>
      </c>
      <c r="AM212" s="602">
        <v>37656.197230665312</v>
      </c>
      <c r="AN212" s="602">
        <v>37656.197230665312</v>
      </c>
      <c r="AO212" s="602">
        <v>37656.197230665312</v>
      </c>
      <c r="AP212" s="602">
        <v>37656.197230665312</v>
      </c>
      <c r="AQ212" s="602">
        <v>37656.197230665312</v>
      </c>
      <c r="AR212" s="602">
        <v>37656.197230665312</v>
      </c>
      <c r="AS212" s="602">
        <v>37656.197230665312</v>
      </c>
      <c r="AT212" s="602">
        <v>43290.043290043286</v>
      </c>
      <c r="AU212" s="603">
        <v>45454.545454545456</v>
      </c>
      <c r="AV212" s="635">
        <v>45454.545454545456</v>
      </c>
      <c r="AW212" s="599">
        <v>45454.545454545456</v>
      </c>
      <c r="AX212" s="599">
        <v>45454.545454545456</v>
      </c>
      <c r="AY212" s="599">
        <v>45454.545454545456</v>
      </c>
      <c r="AZ212" s="577">
        <v>45454.545454545456</v>
      </c>
      <c r="BA212" s="577">
        <v>45578.512396694219</v>
      </c>
      <c r="BB212" s="577">
        <v>45578.512396694219</v>
      </c>
      <c r="BC212" s="634">
        <v>50743.801652892565</v>
      </c>
      <c r="BD212" s="577">
        <v>50743.801652892565</v>
      </c>
      <c r="BE212" s="577">
        <v>50743.801652892565</v>
      </c>
      <c r="BF212" s="577">
        <v>56151.239669421484</v>
      </c>
      <c r="BG212" s="577">
        <v>56151.239669421484</v>
      </c>
      <c r="BH212" s="577">
        <v>56151.239669421484</v>
      </c>
      <c r="BI212" s="577">
        <v>56151.239669421484</v>
      </c>
      <c r="BJ212" s="577">
        <v>56342.975206611576</v>
      </c>
      <c r="BK212" s="577">
        <v>56342.975206611576</v>
      </c>
      <c r="BL212" s="577">
        <v>58966.942148760339</v>
      </c>
      <c r="BM212" s="577">
        <v>58966.942148760339</v>
      </c>
      <c r="BN212" s="577">
        <v>59173.553719008269</v>
      </c>
      <c r="BO212" s="577">
        <v>59586.776859504134</v>
      </c>
      <c r="BP212" s="577">
        <v>60165.289256198346</v>
      </c>
      <c r="BQ212" s="577">
        <v>62928.1</v>
      </c>
      <c r="BR212" s="577">
        <v>64007.02</v>
      </c>
      <c r="BS212" s="577">
        <v>65097.11</v>
      </c>
      <c r="BT212" s="577">
        <v>66458.679999999993</v>
      </c>
      <c r="BU212" s="578">
        <v>67698.350000000006</v>
      </c>
      <c r="BV212" s="578">
        <v>68367.77</v>
      </c>
      <c r="BW212" s="578">
        <v>69545.460000000006</v>
      </c>
      <c r="BX212" s="578">
        <v>70578.509999999995</v>
      </c>
      <c r="BY212" s="578">
        <v>71828.509999999995</v>
      </c>
      <c r="BZ212" s="578">
        <v>73280.990000000005</v>
      </c>
      <c r="CA212" s="578">
        <v>74719.100000000006</v>
      </c>
      <c r="CB212" s="578">
        <v>75917.789999999994</v>
      </c>
      <c r="CC212" s="578">
        <v>77307.39</v>
      </c>
      <c r="CD212" s="578">
        <v>77925.399999999994</v>
      </c>
      <c r="CE212" s="578">
        <v>79112.94</v>
      </c>
      <c r="CF212" s="578">
        <v>80270.28</v>
      </c>
      <c r="CG212" s="585">
        <v>81284.38</v>
      </c>
      <c r="CH212" s="585">
        <v>83932.57</v>
      </c>
      <c r="CI212" s="578">
        <v>86405.06</v>
      </c>
      <c r="CJ212" s="578">
        <v>88554.66</v>
      </c>
      <c r="CK212" s="578">
        <v>91015.49</v>
      </c>
      <c r="CL212" s="578">
        <v>93897.65</v>
      </c>
      <c r="CM212" s="578">
        <v>96576.39</v>
      </c>
      <c r="CN212" s="578">
        <v>99329.51</v>
      </c>
      <c r="CO212" s="578">
        <v>101467.52</v>
      </c>
      <c r="CP212" s="578">
        <v>101467.52</v>
      </c>
      <c r="CQ212" s="578">
        <v>104137.51</v>
      </c>
      <c r="CR212" s="578">
        <v>107846.27</v>
      </c>
      <c r="CS212" s="578">
        <v>111890.97</v>
      </c>
      <c r="CT212" s="578">
        <v>115298.37</v>
      </c>
      <c r="CU212" s="578">
        <v>118207.03</v>
      </c>
      <c r="CV212" s="578">
        <v>120599.6</v>
      </c>
      <c r="CW212" s="578">
        <v>129192.45</v>
      </c>
      <c r="CX212" s="578">
        <v>138570.38</v>
      </c>
      <c r="CY212" s="578">
        <v>142668.87</v>
      </c>
      <c r="CZ212" s="578">
        <v>147916.07999999999</v>
      </c>
      <c r="DA212" s="578">
        <v>153591.23000000001</v>
      </c>
      <c r="DB212" s="578">
        <v>158993.96</v>
      </c>
      <c r="DC212" s="578">
        <v>166789.29999999999</v>
      </c>
      <c r="DD212" s="578">
        <v>208659.64</v>
      </c>
      <c r="DE212" s="578">
        <v>212049.7323003682</v>
      </c>
      <c r="DF212" s="578">
        <v>216290.73</v>
      </c>
      <c r="DG212" s="578">
        <v>218246.83</v>
      </c>
      <c r="DH212" s="578">
        <v>219341.62</v>
      </c>
      <c r="DI212" s="578">
        <v>219341.62</v>
      </c>
      <c r="DJ212" s="578">
        <v>230188.6</v>
      </c>
      <c r="DK212" s="578">
        <v>236773.68</v>
      </c>
      <c r="DL212" s="578">
        <v>248444.46</v>
      </c>
      <c r="DM212" s="578">
        <v>250879.58</v>
      </c>
      <c r="DN212" s="578">
        <v>253272.92</v>
      </c>
      <c r="DO212" s="578">
        <v>254183.98</v>
      </c>
      <c r="DP212" s="578">
        <v>254183.98</v>
      </c>
      <c r="DQ212" s="578">
        <v>258954.14</v>
      </c>
      <c r="DR212" s="578">
        <v>262085.18</v>
      </c>
      <c r="DS212" s="578">
        <v>266927.40000000002</v>
      </c>
      <c r="DT212" s="578">
        <v>274935.23</v>
      </c>
      <c r="DU212" s="578">
        <v>274935.23</v>
      </c>
      <c r="DV212" s="578">
        <v>282182.31</v>
      </c>
      <c r="DW212" s="578">
        <v>292336.59999999998</v>
      </c>
      <c r="DX212" s="578">
        <v>299883.84999999998</v>
      </c>
      <c r="DY212" s="578">
        <v>305591.49</v>
      </c>
      <c r="DZ212" s="578">
        <v>305591.49</v>
      </c>
      <c r="EA212" s="578">
        <v>324548.98</v>
      </c>
      <c r="EB212" s="578">
        <v>389458.77</v>
      </c>
      <c r="EC212" s="578">
        <v>389458.77</v>
      </c>
      <c r="ED212" s="578">
        <v>389458.77</v>
      </c>
      <c r="EE212" s="578">
        <v>389458.77</v>
      </c>
      <c r="EF212" s="578">
        <v>389458.77</v>
      </c>
      <c r="EG212" s="578">
        <v>389458.77</v>
      </c>
      <c r="EH212" s="578">
        <v>389458.77</v>
      </c>
      <c r="EI212" s="578">
        <v>389458.77</v>
      </c>
      <c r="EJ212" s="578">
        <v>400121.51</v>
      </c>
      <c r="EK212" s="578">
        <v>400121.51</v>
      </c>
      <c r="EL212" s="578">
        <v>413302.81</v>
      </c>
      <c r="EM212" s="578">
        <v>413302.81</v>
      </c>
      <c r="EN212" s="586">
        <v>419188.52</v>
      </c>
      <c r="EO212" s="587">
        <v>419188.52</v>
      </c>
      <c r="EP212" s="587">
        <v>419188.52</v>
      </c>
      <c r="EQ212" s="587">
        <v>419188.52</v>
      </c>
      <c r="ER212" s="587">
        <v>428786.04</v>
      </c>
      <c r="ES212" s="587">
        <v>445938.09</v>
      </c>
      <c r="ET212" s="587">
        <v>446385.19</v>
      </c>
      <c r="EU212" s="587">
        <v>473982.02</v>
      </c>
      <c r="EV212" s="587">
        <v>475412.55</v>
      </c>
      <c r="EW212" s="587">
        <v>475412.55</v>
      </c>
      <c r="EX212" s="587">
        <v>475412.55</v>
      </c>
      <c r="EY212" s="587">
        <v>475412.55</v>
      </c>
      <c r="EZ212" s="588">
        <v>492525.34</v>
      </c>
      <c r="FA212" s="587">
        <v>492525.34</v>
      </c>
      <c r="FB212" s="587">
        <v>492525.34</v>
      </c>
      <c r="FC212" s="587">
        <v>492525.34</v>
      </c>
      <c r="FD212" s="587">
        <v>552429.26</v>
      </c>
      <c r="FE212" s="587">
        <v>609752.65</v>
      </c>
      <c r="FF212" s="587">
        <v>634892.12</v>
      </c>
      <c r="FG212" s="587">
        <v>668091.15</v>
      </c>
      <c r="FH212" s="587">
        <v>809901.1</v>
      </c>
      <c r="FI212" s="587">
        <v>847658.48</v>
      </c>
      <c r="FJ212" s="587">
        <v>847658.48</v>
      </c>
      <c r="FK212" s="587">
        <v>847658.48</v>
      </c>
      <c r="FL212" s="587">
        <v>850223.02</v>
      </c>
      <c r="FM212" s="587">
        <v>855590.58</v>
      </c>
      <c r="FN212" s="587">
        <v>903005.83</v>
      </c>
      <c r="FO212" s="587">
        <v>932172.94</v>
      </c>
      <c r="FP212" s="587">
        <v>937310.39</v>
      </c>
      <c r="FQ212" s="587">
        <v>933186.81</v>
      </c>
      <c r="FR212" s="587">
        <v>946144.45</v>
      </c>
      <c r="FS212" s="589">
        <v>1143648.31</v>
      </c>
      <c r="FT212" s="587">
        <v>1252146.24</v>
      </c>
      <c r="FU212" s="587">
        <v>1358466.78</v>
      </c>
      <c r="FV212" s="587">
        <v>1358466.78</v>
      </c>
      <c r="FW212" s="587">
        <v>1375447.62</v>
      </c>
      <c r="FX212" s="587">
        <v>1375447.62</v>
      </c>
      <c r="FY212" s="587">
        <v>1375447.62</v>
      </c>
      <c r="FZ212" s="589">
        <v>1387450.05</v>
      </c>
      <c r="GA212" s="589">
        <v>1415095.61</v>
      </c>
      <c r="GB212" s="587">
        <v>1438254.1</v>
      </c>
      <c r="GC212" s="587">
        <v>1454427.95</v>
      </c>
      <c r="GD212" s="587">
        <v>1480677.87</v>
      </c>
      <c r="GE212" s="587">
        <v>1520048.97</v>
      </c>
      <c r="GF212" s="587">
        <v>1570264.84</v>
      </c>
      <c r="GG212" s="587">
        <v>1634061.6</v>
      </c>
      <c r="GH212" s="587">
        <v>1668575.29</v>
      </c>
      <c r="GI212" s="587">
        <v>1722053.14</v>
      </c>
      <c r="GJ212" s="587">
        <v>1792713.77</v>
      </c>
      <c r="GK212" s="587">
        <v>1821668.19</v>
      </c>
      <c r="GL212" s="587">
        <v>1928829.6</v>
      </c>
      <c r="GM212" s="587">
        <v>1950256.86</v>
      </c>
      <c r="GN212" s="587">
        <v>1969409.74</v>
      </c>
      <c r="GO212" s="587">
        <v>1999300.36</v>
      </c>
      <c r="GP212" s="587">
        <v>2029734.18</v>
      </c>
      <c r="GQ212" s="587">
        <v>2043150.87</v>
      </c>
      <c r="GR212" s="587">
        <v>2056526.4</v>
      </c>
      <c r="GS212" s="587">
        <v>2077601.52</v>
      </c>
      <c r="GT212" s="587">
        <v>2096966.18</v>
      </c>
      <c r="GU212" s="587">
        <v>2195727.29</v>
      </c>
      <c r="GV212" s="587">
        <v>2263367.17</v>
      </c>
      <c r="GW212" s="587">
        <v>2297889.41</v>
      </c>
      <c r="GX212" s="587">
        <v>2340320.2599999998</v>
      </c>
      <c r="GY212" s="587">
        <v>2394270.7799999998</v>
      </c>
      <c r="GZ212" s="587">
        <v>2523913.25</v>
      </c>
      <c r="HA212" s="587">
        <v>2569130.0499999998</v>
      </c>
      <c r="HB212" s="587">
        <v>3187502.81</v>
      </c>
      <c r="HC212" s="587">
        <v>3441720.07</v>
      </c>
      <c r="HD212" s="587">
        <v>3639558.94</v>
      </c>
      <c r="HE212" s="587">
        <v>3871657.37</v>
      </c>
      <c r="HF212" s="587">
        <v>4092188.99</v>
      </c>
      <c r="HG212" s="587">
        <v>4450340.97</v>
      </c>
      <c r="HH212" s="590">
        <v>4646081.62</v>
      </c>
      <c r="HI212" s="587">
        <v>4945164.12</v>
      </c>
      <c r="HJ212" s="587">
        <v>5214825.97</v>
      </c>
      <c r="HK212" s="587">
        <v>5547771.71</v>
      </c>
      <c r="HL212" s="587">
        <v>6135619.3799999999</v>
      </c>
      <c r="HM212" s="587">
        <v>6511405.6600000001</v>
      </c>
      <c r="HN212" s="587">
        <v>7101209.5300000003</v>
      </c>
      <c r="HO212" s="587">
        <v>9143733.2799999993</v>
      </c>
      <c r="HP212" s="587">
        <v>9203814.0299999993</v>
      </c>
      <c r="HQ212" s="587">
        <v>10457824.039999999</v>
      </c>
      <c r="HR212" s="587">
        <v>11779815.380000001</v>
      </c>
      <c r="HS212" s="587">
        <v>18234893.829999998</v>
      </c>
      <c r="HT212" s="590">
        <v>19314508.66</v>
      </c>
      <c r="HU212" s="587">
        <v>19705605.030000001</v>
      </c>
      <c r="HV212" s="587">
        <v>19930135.350000001</v>
      </c>
      <c r="HW212" s="587">
        <v>20337721.52</v>
      </c>
      <c r="HX212" s="587">
        <v>20555091.829999998</v>
      </c>
      <c r="HY212" s="587">
        <v>21207175.789999999</v>
      </c>
      <c r="HZ212" s="587">
        <v>21588901.879999999</v>
      </c>
      <c r="IA212" s="587">
        <v>21806595.34</v>
      </c>
      <c r="IB212" s="587">
        <v>22273731.039999999</v>
      </c>
      <c r="IC212" s="587">
        <v>22462911.649999999</v>
      </c>
      <c r="ID212" s="587">
        <v>22711025.120000001</v>
      </c>
      <c r="IE212" s="587">
        <v>22796308.850000001</v>
      </c>
      <c r="IF212" s="587">
        <v>23127517.66</v>
      </c>
      <c r="IG212" s="587">
        <v>23960214.34</v>
      </c>
      <c r="IH212" s="587">
        <v>24115764.84</v>
      </c>
      <c r="II212" s="587">
        <v>25844519.5</v>
      </c>
      <c r="IJ212" s="587">
        <v>25896887.149999999</v>
      </c>
      <c r="IK212" s="587">
        <v>26200281.18</v>
      </c>
      <c r="IL212" s="587">
        <v>26024425.59</v>
      </c>
      <c r="IM212" s="587">
        <v>26406465.390000001</v>
      </c>
    </row>
    <row r="213" spans="1:247" ht="10.8" x14ac:dyDescent="0.3">
      <c r="A213" s="575" t="s">
        <v>770</v>
      </c>
      <c r="B213" s="604" t="s">
        <v>771</v>
      </c>
      <c r="C213" s="564" t="s">
        <v>193</v>
      </c>
      <c r="D213" s="598">
        <v>799.25072778070842</v>
      </c>
      <c r="E213" s="599">
        <v>799.25072778070842</v>
      </c>
      <c r="F213" s="599">
        <v>799.25072778070842</v>
      </c>
      <c r="G213" s="599">
        <v>799.25072778070842</v>
      </c>
      <c r="H213" s="599">
        <v>799.25072778070842</v>
      </c>
      <c r="I213" s="599">
        <v>799.25072778070842</v>
      </c>
      <c r="J213" s="599">
        <v>822.94818871221185</v>
      </c>
      <c r="K213" s="599">
        <v>822.94818871221185</v>
      </c>
      <c r="L213" s="599">
        <v>822.94818871221185</v>
      </c>
      <c r="M213" s="599">
        <v>822.94818871221185</v>
      </c>
      <c r="N213" s="599">
        <v>822.94818871221185</v>
      </c>
      <c r="O213" s="599">
        <v>822.94818871221185</v>
      </c>
      <c r="P213" s="599">
        <v>822.94818871221185</v>
      </c>
      <c r="Q213" s="599">
        <v>872.0665622793282</v>
      </c>
      <c r="R213" s="599">
        <v>872.0665622793282</v>
      </c>
      <c r="S213" s="599">
        <v>872.0665622793282</v>
      </c>
      <c r="T213" s="599">
        <v>872.0665622793282</v>
      </c>
      <c r="U213" s="599">
        <v>872.0665622793282</v>
      </c>
      <c r="V213" s="599">
        <v>872.0665622793282</v>
      </c>
      <c r="W213" s="600">
        <v>872.0665622793282</v>
      </c>
      <c r="X213" s="601">
        <v>872.0665622793282</v>
      </c>
      <c r="Y213" s="602">
        <v>872.0665622793282</v>
      </c>
      <c r="Z213" s="602">
        <v>872.0665622793282</v>
      </c>
      <c r="AA213" s="602">
        <v>872.0665622793282</v>
      </c>
      <c r="AB213" s="602">
        <v>959.1008733368501</v>
      </c>
      <c r="AC213" s="602">
        <v>959.1008733368501</v>
      </c>
      <c r="AD213" s="602">
        <v>1006.9266581258844</v>
      </c>
      <c r="AE213" s="602">
        <v>1006.9266581258844</v>
      </c>
      <c r="AF213" s="602">
        <v>1006.9266581258844</v>
      </c>
      <c r="AG213" s="602">
        <v>1006.9266581258844</v>
      </c>
      <c r="AH213" s="602">
        <v>1056.9067575450554</v>
      </c>
      <c r="AI213" s="603">
        <v>1056.9067575450554</v>
      </c>
      <c r="AJ213" s="601">
        <v>1056.9067575450554</v>
      </c>
      <c r="AK213" s="602">
        <v>1056.9067575450554</v>
      </c>
      <c r="AL213" s="602">
        <v>1056.9067575450554</v>
      </c>
      <c r="AM213" s="602">
        <v>1056.9067575450554</v>
      </c>
      <c r="AN213" s="602">
        <v>1056.9067575450554</v>
      </c>
      <c r="AO213" s="602">
        <v>1056.9067575450554</v>
      </c>
      <c r="AP213" s="602">
        <v>1056.9067575450554</v>
      </c>
      <c r="AQ213" s="602">
        <v>1056.9067575450554</v>
      </c>
      <c r="AR213" s="602">
        <v>1056.9067575450554</v>
      </c>
      <c r="AS213" s="602">
        <v>1056.9067575450554</v>
      </c>
      <c r="AT213" s="602">
        <v>1215.0334513970877</v>
      </c>
      <c r="AU213" s="603">
        <v>1275.7851239669421</v>
      </c>
      <c r="AV213" s="635">
        <v>1275.7851239669421</v>
      </c>
      <c r="AW213" s="599">
        <v>1275.7851239669421</v>
      </c>
      <c r="AX213" s="599">
        <v>1275.7851239669421</v>
      </c>
      <c r="AY213" s="599">
        <v>1275.7851239669421</v>
      </c>
      <c r="AZ213" s="577">
        <v>1275.7851239669421</v>
      </c>
      <c r="BA213" s="577">
        <v>1334.7975206611573</v>
      </c>
      <c r="BB213" s="577">
        <v>1376.3636363636365</v>
      </c>
      <c r="BC213" s="634">
        <v>1376.3636363636365</v>
      </c>
      <c r="BD213" s="577">
        <v>1435.7438016528927</v>
      </c>
      <c r="BE213" s="577">
        <v>1435.7438016528927</v>
      </c>
      <c r="BF213" s="577">
        <v>1501.7520661157027</v>
      </c>
      <c r="BG213" s="577">
        <v>1501.7520661157027</v>
      </c>
      <c r="BH213" s="577">
        <v>1501.7520661157027</v>
      </c>
      <c r="BI213" s="577">
        <v>1553.404958677686</v>
      </c>
      <c r="BJ213" s="577">
        <v>1603.0537190082646</v>
      </c>
      <c r="BK213" s="577">
        <v>1634.0454545454545</v>
      </c>
      <c r="BL213" s="577">
        <v>1667.0289256198348</v>
      </c>
      <c r="BM213" s="577">
        <v>1667.0289256198348</v>
      </c>
      <c r="BN213" s="577">
        <v>1690.3512396694216</v>
      </c>
      <c r="BO213" s="577">
        <v>1690.3512396694216</v>
      </c>
      <c r="BP213" s="577">
        <v>1745.0413223140495</v>
      </c>
      <c r="BQ213" s="577">
        <v>1787.6</v>
      </c>
      <c r="BR213" s="577">
        <v>1826.45</v>
      </c>
      <c r="BS213" s="577">
        <v>1856.61</v>
      </c>
      <c r="BT213" s="577">
        <v>1896.69</v>
      </c>
      <c r="BU213" s="578">
        <v>1931.4</v>
      </c>
      <c r="BV213" s="578">
        <v>1950.41</v>
      </c>
      <c r="BW213" s="578">
        <v>1983.47</v>
      </c>
      <c r="BX213" s="578">
        <v>2016.53</v>
      </c>
      <c r="BY213" s="578">
        <v>2049.59</v>
      </c>
      <c r="BZ213" s="578">
        <v>2090.91</v>
      </c>
      <c r="CA213" s="578">
        <v>2132.2399999999998</v>
      </c>
      <c r="CB213" s="578">
        <v>2167.73</v>
      </c>
      <c r="CC213" s="578">
        <v>2210.73</v>
      </c>
      <c r="CD213" s="578">
        <v>2239.69</v>
      </c>
      <c r="CE213" s="578">
        <v>2274.84</v>
      </c>
      <c r="CF213" s="578">
        <v>2309.9699999999998</v>
      </c>
      <c r="CG213" s="585">
        <v>2355.41</v>
      </c>
      <c r="CH213" s="585">
        <v>2417.37</v>
      </c>
      <c r="CI213" s="578">
        <v>2495.85</v>
      </c>
      <c r="CJ213" s="578">
        <v>2561.9699999999998</v>
      </c>
      <c r="CK213" s="578">
        <v>2638.41</v>
      </c>
      <c r="CL213" s="578">
        <v>2716.88</v>
      </c>
      <c r="CM213" s="578">
        <v>2797.49</v>
      </c>
      <c r="CN213" s="578">
        <v>2880.15</v>
      </c>
      <c r="CO213" s="578">
        <v>2942.18</v>
      </c>
      <c r="CP213" s="578">
        <v>2942.18</v>
      </c>
      <c r="CQ213" s="578">
        <v>3013.68</v>
      </c>
      <c r="CR213" s="578">
        <v>3140.41</v>
      </c>
      <c r="CS213" s="578">
        <v>3258.28</v>
      </c>
      <c r="CT213" s="578">
        <v>3356.21</v>
      </c>
      <c r="CU213" s="578">
        <v>3442.16</v>
      </c>
      <c r="CV213" s="578">
        <v>3512.38</v>
      </c>
      <c r="CW213" s="578">
        <v>3780.96</v>
      </c>
      <c r="CX213" s="578">
        <v>4061.89</v>
      </c>
      <c r="CY213" s="578">
        <v>4181.6899999999996</v>
      </c>
      <c r="CZ213" s="578">
        <v>4343.04</v>
      </c>
      <c r="DA213" s="578">
        <v>4514.4799999999996</v>
      </c>
      <c r="DB213" s="578">
        <v>4677.75</v>
      </c>
      <c r="DC213" s="578">
        <v>4900.92</v>
      </c>
      <c r="DD213" s="578">
        <v>5702.34</v>
      </c>
      <c r="DE213" s="578">
        <v>5970.6841157871859</v>
      </c>
      <c r="DF213" s="578">
        <v>6218.68</v>
      </c>
      <c r="DG213" s="578">
        <v>6433.46</v>
      </c>
      <c r="DH213" s="578">
        <v>6623.59</v>
      </c>
      <c r="DI213" s="578">
        <v>6623.59</v>
      </c>
      <c r="DJ213" s="578">
        <v>6933.93</v>
      </c>
      <c r="DK213" s="578">
        <v>7157.32</v>
      </c>
      <c r="DL213" s="578">
        <v>7500.48</v>
      </c>
      <c r="DM213" s="578">
        <v>7717.85</v>
      </c>
      <c r="DN213" s="578">
        <v>7905.22</v>
      </c>
      <c r="DO213" s="578">
        <v>8049.62</v>
      </c>
      <c r="DP213" s="578">
        <v>8049.62</v>
      </c>
      <c r="DQ213" s="578">
        <v>8338.94</v>
      </c>
      <c r="DR213" s="578">
        <v>8491.4599999999991</v>
      </c>
      <c r="DS213" s="578">
        <v>8785.7199999999993</v>
      </c>
      <c r="DT213" s="578">
        <v>9178.77</v>
      </c>
      <c r="DU213" s="578">
        <v>9178.77</v>
      </c>
      <c r="DV213" s="578">
        <v>9569.77</v>
      </c>
      <c r="DW213" s="578">
        <v>9942.84</v>
      </c>
      <c r="DX213" s="578">
        <v>10352.08</v>
      </c>
      <c r="DY213" s="578">
        <v>10632.4</v>
      </c>
      <c r="DZ213" s="578">
        <v>10632.4</v>
      </c>
      <c r="EA213" s="578">
        <v>11515.4</v>
      </c>
      <c r="EB213" s="578">
        <v>12156.17</v>
      </c>
      <c r="EC213" s="578">
        <v>12156.17</v>
      </c>
      <c r="ED213" s="578">
        <v>12156.17</v>
      </c>
      <c r="EE213" s="578">
        <v>12598.36</v>
      </c>
      <c r="EF213" s="578">
        <v>13371.53</v>
      </c>
      <c r="EG213" s="578">
        <v>13371.53</v>
      </c>
      <c r="EH213" s="578">
        <v>13371.53</v>
      </c>
      <c r="EI213" s="578">
        <v>13627.48</v>
      </c>
      <c r="EJ213" s="578">
        <v>13627.48</v>
      </c>
      <c r="EK213" s="578">
        <v>13627.48</v>
      </c>
      <c r="EL213" s="578">
        <v>13692.85</v>
      </c>
      <c r="EM213" s="578">
        <v>13980.69</v>
      </c>
      <c r="EN213" s="586">
        <v>14215.74</v>
      </c>
      <c r="EO213" s="587">
        <v>14400.96</v>
      </c>
      <c r="EP213" s="587">
        <v>14759.64</v>
      </c>
      <c r="EQ213" s="587">
        <v>15115.03</v>
      </c>
      <c r="ER213" s="587">
        <v>15527.12</v>
      </c>
      <c r="ES213" s="587">
        <v>15759.07</v>
      </c>
      <c r="ET213" s="587">
        <v>15961.02</v>
      </c>
      <c r="EU213" s="587">
        <v>16264.07</v>
      </c>
      <c r="EV213" s="587">
        <v>16469.990000000002</v>
      </c>
      <c r="EW213" s="587">
        <v>16869.38</v>
      </c>
      <c r="EX213" s="587">
        <v>16997.740000000002</v>
      </c>
      <c r="EY213" s="587">
        <v>17125.14</v>
      </c>
      <c r="EZ213" s="588">
        <v>17381.38</v>
      </c>
      <c r="FA213" s="587">
        <v>17381.38</v>
      </c>
      <c r="FB213" s="587">
        <v>17813.02</v>
      </c>
      <c r="FC213" s="587">
        <v>18231.77</v>
      </c>
      <c r="FD213" s="587">
        <v>19674</v>
      </c>
      <c r="FE213" s="587">
        <v>20671.330000000002</v>
      </c>
      <c r="FF213" s="587">
        <v>22811.919999999998</v>
      </c>
      <c r="FG213" s="587">
        <v>23582.83</v>
      </c>
      <c r="FH213" s="587">
        <v>28009.16</v>
      </c>
      <c r="FI213" s="587">
        <v>28483.94</v>
      </c>
      <c r="FJ213" s="587">
        <v>27699.34</v>
      </c>
      <c r="FK213" s="587">
        <v>28731.09</v>
      </c>
      <c r="FL213" s="587">
        <v>27934.29</v>
      </c>
      <c r="FM213" s="587">
        <v>28779.3</v>
      </c>
      <c r="FN213" s="587">
        <v>28779.3</v>
      </c>
      <c r="FO213" s="587">
        <v>30095.71</v>
      </c>
      <c r="FP213" s="587">
        <v>32910.83</v>
      </c>
      <c r="FQ213" s="587">
        <v>32910.83</v>
      </c>
      <c r="FR213" s="587">
        <v>32910.83</v>
      </c>
      <c r="FS213" s="587">
        <v>37300.51</v>
      </c>
      <c r="FT213" s="587">
        <v>40636.74</v>
      </c>
      <c r="FU213" s="587">
        <v>44703.24</v>
      </c>
      <c r="FV213" s="587">
        <v>46034.48</v>
      </c>
      <c r="FW213" s="587">
        <v>46034.48</v>
      </c>
      <c r="FX213" s="587">
        <v>46034.48</v>
      </c>
      <c r="FY213" s="587">
        <v>46034.48</v>
      </c>
      <c r="FZ213" s="589">
        <v>46510.17</v>
      </c>
      <c r="GA213" s="589">
        <v>47905.47</v>
      </c>
      <c r="GB213" s="587">
        <v>47905.47</v>
      </c>
      <c r="GC213" s="587">
        <v>49404.12</v>
      </c>
      <c r="GD213" s="587">
        <v>50717.599999999999</v>
      </c>
      <c r="GE213" s="587">
        <v>52917.42</v>
      </c>
      <c r="GF213" s="587">
        <v>55571.75</v>
      </c>
      <c r="GG213" s="587">
        <v>60217.67</v>
      </c>
      <c r="GH213" s="587">
        <v>60988.98</v>
      </c>
      <c r="GI213" s="587">
        <v>65974.42</v>
      </c>
      <c r="GJ213" s="587">
        <v>66066.83</v>
      </c>
      <c r="GK213" s="587">
        <v>70483.08</v>
      </c>
      <c r="GL213" s="587">
        <v>74018.350000000006</v>
      </c>
      <c r="GM213" s="587">
        <v>79432.89</v>
      </c>
      <c r="GN213" s="587">
        <v>83424.63</v>
      </c>
      <c r="GO213" s="587">
        <v>85930.8</v>
      </c>
      <c r="GP213" s="587">
        <v>85930.8</v>
      </c>
      <c r="GQ213" s="587">
        <v>91809.21</v>
      </c>
      <c r="GR213" s="587">
        <v>98540.25</v>
      </c>
      <c r="GS213" s="587">
        <v>103615.11</v>
      </c>
      <c r="GT213" s="587">
        <v>108789.72</v>
      </c>
      <c r="GU213" s="587">
        <v>115202.14</v>
      </c>
      <c r="GV213" s="587">
        <v>116773.08</v>
      </c>
      <c r="GW213" s="587">
        <v>118699.5</v>
      </c>
      <c r="GX213" s="587">
        <v>124672.17</v>
      </c>
      <c r="GY213" s="587">
        <v>128828.74</v>
      </c>
      <c r="GZ213" s="587">
        <v>135509.98000000001</v>
      </c>
      <c r="HA213" s="587">
        <v>143182.13</v>
      </c>
      <c r="HB213" s="587">
        <v>178647.62</v>
      </c>
      <c r="HC213" s="587">
        <v>187534.12</v>
      </c>
      <c r="HD213" s="587">
        <v>187534.12</v>
      </c>
      <c r="HE213" s="587">
        <v>196912.91</v>
      </c>
      <c r="HF213" s="587">
        <v>207572.83</v>
      </c>
      <c r="HG213" s="587">
        <v>207572.83</v>
      </c>
      <c r="HH213" s="590">
        <v>218683.51</v>
      </c>
      <c r="HI213" s="587">
        <v>236178.19</v>
      </c>
      <c r="HJ213" s="587">
        <v>250348.89</v>
      </c>
      <c r="HK213" s="587">
        <v>267849.48</v>
      </c>
      <c r="HL213" s="587">
        <v>286720</v>
      </c>
      <c r="HM213" s="587">
        <v>286720</v>
      </c>
      <c r="HN213" s="587">
        <v>329728</v>
      </c>
      <c r="HO213" s="587">
        <v>387416.85</v>
      </c>
      <c r="HP213" s="587">
        <v>418403.57</v>
      </c>
      <c r="HQ213" s="587">
        <v>480558.42</v>
      </c>
      <c r="HR213" s="587">
        <v>565619.01</v>
      </c>
      <c r="HS213" s="587">
        <v>816186.64</v>
      </c>
      <c r="HT213" s="590">
        <v>922292.42</v>
      </c>
      <c r="HU213" s="587">
        <v>922292.42</v>
      </c>
      <c r="HV213" s="587">
        <v>922292.42</v>
      </c>
      <c r="HW213" s="587">
        <v>922292.42</v>
      </c>
      <c r="HX213" s="587">
        <v>922292.42</v>
      </c>
      <c r="HY213" s="587">
        <v>922292.42</v>
      </c>
      <c r="HZ213" s="587">
        <v>922292.42</v>
      </c>
      <c r="IA213" s="587">
        <v>940293.19</v>
      </c>
      <c r="IB213" s="587">
        <v>940293.19</v>
      </c>
      <c r="IC213" s="587">
        <v>940293.19</v>
      </c>
      <c r="ID213" s="587">
        <v>940293.19</v>
      </c>
      <c r="IE213" s="587">
        <v>940293.19</v>
      </c>
      <c r="IF213" s="587">
        <v>940293.19</v>
      </c>
      <c r="IG213" s="587">
        <v>940293.19</v>
      </c>
      <c r="IH213" s="587">
        <v>940293.19</v>
      </c>
      <c r="II213" s="587">
        <v>996607.44</v>
      </c>
      <c r="IJ213" s="587">
        <v>996607.44</v>
      </c>
      <c r="IK213" s="587">
        <v>996607.44</v>
      </c>
      <c r="IL213" s="587">
        <v>996607.44</v>
      </c>
      <c r="IM213" s="587">
        <v>996607.44</v>
      </c>
    </row>
    <row r="214" spans="1:247" ht="10.8" x14ac:dyDescent="0.3">
      <c r="A214" s="575"/>
      <c r="B214" s="592"/>
      <c r="C214" s="564"/>
      <c r="D214" s="576"/>
      <c r="E214" s="577"/>
      <c r="F214" s="577"/>
      <c r="G214" s="577"/>
      <c r="H214" s="577"/>
      <c r="I214" s="577"/>
      <c r="J214" s="577"/>
      <c r="K214" s="577"/>
      <c r="L214" s="577"/>
      <c r="M214" s="577"/>
      <c r="N214" s="577"/>
      <c r="O214" s="577"/>
      <c r="P214" s="577"/>
      <c r="Q214" s="577"/>
      <c r="R214" s="577"/>
      <c r="S214" s="577"/>
      <c r="T214" s="577"/>
      <c r="U214" s="577"/>
      <c r="V214" s="577"/>
      <c r="W214" s="578"/>
      <c r="X214" s="579"/>
      <c r="Y214" s="580"/>
      <c r="Z214" s="580"/>
      <c r="AA214" s="580"/>
      <c r="AB214" s="580"/>
      <c r="AC214" s="580"/>
      <c r="AD214" s="580"/>
      <c r="AE214" s="580"/>
      <c r="AF214" s="580"/>
      <c r="AG214" s="580"/>
      <c r="AH214" s="580"/>
      <c r="AI214" s="581"/>
      <c r="AJ214" s="579"/>
      <c r="AK214" s="580"/>
      <c r="AL214" s="580"/>
      <c r="AM214" s="580"/>
      <c r="AN214" s="580"/>
      <c r="AO214" s="580"/>
      <c r="AP214" s="580"/>
      <c r="AQ214" s="580"/>
      <c r="AR214" s="580"/>
      <c r="AS214" s="580"/>
      <c r="AT214" s="580"/>
      <c r="AU214" s="581"/>
      <c r="AV214" s="633"/>
      <c r="AW214" s="577"/>
      <c r="AX214" s="577"/>
      <c r="AY214" s="577"/>
      <c r="AZ214" s="577"/>
      <c r="BA214" s="577"/>
      <c r="BB214" s="577"/>
      <c r="BC214" s="634"/>
      <c r="BD214" s="577"/>
      <c r="BE214" s="577"/>
      <c r="BF214" s="577"/>
      <c r="BG214" s="577"/>
      <c r="BH214" s="577"/>
      <c r="BI214" s="577"/>
      <c r="BJ214" s="577"/>
      <c r="BK214" s="577"/>
      <c r="BL214" s="577"/>
      <c r="BM214" s="577"/>
      <c r="BN214" s="577"/>
      <c r="BO214" s="577"/>
      <c r="BP214" s="577"/>
      <c r="BQ214" s="577"/>
      <c r="BR214" s="577"/>
      <c r="BS214" s="577"/>
      <c r="BT214" s="577"/>
      <c r="BU214" s="578"/>
      <c r="BV214" s="578"/>
      <c r="BW214" s="578"/>
      <c r="BX214" s="578"/>
      <c r="BY214" s="578"/>
      <c r="BZ214" s="578"/>
      <c r="CA214" s="578"/>
      <c r="CB214" s="578"/>
      <c r="CC214" s="578"/>
      <c r="CD214" s="578"/>
      <c r="CE214" s="578"/>
      <c r="CF214" s="578"/>
      <c r="CG214" s="578"/>
      <c r="CH214" s="578"/>
      <c r="CI214" s="578"/>
      <c r="CJ214" s="578"/>
      <c r="CK214" s="578"/>
      <c r="CL214" s="578"/>
      <c r="CM214" s="578"/>
      <c r="CN214" s="578"/>
      <c r="CO214" s="578"/>
      <c r="CP214" s="578"/>
      <c r="CQ214" s="578"/>
      <c r="CR214" s="578"/>
      <c r="CS214" s="578"/>
      <c r="CT214" s="578"/>
      <c r="CU214" s="578"/>
      <c r="CV214" s="578"/>
      <c r="CW214" s="578"/>
      <c r="CX214" s="578"/>
      <c r="CY214" s="578"/>
      <c r="CZ214" s="578"/>
      <c r="DA214" s="578"/>
      <c r="DB214" s="578"/>
      <c r="DC214" s="578"/>
      <c r="DD214" s="578"/>
      <c r="DE214" s="578"/>
      <c r="DF214" s="578"/>
      <c r="DG214" s="578"/>
      <c r="DH214" s="578"/>
      <c r="DI214" s="578"/>
      <c r="DJ214" s="578"/>
      <c r="DK214" s="578"/>
      <c r="DL214" s="578"/>
      <c r="DM214" s="578"/>
      <c r="DN214" s="578"/>
      <c r="DO214" s="578"/>
      <c r="DP214" s="578"/>
      <c r="DQ214" s="578"/>
      <c r="DR214" s="578"/>
      <c r="DS214" s="578"/>
      <c r="DT214" s="578"/>
      <c r="DU214" s="578"/>
      <c r="DV214" s="578"/>
      <c r="DW214" s="578"/>
      <c r="DX214" s="578"/>
      <c r="DY214" s="578"/>
      <c r="DZ214" s="578"/>
      <c r="EA214" s="578"/>
      <c r="EB214" s="578"/>
      <c r="EC214" s="578"/>
      <c r="ED214" s="578"/>
      <c r="EE214" s="578"/>
      <c r="EF214" s="578"/>
      <c r="EG214" s="578"/>
      <c r="EH214" s="578"/>
      <c r="EI214" s="578"/>
      <c r="EJ214" s="578"/>
      <c r="EK214" s="578"/>
      <c r="EL214" s="578"/>
      <c r="EM214" s="578"/>
      <c r="EN214" s="586"/>
      <c r="EO214" s="587"/>
      <c r="EP214" s="587"/>
      <c r="EQ214" s="587"/>
      <c r="ER214" s="587"/>
      <c r="ES214" s="587"/>
      <c r="ET214" s="587"/>
      <c r="EU214" s="587"/>
      <c r="EV214" s="587"/>
      <c r="EW214" s="587"/>
      <c r="EX214" s="587"/>
      <c r="EY214" s="587"/>
      <c r="EZ214" s="588"/>
      <c r="FA214" s="587"/>
      <c r="FB214" s="587"/>
      <c r="FC214" s="587"/>
      <c r="FD214" s="587"/>
      <c r="FE214" s="587"/>
      <c r="FF214" s="587"/>
      <c r="FG214" s="587"/>
      <c r="FH214" s="587"/>
      <c r="FI214" s="587"/>
      <c r="FJ214" s="587"/>
      <c r="FK214" s="587"/>
      <c r="FL214" s="587"/>
      <c r="FM214" s="587"/>
      <c r="FN214" s="587"/>
      <c r="FO214" s="587"/>
      <c r="FP214" s="587"/>
      <c r="FQ214" s="587"/>
      <c r="FR214" s="587"/>
      <c r="FS214" s="587"/>
      <c r="FT214" s="587"/>
      <c r="FU214" s="587"/>
      <c r="FV214" s="587"/>
      <c r="FW214" s="587"/>
      <c r="FX214" s="587"/>
      <c r="FY214" s="587"/>
      <c r="FZ214" s="587"/>
      <c r="GA214" s="587"/>
      <c r="GB214" s="587"/>
      <c r="GC214" s="587"/>
      <c r="GD214" s="587"/>
      <c r="GE214" s="587"/>
      <c r="GF214" s="587"/>
      <c r="GG214" s="587"/>
      <c r="GH214" s="587"/>
      <c r="GI214" s="587"/>
      <c r="GJ214" s="587"/>
      <c r="GK214" s="587"/>
      <c r="GL214" s="587"/>
      <c r="GM214" s="587"/>
      <c r="GN214" s="587"/>
      <c r="GO214" s="587"/>
      <c r="GP214" s="587"/>
      <c r="GQ214" s="587"/>
      <c r="GR214" s="587"/>
      <c r="GS214" s="587"/>
      <c r="GT214" s="587"/>
      <c r="GU214" s="587"/>
      <c r="GV214" s="587"/>
      <c r="GW214" s="587"/>
      <c r="GX214" s="587"/>
      <c r="GY214" s="587"/>
      <c r="GZ214" s="587"/>
      <c r="HA214" s="587"/>
      <c r="HB214" s="587"/>
      <c r="HC214" s="587"/>
      <c r="HD214" s="587"/>
      <c r="HE214" s="587"/>
      <c r="HF214" s="587"/>
      <c r="HG214" s="587"/>
      <c r="HH214" s="590"/>
      <c r="HI214" s="587"/>
      <c r="HJ214" s="587"/>
      <c r="HK214" s="587"/>
      <c r="HL214" s="587">
        <v>0</v>
      </c>
      <c r="HM214" s="587">
        <v>0</v>
      </c>
      <c r="HN214" s="587">
        <v>0</v>
      </c>
      <c r="HO214" s="587">
        <v>0</v>
      </c>
      <c r="HP214" s="587">
        <v>0</v>
      </c>
      <c r="HQ214" s="587">
        <v>0</v>
      </c>
      <c r="HR214" s="587">
        <v>0</v>
      </c>
      <c r="HS214" s="587">
        <v>0</v>
      </c>
      <c r="HT214" s="590">
        <v>0</v>
      </c>
      <c r="HU214" s="587">
        <v>0</v>
      </c>
      <c r="HV214" s="587">
        <v>0</v>
      </c>
      <c r="HW214" s="587">
        <v>0</v>
      </c>
      <c r="HX214" s="587">
        <v>0</v>
      </c>
      <c r="HY214" s="587">
        <v>0</v>
      </c>
      <c r="HZ214" s="587">
        <v>0</v>
      </c>
      <c r="IA214" s="587">
        <v>0</v>
      </c>
      <c r="IB214" s="587">
        <v>0</v>
      </c>
      <c r="IC214" s="587">
        <v>0</v>
      </c>
      <c r="ID214" s="587">
        <v>0</v>
      </c>
      <c r="IE214" s="587">
        <v>0</v>
      </c>
      <c r="IF214" s="587">
        <v>0</v>
      </c>
      <c r="IG214" s="587">
        <v>0</v>
      </c>
      <c r="IH214" s="587">
        <v>0</v>
      </c>
      <c r="II214" s="587">
        <v>0</v>
      </c>
      <c r="IJ214" s="587">
        <v>0</v>
      </c>
      <c r="IK214" s="587">
        <v>0</v>
      </c>
      <c r="IL214" s="587">
        <v>0</v>
      </c>
      <c r="IM214" s="587">
        <v>0</v>
      </c>
    </row>
    <row r="215" spans="1:247" ht="10.8" x14ac:dyDescent="0.3">
      <c r="A215" s="575" t="s">
        <v>772</v>
      </c>
      <c r="B215" s="604" t="s">
        <v>773</v>
      </c>
      <c r="C215" s="564"/>
      <c r="D215" s="576"/>
      <c r="E215" s="577"/>
      <c r="F215" s="577"/>
      <c r="G215" s="577"/>
      <c r="H215" s="577"/>
      <c r="I215" s="577"/>
      <c r="J215" s="577"/>
      <c r="K215" s="577"/>
      <c r="L215" s="577"/>
      <c r="M215" s="577"/>
      <c r="N215" s="577"/>
      <c r="O215" s="577"/>
      <c r="P215" s="577"/>
      <c r="Q215" s="577"/>
      <c r="R215" s="577"/>
      <c r="S215" s="577"/>
      <c r="T215" s="577"/>
      <c r="U215" s="577"/>
      <c r="V215" s="577"/>
      <c r="W215" s="578"/>
      <c r="X215" s="579"/>
      <c r="Y215" s="580"/>
      <c r="Z215" s="580"/>
      <c r="AA215" s="580"/>
      <c r="AB215" s="580"/>
      <c r="AC215" s="580"/>
      <c r="AD215" s="580"/>
      <c r="AE215" s="580"/>
      <c r="AF215" s="580"/>
      <c r="AG215" s="580"/>
      <c r="AH215" s="580"/>
      <c r="AI215" s="581"/>
      <c r="AJ215" s="579"/>
      <c r="AK215" s="580"/>
      <c r="AL215" s="580"/>
      <c r="AM215" s="580"/>
      <c r="AN215" s="580"/>
      <c r="AO215" s="580"/>
      <c r="AP215" s="580"/>
      <c r="AQ215" s="580"/>
      <c r="AR215" s="580"/>
      <c r="AS215" s="580"/>
      <c r="AT215" s="580"/>
      <c r="AU215" s="581"/>
      <c r="AV215" s="633"/>
      <c r="AW215" s="577"/>
      <c r="AX215" s="577"/>
      <c r="AY215" s="577"/>
      <c r="AZ215" s="577"/>
      <c r="BA215" s="577"/>
      <c r="BB215" s="577"/>
      <c r="BC215" s="634"/>
      <c r="BD215" s="577"/>
      <c r="BE215" s="577"/>
      <c r="BF215" s="577"/>
      <c r="BG215" s="577"/>
      <c r="BH215" s="577"/>
      <c r="BI215" s="577"/>
      <c r="BJ215" s="577"/>
      <c r="BK215" s="577"/>
      <c r="BL215" s="577"/>
      <c r="BM215" s="577"/>
      <c r="BN215" s="577"/>
      <c r="BO215" s="577"/>
      <c r="BP215" s="577"/>
      <c r="BQ215" s="577"/>
      <c r="BR215" s="577"/>
      <c r="BS215" s="577"/>
      <c r="BT215" s="577"/>
      <c r="BU215" s="578"/>
      <c r="BV215" s="578"/>
      <c r="BW215" s="578"/>
      <c r="BX215" s="578"/>
      <c r="BY215" s="578"/>
      <c r="BZ215" s="578"/>
      <c r="CA215" s="578"/>
      <c r="CB215" s="578"/>
      <c r="CC215" s="578"/>
      <c r="CD215" s="578"/>
      <c r="CE215" s="578"/>
      <c r="CF215" s="578"/>
      <c r="CG215" s="578"/>
      <c r="CH215" s="578"/>
      <c r="CI215" s="578"/>
      <c r="CJ215" s="578"/>
      <c r="CK215" s="578"/>
      <c r="CL215" s="578"/>
      <c r="CM215" s="578"/>
      <c r="CN215" s="578"/>
      <c r="CO215" s="578"/>
      <c r="CP215" s="578"/>
      <c r="CQ215" s="578"/>
      <c r="CR215" s="578"/>
      <c r="CS215" s="578"/>
      <c r="CT215" s="578"/>
      <c r="CU215" s="578"/>
      <c r="CV215" s="578"/>
      <c r="CW215" s="578"/>
      <c r="CX215" s="578"/>
      <c r="CY215" s="578"/>
      <c r="CZ215" s="578"/>
      <c r="DA215" s="578"/>
      <c r="DB215" s="578"/>
      <c r="DC215" s="578"/>
      <c r="DD215" s="578"/>
      <c r="DE215" s="578"/>
      <c r="DF215" s="578"/>
      <c r="DG215" s="578"/>
      <c r="DH215" s="578"/>
      <c r="DI215" s="578"/>
      <c r="DJ215" s="578"/>
      <c r="DK215" s="578"/>
      <c r="DL215" s="578"/>
      <c r="DM215" s="578"/>
      <c r="DN215" s="578"/>
      <c r="DO215" s="578"/>
      <c r="DP215" s="578"/>
      <c r="DQ215" s="578"/>
      <c r="DR215" s="578"/>
      <c r="DS215" s="578"/>
      <c r="DT215" s="578"/>
      <c r="DU215" s="578"/>
      <c r="DV215" s="578"/>
      <c r="DW215" s="578"/>
      <c r="DX215" s="578"/>
      <c r="DY215" s="578"/>
      <c r="DZ215" s="578"/>
      <c r="EA215" s="578"/>
      <c r="EB215" s="578"/>
      <c r="EC215" s="578"/>
      <c r="ED215" s="578"/>
      <c r="EE215" s="578"/>
      <c r="EF215" s="578"/>
      <c r="EG215" s="578"/>
      <c r="EH215" s="578"/>
      <c r="EI215" s="578"/>
      <c r="EJ215" s="578"/>
      <c r="EK215" s="578"/>
      <c r="EL215" s="578"/>
      <c r="EM215" s="578"/>
      <c r="EN215" s="586"/>
      <c r="EO215" s="587"/>
      <c r="EP215" s="587"/>
      <c r="EQ215" s="587"/>
      <c r="ER215" s="587"/>
      <c r="ES215" s="587"/>
      <c r="ET215" s="587"/>
      <c r="EU215" s="587"/>
      <c r="EV215" s="587"/>
      <c r="EW215" s="587"/>
      <c r="EX215" s="587"/>
      <c r="EY215" s="587"/>
      <c r="EZ215" s="588"/>
      <c r="FA215" s="587"/>
      <c r="FB215" s="587"/>
      <c r="FC215" s="587"/>
      <c r="FD215" s="587"/>
      <c r="FE215" s="587"/>
      <c r="FF215" s="587"/>
      <c r="FG215" s="587"/>
      <c r="FH215" s="587"/>
      <c r="FI215" s="587"/>
      <c r="FJ215" s="587"/>
      <c r="FK215" s="587"/>
      <c r="FL215" s="587"/>
      <c r="FM215" s="587"/>
      <c r="FN215" s="587"/>
      <c r="FO215" s="587"/>
      <c r="FP215" s="587"/>
      <c r="FQ215" s="587"/>
      <c r="FR215" s="587"/>
      <c r="FS215" s="587"/>
      <c r="FT215" s="587"/>
      <c r="FU215" s="587"/>
      <c r="FV215" s="587"/>
      <c r="FW215" s="587"/>
      <c r="FX215" s="587"/>
      <c r="FY215" s="587"/>
      <c r="FZ215" s="587"/>
      <c r="GA215" s="587"/>
      <c r="GB215" s="587"/>
      <c r="GC215" s="587"/>
      <c r="GD215" s="587"/>
      <c r="GE215" s="587"/>
      <c r="GF215" s="587"/>
      <c r="GG215" s="587"/>
      <c r="GH215" s="587"/>
      <c r="GI215" s="587"/>
      <c r="GJ215" s="587"/>
      <c r="GK215" s="587"/>
      <c r="GL215" s="587"/>
      <c r="GM215" s="587"/>
      <c r="GN215" s="587"/>
      <c r="GO215" s="587"/>
      <c r="GP215" s="587"/>
      <c r="GQ215" s="587"/>
      <c r="GR215" s="587"/>
      <c r="GS215" s="587"/>
      <c r="GT215" s="587"/>
      <c r="GU215" s="587"/>
      <c r="GV215" s="587"/>
      <c r="GW215" s="587"/>
      <c r="GX215" s="587"/>
      <c r="GY215" s="587"/>
      <c r="GZ215" s="587"/>
      <c r="HA215" s="587"/>
      <c r="HB215" s="587"/>
      <c r="HC215" s="587"/>
      <c r="HD215" s="587"/>
      <c r="HE215" s="587"/>
      <c r="HF215" s="587"/>
      <c r="HG215" s="587"/>
      <c r="HH215" s="590"/>
      <c r="HI215" s="587"/>
      <c r="HJ215" s="587"/>
      <c r="HK215" s="587"/>
      <c r="HL215" s="587">
        <v>0</v>
      </c>
      <c r="HM215" s="587">
        <v>0</v>
      </c>
      <c r="HN215" s="587">
        <v>0</v>
      </c>
      <c r="HO215" s="587">
        <v>0</v>
      </c>
      <c r="HP215" s="587">
        <v>0</v>
      </c>
      <c r="HQ215" s="587">
        <v>0</v>
      </c>
      <c r="HR215" s="587">
        <v>0</v>
      </c>
      <c r="HS215" s="587">
        <v>0</v>
      </c>
      <c r="HT215" s="590">
        <v>0</v>
      </c>
      <c r="HU215" s="587">
        <v>0</v>
      </c>
      <c r="HV215" s="587">
        <v>0</v>
      </c>
      <c r="HW215" s="587">
        <v>0</v>
      </c>
      <c r="HX215" s="587">
        <v>0</v>
      </c>
      <c r="HY215" s="587">
        <v>0</v>
      </c>
      <c r="HZ215" s="587">
        <v>0</v>
      </c>
      <c r="IA215" s="587">
        <v>0</v>
      </c>
      <c r="IB215" s="587">
        <v>0</v>
      </c>
      <c r="IC215" s="587">
        <v>0</v>
      </c>
      <c r="ID215" s="587">
        <v>0</v>
      </c>
      <c r="IE215" s="587">
        <v>0</v>
      </c>
      <c r="IF215" s="587">
        <v>0</v>
      </c>
      <c r="IG215" s="587">
        <v>0</v>
      </c>
      <c r="IH215" s="587">
        <v>0</v>
      </c>
      <c r="II215" s="587">
        <v>0</v>
      </c>
      <c r="IJ215" s="587">
        <v>0</v>
      </c>
      <c r="IK215" s="587">
        <v>0</v>
      </c>
      <c r="IL215" s="587">
        <v>0</v>
      </c>
      <c r="IM215" s="587">
        <v>0</v>
      </c>
    </row>
    <row r="216" spans="1:247" ht="10.8" x14ac:dyDescent="0.3">
      <c r="A216" s="575"/>
      <c r="B216" s="604"/>
      <c r="C216" s="564"/>
      <c r="D216" s="576"/>
      <c r="E216" s="577"/>
      <c r="F216" s="577"/>
      <c r="G216" s="577"/>
      <c r="H216" s="577"/>
      <c r="I216" s="577"/>
      <c r="J216" s="577"/>
      <c r="K216" s="577"/>
      <c r="L216" s="577"/>
      <c r="M216" s="577"/>
      <c r="N216" s="577"/>
      <c r="O216" s="577"/>
      <c r="P216" s="577"/>
      <c r="Q216" s="577"/>
      <c r="R216" s="577"/>
      <c r="S216" s="577"/>
      <c r="T216" s="577"/>
      <c r="U216" s="577"/>
      <c r="V216" s="577"/>
      <c r="W216" s="578"/>
      <c r="X216" s="579"/>
      <c r="Y216" s="580"/>
      <c r="Z216" s="580"/>
      <c r="AA216" s="580"/>
      <c r="AB216" s="580"/>
      <c r="AC216" s="580"/>
      <c r="AD216" s="580"/>
      <c r="AE216" s="580"/>
      <c r="AF216" s="580"/>
      <c r="AG216" s="580"/>
      <c r="AH216" s="580"/>
      <c r="AI216" s="581"/>
      <c r="AJ216" s="579"/>
      <c r="AK216" s="580"/>
      <c r="AL216" s="580"/>
      <c r="AM216" s="580"/>
      <c r="AN216" s="580"/>
      <c r="AO216" s="580"/>
      <c r="AP216" s="580"/>
      <c r="AQ216" s="580"/>
      <c r="AR216" s="580"/>
      <c r="AS216" s="580"/>
      <c r="AT216" s="580"/>
      <c r="AU216" s="581"/>
      <c r="AV216" s="633"/>
      <c r="AW216" s="577"/>
      <c r="AX216" s="577"/>
      <c r="AY216" s="577"/>
      <c r="AZ216" s="577"/>
      <c r="BA216" s="577"/>
      <c r="BB216" s="577"/>
      <c r="BC216" s="634"/>
      <c r="BD216" s="577"/>
      <c r="BE216" s="577"/>
      <c r="BF216" s="577"/>
      <c r="BG216" s="577"/>
      <c r="BH216" s="577"/>
      <c r="BI216" s="577"/>
      <c r="BJ216" s="577"/>
      <c r="BK216" s="577"/>
      <c r="BL216" s="577"/>
      <c r="BM216" s="577"/>
      <c r="BN216" s="577"/>
      <c r="BO216" s="577"/>
      <c r="BP216" s="577"/>
      <c r="BQ216" s="577"/>
      <c r="BR216" s="577"/>
      <c r="BS216" s="577"/>
      <c r="BT216" s="577"/>
      <c r="BU216" s="578"/>
      <c r="BV216" s="578"/>
      <c r="BW216" s="578"/>
      <c r="BX216" s="578"/>
      <c r="BY216" s="578"/>
      <c r="BZ216" s="578"/>
      <c r="CA216" s="578"/>
      <c r="CB216" s="578"/>
      <c r="CC216" s="578"/>
      <c r="CD216" s="578"/>
      <c r="CE216" s="578"/>
      <c r="CF216" s="578"/>
      <c r="CG216" s="578"/>
      <c r="CH216" s="578"/>
      <c r="CI216" s="578"/>
      <c r="CJ216" s="578"/>
      <c r="CK216" s="578"/>
      <c r="CL216" s="578"/>
      <c r="CM216" s="578"/>
      <c r="CN216" s="578"/>
      <c r="CO216" s="578"/>
      <c r="CP216" s="578"/>
      <c r="CQ216" s="578"/>
      <c r="CR216" s="578"/>
      <c r="CS216" s="578"/>
      <c r="CT216" s="578"/>
      <c r="CU216" s="578"/>
      <c r="CV216" s="578"/>
      <c r="CW216" s="578"/>
      <c r="CX216" s="578"/>
      <c r="CY216" s="578"/>
      <c r="CZ216" s="578"/>
      <c r="DA216" s="578"/>
      <c r="DB216" s="578"/>
      <c r="DC216" s="578"/>
      <c r="DD216" s="578"/>
      <c r="DE216" s="578"/>
      <c r="DF216" s="578"/>
      <c r="DG216" s="578"/>
      <c r="DH216" s="578"/>
      <c r="DI216" s="578"/>
      <c r="DJ216" s="578"/>
      <c r="DK216" s="578"/>
      <c r="DL216" s="578"/>
      <c r="DM216" s="578"/>
      <c r="DN216" s="578"/>
      <c r="DO216" s="578"/>
      <c r="DP216" s="578"/>
      <c r="DQ216" s="578"/>
      <c r="DR216" s="578"/>
      <c r="DS216" s="578"/>
      <c r="DT216" s="578"/>
      <c r="DU216" s="578"/>
      <c r="DV216" s="578"/>
      <c r="DW216" s="578"/>
      <c r="DX216" s="578"/>
      <c r="DY216" s="578"/>
      <c r="DZ216" s="578"/>
      <c r="EA216" s="578"/>
      <c r="EB216" s="578"/>
      <c r="EC216" s="578"/>
      <c r="ED216" s="578"/>
      <c r="EE216" s="578"/>
      <c r="EF216" s="578"/>
      <c r="EG216" s="578"/>
      <c r="EH216" s="578"/>
      <c r="EI216" s="578"/>
      <c r="EJ216" s="578"/>
      <c r="EK216" s="578"/>
      <c r="EL216" s="578"/>
      <c r="EM216" s="578"/>
      <c r="EN216" s="586"/>
      <c r="EO216" s="587"/>
      <c r="EP216" s="587"/>
      <c r="EQ216" s="587"/>
      <c r="ER216" s="587"/>
      <c r="ES216" s="587"/>
      <c r="ET216" s="587"/>
      <c r="EU216" s="587"/>
      <c r="EV216" s="587"/>
      <c r="EW216" s="587"/>
      <c r="EX216" s="587"/>
      <c r="EY216" s="587"/>
      <c r="EZ216" s="588"/>
      <c r="FA216" s="587"/>
      <c r="FB216" s="587"/>
      <c r="FC216" s="587"/>
      <c r="FD216" s="587"/>
      <c r="FE216" s="587"/>
      <c r="FF216" s="587"/>
      <c r="FG216" s="587"/>
      <c r="FH216" s="587"/>
      <c r="FI216" s="587"/>
      <c r="FJ216" s="587"/>
      <c r="FK216" s="587"/>
      <c r="FL216" s="587"/>
      <c r="FM216" s="587"/>
      <c r="FN216" s="587"/>
      <c r="FO216" s="587"/>
      <c r="FP216" s="587"/>
      <c r="FQ216" s="587"/>
      <c r="FR216" s="587"/>
      <c r="FS216" s="587"/>
      <c r="FT216" s="587"/>
      <c r="FU216" s="587"/>
      <c r="FV216" s="587"/>
      <c r="FW216" s="587"/>
      <c r="FX216" s="587"/>
      <c r="FY216" s="587"/>
      <c r="FZ216" s="587"/>
      <c r="GA216" s="587"/>
      <c r="GB216" s="587"/>
      <c r="GC216" s="587"/>
      <c r="GD216" s="587"/>
      <c r="GE216" s="587"/>
      <c r="GF216" s="587"/>
      <c r="GG216" s="587"/>
      <c r="GH216" s="587"/>
      <c r="GI216" s="587"/>
      <c r="GJ216" s="587"/>
      <c r="GK216" s="587"/>
      <c r="GL216" s="587"/>
      <c r="GM216" s="587"/>
      <c r="GN216" s="587"/>
      <c r="GO216" s="587"/>
      <c r="GP216" s="587"/>
      <c r="GQ216" s="587"/>
      <c r="GR216" s="587"/>
      <c r="GS216" s="587"/>
      <c r="GT216" s="587"/>
      <c r="GU216" s="587"/>
      <c r="GV216" s="587"/>
      <c r="GW216" s="587"/>
      <c r="GX216" s="587"/>
      <c r="GY216" s="587"/>
      <c r="GZ216" s="587"/>
      <c r="HA216" s="587"/>
      <c r="HB216" s="587"/>
      <c r="HC216" s="587"/>
      <c r="HD216" s="587"/>
      <c r="HE216" s="587"/>
      <c r="HF216" s="587"/>
      <c r="HG216" s="587"/>
      <c r="HH216" s="590"/>
      <c r="HI216" s="587"/>
      <c r="HJ216" s="587"/>
      <c r="HK216" s="587"/>
      <c r="HL216" s="587">
        <v>0</v>
      </c>
      <c r="HM216" s="587">
        <v>0</v>
      </c>
      <c r="HN216" s="587">
        <v>0</v>
      </c>
      <c r="HO216" s="587">
        <v>0</v>
      </c>
      <c r="HP216" s="587">
        <v>0</v>
      </c>
      <c r="HQ216" s="587">
        <v>0</v>
      </c>
      <c r="HR216" s="587">
        <v>0</v>
      </c>
      <c r="HS216" s="587">
        <v>0</v>
      </c>
      <c r="HT216" s="590">
        <v>0</v>
      </c>
      <c r="HU216" s="587">
        <v>0</v>
      </c>
      <c r="HV216" s="587">
        <v>0</v>
      </c>
      <c r="HW216" s="587">
        <v>0</v>
      </c>
      <c r="HX216" s="587">
        <v>0</v>
      </c>
      <c r="HY216" s="587">
        <v>0</v>
      </c>
      <c r="HZ216" s="587">
        <v>0</v>
      </c>
      <c r="IA216" s="587">
        <v>0</v>
      </c>
      <c r="IB216" s="587">
        <v>0</v>
      </c>
      <c r="IC216" s="587">
        <v>0</v>
      </c>
      <c r="ID216" s="587">
        <v>0</v>
      </c>
      <c r="IE216" s="587">
        <v>0</v>
      </c>
      <c r="IF216" s="587">
        <v>0</v>
      </c>
      <c r="IG216" s="587">
        <v>0</v>
      </c>
      <c r="IH216" s="587">
        <v>0</v>
      </c>
      <c r="II216" s="587">
        <v>0</v>
      </c>
      <c r="IJ216" s="587">
        <v>0</v>
      </c>
      <c r="IK216" s="587">
        <v>0</v>
      </c>
      <c r="IL216" s="587">
        <v>0</v>
      </c>
      <c r="IM216" s="587">
        <v>0</v>
      </c>
    </row>
    <row r="217" spans="1:247" ht="10.8" x14ac:dyDescent="0.3">
      <c r="A217" s="575" t="s">
        <v>774</v>
      </c>
      <c r="B217" s="604" t="s">
        <v>775</v>
      </c>
      <c r="C217" s="564" t="s">
        <v>193</v>
      </c>
      <c r="D217" s="576"/>
      <c r="E217" s="577"/>
      <c r="F217" s="577"/>
      <c r="G217" s="577"/>
      <c r="H217" s="577"/>
      <c r="I217" s="577"/>
      <c r="J217" s="577"/>
      <c r="K217" s="577"/>
      <c r="L217" s="577"/>
      <c r="M217" s="577"/>
      <c r="N217" s="577"/>
      <c r="O217" s="577"/>
      <c r="P217" s="577"/>
      <c r="Q217" s="577"/>
      <c r="R217" s="577"/>
      <c r="S217" s="577"/>
      <c r="T217" s="577"/>
      <c r="U217" s="577"/>
      <c r="V217" s="577"/>
      <c r="W217" s="578"/>
      <c r="X217" s="579"/>
      <c r="Y217" s="580"/>
      <c r="Z217" s="580"/>
      <c r="AA217" s="580"/>
      <c r="AB217" s="580"/>
      <c r="AC217" s="580"/>
      <c r="AD217" s="580"/>
      <c r="AE217" s="580"/>
      <c r="AF217" s="580"/>
      <c r="AG217" s="580"/>
      <c r="AH217" s="580"/>
      <c r="AI217" s="581"/>
      <c r="AJ217" s="579"/>
      <c r="AK217" s="580"/>
      <c r="AL217" s="580"/>
      <c r="AM217" s="580"/>
      <c r="AN217" s="580"/>
      <c r="AO217" s="580"/>
      <c r="AP217" s="580"/>
      <c r="AQ217" s="580"/>
      <c r="AR217" s="580"/>
      <c r="AS217" s="580"/>
      <c r="AT217" s="580"/>
      <c r="AU217" s="581"/>
      <c r="AV217" s="633"/>
      <c r="AW217" s="577"/>
      <c r="AX217" s="577"/>
      <c r="AY217" s="577"/>
      <c r="AZ217" s="577"/>
      <c r="BA217" s="577"/>
      <c r="BB217" s="577"/>
      <c r="BC217" s="634"/>
      <c r="BD217" s="577"/>
      <c r="BE217" s="577"/>
      <c r="BF217" s="577"/>
      <c r="BG217" s="577"/>
      <c r="BH217" s="577">
        <v>3.8450000000000002</v>
      </c>
      <c r="BI217" s="577">
        <v>3.88</v>
      </c>
      <c r="BJ217" s="577">
        <v>3.89</v>
      </c>
      <c r="BK217" s="577">
        <v>3.9</v>
      </c>
      <c r="BL217" s="577">
        <v>3.94</v>
      </c>
      <c r="BM217" s="577">
        <v>3.9449999999999998</v>
      </c>
      <c r="BN217" s="577">
        <v>3.9550000000000001</v>
      </c>
      <c r="BO217" s="577">
        <v>3.9649999999999999</v>
      </c>
      <c r="BP217" s="577">
        <v>3.9750000000000001</v>
      </c>
      <c r="BQ217" s="577">
        <v>3.9750000000000001</v>
      </c>
      <c r="BR217" s="577">
        <v>4</v>
      </c>
      <c r="BS217" s="577">
        <v>4</v>
      </c>
      <c r="BT217" s="577">
        <v>4.0199999999999996</v>
      </c>
      <c r="BU217" s="578">
        <v>4.05</v>
      </c>
      <c r="BV217" s="578">
        <v>4.07</v>
      </c>
      <c r="BW217" s="578">
        <v>4.0999999999999996</v>
      </c>
      <c r="BX217" s="578">
        <v>4.1100000000000003</v>
      </c>
      <c r="BY217" s="578">
        <v>4.13</v>
      </c>
      <c r="BZ217" s="578">
        <v>4.17</v>
      </c>
      <c r="CA217" s="578">
        <v>4.22</v>
      </c>
      <c r="CB217" s="578">
        <v>4.2249999999999996</v>
      </c>
      <c r="CC217" s="578">
        <v>4.26</v>
      </c>
      <c r="CD217" s="578">
        <v>4.29</v>
      </c>
      <c r="CE217" s="578">
        <v>4.32</v>
      </c>
      <c r="CF217" s="578">
        <v>4.3499999999999996</v>
      </c>
      <c r="CG217" s="585">
        <v>4.37</v>
      </c>
      <c r="CH217" s="585">
        <v>4.3899999999999997</v>
      </c>
      <c r="CI217" s="578">
        <v>4.43</v>
      </c>
      <c r="CJ217" s="578">
        <v>4.49</v>
      </c>
      <c r="CK217" s="578">
        <v>4.54</v>
      </c>
      <c r="CL217" s="578">
        <v>4.59</v>
      </c>
      <c r="CM217" s="578">
        <v>4.6500000000000004</v>
      </c>
      <c r="CN217" s="578">
        <v>4.71</v>
      </c>
      <c r="CO217" s="578">
        <v>4.7699999999999996</v>
      </c>
      <c r="CP217" s="578">
        <v>4.8499999999999996</v>
      </c>
      <c r="CQ217" s="578">
        <v>4.92</v>
      </c>
      <c r="CR217" s="578">
        <v>4.9800000000000004</v>
      </c>
      <c r="CS217" s="578">
        <v>5.05</v>
      </c>
      <c r="CT217" s="578">
        <v>5.125</v>
      </c>
      <c r="CU217" s="578">
        <v>5.19</v>
      </c>
      <c r="CV217" s="578">
        <v>5.2850000000000001</v>
      </c>
      <c r="CW217" s="578">
        <v>5.3949999999999996</v>
      </c>
      <c r="CX217" s="578">
        <v>5.51</v>
      </c>
      <c r="CY217" s="578">
        <v>5.6749999999999998</v>
      </c>
      <c r="CZ217" s="578">
        <v>5.7949999999999999</v>
      </c>
      <c r="DA217" s="578">
        <v>5.915</v>
      </c>
      <c r="DB217" s="578">
        <v>6.14</v>
      </c>
      <c r="DC217" s="578">
        <v>6.5250000000000004</v>
      </c>
      <c r="DD217" s="578">
        <v>8.02</v>
      </c>
      <c r="DE217" s="578">
        <v>7.9</v>
      </c>
      <c r="DF217" s="578">
        <v>8.0299999999999994</v>
      </c>
      <c r="DG217" s="578">
        <v>8.0299999999999994</v>
      </c>
      <c r="DH217" s="578">
        <v>8.11</v>
      </c>
      <c r="DI217" s="578">
        <v>8.16</v>
      </c>
      <c r="DJ217" s="578">
        <v>8.2200000000000006</v>
      </c>
      <c r="DK217" s="578">
        <v>8.4</v>
      </c>
      <c r="DL217" s="578">
        <v>8.41</v>
      </c>
      <c r="DM217" s="578">
        <v>8.4949999999999992</v>
      </c>
      <c r="DN217" s="578">
        <v>8.5299999999999994</v>
      </c>
      <c r="DO217" s="578">
        <v>8.56</v>
      </c>
      <c r="DP217" s="578">
        <v>8.6449999999999996</v>
      </c>
      <c r="DQ217" s="578">
        <v>8.73</v>
      </c>
      <c r="DR217" s="578">
        <v>8.82</v>
      </c>
      <c r="DS217" s="578">
        <v>8.91</v>
      </c>
      <c r="DT217" s="578">
        <v>8.9949999999999992</v>
      </c>
      <c r="DU217" s="578">
        <v>9.09</v>
      </c>
      <c r="DV217" s="578">
        <v>9.1950000000000003</v>
      </c>
      <c r="DW217" s="578">
        <v>9.3000000000000007</v>
      </c>
      <c r="DX217" s="636">
        <v>9.4250000000000007</v>
      </c>
      <c r="DY217" s="636">
        <v>9.5549999999999997</v>
      </c>
      <c r="DZ217" s="636">
        <v>9.6950000000000003</v>
      </c>
      <c r="EA217" s="636">
        <v>13.3</v>
      </c>
      <c r="EB217" s="636">
        <v>13.58</v>
      </c>
      <c r="EC217" s="636">
        <v>15.9</v>
      </c>
      <c r="ED217" s="636">
        <v>14.8</v>
      </c>
      <c r="EE217" s="636">
        <v>14.5</v>
      </c>
      <c r="EF217" s="636">
        <v>14.2</v>
      </c>
      <c r="EG217" s="636">
        <v>15.2</v>
      </c>
      <c r="EH217" s="636">
        <v>15.2</v>
      </c>
      <c r="EI217" s="636">
        <v>15.1</v>
      </c>
      <c r="EJ217" s="636">
        <v>15.5</v>
      </c>
      <c r="EK217" s="636">
        <v>15.4</v>
      </c>
      <c r="EL217" s="637">
        <v>16.100000000000001</v>
      </c>
      <c r="EM217" s="637">
        <v>16.100000000000001</v>
      </c>
      <c r="EN217" s="638">
        <v>16.100000000000001</v>
      </c>
      <c r="EO217" s="639">
        <v>15.7</v>
      </c>
      <c r="EP217" s="639">
        <v>15.6</v>
      </c>
      <c r="EQ217" s="639">
        <v>15.6</v>
      </c>
      <c r="ER217" s="639">
        <v>16.3</v>
      </c>
      <c r="ES217" s="639">
        <v>16.8</v>
      </c>
      <c r="ET217" s="639">
        <v>17.850000000000001</v>
      </c>
      <c r="EU217" s="639">
        <v>17.5</v>
      </c>
      <c r="EV217" s="639">
        <v>17.5</v>
      </c>
      <c r="EW217" s="639">
        <v>17.850000000000001</v>
      </c>
      <c r="EX217" s="639">
        <v>17.600000000000001</v>
      </c>
      <c r="EY217" s="640">
        <v>19.45</v>
      </c>
      <c r="EZ217" s="641">
        <v>19.899999999999999</v>
      </c>
      <c r="FA217" s="639">
        <v>20.350000000000001</v>
      </c>
      <c r="FB217" s="587">
        <v>20.399999999999999</v>
      </c>
      <c r="FC217" s="587">
        <v>20.8</v>
      </c>
      <c r="FD217" s="587">
        <v>25.4</v>
      </c>
      <c r="FE217" s="587">
        <v>29.4</v>
      </c>
      <c r="FF217" s="587">
        <v>27.9</v>
      </c>
      <c r="FG217" s="587">
        <v>38.200000000000003</v>
      </c>
      <c r="FH217" s="587">
        <v>42.1</v>
      </c>
      <c r="FI217" s="587">
        <v>36.799999999999997</v>
      </c>
      <c r="FJ217" s="587">
        <v>38.6</v>
      </c>
      <c r="FK217" s="587">
        <v>38.6</v>
      </c>
      <c r="FL217" s="587">
        <v>38.200000000000003</v>
      </c>
      <c r="FM217" s="587">
        <v>40.1</v>
      </c>
      <c r="FN217" s="587">
        <v>44.3</v>
      </c>
      <c r="FO217" s="587">
        <v>45.2</v>
      </c>
      <c r="FP217" s="587">
        <v>45.8</v>
      </c>
      <c r="FQ217" s="587">
        <v>43.5</v>
      </c>
      <c r="FR217" s="587">
        <v>44.9</v>
      </c>
      <c r="FS217" s="587">
        <v>61</v>
      </c>
      <c r="FT217" s="587">
        <v>59</v>
      </c>
      <c r="FU217" s="587">
        <v>63.5</v>
      </c>
      <c r="FV217" s="587">
        <v>62.25</v>
      </c>
      <c r="FW217" s="587">
        <v>63</v>
      </c>
      <c r="FX217" s="587">
        <v>63</v>
      </c>
      <c r="FY217" s="587">
        <v>64</v>
      </c>
      <c r="FZ217" s="589">
        <v>65.75</v>
      </c>
      <c r="GA217" s="589">
        <v>68.5</v>
      </c>
      <c r="GB217" s="587">
        <v>70.5</v>
      </c>
      <c r="GC217" s="587">
        <v>73.5</v>
      </c>
      <c r="GD217" s="587">
        <v>76.25</v>
      </c>
      <c r="GE217" s="587">
        <v>78</v>
      </c>
      <c r="GF217" s="587">
        <v>80</v>
      </c>
      <c r="GG217" s="587">
        <v>83.5</v>
      </c>
      <c r="GH217" s="587">
        <v>86.5</v>
      </c>
      <c r="GI217" s="587">
        <v>89.25</v>
      </c>
      <c r="GJ217" s="587">
        <v>92.25</v>
      </c>
      <c r="GK217" s="587">
        <v>94.5</v>
      </c>
      <c r="GL217" s="587">
        <v>97.5</v>
      </c>
      <c r="GM217" s="587">
        <v>98.5</v>
      </c>
      <c r="GN217" s="587">
        <v>99.75</v>
      </c>
      <c r="GO217" s="587">
        <v>100.75</v>
      </c>
      <c r="GP217" s="587">
        <v>101.75</v>
      </c>
      <c r="GQ217" s="587">
        <v>102.75</v>
      </c>
      <c r="GR217" s="587">
        <v>104</v>
      </c>
      <c r="GS217" s="587">
        <v>105</v>
      </c>
      <c r="GT217" s="587">
        <v>106</v>
      </c>
      <c r="GU217" s="587">
        <v>107.75</v>
      </c>
      <c r="GV217" s="587">
        <v>110.25</v>
      </c>
      <c r="GW217" s="587">
        <v>112.5</v>
      </c>
      <c r="GX217" s="587">
        <v>116</v>
      </c>
      <c r="GY217" s="587">
        <v>120.25</v>
      </c>
      <c r="GZ217" s="587">
        <v>125.25</v>
      </c>
      <c r="HA217" s="587">
        <v>130</v>
      </c>
      <c r="HB217" s="587">
        <v>137.25</v>
      </c>
      <c r="HC217" s="587">
        <v>145</v>
      </c>
      <c r="HD217" s="587">
        <v>153.25</v>
      </c>
      <c r="HE217" s="587">
        <v>162.5</v>
      </c>
      <c r="HF217" s="587">
        <v>174.25</v>
      </c>
      <c r="HG217" s="587">
        <v>183.25</v>
      </c>
      <c r="HH217" s="590">
        <v>194</v>
      </c>
      <c r="HI217" s="587">
        <v>204</v>
      </c>
      <c r="HJ217" s="587">
        <v>215.5</v>
      </c>
      <c r="HK217" s="587">
        <v>229</v>
      </c>
      <c r="HL217" s="587">
        <v>249</v>
      </c>
      <c r="HM217" s="587">
        <v>268</v>
      </c>
      <c r="HN217" s="587">
        <v>286.5</v>
      </c>
      <c r="HO217" s="587">
        <v>365.5</v>
      </c>
      <c r="HP217" s="587">
        <v>365.5</v>
      </c>
      <c r="HQ217" s="587">
        <v>365.5</v>
      </c>
      <c r="HR217" s="587">
        <v>376</v>
      </c>
      <c r="HS217" s="613">
        <v>828.25</v>
      </c>
      <c r="HT217" s="590">
        <v>845.5</v>
      </c>
      <c r="HU217" s="587">
        <v>861</v>
      </c>
      <c r="HV217" s="587">
        <v>876</v>
      </c>
      <c r="HW217" s="587">
        <v>896</v>
      </c>
      <c r="HX217" s="587">
        <v>914</v>
      </c>
      <c r="HY217" s="587">
        <v>930.5</v>
      </c>
      <c r="HZ217" s="587">
        <v>951.5</v>
      </c>
      <c r="IA217" s="587">
        <v>972</v>
      </c>
      <c r="IB217" s="587">
        <v>990</v>
      </c>
      <c r="IC217" s="587">
        <v>1011.5</v>
      </c>
      <c r="ID217" s="587">
        <v>1031</v>
      </c>
      <c r="IE217" s="587">
        <v>1052.5</v>
      </c>
      <c r="IF217" s="587">
        <v>1073.5</v>
      </c>
      <c r="IG217" s="587">
        <v>1084.25</v>
      </c>
      <c r="IH217" s="587">
        <v>1093.5</v>
      </c>
      <c r="II217" s="587">
        <v>1190</v>
      </c>
      <c r="IJ217" s="587">
        <v>1200</v>
      </c>
      <c r="IK217" s="587">
        <v>1215</v>
      </c>
      <c r="IL217" s="587">
        <v>1380</v>
      </c>
      <c r="IM217" s="587">
        <v>1360</v>
      </c>
    </row>
    <row r="218" spans="1:247" ht="10.8" x14ac:dyDescent="0.3">
      <c r="A218" s="575"/>
      <c r="B218" s="604"/>
      <c r="C218" s="564"/>
      <c r="D218" s="576"/>
      <c r="E218" s="577"/>
      <c r="F218" s="577"/>
      <c r="G218" s="577"/>
      <c r="H218" s="577"/>
      <c r="I218" s="577"/>
      <c r="J218" s="577"/>
      <c r="K218" s="577"/>
      <c r="L218" s="577"/>
      <c r="M218" s="577"/>
      <c r="N218" s="577"/>
      <c r="O218" s="577"/>
      <c r="P218" s="577"/>
      <c r="Q218" s="577"/>
      <c r="R218" s="577"/>
      <c r="S218" s="577"/>
      <c r="T218" s="577"/>
      <c r="U218" s="577"/>
      <c r="V218" s="577"/>
      <c r="W218" s="578"/>
      <c r="X218" s="579"/>
      <c r="Y218" s="580"/>
      <c r="Z218" s="580"/>
      <c r="AA218" s="580"/>
      <c r="AB218" s="580"/>
      <c r="AC218" s="580"/>
      <c r="AD218" s="580"/>
      <c r="AE218" s="580"/>
      <c r="AF218" s="580"/>
      <c r="AG218" s="580"/>
      <c r="AH218" s="580"/>
      <c r="AI218" s="581"/>
      <c r="AJ218" s="579"/>
      <c r="AK218" s="580"/>
      <c r="AL218" s="580"/>
      <c r="AM218" s="580"/>
      <c r="AN218" s="580"/>
      <c r="AO218" s="580"/>
      <c r="AP218" s="580"/>
      <c r="AQ218" s="580"/>
      <c r="AR218" s="580"/>
      <c r="AS218" s="580"/>
      <c r="AT218" s="580"/>
      <c r="AU218" s="581"/>
      <c r="AV218" s="633"/>
      <c r="AW218" s="577"/>
      <c r="AX218" s="577"/>
      <c r="AY218" s="577"/>
      <c r="AZ218" s="577"/>
      <c r="BA218" s="577"/>
      <c r="BB218" s="577"/>
      <c r="BC218" s="634"/>
      <c r="BD218" s="577"/>
      <c r="BE218" s="577"/>
      <c r="BF218" s="577"/>
      <c r="BG218" s="577"/>
      <c r="BH218" s="577"/>
      <c r="BI218" s="577"/>
      <c r="BJ218" s="577"/>
      <c r="BK218" s="577"/>
      <c r="BL218" s="577"/>
      <c r="BM218" s="577"/>
      <c r="BN218" s="577"/>
      <c r="BO218" s="577"/>
      <c r="BP218" s="577"/>
      <c r="BQ218" s="577"/>
      <c r="BR218" s="577"/>
      <c r="BS218" s="577"/>
      <c r="BT218" s="577"/>
      <c r="BU218" s="578"/>
      <c r="BV218" s="578"/>
      <c r="BW218" s="578"/>
      <c r="BX218" s="578"/>
      <c r="BY218" s="578"/>
      <c r="BZ218" s="578"/>
      <c r="CA218" s="578"/>
      <c r="CB218" s="578"/>
      <c r="CC218" s="578"/>
      <c r="CD218" s="578"/>
      <c r="CE218" s="578"/>
      <c r="CF218" s="578"/>
      <c r="CG218" s="585"/>
      <c r="CH218" s="585"/>
      <c r="CI218" s="578"/>
      <c r="CJ218" s="578"/>
      <c r="CK218" s="578"/>
      <c r="CL218" s="578"/>
      <c r="CM218" s="578"/>
      <c r="CN218" s="578"/>
      <c r="CO218" s="578"/>
      <c r="CP218" s="578"/>
      <c r="CQ218" s="578"/>
      <c r="CR218" s="578"/>
      <c r="CS218" s="578"/>
      <c r="CT218" s="578"/>
      <c r="CU218" s="578"/>
      <c r="CV218" s="578"/>
      <c r="CW218" s="578"/>
      <c r="CX218" s="578"/>
      <c r="CY218" s="578"/>
      <c r="CZ218" s="578"/>
      <c r="DA218" s="578"/>
      <c r="DB218" s="578"/>
      <c r="DC218" s="578"/>
      <c r="DD218" s="578"/>
      <c r="DE218" s="578"/>
      <c r="DF218" s="578"/>
      <c r="DG218" s="578"/>
      <c r="DH218" s="578"/>
      <c r="DI218" s="578"/>
      <c r="DJ218" s="578"/>
      <c r="DK218" s="578"/>
      <c r="DL218" s="578"/>
      <c r="DM218" s="578"/>
      <c r="DN218" s="578"/>
      <c r="DO218" s="578"/>
      <c r="DP218" s="578"/>
      <c r="DQ218" s="578"/>
      <c r="DR218" s="578"/>
      <c r="DS218" s="578"/>
      <c r="DT218" s="578"/>
      <c r="DU218" s="578"/>
      <c r="DV218" s="578"/>
      <c r="DW218" s="578"/>
      <c r="DX218" s="636"/>
      <c r="DY218" s="636"/>
      <c r="DZ218" s="636"/>
      <c r="EA218" s="636"/>
      <c r="EB218" s="636"/>
      <c r="EC218" s="636"/>
      <c r="ED218" s="636"/>
      <c r="EE218" s="636"/>
      <c r="EF218" s="636"/>
      <c r="EG218" s="636"/>
      <c r="EH218" s="636"/>
      <c r="EI218" s="636"/>
      <c r="EJ218" s="636"/>
      <c r="EK218" s="636"/>
      <c r="EL218" s="637"/>
      <c r="EM218" s="637"/>
      <c r="EN218" s="638"/>
      <c r="EO218" s="639"/>
      <c r="EP218" s="639"/>
      <c r="EQ218" s="639"/>
      <c r="ER218" s="639"/>
      <c r="ES218" s="639"/>
      <c r="ET218" s="639"/>
      <c r="EU218" s="639"/>
      <c r="EV218" s="639"/>
      <c r="EW218" s="639"/>
      <c r="EX218" s="639"/>
      <c r="EY218" s="639"/>
      <c r="EZ218" s="641"/>
      <c r="FA218" s="639"/>
      <c r="FB218" s="639"/>
      <c r="FC218" s="639"/>
      <c r="FD218" s="639"/>
      <c r="FE218" s="639"/>
      <c r="FF218" s="639"/>
      <c r="FG218" s="639"/>
      <c r="FH218" s="639"/>
      <c r="FI218" s="639"/>
      <c r="FJ218" s="639"/>
      <c r="FK218" s="639"/>
      <c r="FL218" s="639"/>
      <c r="FM218" s="639"/>
      <c r="FN218" s="587"/>
      <c r="FO218" s="587"/>
      <c r="FP218" s="587"/>
      <c r="FQ218" s="587"/>
      <c r="FR218" s="587"/>
      <c r="FS218" s="587"/>
      <c r="FT218" s="587"/>
      <c r="FU218" s="587"/>
      <c r="FV218" s="587"/>
      <c r="FW218" s="587"/>
      <c r="FX218" s="587"/>
      <c r="FY218" s="587"/>
      <c r="FZ218" s="587"/>
      <c r="GA218" s="587"/>
      <c r="GB218" s="587"/>
      <c r="GC218" s="587"/>
      <c r="GD218" s="587"/>
      <c r="GE218" s="587"/>
      <c r="GF218" s="587"/>
      <c r="GG218" s="587"/>
      <c r="GH218" s="587"/>
      <c r="GI218" s="587"/>
      <c r="GJ218" s="587"/>
      <c r="GK218" s="587"/>
      <c r="GL218" s="587"/>
      <c r="GM218" s="587"/>
      <c r="GN218" s="587"/>
      <c r="GO218" s="587"/>
      <c r="GP218" s="587"/>
      <c r="GQ218" s="587"/>
      <c r="GR218" s="587"/>
      <c r="GS218" s="587"/>
      <c r="GT218" s="587"/>
      <c r="GU218" s="587"/>
      <c r="GV218" s="587"/>
      <c r="GW218" s="587"/>
      <c r="GX218" s="587"/>
      <c r="GY218" s="587"/>
      <c r="GZ218" s="587"/>
      <c r="HA218" s="587"/>
      <c r="HB218" s="587"/>
      <c r="HC218" s="587"/>
      <c r="HD218" s="587"/>
      <c r="HE218" s="587"/>
      <c r="HF218" s="587"/>
      <c r="HG218" s="587"/>
      <c r="HH218" s="590"/>
      <c r="HI218" s="587"/>
      <c r="HJ218" s="587"/>
      <c r="HK218" s="587"/>
      <c r="HL218" s="587"/>
      <c r="HM218" s="587">
        <v>0</v>
      </c>
      <c r="HN218" s="587">
        <v>0</v>
      </c>
      <c r="HO218" s="587">
        <v>0</v>
      </c>
      <c r="HP218" s="587">
        <v>0</v>
      </c>
      <c r="HQ218" s="587">
        <v>0</v>
      </c>
      <c r="HR218" s="587">
        <v>0</v>
      </c>
      <c r="HS218" s="587">
        <v>0</v>
      </c>
      <c r="HT218" s="590">
        <v>0</v>
      </c>
      <c r="HU218" s="587">
        <v>0</v>
      </c>
      <c r="HV218" s="587">
        <v>0</v>
      </c>
      <c r="HW218" s="587">
        <v>0</v>
      </c>
      <c r="HX218" s="587">
        <v>0</v>
      </c>
      <c r="HY218" s="587">
        <v>0</v>
      </c>
      <c r="HZ218" s="587">
        <v>0</v>
      </c>
      <c r="IA218" s="587">
        <v>0</v>
      </c>
      <c r="IB218" s="587">
        <v>0</v>
      </c>
      <c r="IC218" s="587">
        <v>0</v>
      </c>
      <c r="ID218" s="587">
        <v>0</v>
      </c>
      <c r="IE218" s="587">
        <v>0</v>
      </c>
      <c r="IF218" s="587">
        <v>0</v>
      </c>
      <c r="IG218" s="587">
        <v>0</v>
      </c>
      <c r="IH218" s="587">
        <v>0</v>
      </c>
      <c r="II218" s="587">
        <v>0</v>
      </c>
      <c r="IJ218" s="587">
        <v>0</v>
      </c>
      <c r="IK218" s="587">
        <v>0</v>
      </c>
      <c r="IL218" s="587">
        <v>0</v>
      </c>
      <c r="IM218" s="587">
        <v>0</v>
      </c>
    </row>
    <row r="219" spans="1:247" ht="10.8" x14ac:dyDescent="0.3">
      <c r="A219" s="575">
        <v>19</v>
      </c>
      <c r="B219" s="604" t="s">
        <v>776</v>
      </c>
      <c r="C219" s="564"/>
      <c r="D219" s="576"/>
      <c r="E219" s="577" t="s">
        <v>777</v>
      </c>
      <c r="F219" s="577"/>
      <c r="G219" s="577" t="s">
        <v>778</v>
      </c>
      <c r="H219" s="577"/>
      <c r="I219" s="577"/>
      <c r="J219" s="577"/>
      <c r="K219" s="577"/>
      <c r="L219" s="577"/>
      <c r="M219" s="577"/>
      <c r="N219" s="577"/>
      <c r="O219" s="577"/>
      <c r="P219" s="577"/>
      <c r="Q219" s="577"/>
      <c r="R219" s="577"/>
      <c r="S219" s="577"/>
      <c r="T219" s="577"/>
      <c r="U219" s="577"/>
      <c r="V219" s="577"/>
      <c r="W219" s="578"/>
      <c r="X219" s="579"/>
      <c r="Y219" s="580"/>
      <c r="Z219" s="580"/>
      <c r="AA219" s="580"/>
      <c r="AB219" s="580"/>
      <c r="AC219" s="580"/>
      <c r="AD219" s="580"/>
      <c r="AE219" s="580"/>
      <c r="AF219" s="580"/>
      <c r="AG219" s="580"/>
      <c r="AH219" s="580"/>
      <c r="AI219" s="581"/>
      <c r="AJ219" s="579"/>
      <c r="AK219" s="580"/>
      <c r="AL219" s="580"/>
      <c r="AM219" s="580"/>
      <c r="AN219" s="580"/>
      <c r="AO219" s="580"/>
      <c r="AP219" s="580"/>
      <c r="AQ219" s="580"/>
      <c r="AR219" s="580"/>
      <c r="AS219" s="580"/>
      <c r="AT219" s="580"/>
      <c r="AU219" s="581"/>
      <c r="AV219" s="633"/>
      <c r="AW219" s="577"/>
      <c r="AX219" s="577"/>
      <c r="AY219" s="577"/>
      <c r="AZ219" s="577"/>
      <c r="BA219" s="577"/>
      <c r="BB219" s="577"/>
      <c r="BC219" s="634"/>
      <c r="BD219" s="577"/>
      <c r="BE219" s="577"/>
      <c r="BF219" s="577"/>
      <c r="BG219" s="577"/>
      <c r="BH219" s="577"/>
      <c r="BI219" s="577"/>
      <c r="BJ219" s="577"/>
      <c r="BK219" s="577"/>
      <c r="BL219" s="577"/>
      <c r="BM219" s="577"/>
      <c r="BN219" s="577"/>
      <c r="BO219" s="577"/>
      <c r="BP219" s="577"/>
      <c r="BQ219" s="577"/>
      <c r="BR219" s="577"/>
      <c r="BS219" s="577"/>
      <c r="BT219" s="577"/>
      <c r="BU219" s="578"/>
      <c r="BV219" s="578"/>
      <c r="BW219" s="578"/>
      <c r="BX219" s="578"/>
      <c r="BY219" s="578"/>
      <c r="BZ219" s="578"/>
      <c r="CA219" s="578"/>
      <c r="CB219" s="578"/>
      <c r="CC219" s="578"/>
      <c r="CD219" s="578"/>
      <c r="CE219" s="578"/>
      <c r="CF219" s="578"/>
      <c r="CG219" s="585"/>
      <c r="CH219" s="585"/>
      <c r="CI219" s="578"/>
      <c r="CJ219" s="578"/>
      <c r="CK219" s="578"/>
      <c r="CL219" s="578"/>
      <c r="CM219" s="578"/>
      <c r="CN219" s="578"/>
      <c r="CO219" s="578"/>
      <c r="CP219" s="578"/>
      <c r="CQ219" s="578"/>
      <c r="CR219" s="578"/>
      <c r="CS219" s="578"/>
      <c r="CT219" s="578"/>
      <c r="CU219" s="578"/>
      <c r="CV219" s="578"/>
      <c r="CW219" s="578"/>
      <c r="CX219" s="578"/>
      <c r="CY219" s="578"/>
      <c r="CZ219" s="578"/>
      <c r="DA219" s="578"/>
      <c r="DB219" s="578"/>
      <c r="DC219" s="578"/>
      <c r="DD219" s="578"/>
      <c r="DE219" s="578"/>
      <c r="DF219" s="578"/>
      <c r="DG219" s="578"/>
      <c r="DH219" s="578"/>
      <c r="DI219" s="578"/>
      <c r="DJ219" s="578"/>
      <c r="DK219" s="578"/>
      <c r="DL219" s="578"/>
      <c r="DM219" s="578"/>
      <c r="DN219" s="578"/>
      <c r="DO219" s="578"/>
      <c r="DP219" s="578"/>
      <c r="DQ219" s="578"/>
      <c r="DR219" s="578"/>
      <c r="DS219" s="578"/>
      <c r="DT219" s="578"/>
      <c r="DU219" s="578"/>
      <c r="DV219" s="578"/>
      <c r="DW219" s="578"/>
      <c r="DX219" s="636"/>
      <c r="DY219" s="636"/>
      <c r="DZ219" s="636"/>
      <c r="EA219" s="636"/>
      <c r="EB219" s="636"/>
      <c r="EC219" s="636"/>
      <c r="ED219" s="636"/>
      <c r="EE219" s="636"/>
      <c r="EF219" s="636"/>
      <c r="EG219" s="636"/>
      <c r="EH219" s="636"/>
      <c r="EI219" s="636"/>
      <c r="EJ219" s="636"/>
      <c r="EK219" s="636"/>
      <c r="EL219" s="637"/>
      <c r="EM219" s="637"/>
      <c r="EN219" s="638"/>
      <c r="EO219" s="639"/>
      <c r="EP219" s="639"/>
      <c r="EQ219" s="639"/>
      <c r="ER219" s="639"/>
      <c r="ES219" s="639"/>
      <c r="ET219" s="639"/>
      <c r="EU219" s="639"/>
      <c r="EV219" s="639"/>
      <c r="EW219" s="639"/>
      <c r="EX219" s="639"/>
      <c r="EY219" s="639"/>
      <c r="EZ219" s="641"/>
      <c r="FA219" s="639"/>
      <c r="FB219" s="639"/>
      <c r="FC219" s="639"/>
      <c r="FD219" s="639"/>
      <c r="FE219" s="639"/>
      <c r="FF219" s="639"/>
      <c r="FG219" s="639"/>
      <c r="FH219" s="639"/>
      <c r="FI219" s="639"/>
      <c r="FJ219" s="639"/>
      <c r="FK219" s="639"/>
      <c r="FL219" s="639"/>
      <c r="FM219" s="639"/>
      <c r="FN219" s="587"/>
      <c r="FO219" s="587"/>
      <c r="FP219" s="587"/>
      <c r="FQ219" s="587"/>
      <c r="FR219" s="587"/>
      <c r="FS219" s="587"/>
      <c r="FT219" s="587"/>
      <c r="FU219" s="587"/>
      <c r="FV219" s="587"/>
      <c r="FW219" s="587"/>
      <c r="FX219" s="587"/>
      <c r="FY219" s="587"/>
      <c r="FZ219" s="587"/>
      <c r="GA219" s="587"/>
      <c r="GB219" s="587"/>
      <c r="GC219" s="587"/>
      <c r="GD219" s="587"/>
      <c r="GE219" s="587"/>
      <c r="GF219" s="587"/>
      <c r="GG219" s="587"/>
      <c r="GH219" s="587"/>
      <c r="GI219" s="587"/>
      <c r="GJ219" s="587"/>
      <c r="GK219" s="587"/>
      <c r="GL219" s="587"/>
      <c r="GM219" s="587"/>
      <c r="GN219" s="587"/>
      <c r="GO219" s="587"/>
      <c r="GP219" s="587"/>
      <c r="GQ219" s="587"/>
      <c r="GR219" s="587"/>
      <c r="GS219" s="587"/>
      <c r="GT219" s="587"/>
      <c r="GU219" s="587"/>
      <c r="GV219" s="587"/>
      <c r="GW219" s="587"/>
      <c r="GX219" s="587"/>
      <c r="GY219" s="587"/>
      <c r="GZ219" s="587"/>
      <c r="HA219" s="587"/>
      <c r="HB219" s="587"/>
      <c r="HC219" s="587"/>
      <c r="HD219" s="587"/>
      <c r="HE219" s="587"/>
      <c r="HF219" s="587"/>
      <c r="HG219" s="587"/>
      <c r="HH219" s="590"/>
      <c r="HI219" s="587"/>
      <c r="HJ219" s="587"/>
      <c r="HK219" s="587"/>
      <c r="HL219" s="587"/>
      <c r="HM219" s="587"/>
      <c r="HN219" s="587">
        <v>0</v>
      </c>
      <c r="HO219" s="587">
        <v>0</v>
      </c>
      <c r="HP219" s="587">
        <v>0</v>
      </c>
      <c r="HQ219" s="587">
        <v>0</v>
      </c>
      <c r="HR219" s="587">
        <v>0</v>
      </c>
      <c r="HS219" s="587">
        <v>0</v>
      </c>
      <c r="HT219" s="590">
        <v>0</v>
      </c>
      <c r="HU219" s="587">
        <v>0</v>
      </c>
      <c r="HV219" s="587">
        <v>0</v>
      </c>
      <c r="HW219" s="587">
        <v>0</v>
      </c>
      <c r="HX219" s="587">
        <v>0</v>
      </c>
      <c r="HY219" s="587">
        <v>0</v>
      </c>
      <c r="HZ219" s="587">
        <v>0</v>
      </c>
      <c r="IA219" s="587">
        <v>0</v>
      </c>
      <c r="IB219" s="587">
        <v>0</v>
      </c>
      <c r="IC219" s="587">
        <v>0</v>
      </c>
      <c r="ID219" s="587">
        <v>0</v>
      </c>
      <c r="IE219" s="587">
        <v>0</v>
      </c>
      <c r="IF219" s="587">
        <v>0</v>
      </c>
      <c r="IG219" s="587">
        <v>0</v>
      </c>
      <c r="IH219" s="587">
        <v>0</v>
      </c>
      <c r="II219" s="587">
        <v>0</v>
      </c>
      <c r="IJ219" s="587">
        <v>0</v>
      </c>
      <c r="IK219" s="587">
        <v>0</v>
      </c>
      <c r="IL219" s="587">
        <v>0</v>
      </c>
      <c r="IM219" s="587">
        <v>0</v>
      </c>
    </row>
    <row r="220" spans="1:247" ht="10.8" x14ac:dyDescent="0.3">
      <c r="A220" s="575"/>
      <c r="B220" s="604"/>
      <c r="C220" s="564"/>
      <c r="D220" s="576"/>
      <c r="E220" s="577"/>
      <c r="F220" s="577"/>
      <c r="G220" s="577"/>
      <c r="H220" s="577"/>
      <c r="I220" s="577"/>
      <c r="J220" s="577"/>
      <c r="K220" s="577"/>
      <c r="L220" s="577"/>
      <c r="M220" s="577"/>
      <c r="N220" s="577"/>
      <c r="O220" s="577"/>
      <c r="P220" s="577"/>
      <c r="Q220" s="577"/>
      <c r="R220" s="577"/>
      <c r="S220" s="577"/>
      <c r="T220" s="577"/>
      <c r="U220" s="577"/>
      <c r="V220" s="577"/>
      <c r="W220" s="578"/>
      <c r="X220" s="579"/>
      <c r="Y220" s="580"/>
      <c r="Z220" s="580"/>
      <c r="AA220" s="580"/>
      <c r="AB220" s="580"/>
      <c r="AC220" s="580"/>
      <c r="AD220" s="580"/>
      <c r="AE220" s="580"/>
      <c r="AF220" s="580"/>
      <c r="AG220" s="580"/>
      <c r="AH220" s="580"/>
      <c r="AI220" s="581"/>
      <c r="AJ220" s="579"/>
      <c r="AK220" s="580"/>
      <c r="AL220" s="580"/>
      <c r="AM220" s="580"/>
      <c r="AN220" s="580"/>
      <c r="AO220" s="580"/>
      <c r="AP220" s="580"/>
      <c r="AQ220" s="580"/>
      <c r="AR220" s="580"/>
      <c r="AS220" s="580"/>
      <c r="AT220" s="580"/>
      <c r="AU220" s="581"/>
      <c r="AV220" s="633"/>
      <c r="AW220" s="577"/>
      <c r="AX220" s="577"/>
      <c r="AY220" s="577"/>
      <c r="AZ220" s="577"/>
      <c r="BA220" s="577"/>
      <c r="BB220" s="577"/>
      <c r="BC220" s="634"/>
      <c r="BD220" s="577"/>
      <c r="BE220" s="577"/>
      <c r="BF220" s="577"/>
      <c r="BG220" s="577"/>
      <c r="BH220" s="577"/>
      <c r="BI220" s="577"/>
      <c r="BJ220" s="577"/>
      <c r="BK220" s="577"/>
      <c r="BL220" s="577"/>
      <c r="BM220" s="577"/>
      <c r="BN220" s="577"/>
      <c r="BO220" s="577"/>
      <c r="BP220" s="577"/>
      <c r="BQ220" s="577"/>
      <c r="BR220" s="577"/>
      <c r="BS220" s="577"/>
      <c r="BT220" s="577"/>
      <c r="BU220" s="578"/>
      <c r="BV220" s="578"/>
      <c r="BW220" s="578"/>
      <c r="BX220" s="578"/>
      <c r="BY220" s="578"/>
      <c r="BZ220" s="578"/>
      <c r="CA220" s="578"/>
      <c r="CB220" s="578"/>
      <c r="CC220" s="578"/>
      <c r="CD220" s="578"/>
      <c r="CE220" s="578"/>
      <c r="CF220" s="578"/>
      <c r="CG220" s="585"/>
      <c r="CH220" s="585"/>
      <c r="CI220" s="578"/>
      <c r="CJ220" s="578"/>
      <c r="CK220" s="578"/>
      <c r="CL220" s="578"/>
      <c r="CM220" s="578"/>
      <c r="CN220" s="578"/>
      <c r="CO220" s="578"/>
      <c r="CP220" s="578"/>
      <c r="CQ220" s="578"/>
      <c r="CR220" s="578"/>
      <c r="CS220" s="578"/>
      <c r="CT220" s="578"/>
      <c r="CU220" s="578"/>
      <c r="CV220" s="578"/>
      <c r="CW220" s="578"/>
      <c r="CX220" s="578"/>
      <c r="CY220" s="578"/>
      <c r="CZ220" s="578"/>
      <c r="DA220" s="578"/>
      <c r="DB220" s="578"/>
      <c r="DC220" s="578"/>
      <c r="DD220" s="578"/>
      <c r="DE220" s="578"/>
      <c r="DF220" s="578"/>
      <c r="DG220" s="578"/>
      <c r="DH220" s="578"/>
      <c r="DI220" s="578"/>
      <c r="DJ220" s="578"/>
      <c r="DK220" s="578"/>
      <c r="DL220" s="578"/>
      <c r="DM220" s="578"/>
      <c r="DN220" s="578"/>
      <c r="DO220" s="578"/>
      <c r="DP220" s="578"/>
      <c r="DQ220" s="578"/>
      <c r="DR220" s="578"/>
      <c r="DS220" s="578"/>
      <c r="DT220" s="578"/>
      <c r="DU220" s="578"/>
      <c r="DV220" s="578"/>
      <c r="DW220" s="578"/>
      <c r="DX220" s="636"/>
      <c r="DY220" s="636"/>
      <c r="DZ220" s="636"/>
      <c r="EA220" s="636"/>
      <c r="EB220" s="636"/>
      <c r="EC220" s="636"/>
      <c r="ED220" s="636"/>
      <c r="EE220" s="636"/>
      <c r="EF220" s="636"/>
      <c r="EG220" s="636"/>
      <c r="EH220" s="636"/>
      <c r="EI220" s="636"/>
      <c r="EJ220" s="636"/>
      <c r="EK220" s="636"/>
      <c r="EL220" s="637"/>
      <c r="EM220" s="637"/>
      <c r="EN220" s="638"/>
      <c r="EO220" s="639"/>
      <c r="EP220" s="639"/>
      <c r="EQ220" s="639"/>
      <c r="ER220" s="639"/>
      <c r="ES220" s="639"/>
      <c r="ET220" s="639"/>
      <c r="EU220" s="639"/>
      <c r="EV220" s="639"/>
      <c r="EW220" s="639"/>
      <c r="EX220" s="639"/>
      <c r="EY220" s="639"/>
      <c r="EZ220" s="641"/>
      <c r="FA220" s="639"/>
      <c r="FB220" s="639"/>
      <c r="FC220" s="639"/>
      <c r="FD220" s="639"/>
      <c r="FE220" s="639"/>
      <c r="FF220" s="639"/>
      <c r="FG220" s="639"/>
      <c r="FH220" s="639"/>
      <c r="FI220" s="639"/>
      <c r="FJ220" s="639"/>
      <c r="FK220" s="639"/>
      <c r="FL220" s="639"/>
      <c r="FM220" s="639"/>
      <c r="FN220" s="587"/>
      <c r="FO220" s="587"/>
      <c r="FP220" s="587"/>
      <c r="FQ220" s="587"/>
      <c r="FR220" s="587"/>
      <c r="FS220" s="587"/>
      <c r="FT220" s="587"/>
      <c r="FU220" s="587"/>
      <c r="FV220" s="587"/>
      <c r="FW220" s="587"/>
      <c r="FX220" s="587"/>
      <c r="FY220" s="587"/>
      <c r="FZ220" s="587"/>
      <c r="GA220" s="587"/>
      <c r="GB220" s="587"/>
      <c r="GC220" s="587"/>
      <c r="GD220" s="587"/>
      <c r="GE220" s="587"/>
      <c r="GF220" s="587"/>
      <c r="GG220" s="587"/>
      <c r="GH220" s="587"/>
      <c r="GI220" s="587"/>
      <c r="GJ220" s="587"/>
      <c r="GK220" s="587"/>
      <c r="GL220" s="587"/>
      <c r="GM220" s="587"/>
      <c r="GN220" s="587"/>
      <c r="GO220" s="587"/>
      <c r="GP220" s="587"/>
      <c r="GQ220" s="587"/>
      <c r="GR220" s="587"/>
      <c r="GS220" s="587"/>
      <c r="GT220" s="587"/>
      <c r="GU220" s="587"/>
      <c r="GV220" s="587"/>
      <c r="GW220" s="587"/>
      <c r="GX220" s="587"/>
      <c r="GY220" s="587"/>
      <c r="GZ220" s="587"/>
      <c r="HA220" s="587"/>
      <c r="HB220" s="587"/>
      <c r="HC220" s="587"/>
      <c r="HD220" s="587"/>
      <c r="HE220" s="587"/>
      <c r="HF220" s="587"/>
      <c r="HG220" s="587"/>
      <c r="HH220" s="590"/>
      <c r="HI220" s="587"/>
      <c r="HJ220" s="587"/>
      <c r="HK220" s="587"/>
      <c r="HL220" s="587"/>
      <c r="HM220" s="587"/>
      <c r="HN220" s="587">
        <v>0</v>
      </c>
      <c r="HO220" s="587">
        <v>0</v>
      </c>
      <c r="HP220" s="587">
        <v>0</v>
      </c>
      <c r="HQ220" s="587">
        <v>0</v>
      </c>
      <c r="HR220" s="587">
        <v>0</v>
      </c>
      <c r="HS220" s="587">
        <v>0</v>
      </c>
      <c r="HT220" s="590">
        <v>0</v>
      </c>
      <c r="HU220" s="587">
        <v>0</v>
      </c>
      <c r="HV220" s="587">
        <v>0</v>
      </c>
      <c r="HW220" s="587">
        <v>0</v>
      </c>
      <c r="HX220" s="587">
        <v>0</v>
      </c>
      <c r="HY220" s="587">
        <v>0</v>
      </c>
      <c r="HZ220" s="587">
        <v>0</v>
      </c>
      <c r="IA220" s="587">
        <v>0</v>
      </c>
      <c r="IB220" s="587">
        <v>0</v>
      </c>
      <c r="IC220" s="587">
        <v>0</v>
      </c>
      <c r="ID220" s="587">
        <v>0</v>
      </c>
      <c r="IE220" s="587">
        <v>0</v>
      </c>
      <c r="IF220" s="587">
        <v>0</v>
      </c>
      <c r="IG220" s="587">
        <v>0</v>
      </c>
      <c r="IH220" s="587">
        <v>0</v>
      </c>
      <c r="II220" s="587">
        <v>0</v>
      </c>
      <c r="IJ220" s="587">
        <v>0</v>
      </c>
      <c r="IK220" s="587">
        <v>0</v>
      </c>
      <c r="IL220" s="587">
        <v>0</v>
      </c>
      <c r="IM220" s="587">
        <v>0</v>
      </c>
    </row>
    <row r="221" spans="1:247" ht="10.8" x14ac:dyDescent="0.3">
      <c r="A221" s="575" t="s">
        <v>779</v>
      </c>
      <c r="B221" s="604" t="s">
        <v>780</v>
      </c>
      <c r="C221" s="564" t="s">
        <v>781</v>
      </c>
      <c r="D221" s="576"/>
      <c r="E221" s="577"/>
      <c r="F221" s="577"/>
      <c r="G221" s="577"/>
      <c r="H221" s="577"/>
      <c r="I221" s="577"/>
      <c r="J221" s="577"/>
      <c r="K221" s="577"/>
      <c r="L221" s="577"/>
      <c r="M221" s="577"/>
      <c r="N221" s="577"/>
      <c r="O221" s="577"/>
      <c r="P221" s="577"/>
      <c r="Q221" s="577"/>
      <c r="R221" s="577"/>
      <c r="S221" s="577"/>
      <c r="T221" s="577"/>
      <c r="U221" s="577"/>
      <c r="V221" s="577"/>
      <c r="W221" s="578"/>
      <c r="X221" s="579"/>
      <c r="Y221" s="580"/>
      <c r="Z221" s="580"/>
      <c r="AA221" s="580"/>
      <c r="AB221" s="580"/>
      <c r="AC221" s="580"/>
      <c r="AD221" s="580"/>
      <c r="AE221" s="580"/>
      <c r="AF221" s="580"/>
      <c r="AG221" s="580"/>
      <c r="AH221" s="580"/>
      <c r="AI221" s="581"/>
      <c r="AJ221" s="579"/>
      <c r="AK221" s="580"/>
      <c r="AL221" s="580"/>
      <c r="AM221" s="580"/>
      <c r="AN221" s="580"/>
      <c r="AO221" s="580"/>
      <c r="AP221" s="580"/>
      <c r="AQ221" s="580"/>
      <c r="AR221" s="580"/>
      <c r="AS221" s="580"/>
      <c r="AT221" s="580"/>
      <c r="AU221" s="581"/>
      <c r="AV221" s="633"/>
      <c r="AW221" s="577"/>
      <c r="AX221" s="577"/>
      <c r="AY221" s="577"/>
      <c r="AZ221" s="577"/>
      <c r="BA221" s="577"/>
      <c r="BB221" s="577"/>
      <c r="BC221" s="634"/>
      <c r="BD221" s="577"/>
      <c r="BE221" s="577"/>
      <c r="BF221" s="577"/>
      <c r="BG221" s="577"/>
      <c r="BH221" s="577"/>
      <c r="BI221" s="577"/>
      <c r="BJ221" s="577"/>
      <c r="BK221" s="577"/>
      <c r="BL221" s="577"/>
      <c r="BM221" s="577"/>
      <c r="BN221" s="577"/>
      <c r="BO221" s="577"/>
      <c r="BP221" s="577"/>
      <c r="BQ221" s="577"/>
      <c r="BR221" s="577"/>
      <c r="BS221" s="577"/>
      <c r="BT221" s="577"/>
      <c r="BU221" s="578"/>
      <c r="BV221" s="578"/>
      <c r="BW221" s="578"/>
      <c r="BX221" s="578"/>
      <c r="BY221" s="578"/>
      <c r="BZ221" s="578"/>
      <c r="CA221" s="578"/>
      <c r="CB221" s="578"/>
      <c r="CC221" s="578"/>
      <c r="CD221" s="578"/>
      <c r="CE221" s="578"/>
      <c r="CF221" s="578"/>
      <c r="CG221" s="585"/>
      <c r="CH221" s="585"/>
      <c r="CI221" s="578"/>
      <c r="CJ221" s="578"/>
      <c r="CK221" s="578"/>
      <c r="CL221" s="578"/>
      <c r="CM221" s="578"/>
      <c r="CN221" s="578"/>
      <c r="CO221" s="578"/>
      <c r="CP221" s="578"/>
      <c r="CQ221" s="578"/>
      <c r="CR221" s="578"/>
      <c r="CS221" s="578"/>
      <c r="CT221" s="578"/>
      <c r="CU221" s="578"/>
      <c r="CV221" s="578"/>
      <c r="CW221" s="578"/>
      <c r="CX221" s="578"/>
      <c r="CY221" s="578"/>
      <c r="CZ221" s="578"/>
      <c r="DA221" s="578"/>
      <c r="DB221" s="578"/>
      <c r="DC221" s="578"/>
      <c r="DD221" s="578"/>
      <c r="DE221" s="578"/>
      <c r="DF221" s="578"/>
      <c r="DG221" s="578"/>
      <c r="DH221" s="578"/>
      <c r="DI221" s="578"/>
      <c r="DJ221" s="578"/>
      <c r="DK221" s="578"/>
      <c r="DL221" s="578"/>
      <c r="DM221" s="578"/>
      <c r="DN221" s="578"/>
      <c r="DO221" s="578"/>
      <c r="DP221" s="578"/>
      <c r="DQ221" s="578"/>
      <c r="DR221" s="578"/>
      <c r="DS221" s="578"/>
      <c r="DT221" s="578"/>
      <c r="DU221" s="578"/>
      <c r="DV221" s="578"/>
      <c r="DW221" s="578"/>
      <c r="DX221" s="636"/>
      <c r="DY221" s="636"/>
      <c r="DZ221" s="636"/>
      <c r="EA221" s="636"/>
      <c r="EB221" s="636"/>
      <c r="EC221" s="636"/>
      <c r="ED221" s="636"/>
      <c r="EE221" s="636"/>
      <c r="EF221" s="636"/>
      <c r="EG221" s="636"/>
      <c r="EH221" s="636"/>
      <c r="EI221" s="636"/>
      <c r="EJ221" s="636"/>
      <c r="EK221" s="636"/>
      <c r="EL221" s="637"/>
      <c r="EM221" s="637"/>
      <c r="EN221" s="638"/>
      <c r="EO221" s="639"/>
      <c r="EP221" s="639"/>
      <c r="EQ221" s="639"/>
      <c r="ER221" s="639"/>
      <c r="ES221" s="639"/>
      <c r="ET221" s="639"/>
      <c r="EU221" s="639"/>
      <c r="EV221" s="639"/>
      <c r="EW221" s="639"/>
      <c r="EX221" s="639"/>
      <c r="EY221" s="642">
        <v>1.6</v>
      </c>
      <c r="EZ221" s="643">
        <v>3</v>
      </c>
      <c r="FA221" s="642">
        <v>3</v>
      </c>
      <c r="FB221" s="642">
        <v>3</v>
      </c>
      <c r="FC221" s="642">
        <v>3</v>
      </c>
      <c r="FD221" s="642">
        <v>3</v>
      </c>
      <c r="FE221" s="642">
        <v>3</v>
      </c>
      <c r="FF221" s="642">
        <v>3</v>
      </c>
      <c r="FG221" s="642">
        <v>3</v>
      </c>
      <c r="FH221" s="642">
        <v>3</v>
      </c>
      <c r="FI221" s="642">
        <v>3</v>
      </c>
      <c r="FJ221" s="642">
        <v>3</v>
      </c>
      <c r="FK221" s="642">
        <v>3</v>
      </c>
      <c r="FL221" s="642">
        <v>2.5</v>
      </c>
      <c r="FM221" s="642">
        <v>2.5</v>
      </c>
      <c r="FN221" s="587">
        <v>2.5</v>
      </c>
      <c r="FO221" s="587">
        <v>2.5</v>
      </c>
      <c r="FP221" s="587">
        <v>2.5</v>
      </c>
      <c r="FQ221" s="587">
        <v>2.5</v>
      </c>
      <c r="FR221" s="587">
        <v>2.5</v>
      </c>
      <c r="FS221" s="587">
        <v>2.5</v>
      </c>
      <c r="FT221" s="587">
        <v>2.5</v>
      </c>
      <c r="FU221" s="587">
        <v>2.5</v>
      </c>
      <c r="FV221" s="587">
        <v>2.5</v>
      </c>
      <c r="FW221" s="587">
        <v>2.5</v>
      </c>
      <c r="FX221" s="587">
        <v>2.5</v>
      </c>
      <c r="FY221" s="587">
        <v>2.5</v>
      </c>
      <c r="FZ221" s="587">
        <v>2.5</v>
      </c>
      <c r="GA221" s="587">
        <v>2.5</v>
      </c>
      <c r="GB221" s="587">
        <v>2.5</v>
      </c>
      <c r="GC221" s="587">
        <v>2.5</v>
      </c>
      <c r="GD221" s="587">
        <v>2.5</v>
      </c>
      <c r="GE221" s="587">
        <v>2.5</v>
      </c>
      <c r="GF221" s="587">
        <v>2.5</v>
      </c>
      <c r="GG221" s="587">
        <v>2.5</v>
      </c>
      <c r="GH221" s="587">
        <v>2.5</v>
      </c>
      <c r="GI221" s="587">
        <v>2.5</v>
      </c>
      <c r="GJ221" s="587">
        <v>2.5</v>
      </c>
      <c r="GK221" s="587">
        <v>2.5</v>
      </c>
      <c r="GL221" s="587">
        <v>2.5</v>
      </c>
      <c r="GM221" s="587">
        <v>2.5</v>
      </c>
      <c r="GN221" s="587">
        <v>2.5</v>
      </c>
      <c r="GO221" s="587">
        <v>2.5</v>
      </c>
      <c r="GP221" s="587">
        <v>2.5</v>
      </c>
      <c r="GQ221" s="587">
        <v>2.5</v>
      </c>
      <c r="GR221" s="587">
        <v>2.5</v>
      </c>
      <c r="GS221" s="587">
        <v>2.5</v>
      </c>
      <c r="GT221" s="587">
        <v>2.5</v>
      </c>
      <c r="GU221" s="587">
        <v>2.5</v>
      </c>
      <c r="GV221" s="587">
        <v>2.5</v>
      </c>
      <c r="GW221" s="587">
        <v>2.5</v>
      </c>
      <c r="GX221" s="587">
        <v>2.5</v>
      </c>
      <c r="GY221" s="587">
        <v>2.5</v>
      </c>
      <c r="GZ221" s="587">
        <v>2.5</v>
      </c>
      <c r="HA221" s="587">
        <v>2.5</v>
      </c>
      <c r="HB221" s="587">
        <v>2.5</v>
      </c>
      <c r="HC221" s="587">
        <v>2.5</v>
      </c>
      <c r="HD221" s="587">
        <v>2.5</v>
      </c>
      <c r="HE221" s="587">
        <v>2.5</v>
      </c>
      <c r="HF221" s="587">
        <v>2.5</v>
      </c>
      <c r="HG221" s="587">
        <v>2.5</v>
      </c>
      <c r="HH221" s="590">
        <v>2.5</v>
      </c>
      <c r="HI221" s="587">
        <v>2.5</v>
      </c>
      <c r="HJ221" s="587">
        <v>2.5</v>
      </c>
      <c r="HK221" s="587">
        <v>2.5</v>
      </c>
      <c r="HL221" s="587">
        <v>2.5</v>
      </c>
      <c r="HM221" s="587">
        <v>2.5</v>
      </c>
      <c r="HN221" s="587">
        <v>2.5</v>
      </c>
      <c r="HO221" s="587">
        <v>2.5</v>
      </c>
      <c r="HP221" s="587">
        <v>2.5</v>
      </c>
      <c r="HQ221" s="587">
        <v>2.5</v>
      </c>
      <c r="HR221" s="587">
        <v>2.5</v>
      </c>
      <c r="HS221" s="587">
        <v>2.5</v>
      </c>
      <c r="HT221" s="590">
        <v>2.5</v>
      </c>
      <c r="HU221" s="587">
        <v>2.5</v>
      </c>
      <c r="HV221" s="587">
        <v>2.5</v>
      </c>
      <c r="HW221" s="587">
        <v>2.5</v>
      </c>
      <c r="HX221" s="587">
        <v>2.5</v>
      </c>
      <c r="HY221" s="587">
        <v>2.5</v>
      </c>
      <c r="HZ221" s="587">
        <v>2.5</v>
      </c>
      <c r="IA221" s="587">
        <v>2.5</v>
      </c>
      <c r="IB221" s="587">
        <v>2.5</v>
      </c>
      <c r="IC221" s="587">
        <v>2.5</v>
      </c>
      <c r="ID221" s="587">
        <v>2.5</v>
      </c>
      <c r="IE221" s="587">
        <v>2.5</v>
      </c>
      <c r="IF221" s="587">
        <v>2.5</v>
      </c>
      <c r="IG221" s="587">
        <v>2.5</v>
      </c>
      <c r="IH221" s="587">
        <v>2.5</v>
      </c>
      <c r="II221" s="587">
        <v>2.5</v>
      </c>
      <c r="IJ221" s="587">
        <v>2.5</v>
      </c>
      <c r="IK221" s="587">
        <v>2.5</v>
      </c>
      <c r="IL221" s="587">
        <v>2.5</v>
      </c>
      <c r="IM221" s="587">
        <v>2.5</v>
      </c>
    </row>
    <row r="222" spans="1:247" ht="10.8" x14ac:dyDescent="0.3">
      <c r="A222" s="575"/>
      <c r="B222" s="604"/>
      <c r="C222" s="564"/>
      <c r="D222" s="576"/>
      <c r="E222" s="577"/>
      <c r="F222" s="577"/>
      <c r="G222" s="577"/>
      <c r="H222" s="577"/>
      <c r="I222" s="577"/>
      <c r="J222" s="577"/>
      <c r="K222" s="577"/>
      <c r="L222" s="577"/>
      <c r="M222" s="577"/>
      <c r="N222" s="577"/>
      <c r="O222" s="577"/>
      <c r="P222" s="577"/>
      <c r="Q222" s="577"/>
      <c r="R222" s="577"/>
      <c r="S222" s="577"/>
      <c r="T222" s="577"/>
      <c r="U222" s="577"/>
      <c r="V222" s="577"/>
      <c r="W222" s="578"/>
      <c r="X222" s="579"/>
      <c r="Y222" s="580"/>
      <c r="Z222" s="580"/>
      <c r="AA222" s="580"/>
      <c r="AB222" s="580"/>
      <c r="AC222" s="580"/>
      <c r="AD222" s="580"/>
      <c r="AE222" s="580"/>
      <c r="AF222" s="580"/>
      <c r="AG222" s="580"/>
      <c r="AH222" s="580"/>
      <c r="AI222" s="581"/>
      <c r="AJ222" s="579"/>
      <c r="AK222" s="580"/>
      <c r="AL222" s="580"/>
      <c r="AM222" s="580"/>
      <c r="AN222" s="580"/>
      <c r="AO222" s="580"/>
      <c r="AP222" s="580"/>
      <c r="AQ222" s="580"/>
      <c r="AR222" s="580"/>
      <c r="AS222" s="580"/>
      <c r="AT222" s="580"/>
      <c r="AU222" s="581"/>
      <c r="AV222" s="633"/>
      <c r="AW222" s="577"/>
      <c r="AX222" s="577"/>
      <c r="AY222" s="577"/>
      <c r="AZ222" s="577"/>
      <c r="BA222" s="577"/>
      <c r="BB222" s="577"/>
      <c r="BC222" s="634"/>
      <c r="BD222" s="577"/>
      <c r="BE222" s="577"/>
      <c r="BF222" s="577"/>
      <c r="BG222" s="577"/>
      <c r="BH222" s="577"/>
      <c r="BI222" s="577"/>
      <c r="BJ222" s="577"/>
      <c r="BK222" s="577"/>
      <c r="BL222" s="577"/>
      <c r="BM222" s="577"/>
      <c r="BN222" s="577"/>
      <c r="BO222" s="577"/>
      <c r="BP222" s="577"/>
      <c r="BQ222" s="577"/>
      <c r="BR222" s="577"/>
      <c r="BS222" s="577"/>
      <c r="BT222" s="577"/>
      <c r="BU222" s="578"/>
      <c r="BV222" s="578"/>
      <c r="BW222" s="578"/>
      <c r="BX222" s="578"/>
      <c r="BY222" s="578"/>
      <c r="BZ222" s="578"/>
      <c r="CA222" s="578"/>
      <c r="CB222" s="578"/>
      <c r="CC222" s="578"/>
      <c r="CD222" s="578"/>
      <c r="CE222" s="578"/>
      <c r="CF222" s="578"/>
      <c r="CG222" s="585"/>
      <c r="CH222" s="585"/>
      <c r="CI222" s="578"/>
      <c r="CJ222" s="578"/>
      <c r="CK222" s="578"/>
      <c r="CL222" s="578"/>
      <c r="CM222" s="578"/>
      <c r="CN222" s="578"/>
      <c r="CO222" s="578"/>
      <c r="CP222" s="578"/>
      <c r="CQ222" s="578"/>
      <c r="CR222" s="578"/>
      <c r="CS222" s="578"/>
      <c r="CT222" s="578"/>
      <c r="CU222" s="578"/>
      <c r="CV222" s="578"/>
      <c r="CW222" s="578"/>
      <c r="CX222" s="578"/>
      <c r="CY222" s="578"/>
      <c r="CZ222" s="578"/>
      <c r="DA222" s="578"/>
      <c r="DB222" s="578"/>
      <c r="DC222" s="578"/>
      <c r="DD222" s="578"/>
      <c r="DE222" s="578"/>
      <c r="DF222" s="578"/>
      <c r="DG222" s="578"/>
      <c r="DH222" s="578"/>
      <c r="DI222" s="578"/>
      <c r="DJ222" s="578"/>
      <c r="DK222" s="578"/>
      <c r="DL222" s="578"/>
      <c r="DM222" s="578"/>
      <c r="DN222" s="578"/>
      <c r="DO222" s="578"/>
      <c r="DP222" s="578"/>
      <c r="DQ222" s="578"/>
      <c r="DR222" s="578"/>
      <c r="DS222" s="578"/>
      <c r="DT222" s="578"/>
      <c r="DU222" s="578"/>
      <c r="DV222" s="578"/>
      <c r="DW222" s="578"/>
      <c r="DX222" s="636"/>
      <c r="DY222" s="636"/>
      <c r="DZ222" s="636"/>
      <c r="EA222" s="636"/>
      <c r="EB222" s="636"/>
      <c r="EC222" s="636"/>
      <c r="ED222" s="636"/>
      <c r="EE222" s="636"/>
      <c r="EF222" s="636"/>
      <c r="EG222" s="636"/>
      <c r="EH222" s="636"/>
      <c r="EI222" s="636"/>
      <c r="EJ222" s="636"/>
      <c r="EK222" s="636"/>
      <c r="EL222" s="637"/>
      <c r="EM222" s="637"/>
      <c r="EN222" s="638"/>
      <c r="EO222" s="639"/>
      <c r="EP222" s="639"/>
      <c r="EQ222" s="639"/>
      <c r="ER222" s="639"/>
      <c r="ES222" s="639"/>
      <c r="ET222" s="639"/>
      <c r="EU222" s="639"/>
      <c r="EV222" s="639"/>
      <c r="EW222" s="639"/>
      <c r="EX222" s="639"/>
      <c r="EY222" s="639"/>
      <c r="EZ222" s="641"/>
      <c r="FA222" s="639"/>
      <c r="FB222" s="639"/>
      <c r="FC222" s="639"/>
      <c r="FD222" s="639"/>
      <c r="FE222" s="639"/>
      <c r="FF222" s="639"/>
      <c r="FG222" s="639"/>
      <c r="FH222" s="639"/>
      <c r="FI222" s="639"/>
      <c r="FJ222" s="639"/>
      <c r="FK222" s="639"/>
      <c r="FL222" s="639"/>
      <c r="FM222" s="639"/>
      <c r="FN222" s="587"/>
      <c r="FO222" s="587"/>
      <c r="FP222" s="587"/>
      <c r="FQ222" s="587"/>
      <c r="FR222" s="587"/>
      <c r="FS222" s="587"/>
      <c r="FT222" s="587"/>
      <c r="FU222" s="587"/>
      <c r="FV222" s="587"/>
      <c r="FW222" s="587"/>
      <c r="FX222" s="587"/>
      <c r="FY222" s="587"/>
      <c r="FZ222" s="587"/>
      <c r="GA222" s="587"/>
      <c r="GB222" s="587"/>
      <c r="GC222" s="587"/>
      <c r="GD222" s="587"/>
      <c r="GE222" s="587"/>
      <c r="GF222" s="587"/>
      <c r="GG222" s="587"/>
      <c r="GH222" s="587"/>
      <c r="GI222" s="587"/>
      <c r="GJ222" s="587"/>
      <c r="GK222" s="587"/>
      <c r="GL222" s="587"/>
      <c r="GM222" s="587"/>
      <c r="GN222" s="587"/>
      <c r="GO222" s="587"/>
      <c r="GP222" s="587"/>
      <c r="GQ222" s="587"/>
      <c r="GR222" s="587"/>
      <c r="GS222" s="587"/>
      <c r="GT222" s="587"/>
      <c r="GU222" s="587"/>
      <c r="GV222" s="587"/>
      <c r="GW222" s="587"/>
      <c r="GX222" s="587"/>
      <c r="GY222" s="587"/>
      <c r="GZ222" s="587"/>
      <c r="HA222" s="587"/>
      <c r="HB222" s="587"/>
      <c r="HC222" s="587"/>
      <c r="HD222" s="587"/>
      <c r="HE222" s="587"/>
      <c r="HF222" s="587"/>
      <c r="HG222" s="587"/>
      <c r="HH222" s="590"/>
      <c r="HI222" s="587"/>
      <c r="HJ222" s="587"/>
      <c r="HK222" s="587"/>
      <c r="HL222" s="587"/>
      <c r="HM222" s="587"/>
      <c r="HN222" s="587"/>
      <c r="HO222" s="587"/>
      <c r="HP222" s="587"/>
      <c r="HQ222" s="587"/>
      <c r="HR222" s="587"/>
      <c r="HS222" s="587"/>
      <c r="HT222" s="590"/>
      <c r="HU222" s="587"/>
      <c r="HV222" s="587"/>
      <c r="HW222" s="587"/>
      <c r="HX222" s="587"/>
      <c r="HY222" s="587"/>
      <c r="HZ222" s="587"/>
      <c r="IA222" s="587"/>
      <c r="IB222" s="587"/>
      <c r="IC222" s="587"/>
      <c r="ID222" s="587"/>
      <c r="IE222" s="587"/>
      <c r="IF222" s="587"/>
      <c r="IG222" s="587"/>
      <c r="IH222" s="587"/>
      <c r="II222" s="587"/>
      <c r="IJ222" s="587"/>
      <c r="IK222" s="587"/>
      <c r="IL222" s="587"/>
      <c r="IM222" s="587"/>
    </row>
    <row r="223" spans="1:247" ht="10.8" x14ac:dyDescent="0.3">
      <c r="A223" s="575" t="s">
        <v>865</v>
      </c>
      <c r="B223" s="604" t="s">
        <v>850</v>
      </c>
      <c r="C223" s="564"/>
      <c r="D223" s="576"/>
      <c r="E223" s="577"/>
      <c r="F223" s="577"/>
      <c r="G223" s="577"/>
      <c r="H223" s="577"/>
      <c r="I223" s="577"/>
      <c r="J223" s="577"/>
      <c r="K223" s="577"/>
      <c r="L223" s="577"/>
      <c r="M223" s="577"/>
      <c r="N223" s="577"/>
      <c r="O223" s="577"/>
      <c r="P223" s="577"/>
      <c r="Q223" s="577"/>
      <c r="R223" s="577"/>
      <c r="S223" s="577"/>
      <c r="T223" s="577"/>
      <c r="U223" s="577"/>
      <c r="V223" s="577"/>
      <c r="W223" s="578"/>
      <c r="X223" s="579"/>
      <c r="Y223" s="580"/>
      <c r="Z223" s="580"/>
      <c r="AA223" s="580"/>
      <c r="AB223" s="580"/>
      <c r="AC223" s="580"/>
      <c r="AD223" s="580"/>
      <c r="AE223" s="580"/>
      <c r="AF223" s="580"/>
      <c r="AG223" s="580"/>
      <c r="AH223" s="580"/>
      <c r="AI223" s="581"/>
      <c r="AJ223" s="579"/>
      <c r="AK223" s="580"/>
      <c r="AL223" s="580"/>
      <c r="AM223" s="580"/>
      <c r="AN223" s="580"/>
      <c r="AO223" s="580"/>
      <c r="AP223" s="580"/>
      <c r="AQ223" s="580"/>
      <c r="AR223" s="580"/>
      <c r="AS223" s="580"/>
      <c r="AT223" s="580"/>
      <c r="AU223" s="581"/>
      <c r="AV223" s="633"/>
      <c r="AW223" s="577"/>
      <c r="AX223" s="577"/>
      <c r="AY223" s="577"/>
      <c r="AZ223" s="577"/>
      <c r="BA223" s="577"/>
      <c r="BB223" s="577"/>
      <c r="BC223" s="634"/>
      <c r="BD223" s="577"/>
      <c r="BE223" s="577"/>
      <c r="BF223" s="577"/>
      <c r="BG223" s="577"/>
      <c r="BH223" s="577"/>
      <c r="BI223" s="577"/>
      <c r="BJ223" s="577"/>
      <c r="BK223" s="577"/>
      <c r="BL223" s="577"/>
      <c r="BM223" s="577"/>
      <c r="BN223" s="577"/>
      <c r="BO223" s="577"/>
      <c r="BP223" s="577"/>
      <c r="BQ223" s="577"/>
      <c r="BR223" s="577"/>
      <c r="BS223" s="577"/>
      <c r="BT223" s="577"/>
      <c r="BU223" s="578"/>
      <c r="BV223" s="578"/>
      <c r="BW223" s="578"/>
      <c r="BX223" s="578"/>
      <c r="BY223" s="578"/>
      <c r="BZ223" s="578"/>
      <c r="CA223" s="578"/>
      <c r="CB223" s="578"/>
      <c r="CC223" s="578"/>
      <c r="CD223" s="578"/>
      <c r="CE223" s="578"/>
      <c r="CF223" s="578"/>
      <c r="CG223" s="585"/>
      <c r="CH223" s="585"/>
      <c r="CI223" s="578"/>
      <c r="CJ223" s="578"/>
      <c r="CK223" s="578"/>
      <c r="CL223" s="578"/>
      <c r="CM223" s="578"/>
      <c r="CN223" s="578"/>
      <c r="CO223" s="578"/>
      <c r="CP223" s="578"/>
      <c r="CQ223" s="578"/>
      <c r="CR223" s="578"/>
      <c r="CS223" s="578"/>
      <c r="CT223" s="578"/>
      <c r="CU223" s="578"/>
      <c r="CV223" s="578"/>
      <c r="CW223" s="578"/>
      <c r="CX223" s="578"/>
      <c r="CY223" s="578"/>
      <c r="CZ223" s="578"/>
      <c r="DA223" s="578"/>
      <c r="DB223" s="578"/>
      <c r="DC223" s="578"/>
      <c r="DD223" s="578"/>
      <c r="DE223" s="578"/>
      <c r="DF223" s="578"/>
      <c r="DG223" s="578"/>
      <c r="DH223" s="578"/>
      <c r="DI223" s="578"/>
      <c r="DJ223" s="578"/>
      <c r="DK223" s="578"/>
      <c r="DL223" s="578"/>
      <c r="DM223" s="578"/>
      <c r="DN223" s="578"/>
      <c r="DO223" s="578"/>
      <c r="DP223" s="578"/>
      <c r="DQ223" s="578"/>
      <c r="DR223" s="578"/>
      <c r="DS223" s="578"/>
      <c r="DT223" s="578"/>
      <c r="DU223" s="578"/>
      <c r="DV223" s="578"/>
      <c r="DW223" s="578"/>
      <c r="DX223" s="636"/>
      <c r="DY223" s="636"/>
      <c r="DZ223" s="636"/>
      <c r="EA223" s="636"/>
      <c r="EB223" s="636"/>
      <c r="EC223" s="636"/>
      <c r="ED223" s="636"/>
      <c r="EE223" s="636"/>
      <c r="EF223" s="636"/>
      <c r="EG223" s="636"/>
      <c r="EH223" s="636"/>
      <c r="EI223" s="636"/>
      <c r="EJ223" s="636"/>
      <c r="EK223" s="636"/>
      <c r="EL223" s="637"/>
      <c r="EM223" s="637"/>
      <c r="EN223" s="638"/>
      <c r="EO223" s="639"/>
      <c r="EP223" s="639"/>
      <c r="EQ223" s="639"/>
      <c r="ER223" s="639"/>
      <c r="ES223" s="639"/>
      <c r="ET223" s="639"/>
      <c r="EU223" s="639"/>
      <c r="EV223" s="639"/>
      <c r="EW223" s="639"/>
      <c r="EX223" s="639"/>
      <c r="EY223" s="639"/>
      <c r="EZ223" s="641"/>
      <c r="FA223" s="639"/>
      <c r="FB223" s="639"/>
      <c r="FC223" s="639"/>
      <c r="FD223" s="639"/>
      <c r="FE223" s="639"/>
      <c r="FF223" s="639"/>
      <c r="FG223" s="639"/>
      <c r="FH223" s="639"/>
      <c r="FI223" s="639"/>
      <c r="FJ223" s="639"/>
      <c r="FK223" s="639"/>
      <c r="FL223" s="639"/>
      <c r="FM223" s="639"/>
      <c r="FN223" s="587"/>
      <c r="FO223" s="587"/>
      <c r="FP223" s="587"/>
      <c r="FQ223" s="587"/>
      <c r="FR223" s="587"/>
      <c r="FS223" s="587"/>
      <c r="FT223" s="587"/>
      <c r="FU223" s="587"/>
      <c r="FV223" s="587"/>
      <c r="FW223" s="587"/>
      <c r="FX223" s="587"/>
      <c r="FY223" s="587"/>
      <c r="FZ223" s="587"/>
      <c r="GA223" s="587"/>
      <c r="GB223" s="587"/>
      <c r="GC223" s="587"/>
      <c r="GD223" s="587"/>
      <c r="GE223" s="587"/>
      <c r="GF223" s="587"/>
      <c r="GG223" s="587"/>
      <c r="GH223" s="587"/>
      <c r="GI223" s="587"/>
      <c r="GJ223" s="587"/>
      <c r="GK223" s="587"/>
      <c r="GL223" s="587"/>
      <c r="GM223" s="587"/>
      <c r="GN223" s="587"/>
      <c r="GO223" s="587"/>
      <c r="GP223" s="587"/>
      <c r="GQ223" s="587"/>
      <c r="GR223" s="587"/>
      <c r="GS223" s="587"/>
      <c r="GT223" s="587"/>
      <c r="GU223" s="587"/>
      <c r="GV223" s="587"/>
      <c r="GW223" s="587"/>
      <c r="GX223" s="587"/>
      <c r="GY223" s="587"/>
      <c r="GZ223" s="587"/>
      <c r="HA223" s="587"/>
      <c r="HB223" s="587"/>
      <c r="HC223" s="587"/>
      <c r="HD223" s="587"/>
      <c r="HE223" s="587"/>
      <c r="HF223" s="587"/>
      <c r="HG223" s="587"/>
      <c r="HH223" s="590"/>
      <c r="HI223" s="587"/>
      <c r="HJ223" s="587"/>
      <c r="HK223" s="587"/>
      <c r="HL223" s="587"/>
      <c r="HM223" s="587"/>
      <c r="HN223" s="587"/>
      <c r="HO223" s="587"/>
      <c r="HP223" s="587"/>
      <c r="HQ223" s="587"/>
      <c r="HR223" s="587"/>
      <c r="HS223" s="587"/>
      <c r="HT223" s="590"/>
      <c r="HU223" s="587"/>
      <c r="HV223" s="587"/>
      <c r="HW223" s="587"/>
      <c r="HX223" s="587"/>
      <c r="HY223" s="587"/>
      <c r="HZ223" s="587"/>
      <c r="IA223" s="587"/>
      <c r="IB223" s="587"/>
      <c r="IC223" s="587"/>
      <c r="ID223" s="587"/>
      <c r="IE223" s="587"/>
      <c r="IF223" s="587"/>
      <c r="IG223" s="587"/>
      <c r="IH223" s="587"/>
      <c r="II223" s="587"/>
      <c r="IJ223" s="587"/>
      <c r="IK223" s="587"/>
      <c r="IL223" s="587"/>
      <c r="IM223" s="587"/>
    </row>
    <row r="224" spans="1:247" ht="10.8" x14ac:dyDescent="0.3">
      <c r="A224" s="575"/>
      <c r="B224" s="604"/>
      <c r="C224" s="564"/>
      <c r="D224" s="576"/>
      <c r="E224" s="577"/>
      <c r="F224" s="577"/>
      <c r="G224" s="577"/>
      <c r="H224" s="577"/>
      <c r="I224" s="577"/>
      <c r="J224" s="577"/>
      <c r="K224" s="577"/>
      <c r="L224" s="577"/>
      <c r="M224" s="577"/>
      <c r="N224" s="577"/>
      <c r="O224" s="577"/>
      <c r="P224" s="577"/>
      <c r="Q224" s="577"/>
      <c r="R224" s="577"/>
      <c r="S224" s="577"/>
      <c r="T224" s="577"/>
      <c r="U224" s="577"/>
      <c r="V224" s="577"/>
      <c r="W224" s="578"/>
      <c r="X224" s="579"/>
      <c r="Y224" s="580"/>
      <c r="Z224" s="580"/>
      <c r="AA224" s="580"/>
      <c r="AB224" s="580"/>
      <c r="AC224" s="580"/>
      <c r="AD224" s="580"/>
      <c r="AE224" s="580"/>
      <c r="AF224" s="580"/>
      <c r="AG224" s="580"/>
      <c r="AH224" s="580"/>
      <c r="AI224" s="581"/>
      <c r="AJ224" s="579"/>
      <c r="AK224" s="580"/>
      <c r="AL224" s="580"/>
      <c r="AM224" s="580"/>
      <c r="AN224" s="580"/>
      <c r="AO224" s="580"/>
      <c r="AP224" s="580"/>
      <c r="AQ224" s="580"/>
      <c r="AR224" s="580"/>
      <c r="AS224" s="580"/>
      <c r="AT224" s="580"/>
      <c r="AU224" s="581"/>
      <c r="AV224" s="633"/>
      <c r="AW224" s="577"/>
      <c r="AX224" s="577"/>
      <c r="AY224" s="577"/>
      <c r="AZ224" s="577"/>
      <c r="BA224" s="577"/>
      <c r="BB224" s="577"/>
      <c r="BC224" s="634"/>
      <c r="BD224" s="577"/>
      <c r="BE224" s="577"/>
      <c r="BF224" s="577"/>
      <c r="BG224" s="577"/>
      <c r="BH224" s="577"/>
      <c r="BI224" s="577"/>
      <c r="BJ224" s="577"/>
      <c r="BK224" s="577"/>
      <c r="BL224" s="577"/>
      <c r="BM224" s="577"/>
      <c r="BN224" s="577"/>
      <c r="BO224" s="577"/>
      <c r="BP224" s="577"/>
      <c r="BQ224" s="577"/>
      <c r="BR224" s="577"/>
      <c r="BS224" s="577"/>
      <c r="BT224" s="577"/>
      <c r="BU224" s="578"/>
      <c r="BV224" s="578"/>
      <c r="BW224" s="578"/>
      <c r="BX224" s="578"/>
      <c r="BY224" s="578"/>
      <c r="BZ224" s="578"/>
      <c r="CA224" s="578"/>
      <c r="CB224" s="578"/>
      <c r="CC224" s="578"/>
      <c r="CD224" s="578"/>
      <c r="CE224" s="578"/>
      <c r="CF224" s="578"/>
      <c r="CG224" s="585"/>
      <c r="CH224" s="585"/>
      <c r="CI224" s="578"/>
      <c r="CJ224" s="578"/>
      <c r="CK224" s="578"/>
      <c r="CL224" s="578"/>
      <c r="CM224" s="578"/>
      <c r="CN224" s="578"/>
      <c r="CO224" s="578"/>
      <c r="CP224" s="578"/>
      <c r="CQ224" s="578"/>
      <c r="CR224" s="578"/>
      <c r="CS224" s="578"/>
      <c r="CT224" s="578"/>
      <c r="CU224" s="578"/>
      <c r="CV224" s="578"/>
      <c r="CW224" s="578"/>
      <c r="CX224" s="578"/>
      <c r="CY224" s="578"/>
      <c r="CZ224" s="578"/>
      <c r="DA224" s="578"/>
      <c r="DB224" s="578"/>
      <c r="DC224" s="578"/>
      <c r="DD224" s="578"/>
      <c r="DE224" s="578"/>
      <c r="DF224" s="578"/>
      <c r="DG224" s="578"/>
      <c r="DH224" s="578"/>
      <c r="DI224" s="578"/>
      <c r="DJ224" s="578"/>
      <c r="DK224" s="578"/>
      <c r="DL224" s="578"/>
      <c r="DM224" s="578"/>
      <c r="DN224" s="578"/>
      <c r="DO224" s="578"/>
      <c r="DP224" s="578"/>
      <c r="DQ224" s="578"/>
      <c r="DR224" s="578"/>
      <c r="DS224" s="578"/>
      <c r="DT224" s="578"/>
      <c r="DU224" s="578"/>
      <c r="DV224" s="578"/>
      <c r="DW224" s="578"/>
      <c r="DX224" s="636"/>
      <c r="DY224" s="636"/>
      <c r="DZ224" s="636"/>
      <c r="EA224" s="636"/>
      <c r="EB224" s="636"/>
      <c r="EC224" s="636"/>
      <c r="ED224" s="636"/>
      <c r="EE224" s="636"/>
      <c r="EF224" s="636"/>
      <c r="EG224" s="636"/>
      <c r="EH224" s="636"/>
      <c r="EI224" s="636"/>
      <c r="EJ224" s="636"/>
      <c r="EK224" s="636"/>
      <c r="EL224" s="637"/>
      <c r="EM224" s="637"/>
      <c r="EN224" s="638"/>
      <c r="EO224" s="639"/>
      <c r="EP224" s="639"/>
      <c r="EQ224" s="639"/>
      <c r="ER224" s="639"/>
      <c r="ES224" s="639"/>
      <c r="ET224" s="639"/>
      <c r="EU224" s="639"/>
      <c r="EV224" s="639"/>
      <c r="EW224" s="639"/>
      <c r="EX224" s="639"/>
      <c r="EY224" s="639"/>
      <c r="EZ224" s="641"/>
      <c r="FA224" s="639"/>
      <c r="FB224" s="639"/>
      <c r="FC224" s="639"/>
      <c r="FD224" s="639"/>
      <c r="FE224" s="639"/>
      <c r="FF224" s="639"/>
      <c r="FG224" s="639"/>
      <c r="FH224" s="639"/>
      <c r="FI224" s="639"/>
      <c r="FJ224" s="639"/>
      <c r="FK224" s="639"/>
      <c r="FL224" s="639"/>
      <c r="FM224" s="639"/>
      <c r="FN224" s="587"/>
      <c r="FO224" s="587"/>
      <c r="FP224" s="587"/>
      <c r="FQ224" s="587"/>
      <c r="FR224" s="587"/>
      <c r="FS224" s="587"/>
      <c r="FT224" s="587"/>
      <c r="FU224" s="587"/>
      <c r="FV224" s="587"/>
      <c r="FW224" s="587"/>
      <c r="FX224" s="587"/>
      <c r="FY224" s="587"/>
      <c r="FZ224" s="587"/>
      <c r="GA224" s="587"/>
      <c r="GB224" s="587"/>
      <c r="GC224" s="587"/>
      <c r="GD224" s="587"/>
      <c r="GE224" s="587"/>
      <c r="GF224" s="587"/>
      <c r="GG224" s="587"/>
      <c r="GH224" s="587"/>
      <c r="GI224" s="587"/>
      <c r="GJ224" s="587"/>
      <c r="GK224" s="587"/>
      <c r="GL224" s="587"/>
      <c r="GM224" s="587"/>
      <c r="GN224" s="587"/>
      <c r="GO224" s="587"/>
      <c r="GP224" s="587"/>
      <c r="GQ224" s="587"/>
      <c r="GR224" s="587"/>
      <c r="GS224" s="587"/>
      <c r="GT224" s="587"/>
      <c r="GU224" s="587"/>
      <c r="GV224" s="587"/>
      <c r="GW224" s="587"/>
      <c r="GX224" s="587"/>
      <c r="GY224" s="587"/>
      <c r="GZ224" s="587"/>
      <c r="HA224" s="587"/>
      <c r="HB224" s="587"/>
      <c r="HC224" s="587"/>
      <c r="HD224" s="587"/>
      <c r="HE224" s="587"/>
      <c r="HF224" s="587"/>
      <c r="HG224" s="587"/>
      <c r="HH224" s="590"/>
      <c r="HI224" s="587"/>
      <c r="HJ224" s="587"/>
      <c r="HK224" s="587"/>
      <c r="HL224" s="587"/>
      <c r="HM224" s="587"/>
      <c r="HN224" s="587"/>
      <c r="HO224" s="587"/>
      <c r="HP224" s="587"/>
      <c r="HQ224" s="587"/>
      <c r="HR224" s="587"/>
      <c r="HS224" s="587"/>
      <c r="HT224" s="590"/>
      <c r="HU224" s="587"/>
      <c r="HV224" s="587"/>
      <c r="HW224" s="587"/>
      <c r="HX224" s="587"/>
      <c r="HY224" s="587"/>
      <c r="HZ224" s="587"/>
      <c r="IA224" s="587"/>
      <c r="IB224" s="587"/>
      <c r="IC224" s="587"/>
      <c r="ID224" s="587"/>
      <c r="IE224" s="587"/>
      <c r="IF224" s="587"/>
      <c r="IG224" s="587"/>
      <c r="IH224" s="587"/>
      <c r="II224" s="587"/>
      <c r="IJ224" s="587"/>
      <c r="IK224" s="587"/>
      <c r="IL224" s="587"/>
      <c r="IM224" s="587"/>
    </row>
    <row r="225" spans="1:247" ht="10.8" x14ac:dyDescent="0.3">
      <c r="A225" s="575" t="s">
        <v>866</v>
      </c>
      <c r="B225" s="604" t="s">
        <v>851</v>
      </c>
      <c r="C225" s="564" t="s">
        <v>790</v>
      </c>
      <c r="D225" s="576"/>
      <c r="E225" s="577"/>
      <c r="F225" s="577"/>
      <c r="G225" s="577"/>
      <c r="H225" s="577"/>
      <c r="I225" s="577"/>
      <c r="J225" s="577"/>
      <c r="K225" s="577"/>
      <c r="L225" s="577"/>
      <c r="M225" s="577"/>
      <c r="N225" s="577"/>
      <c r="O225" s="577"/>
      <c r="P225" s="577"/>
      <c r="Q225" s="577"/>
      <c r="R225" s="577"/>
      <c r="S225" s="577"/>
      <c r="T225" s="577"/>
      <c r="U225" s="577"/>
      <c r="V225" s="577"/>
      <c r="W225" s="578"/>
      <c r="X225" s="579"/>
      <c r="Y225" s="580"/>
      <c r="Z225" s="580"/>
      <c r="AA225" s="580"/>
      <c r="AB225" s="580"/>
      <c r="AC225" s="580"/>
      <c r="AD225" s="580"/>
      <c r="AE225" s="580"/>
      <c r="AF225" s="580"/>
      <c r="AG225" s="580"/>
      <c r="AH225" s="580"/>
      <c r="AI225" s="581"/>
      <c r="AJ225" s="579"/>
      <c r="AK225" s="580"/>
      <c r="AL225" s="580"/>
      <c r="AM225" s="580"/>
      <c r="AN225" s="580"/>
      <c r="AO225" s="580"/>
      <c r="AP225" s="580"/>
      <c r="AQ225" s="580"/>
      <c r="AR225" s="580"/>
      <c r="AS225" s="580"/>
      <c r="AT225" s="580"/>
      <c r="AU225" s="581"/>
      <c r="AV225" s="633"/>
      <c r="AW225" s="577"/>
      <c r="AX225" s="577"/>
      <c r="AY225" s="577"/>
      <c r="AZ225" s="577"/>
      <c r="BA225" s="577"/>
      <c r="BB225" s="577"/>
      <c r="BC225" s="634"/>
      <c r="BD225" s="577"/>
      <c r="BE225" s="577"/>
      <c r="BF225" s="577"/>
      <c r="BG225" s="577"/>
      <c r="BH225" s="577"/>
      <c r="BI225" s="577"/>
      <c r="BJ225" s="577"/>
      <c r="BK225" s="577"/>
      <c r="BL225" s="577"/>
      <c r="BM225" s="577"/>
      <c r="BN225" s="577"/>
      <c r="BO225" s="577"/>
      <c r="BP225" s="577"/>
      <c r="BQ225" s="577"/>
      <c r="BR225" s="577"/>
      <c r="BS225" s="577"/>
      <c r="BT225" s="577"/>
      <c r="BU225" s="578"/>
      <c r="BV225" s="578"/>
      <c r="BW225" s="578"/>
      <c r="BX225" s="578"/>
      <c r="BY225" s="578"/>
      <c r="BZ225" s="578"/>
      <c r="CA225" s="578"/>
      <c r="CB225" s="578"/>
      <c r="CC225" s="578"/>
      <c r="CD225" s="578"/>
      <c r="CE225" s="578"/>
      <c r="CF225" s="578"/>
      <c r="CG225" s="585"/>
      <c r="CH225" s="585"/>
      <c r="CI225" s="578"/>
      <c r="CJ225" s="578"/>
      <c r="CK225" s="578"/>
      <c r="CL225" s="578"/>
      <c r="CM225" s="578"/>
      <c r="CN225" s="578"/>
      <c r="CO225" s="578"/>
      <c r="CP225" s="578"/>
      <c r="CQ225" s="578"/>
      <c r="CR225" s="578"/>
      <c r="CS225" s="578"/>
      <c r="CT225" s="578"/>
      <c r="CU225" s="578"/>
      <c r="CV225" s="578"/>
      <c r="CW225" s="578"/>
      <c r="CX225" s="578"/>
      <c r="CY225" s="578"/>
      <c r="CZ225" s="578"/>
      <c r="DA225" s="578"/>
      <c r="DB225" s="578"/>
      <c r="DC225" s="578"/>
      <c r="DD225" s="578"/>
      <c r="DE225" s="578"/>
      <c r="DF225" s="578"/>
      <c r="DG225" s="578"/>
      <c r="DH225" s="578"/>
      <c r="DI225" s="578"/>
      <c r="DJ225" s="578"/>
      <c r="DK225" s="578"/>
      <c r="DL225" s="578"/>
      <c r="DM225" s="578"/>
      <c r="DN225" s="578"/>
      <c r="DO225" s="578"/>
      <c r="DP225" s="578"/>
      <c r="DQ225" s="578"/>
      <c r="DR225" s="578"/>
      <c r="DS225" s="578"/>
      <c r="DT225" s="578"/>
      <c r="DU225" s="578"/>
      <c r="DV225" s="578"/>
      <c r="DW225" s="578"/>
      <c r="DX225" s="636"/>
      <c r="DY225" s="636"/>
      <c r="DZ225" s="636"/>
      <c r="EA225" s="636"/>
      <c r="EB225" s="636"/>
      <c r="EC225" s="636"/>
      <c r="ED225" s="636"/>
      <c r="EE225" s="636"/>
      <c r="EF225" s="636"/>
      <c r="EG225" s="636"/>
      <c r="EH225" s="636"/>
      <c r="EI225" s="636"/>
      <c r="EJ225" s="636"/>
      <c r="EK225" s="636"/>
      <c r="EL225" s="637"/>
      <c r="EM225" s="637"/>
      <c r="EN225" s="638"/>
      <c r="EO225" s="639"/>
      <c r="EP225" s="639"/>
      <c r="EQ225" s="639"/>
      <c r="ER225" s="639"/>
      <c r="ES225" s="639"/>
      <c r="ET225" s="639"/>
      <c r="EU225" s="639"/>
      <c r="EV225" s="639"/>
      <c r="EW225" s="639"/>
      <c r="EX225" s="639"/>
      <c r="EY225" s="639"/>
      <c r="EZ225" s="641"/>
      <c r="FA225" s="639"/>
      <c r="FB225" s="639"/>
      <c r="FC225" s="639"/>
      <c r="FD225" s="639"/>
      <c r="FE225" s="639"/>
      <c r="FF225" s="639"/>
      <c r="FG225" s="639"/>
      <c r="FH225" s="639"/>
      <c r="FI225" s="639"/>
      <c r="FJ225" s="639"/>
      <c r="FK225" s="639"/>
      <c r="FL225" s="639"/>
      <c r="FM225" s="639"/>
      <c r="FN225" s="587"/>
      <c r="FO225" s="587"/>
      <c r="FP225" s="587"/>
      <c r="FQ225" s="587"/>
      <c r="FR225" s="587"/>
      <c r="FS225" s="587"/>
      <c r="FT225" s="587"/>
      <c r="FU225" s="587"/>
      <c r="FV225" s="587"/>
      <c r="FW225" s="587"/>
      <c r="FX225" s="587"/>
      <c r="FY225" s="587"/>
      <c r="FZ225" s="587"/>
      <c r="GA225" s="587"/>
      <c r="GB225" s="587"/>
      <c r="GC225" s="587"/>
      <c r="GD225" s="587"/>
      <c r="GE225" s="587"/>
      <c r="GF225" s="587"/>
      <c r="GG225" s="587"/>
      <c r="GH225" s="587"/>
      <c r="GI225" s="587"/>
      <c r="GJ225" s="587"/>
      <c r="GK225" s="587"/>
      <c r="GL225" s="587"/>
      <c r="GM225" s="587"/>
      <c r="GN225" s="587"/>
      <c r="GO225" s="587"/>
      <c r="GP225" s="587"/>
      <c r="GQ225" s="587"/>
      <c r="GR225" s="587"/>
      <c r="GS225" s="587"/>
      <c r="GT225" s="587"/>
      <c r="GU225" s="587"/>
      <c r="GV225" s="587"/>
      <c r="GW225" s="587"/>
      <c r="GX225" s="587"/>
      <c r="GY225" s="587"/>
      <c r="GZ225" s="587"/>
      <c r="HA225" s="587"/>
      <c r="HB225" s="587"/>
      <c r="HC225" s="587"/>
      <c r="HD225" s="587"/>
      <c r="HE225" s="587"/>
      <c r="HF225" s="587"/>
      <c r="HG225" s="587"/>
      <c r="HH225" s="590"/>
      <c r="HI225" s="587"/>
      <c r="HJ225" s="587"/>
      <c r="HK225" s="587"/>
      <c r="HL225" s="587"/>
      <c r="HM225" s="587"/>
      <c r="HN225" s="587"/>
      <c r="HO225" s="587"/>
      <c r="HP225" s="587"/>
      <c r="HQ225" s="587"/>
      <c r="HR225" s="587"/>
      <c r="HS225" s="587"/>
      <c r="HT225" s="590"/>
      <c r="HU225" s="587"/>
      <c r="HV225" s="587"/>
      <c r="HW225" s="587"/>
      <c r="HX225" s="587"/>
      <c r="HY225" s="587"/>
      <c r="HZ225" s="587"/>
      <c r="IA225" s="587"/>
      <c r="IB225" s="587"/>
      <c r="IC225" s="587"/>
      <c r="ID225" s="587"/>
      <c r="IE225" s="587"/>
      <c r="IF225" s="587"/>
      <c r="IG225" s="587"/>
      <c r="IH225" s="587"/>
      <c r="II225" s="587"/>
      <c r="IJ225" s="587"/>
      <c r="IK225" s="587"/>
      <c r="IL225" s="587">
        <v>107.05</v>
      </c>
      <c r="IM225" s="587">
        <v>111.13</v>
      </c>
    </row>
    <row r="226" spans="1:247" ht="10.8" x14ac:dyDescent="0.3">
      <c r="A226" s="575" t="s">
        <v>867</v>
      </c>
      <c r="B226" s="604" t="s">
        <v>852</v>
      </c>
      <c r="C226" s="564" t="s">
        <v>790</v>
      </c>
      <c r="D226" s="576"/>
      <c r="E226" s="577"/>
      <c r="F226" s="577"/>
      <c r="G226" s="577"/>
      <c r="H226" s="577"/>
      <c r="I226" s="577"/>
      <c r="J226" s="577"/>
      <c r="K226" s="577"/>
      <c r="L226" s="577"/>
      <c r="M226" s="577"/>
      <c r="N226" s="577"/>
      <c r="O226" s="577"/>
      <c r="P226" s="577"/>
      <c r="Q226" s="577"/>
      <c r="R226" s="577"/>
      <c r="S226" s="577"/>
      <c r="T226" s="577"/>
      <c r="U226" s="577"/>
      <c r="V226" s="577"/>
      <c r="W226" s="578"/>
      <c r="X226" s="579"/>
      <c r="Y226" s="580"/>
      <c r="Z226" s="580"/>
      <c r="AA226" s="580"/>
      <c r="AB226" s="580"/>
      <c r="AC226" s="580"/>
      <c r="AD226" s="580"/>
      <c r="AE226" s="580"/>
      <c r="AF226" s="580"/>
      <c r="AG226" s="580"/>
      <c r="AH226" s="580"/>
      <c r="AI226" s="581"/>
      <c r="AJ226" s="579"/>
      <c r="AK226" s="580"/>
      <c r="AL226" s="580"/>
      <c r="AM226" s="580"/>
      <c r="AN226" s="580"/>
      <c r="AO226" s="580"/>
      <c r="AP226" s="580"/>
      <c r="AQ226" s="580"/>
      <c r="AR226" s="580"/>
      <c r="AS226" s="580"/>
      <c r="AT226" s="580"/>
      <c r="AU226" s="581"/>
      <c r="AV226" s="633"/>
      <c r="AW226" s="577"/>
      <c r="AX226" s="577"/>
      <c r="AY226" s="577"/>
      <c r="AZ226" s="577"/>
      <c r="BA226" s="577"/>
      <c r="BB226" s="577"/>
      <c r="BC226" s="634"/>
      <c r="BD226" s="577"/>
      <c r="BE226" s="577"/>
      <c r="BF226" s="577"/>
      <c r="BG226" s="577"/>
      <c r="BH226" s="577"/>
      <c r="BI226" s="577"/>
      <c r="BJ226" s="577"/>
      <c r="BK226" s="577"/>
      <c r="BL226" s="577"/>
      <c r="BM226" s="577"/>
      <c r="BN226" s="577"/>
      <c r="BO226" s="577"/>
      <c r="BP226" s="577"/>
      <c r="BQ226" s="577"/>
      <c r="BR226" s="577"/>
      <c r="BS226" s="577"/>
      <c r="BT226" s="577"/>
      <c r="BU226" s="578"/>
      <c r="BV226" s="578"/>
      <c r="BW226" s="578"/>
      <c r="BX226" s="578"/>
      <c r="BY226" s="578"/>
      <c r="BZ226" s="578"/>
      <c r="CA226" s="578"/>
      <c r="CB226" s="578"/>
      <c r="CC226" s="578"/>
      <c r="CD226" s="578"/>
      <c r="CE226" s="578"/>
      <c r="CF226" s="578"/>
      <c r="CG226" s="585"/>
      <c r="CH226" s="585"/>
      <c r="CI226" s="578"/>
      <c r="CJ226" s="578"/>
      <c r="CK226" s="578"/>
      <c r="CL226" s="578"/>
      <c r="CM226" s="578"/>
      <c r="CN226" s="578"/>
      <c r="CO226" s="578"/>
      <c r="CP226" s="578"/>
      <c r="CQ226" s="578"/>
      <c r="CR226" s="578"/>
      <c r="CS226" s="578"/>
      <c r="CT226" s="578"/>
      <c r="CU226" s="578"/>
      <c r="CV226" s="578"/>
      <c r="CW226" s="578"/>
      <c r="CX226" s="578"/>
      <c r="CY226" s="578"/>
      <c r="CZ226" s="578"/>
      <c r="DA226" s="578"/>
      <c r="DB226" s="578"/>
      <c r="DC226" s="578"/>
      <c r="DD226" s="578"/>
      <c r="DE226" s="578"/>
      <c r="DF226" s="578"/>
      <c r="DG226" s="578"/>
      <c r="DH226" s="578"/>
      <c r="DI226" s="578"/>
      <c r="DJ226" s="578"/>
      <c r="DK226" s="578"/>
      <c r="DL226" s="578"/>
      <c r="DM226" s="578"/>
      <c r="DN226" s="578"/>
      <c r="DO226" s="578"/>
      <c r="DP226" s="578"/>
      <c r="DQ226" s="578"/>
      <c r="DR226" s="578"/>
      <c r="DS226" s="578"/>
      <c r="DT226" s="578"/>
      <c r="DU226" s="578"/>
      <c r="DV226" s="578"/>
      <c r="DW226" s="578"/>
      <c r="DX226" s="636"/>
      <c r="DY226" s="636"/>
      <c r="DZ226" s="636"/>
      <c r="EA226" s="636"/>
      <c r="EB226" s="636"/>
      <c r="EC226" s="636"/>
      <c r="ED226" s="636"/>
      <c r="EE226" s="636"/>
      <c r="EF226" s="636"/>
      <c r="EG226" s="636"/>
      <c r="EH226" s="636"/>
      <c r="EI226" s="636"/>
      <c r="EJ226" s="636"/>
      <c r="EK226" s="636"/>
      <c r="EL226" s="637"/>
      <c r="EM226" s="637"/>
      <c r="EN226" s="638"/>
      <c r="EO226" s="639"/>
      <c r="EP226" s="639"/>
      <c r="EQ226" s="639"/>
      <c r="ER226" s="639"/>
      <c r="ES226" s="639"/>
      <c r="ET226" s="639"/>
      <c r="EU226" s="639"/>
      <c r="EV226" s="639"/>
      <c r="EW226" s="639"/>
      <c r="EX226" s="639"/>
      <c r="EY226" s="639"/>
      <c r="EZ226" s="641"/>
      <c r="FA226" s="639"/>
      <c r="FB226" s="639"/>
      <c r="FC226" s="639"/>
      <c r="FD226" s="639"/>
      <c r="FE226" s="639"/>
      <c r="FF226" s="639"/>
      <c r="FG226" s="639"/>
      <c r="FH226" s="639"/>
      <c r="FI226" s="639"/>
      <c r="FJ226" s="639"/>
      <c r="FK226" s="639"/>
      <c r="FL226" s="639"/>
      <c r="FM226" s="639"/>
      <c r="FN226" s="587"/>
      <c r="FO226" s="587"/>
      <c r="FP226" s="587"/>
      <c r="FQ226" s="587"/>
      <c r="FR226" s="587"/>
      <c r="FS226" s="587"/>
      <c r="FT226" s="587"/>
      <c r="FU226" s="587"/>
      <c r="FV226" s="587"/>
      <c r="FW226" s="587"/>
      <c r="FX226" s="587"/>
      <c r="FY226" s="587"/>
      <c r="FZ226" s="587"/>
      <c r="GA226" s="587"/>
      <c r="GB226" s="587"/>
      <c r="GC226" s="587"/>
      <c r="GD226" s="587"/>
      <c r="GE226" s="587"/>
      <c r="GF226" s="587"/>
      <c r="GG226" s="587"/>
      <c r="GH226" s="587"/>
      <c r="GI226" s="587"/>
      <c r="GJ226" s="587"/>
      <c r="GK226" s="587"/>
      <c r="GL226" s="587"/>
      <c r="GM226" s="587"/>
      <c r="GN226" s="587"/>
      <c r="GO226" s="587"/>
      <c r="GP226" s="587"/>
      <c r="GQ226" s="587"/>
      <c r="GR226" s="587"/>
      <c r="GS226" s="587"/>
      <c r="GT226" s="587"/>
      <c r="GU226" s="587"/>
      <c r="GV226" s="587"/>
      <c r="GW226" s="587"/>
      <c r="GX226" s="587"/>
      <c r="GY226" s="587"/>
      <c r="GZ226" s="587"/>
      <c r="HA226" s="587"/>
      <c r="HB226" s="587"/>
      <c r="HC226" s="587"/>
      <c r="HD226" s="587"/>
      <c r="HE226" s="587"/>
      <c r="HF226" s="587"/>
      <c r="HG226" s="587"/>
      <c r="HH226" s="590"/>
      <c r="HI226" s="587"/>
      <c r="HJ226" s="587"/>
      <c r="HK226" s="587"/>
      <c r="HL226" s="587"/>
      <c r="HM226" s="587"/>
      <c r="HN226" s="587"/>
      <c r="HO226" s="587"/>
      <c r="HP226" s="587"/>
      <c r="HQ226" s="587"/>
      <c r="HR226" s="587"/>
      <c r="HS226" s="587"/>
      <c r="HT226" s="590"/>
      <c r="HU226" s="587"/>
      <c r="HV226" s="587"/>
      <c r="HW226" s="587"/>
      <c r="HX226" s="587"/>
      <c r="HY226" s="587"/>
      <c r="HZ226" s="587"/>
      <c r="IA226" s="587"/>
      <c r="IB226" s="587"/>
      <c r="IC226" s="587"/>
      <c r="ID226" s="587"/>
      <c r="IE226" s="587"/>
      <c r="IF226" s="587"/>
      <c r="IG226" s="587"/>
      <c r="IH226" s="587"/>
      <c r="II226" s="587"/>
      <c r="IJ226" s="587"/>
      <c r="IK226" s="587"/>
      <c r="IL226" s="587">
        <v>128.55000000000001</v>
      </c>
      <c r="IM226" s="587">
        <v>126.69</v>
      </c>
    </row>
    <row r="227" spans="1:247" ht="10.8" x14ac:dyDescent="0.3">
      <c r="A227" s="575" t="s">
        <v>868</v>
      </c>
      <c r="B227" s="604" t="s">
        <v>853</v>
      </c>
      <c r="C227" s="564" t="s">
        <v>790</v>
      </c>
      <c r="D227" s="576"/>
      <c r="E227" s="577"/>
      <c r="F227" s="577"/>
      <c r="G227" s="577"/>
      <c r="H227" s="577"/>
      <c r="I227" s="577"/>
      <c r="J227" s="577"/>
      <c r="K227" s="577"/>
      <c r="L227" s="577"/>
      <c r="M227" s="577"/>
      <c r="N227" s="577"/>
      <c r="O227" s="577"/>
      <c r="P227" s="577"/>
      <c r="Q227" s="577"/>
      <c r="R227" s="577"/>
      <c r="S227" s="577"/>
      <c r="T227" s="577"/>
      <c r="U227" s="577"/>
      <c r="V227" s="577"/>
      <c r="W227" s="578"/>
      <c r="X227" s="579"/>
      <c r="Y227" s="580"/>
      <c r="Z227" s="580"/>
      <c r="AA227" s="580"/>
      <c r="AB227" s="580"/>
      <c r="AC227" s="580"/>
      <c r="AD227" s="580"/>
      <c r="AE227" s="580"/>
      <c r="AF227" s="580"/>
      <c r="AG227" s="580"/>
      <c r="AH227" s="580"/>
      <c r="AI227" s="581"/>
      <c r="AJ227" s="579"/>
      <c r="AK227" s="580"/>
      <c r="AL227" s="580"/>
      <c r="AM227" s="580"/>
      <c r="AN227" s="580"/>
      <c r="AO227" s="580"/>
      <c r="AP227" s="580"/>
      <c r="AQ227" s="580"/>
      <c r="AR227" s="580"/>
      <c r="AS227" s="580"/>
      <c r="AT227" s="580"/>
      <c r="AU227" s="581"/>
      <c r="AV227" s="633"/>
      <c r="AW227" s="577"/>
      <c r="AX227" s="577"/>
      <c r="AY227" s="577"/>
      <c r="AZ227" s="577"/>
      <c r="BA227" s="577"/>
      <c r="BB227" s="577"/>
      <c r="BC227" s="634"/>
      <c r="BD227" s="577"/>
      <c r="BE227" s="577"/>
      <c r="BF227" s="577"/>
      <c r="BG227" s="577"/>
      <c r="BH227" s="577"/>
      <c r="BI227" s="577"/>
      <c r="BJ227" s="577"/>
      <c r="BK227" s="577"/>
      <c r="BL227" s="577"/>
      <c r="BM227" s="577"/>
      <c r="BN227" s="577"/>
      <c r="BO227" s="577"/>
      <c r="BP227" s="577"/>
      <c r="BQ227" s="577"/>
      <c r="BR227" s="577"/>
      <c r="BS227" s="577"/>
      <c r="BT227" s="577"/>
      <c r="BU227" s="578"/>
      <c r="BV227" s="578"/>
      <c r="BW227" s="578"/>
      <c r="BX227" s="578"/>
      <c r="BY227" s="578"/>
      <c r="BZ227" s="578"/>
      <c r="CA227" s="578"/>
      <c r="CB227" s="578"/>
      <c r="CC227" s="578"/>
      <c r="CD227" s="578"/>
      <c r="CE227" s="578"/>
      <c r="CF227" s="578"/>
      <c r="CG227" s="585"/>
      <c r="CH227" s="585"/>
      <c r="CI227" s="578"/>
      <c r="CJ227" s="578"/>
      <c r="CK227" s="578"/>
      <c r="CL227" s="578"/>
      <c r="CM227" s="578"/>
      <c r="CN227" s="578"/>
      <c r="CO227" s="578"/>
      <c r="CP227" s="578"/>
      <c r="CQ227" s="578"/>
      <c r="CR227" s="578"/>
      <c r="CS227" s="578"/>
      <c r="CT227" s="578"/>
      <c r="CU227" s="578"/>
      <c r="CV227" s="578"/>
      <c r="CW227" s="578"/>
      <c r="CX227" s="578"/>
      <c r="CY227" s="578"/>
      <c r="CZ227" s="578"/>
      <c r="DA227" s="578"/>
      <c r="DB227" s="578"/>
      <c r="DC227" s="578"/>
      <c r="DD227" s="578"/>
      <c r="DE227" s="578"/>
      <c r="DF227" s="578"/>
      <c r="DG227" s="578"/>
      <c r="DH227" s="578"/>
      <c r="DI227" s="578"/>
      <c r="DJ227" s="578"/>
      <c r="DK227" s="578"/>
      <c r="DL227" s="578"/>
      <c r="DM227" s="578"/>
      <c r="DN227" s="578"/>
      <c r="DO227" s="578"/>
      <c r="DP227" s="578"/>
      <c r="DQ227" s="578"/>
      <c r="DR227" s="578"/>
      <c r="DS227" s="578"/>
      <c r="DT227" s="578"/>
      <c r="DU227" s="578"/>
      <c r="DV227" s="578"/>
      <c r="DW227" s="578"/>
      <c r="DX227" s="636"/>
      <c r="DY227" s="636"/>
      <c r="DZ227" s="636"/>
      <c r="EA227" s="636"/>
      <c r="EB227" s="636"/>
      <c r="EC227" s="636"/>
      <c r="ED227" s="636"/>
      <c r="EE227" s="636"/>
      <c r="EF227" s="636"/>
      <c r="EG227" s="636"/>
      <c r="EH227" s="636"/>
      <c r="EI227" s="636"/>
      <c r="EJ227" s="636"/>
      <c r="EK227" s="636"/>
      <c r="EL227" s="637"/>
      <c r="EM227" s="637"/>
      <c r="EN227" s="638"/>
      <c r="EO227" s="639"/>
      <c r="EP227" s="639"/>
      <c r="EQ227" s="639"/>
      <c r="ER227" s="639"/>
      <c r="ES227" s="639"/>
      <c r="ET227" s="639"/>
      <c r="EU227" s="639"/>
      <c r="EV227" s="639"/>
      <c r="EW227" s="639"/>
      <c r="EX227" s="639"/>
      <c r="EY227" s="639"/>
      <c r="EZ227" s="641"/>
      <c r="FA227" s="639"/>
      <c r="FB227" s="639"/>
      <c r="FC227" s="639"/>
      <c r="FD227" s="639"/>
      <c r="FE227" s="639"/>
      <c r="FF227" s="639"/>
      <c r="FG227" s="639"/>
      <c r="FH227" s="639"/>
      <c r="FI227" s="639"/>
      <c r="FJ227" s="639"/>
      <c r="FK227" s="639"/>
      <c r="FL227" s="639"/>
      <c r="FM227" s="639"/>
      <c r="FN227" s="587"/>
      <c r="FO227" s="587"/>
      <c r="FP227" s="587"/>
      <c r="FQ227" s="587"/>
      <c r="FR227" s="587"/>
      <c r="FS227" s="587"/>
      <c r="FT227" s="587"/>
      <c r="FU227" s="587"/>
      <c r="FV227" s="587"/>
      <c r="FW227" s="587"/>
      <c r="FX227" s="587"/>
      <c r="FY227" s="587"/>
      <c r="FZ227" s="587"/>
      <c r="GA227" s="587"/>
      <c r="GB227" s="587"/>
      <c r="GC227" s="587"/>
      <c r="GD227" s="587"/>
      <c r="GE227" s="587"/>
      <c r="GF227" s="587"/>
      <c r="GG227" s="587"/>
      <c r="GH227" s="587"/>
      <c r="GI227" s="587"/>
      <c r="GJ227" s="587"/>
      <c r="GK227" s="587"/>
      <c r="GL227" s="587"/>
      <c r="GM227" s="587"/>
      <c r="GN227" s="587"/>
      <c r="GO227" s="587"/>
      <c r="GP227" s="587"/>
      <c r="GQ227" s="587"/>
      <c r="GR227" s="587"/>
      <c r="GS227" s="587"/>
      <c r="GT227" s="587"/>
      <c r="GU227" s="587"/>
      <c r="GV227" s="587"/>
      <c r="GW227" s="587"/>
      <c r="GX227" s="587"/>
      <c r="GY227" s="587"/>
      <c r="GZ227" s="587"/>
      <c r="HA227" s="587"/>
      <c r="HB227" s="587"/>
      <c r="HC227" s="587"/>
      <c r="HD227" s="587"/>
      <c r="HE227" s="587"/>
      <c r="HF227" s="587"/>
      <c r="HG227" s="587"/>
      <c r="HH227" s="590"/>
      <c r="HI227" s="587"/>
      <c r="HJ227" s="587"/>
      <c r="HK227" s="587"/>
      <c r="HL227" s="587"/>
      <c r="HM227" s="587"/>
      <c r="HN227" s="587"/>
      <c r="HO227" s="587"/>
      <c r="HP227" s="587"/>
      <c r="HQ227" s="587"/>
      <c r="HR227" s="587"/>
      <c r="HS227" s="587"/>
      <c r="HT227" s="590"/>
      <c r="HU227" s="587"/>
      <c r="HV227" s="587"/>
      <c r="HW227" s="587"/>
      <c r="HX227" s="587"/>
      <c r="HY227" s="587"/>
      <c r="HZ227" s="587"/>
      <c r="IA227" s="587"/>
      <c r="IB227" s="587"/>
      <c r="IC227" s="587"/>
      <c r="ID227" s="587"/>
      <c r="IE227" s="587"/>
      <c r="IF227" s="587"/>
      <c r="IG227" s="587"/>
      <c r="IH227" s="587"/>
      <c r="II227" s="587"/>
      <c r="IJ227" s="587"/>
      <c r="IK227" s="587"/>
      <c r="IL227" s="587">
        <v>108.89</v>
      </c>
      <c r="IM227" s="587">
        <v>112.98</v>
      </c>
    </row>
    <row r="228" spans="1:247" ht="10.8" x14ac:dyDescent="0.3">
      <c r="A228" s="575" t="s">
        <v>869</v>
      </c>
      <c r="B228" s="604" t="s">
        <v>854</v>
      </c>
      <c r="C228" s="564" t="s">
        <v>790</v>
      </c>
      <c r="D228" s="576"/>
      <c r="E228" s="577"/>
      <c r="F228" s="577"/>
      <c r="G228" s="577"/>
      <c r="H228" s="577"/>
      <c r="I228" s="577"/>
      <c r="J228" s="577"/>
      <c r="K228" s="577"/>
      <c r="L228" s="577"/>
      <c r="M228" s="577"/>
      <c r="N228" s="577"/>
      <c r="O228" s="577"/>
      <c r="P228" s="577"/>
      <c r="Q228" s="577"/>
      <c r="R228" s="577"/>
      <c r="S228" s="577"/>
      <c r="T228" s="577"/>
      <c r="U228" s="577"/>
      <c r="V228" s="577"/>
      <c r="W228" s="578"/>
      <c r="X228" s="579"/>
      <c r="Y228" s="580"/>
      <c r="Z228" s="580"/>
      <c r="AA228" s="580"/>
      <c r="AB228" s="580"/>
      <c r="AC228" s="580"/>
      <c r="AD228" s="580"/>
      <c r="AE228" s="580"/>
      <c r="AF228" s="580"/>
      <c r="AG228" s="580"/>
      <c r="AH228" s="580"/>
      <c r="AI228" s="581"/>
      <c r="AJ228" s="579"/>
      <c r="AK228" s="580"/>
      <c r="AL228" s="580"/>
      <c r="AM228" s="580"/>
      <c r="AN228" s="580"/>
      <c r="AO228" s="580"/>
      <c r="AP228" s="580"/>
      <c r="AQ228" s="580"/>
      <c r="AR228" s="580"/>
      <c r="AS228" s="580"/>
      <c r="AT228" s="580"/>
      <c r="AU228" s="581"/>
      <c r="AV228" s="633"/>
      <c r="AW228" s="577"/>
      <c r="AX228" s="577"/>
      <c r="AY228" s="577"/>
      <c r="AZ228" s="577"/>
      <c r="BA228" s="577"/>
      <c r="BB228" s="577"/>
      <c r="BC228" s="634"/>
      <c r="BD228" s="577"/>
      <c r="BE228" s="577"/>
      <c r="BF228" s="577"/>
      <c r="BG228" s="577"/>
      <c r="BH228" s="577"/>
      <c r="BI228" s="577"/>
      <c r="BJ228" s="577"/>
      <c r="BK228" s="577"/>
      <c r="BL228" s="577"/>
      <c r="BM228" s="577"/>
      <c r="BN228" s="577"/>
      <c r="BO228" s="577"/>
      <c r="BP228" s="577"/>
      <c r="BQ228" s="577"/>
      <c r="BR228" s="577"/>
      <c r="BS228" s="577"/>
      <c r="BT228" s="577"/>
      <c r="BU228" s="578"/>
      <c r="BV228" s="578"/>
      <c r="BW228" s="578"/>
      <c r="BX228" s="578"/>
      <c r="BY228" s="578"/>
      <c r="BZ228" s="578"/>
      <c r="CA228" s="578"/>
      <c r="CB228" s="578"/>
      <c r="CC228" s="578"/>
      <c r="CD228" s="578"/>
      <c r="CE228" s="578"/>
      <c r="CF228" s="578"/>
      <c r="CG228" s="585"/>
      <c r="CH228" s="585"/>
      <c r="CI228" s="578"/>
      <c r="CJ228" s="578"/>
      <c r="CK228" s="578"/>
      <c r="CL228" s="578"/>
      <c r="CM228" s="578"/>
      <c r="CN228" s="578"/>
      <c r="CO228" s="578"/>
      <c r="CP228" s="578"/>
      <c r="CQ228" s="578"/>
      <c r="CR228" s="578"/>
      <c r="CS228" s="578"/>
      <c r="CT228" s="578"/>
      <c r="CU228" s="578"/>
      <c r="CV228" s="578"/>
      <c r="CW228" s="578"/>
      <c r="CX228" s="578"/>
      <c r="CY228" s="578"/>
      <c r="CZ228" s="578"/>
      <c r="DA228" s="578"/>
      <c r="DB228" s="578"/>
      <c r="DC228" s="578"/>
      <c r="DD228" s="578"/>
      <c r="DE228" s="578"/>
      <c r="DF228" s="578"/>
      <c r="DG228" s="578"/>
      <c r="DH228" s="578"/>
      <c r="DI228" s="578"/>
      <c r="DJ228" s="578"/>
      <c r="DK228" s="578"/>
      <c r="DL228" s="578"/>
      <c r="DM228" s="578"/>
      <c r="DN228" s="578"/>
      <c r="DO228" s="578"/>
      <c r="DP228" s="578"/>
      <c r="DQ228" s="578"/>
      <c r="DR228" s="578"/>
      <c r="DS228" s="578"/>
      <c r="DT228" s="578"/>
      <c r="DU228" s="578"/>
      <c r="DV228" s="578"/>
      <c r="DW228" s="578"/>
      <c r="DX228" s="636"/>
      <c r="DY228" s="636"/>
      <c r="DZ228" s="636"/>
      <c r="EA228" s="636"/>
      <c r="EB228" s="636"/>
      <c r="EC228" s="636"/>
      <c r="ED228" s="636"/>
      <c r="EE228" s="636"/>
      <c r="EF228" s="636"/>
      <c r="EG228" s="636"/>
      <c r="EH228" s="636"/>
      <c r="EI228" s="636"/>
      <c r="EJ228" s="636"/>
      <c r="EK228" s="636"/>
      <c r="EL228" s="637"/>
      <c r="EM228" s="637"/>
      <c r="EN228" s="638"/>
      <c r="EO228" s="639"/>
      <c r="EP228" s="639"/>
      <c r="EQ228" s="639"/>
      <c r="ER228" s="639"/>
      <c r="ES228" s="639"/>
      <c r="ET228" s="639"/>
      <c r="EU228" s="639"/>
      <c r="EV228" s="639"/>
      <c r="EW228" s="639"/>
      <c r="EX228" s="639"/>
      <c r="EY228" s="639"/>
      <c r="EZ228" s="641"/>
      <c r="FA228" s="639"/>
      <c r="FB228" s="639"/>
      <c r="FC228" s="639"/>
      <c r="FD228" s="639"/>
      <c r="FE228" s="639"/>
      <c r="FF228" s="639"/>
      <c r="FG228" s="639"/>
      <c r="FH228" s="639"/>
      <c r="FI228" s="639"/>
      <c r="FJ228" s="639"/>
      <c r="FK228" s="639"/>
      <c r="FL228" s="639"/>
      <c r="FM228" s="639"/>
      <c r="FN228" s="587"/>
      <c r="FO228" s="587"/>
      <c r="FP228" s="587"/>
      <c r="FQ228" s="587"/>
      <c r="FR228" s="587"/>
      <c r="FS228" s="587"/>
      <c r="FT228" s="587"/>
      <c r="FU228" s="587"/>
      <c r="FV228" s="587"/>
      <c r="FW228" s="587"/>
      <c r="FX228" s="587"/>
      <c r="FY228" s="587"/>
      <c r="FZ228" s="587"/>
      <c r="GA228" s="587"/>
      <c r="GB228" s="587"/>
      <c r="GC228" s="587"/>
      <c r="GD228" s="587"/>
      <c r="GE228" s="587"/>
      <c r="GF228" s="587"/>
      <c r="GG228" s="587"/>
      <c r="GH228" s="587"/>
      <c r="GI228" s="587"/>
      <c r="GJ228" s="587"/>
      <c r="GK228" s="587"/>
      <c r="GL228" s="587"/>
      <c r="GM228" s="587"/>
      <c r="GN228" s="587"/>
      <c r="GO228" s="587"/>
      <c r="GP228" s="587"/>
      <c r="GQ228" s="587"/>
      <c r="GR228" s="587"/>
      <c r="GS228" s="587"/>
      <c r="GT228" s="587"/>
      <c r="GU228" s="587"/>
      <c r="GV228" s="587"/>
      <c r="GW228" s="587"/>
      <c r="GX228" s="587"/>
      <c r="GY228" s="587"/>
      <c r="GZ228" s="587"/>
      <c r="HA228" s="587"/>
      <c r="HB228" s="587"/>
      <c r="HC228" s="587"/>
      <c r="HD228" s="587"/>
      <c r="HE228" s="587"/>
      <c r="HF228" s="587"/>
      <c r="HG228" s="587"/>
      <c r="HH228" s="590"/>
      <c r="HI228" s="587"/>
      <c r="HJ228" s="587"/>
      <c r="HK228" s="587"/>
      <c r="HL228" s="587"/>
      <c r="HM228" s="587"/>
      <c r="HN228" s="587"/>
      <c r="HO228" s="587"/>
      <c r="HP228" s="587"/>
      <c r="HQ228" s="587"/>
      <c r="HR228" s="587"/>
      <c r="HS228" s="587"/>
      <c r="HT228" s="590"/>
      <c r="HU228" s="587"/>
      <c r="HV228" s="587"/>
      <c r="HW228" s="587"/>
      <c r="HX228" s="587"/>
      <c r="HY228" s="587"/>
      <c r="HZ228" s="587"/>
      <c r="IA228" s="587"/>
      <c r="IB228" s="587"/>
      <c r="IC228" s="587"/>
      <c r="ID228" s="587"/>
      <c r="IE228" s="587"/>
      <c r="IF228" s="587"/>
      <c r="IG228" s="587"/>
      <c r="IH228" s="587"/>
      <c r="II228" s="587"/>
      <c r="IJ228" s="587"/>
      <c r="IK228" s="587"/>
      <c r="IL228" s="587">
        <v>111.38</v>
      </c>
      <c r="IM228" s="587">
        <v>115.17</v>
      </c>
    </row>
    <row r="229" spans="1:247" ht="10.8" x14ac:dyDescent="0.3">
      <c r="A229" s="575"/>
      <c r="B229" s="604"/>
      <c r="C229" s="564"/>
      <c r="D229" s="576"/>
      <c r="E229" s="577"/>
      <c r="F229" s="577"/>
      <c r="G229" s="577"/>
      <c r="H229" s="577"/>
      <c r="I229" s="577"/>
      <c r="J229" s="577"/>
      <c r="K229" s="577"/>
      <c r="L229" s="577"/>
      <c r="M229" s="577"/>
      <c r="N229" s="577"/>
      <c r="O229" s="577"/>
      <c r="P229" s="577"/>
      <c r="Q229" s="577"/>
      <c r="R229" s="577"/>
      <c r="S229" s="577"/>
      <c r="T229" s="577"/>
      <c r="U229" s="577"/>
      <c r="V229" s="577"/>
      <c r="W229" s="578"/>
      <c r="X229" s="579"/>
      <c r="Y229" s="580"/>
      <c r="Z229" s="580"/>
      <c r="AA229" s="580"/>
      <c r="AB229" s="580"/>
      <c r="AC229" s="580"/>
      <c r="AD229" s="580"/>
      <c r="AE229" s="580"/>
      <c r="AF229" s="580"/>
      <c r="AG229" s="580"/>
      <c r="AH229" s="580"/>
      <c r="AI229" s="581"/>
      <c r="AJ229" s="579"/>
      <c r="AK229" s="580"/>
      <c r="AL229" s="580"/>
      <c r="AM229" s="580"/>
      <c r="AN229" s="580"/>
      <c r="AO229" s="580"/>
      <c r="AP229" s="580"/>
      <c r="AQ229" s="580"/>
      <c r="AR229" s="580"/>
      <c r="AS229" s="580"/>
      <c r="AT229" s="580"/>
      <c r="AU229" s="581"/>
      <c r="AV229" s="633"/>
      <c r="AW229" s="577"/>
      <c r="AX229" s="577"/>
      <c r="AY229" s="577"/>
      <c r="AZ229" s="577"/>
      <c r="BA229" s="577"/>
      <c r="BB229" s="577"/>
      <c r="BC229" s="634"/>
      <c r="BD229" s="577"/>
      <c r="BE229" s="577"/>
      <c r="BF229" s="577"/>
      <c r="BG229" s="577"/>
      <c r="BH229" s="577"/>
      <c r="BI229" s="577"/>
      <c r="BJ229" s="577"/>
      <c r="BK229" s="577"/>
      <c r="BL229" s="577"/>
      <c r="BM229" s="577"/>
      <c r="BN229" s="577"/>
      <c r="BO229" s="577"/>
      <c r="BP229" s="577"/>
      <c r="BQ229" s="577"/>
      <c r="BR229" s="577"/>
      <c r="BS229" s="577"/>
      <c r="BT229" s="577"/>
      <c r="BU229" s="578"/>
      <c r="BV229" s="578"/>
      <c r="BW229" s="578"/>
      <c r="BX229" s="578"/>
      <c r="BY229" s="578"/>
      <c r="BZ229" s="578"/>
      <c r="CA229" s="578"/>
      <c r="CB229" s="578"/>
      <c r="CC229" s="578"/>
      <c r="CD229" s="578"/>
      <c r="CE229" s="578"/>
      <c r="CF229" s="578"/>
      <c r="CG229" s="585"/>
      <c r="CH229" s="585"/>
      <c r="CI229" s="578"/>
      <c r="CJ229" s="578"/>
      <c r="CK229" s="578"/>
      <c r="CL229" s="578"/>
      <c r="CM229" s="578"/>
      <c r="CN229" s="578"/>
      <c r="CO229" s="578"/>
      <c r="CP229" s="578"/>
      <c r="CQ229" s="578"/>
      <c r="CR229" s="578"/>
      <c r="CS229" s="578"/>
      <c r="CT229" s="578"/>
      <c r="CU229" s="578"/>
      <c r="CV229" s="578"/>
      <c r="CW229" s="578"/>
      <c r="CX229" s="578"/>
      <c r="CY229" s="578"/>
      <c r="CZ229" s="578"/>
      <c r="DA229" s="578"/>
      <c r="DB229" s="578"/>
      <c r="DC229" s="578"/>
      <c r="DD229" s="578"/>
      <c r="DE229" s="578"/>
      <c r="DF229" s="578"/>
      <c r="DG229" s="578"/>
      <c r="DH229" s="578"/>
      <c r="DI229" s="578"/>
      <c r="DJ229" s="578"/>
      <c r="DK229" s="578"/>
      <c r="DL229" s="578"/>
      <c r="DM229" s="578"/>
      <c r="DN229" s="578"/>
      <c r="DO229" s="578"/>
      <c r="DP229" s="578"/>
      <c r="DQ229" s="578"/>
      <c r="DR229" s="578"/>
      <c r="DS229" s="578"/>
      <c r="DT229" s="578"/>
      <c r="DU229" s="578"/>
      <c r="DV229" s="578"/>
      <c r="DW229" s="578"/>
      <c r="DX229" s="636"/>
      <c r="DY229" s="636"/>
      <c r="DZ229" s="636"/>
      <c r="EA229" s="636"/>
      <c r="EB229" s="636"/>
      <c r="EC229" s="636"/>
      <c r="ED229" s="636"/>
      <c r="EE229" s="636"/>
      <c r="EF229" s="636"/>
      <c r="EG229" s="636"/>
      <c r="EH229" s="636"/>
      <c r="EI229" s="636"/>
      <c r="EJ229" s="636"/>
      <c r="EK229" s="636"/>
      <c r="EL229" s="637"/>
      <c r="EM229" s="637"/>
      <c r="EN229" s="638"/>
      <c r="EO229" s="639"/>
      <c r="EP229" s="639"/>
      <c r="EQ229" s="639"/>
      <c r="ER229" s="639"/>
      <c r="ES229" s="639"/>
      <c r="ET229" s="639"/>
      <c r="EU229" s="639"/>
      <c r="EV229" s="639"/>
      <c r="EW229" s="639"/>
      <c r="EX229" s="639"/>
      <c r="EY229" s="639"/>
      <c r="EZ229" s="641"/>
      <c r="FA229" s="639"/>
      <c r="FB229" s="639"/>
      <c r="FC229" s="639"/>
      <c r="FD229" s="639"/>
      <c r="FE229" s="639"/>
      <c r="FF229" s="639"/>
      <c r="FG229" s="639"/>
      <c r="FH229" s="639"/>
      <c r="FI229" s="639"/>
      <c r="FJ229" s="639"/>
      <c r="FK229" s="639"/>
      <c r="FL229" s="639"/>
      <c r="FM229" s="639"/>
      <c r="FN229" s="587"/>
      <c r="FO229" s="587"/>
      <c r="FP229" s="587"/>
      <c r="FQ229" s="587"/>
      <c r="FR229" s="587"/>
      <c r="FS229" s="587"/>
      <c r="FT229" s="587"/>
      <c r="FU229" s="587"/>
      <c r="FV229" s="587"/>
      <c r="FW229" s="587"/>
      <c r="FX229" s="587"/>
      <c r="FY229" s="587"/>
      <c r="FZ229" s="587"/>
      <c r="GA229" s="587"/>
      <c r="GB229" s="587"/>
      <c r="GC229" s="587"/>
      <c r="GD229" s="587"/>
      <c r="GE229" s="587"/>
      <c r="GF229" s="587"/>
      <c r="GG229" s="587"/>
      <c r="GH229" s="587"/>
      <c r="GI229" s="587"/>
      <c r="GJ229" s="587"/>
      <c r="GK229" s="587"/>
      <c r="GL229" s="587"/>
      <c r="GM229" s="587"/>
      <c r="GN229" s="587"/>
      <c r="GO229" s="587"/>
      <c r="GP229" s="587"/>
      <c r="GQ229" s="587"/>
      <c r="GR229" s="587"/>
      <c r="GS229" s="587"/>
      <c r="GT229" s="587"/>
      <c r="GU229" s="587"/>
      <c r="GV229" s="587"/>
      <c r="GW229" s="587"/>
      <c r="GX229" s="587"/>
      <c r="GY229" s="587"/>
      <c r="GZ229" s="587"/>
      <c r="HA229" s="587"/>
      <c r="HB229" s="587"/>
      <c r="HC229" s="587"/>
      <c r="HD229" s="587"/>
      <c r="HE229" s="587"/>
      <c r="HF229" s="587"/>
      <c r="HG229" s="587"/>
      <c r="HH229" s="590"/>
      <c r="HI229" s="587"/>
      <c r="HJ229" s="587"/>
      <c r="HK229" s="587"/>
      <c r="HL229" s="587"/>
      <c r="HM229" s="587"/>
      <c r="HN229" s="587"/>
      <c r="HO229" s="587"/>
      <c r="HP229" s="587"/>
      <c r="HQ229" s="587"/>
      <c r="HR229" s="587"/>
      <c r="HS229" s="587"/>
      <c r="HT229" s="590"/>
      <c r="HU229" s="587"/>
      <c r="HV229" s="587"/>
      <c r="HW229" s="587"/>
      <c r="HX229" s="587"/>
      <c r="HY229" s="587"/>
      <c r="HZ229" s="587"/>
      <c r="IA229" s="587"/>
      <c r="IB229" s="587"/>
      <c r="IC229" s="587"/>
      <c r="ID229" s="587"/>
      <c r="IE229" s="587"/>
      <c r="IF229" s="587"/>
      <c r="IG229" s="587"/>
      <c r="IH229" s="587"/>
      <c r="II229" s="587"/>
      <c r="IJ229" s="587"/>
      <c r="IK229" s="587"/>
      <c r="IL229" s="587"/>
      <c r="IM229" s="587"/>
    </row>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tabSelected="1" workbookViewId="0">
      <pane ySplit="1" topLeftCell="A160" activePane="bottomLeft" state="frozen"/>
      <selection activeCell="D17" sqref="D17"/>
      <selection pane="bottomLeft" activeCell="F177" sqref="F177"/>
    </sheetView>
  </sheetViews>
  <sheetFormatPr baseColWidth="10" defaultColWidth="11.44140625" defaultRowHeight="14.4" x14ac:dyDescent="0.3"/>
  <cols>
    <col min="1" max="1" width="12.109375" style="2" customWidth="1"/>
    <col min="2" max="4" width="16.5546875" style="2" customWidth="1"/>
    <col min="5" max="16384" width="11.44140625" style="2"/>
  </cols>
  <sheetData>
    <row r="1" spans="1:4" x14ac:dyDescent="0.3">
      <c r="A1" s="2" t="s">
        <v>190</v>
      </c>
      <c r="B1" s="2" t="s">
        <v>782</v>
      </c>
      <c r="C1" s="2" t="s">
        <v>23</v>
      </c>
      <c r="D1" s="2" t="s">
        <v>783</v>
      </c>
    </row>
    <row r="2" spans="1:4" x14ac:dyDescent="0.3">
      <c r="A2" s="644">
        <v>40544</v>
      </c>
      <c r="B2" s="670">
        <v>38.1</v>
      </c>
      <c r="C2" s="670">
        <v>37.5</v>
      </c>
      <c r="D2" s="670">
        <v>38.799999999999997</v>
      </c>
    </row>
    <row r="3" spans="1:4" x14ac:dyDescent="0.3">
      <c r="A3" s="644">
        <v>40575</v>
      </c>
      <c r="B3" s="670">
        <v>38.6</v>
      </c>
      <c r="C3" s="670">
        <v>38.200000000000003</v>
      </c>
      <c r="D3" s="670">
        <v>38.9</v>
      </c>
    </row>
    <row r="4" spans="1:4" x14ac:dyDescent="0.3">
      <c r="A4" s="644">
        <v>40603</v>
      </c>
      <c r="B4" s="670">
        <v>39</v>
      </c>
      <c r="C4" s="670">
        <v>39</v>
      </c>
      <c r="D4" s="670">
        <v>38.9</v>
      </c>
    </row>
    <row r="5" spans="1:4" x14ac:dyDescent="0.3">
      <c r="A5" s="644">
        <v>40634</v>
      </c>
      <c r="B5" s="670">
        <v>40.5</v>
      </c>
      <c r="C5" s="670">
        <v>39.6</v>
      </c>
      <c r="D5" s="670">
        <v>41.4</v>
      </c>
    </row>
    <row r="6" spans="1:4" x14ac:dyDescent="0.3">
      <c r="A6" s="644">
        <v>40664</v>
      </c>
      <c r="B6" s="670">
        <v>42.8</v>
      </c>
      <c r="C6" s="670">
        <v>40.299999999999997</v>
      </c>
      <c r="D6" s="670">
        <v>45.3</v>
      </c>
    </row>
    <row r="7" spans="1:4" x14ac:dyDescent="0.3">
      <c r="A7" s="644">
        <v>40695</v>
      </c>
      <c r="B7" s="670">
        <v>41.2</v>
      </c>
      <c r="C7" s="670">
        <v>41</v>
      </c>
      <c r="D7" s="670">
        <v>41.3</v>
      </c>
    </row>
    <row r="8" spans="1:4" x14ac:dyDescent="0.3">
      <c r="A8" s="644">
        <v>40725</v>
      </c>
      <c r="B8" s="670">
        <v>43.5</v>
      </c>
      <c r="C8" s="670">
        <v>41.6</v>
      </c>
      <c r="D8" s="670">
        <v>45.4</v>
      </c>
    </row>
    <row r="9" spans="1:4" x14ac:dyDescent="0.3">
      <c r="A9" s="644">
        <v>40756</v>
      </c>
      <c r="B9" s="670">
        <v>43.1</v>
      </c>
      <c r="C9" s="670">
        <v>42.2</v>
      </c>
      <c r="D9" s="670">
        <v>43.9</v>
      </c>
    </row>
    <row r="10" spans="1:4" x14ac:dyDescent="0.3">
      <c r="A10" s="644">
        <v>40787</v>
      </c>
      <c r="B10" s="670">
        <v>45</v>
      </c>
      <c r="C10" s="670">
        <v>42.5</v>
      </c>
      <c r="D10" s="670">
        <v>47.5</v>
      </c>
    </row>
    <row r="11" spans="1:4" x14ac:dyDescent="0.3">
      <c r="A11" s="644">
        <v>40817</v>
      </c>
      <c r="B11" s="670">
        <v>45.3</v>
      </c>
      <c r="C11" s="670">
        <v>43.1</v>
      </c>
      <c r="D11" s="670">
        <v>47.5</v>
      </c>
    </row>
    <row r="12" spans="1:4" x14ac:dyDescent="0.3">
      <c r="A12" s="644">
        <v>40848</v>
      </c>
      <c r="B12" s="670">
        <v>45.1</v>
      </c>
      <c r="C12" s="670">
        <v>43.7</v>
      </c>
      <c r="D12" s="670">
        <v>46.5</v>
      </c>
    </row>
    <row r="13" spans="1:4" x14ac:dyDescent="0.3">
      <c r="A13" s="644">
        <v>40878</v>
      </c>
      <c r="B13" s="670">
        <v>45.4</v>
      </c>
      <c r="C13" s="670">
        <v>44.3</v>
      </c>
      <c r="D13" s="670">
        <v>46.5</v>
      </c>
    </row>
    <row r="14" spans="1:4" x14ac:dyDescent="0.3">
      <c r="A14" s="644">
        <v>40909</v>
      </c>
      <c r="B14" s="670">
        <v>47.4</v>
      </c>
      <c r="C14" s="670">
        <v>44.8</v>
      </c>
      <c r="D14" s="670">
        <v>49.9</v>
      </c>
    </row>
    <row r="15" spans="1:4" x14ac:dyDescent="0.3">
      <c r="A15" s="644">
        <v>40940</v>
      </c>
      <c r="B15" s="670">
        <v>47.6</v>
      </c>
      <c r="C15" s="670">
        <v>45.3</v>
      </c>
      <c r="D15" s="670">
        <v>49.9</v>
      </c>
    </row>
    <row r="16" spans="1:4" x14ac:dyDescent="0.3">
      <c r="A16" s="644">
        <v>40969</v>
      </c>
      <c r="B16" s="670">
        <v>47.9</v>
      </c>
      <c r="C16" s="670">
        <v>45.8</v>
      </c>
      <c r="D16" s="670">
        <v>49.9</v>
      </c>
    </row>
    <row r="17" spans="1:4" x14ac:dyDescent="0.3">
      <c r="A17" s="644">
        <v>41000</v>
      </c>
      <c r="B17" s="670">
        <v>48.4</v>
      </c>
      <c r="C17" s="670">
        <v>46.6</v>
      </c>
      <c r="D17" s="670">
        <v>50.2</v>
      </c>
    </row>
    <row r="18" spans="1:4" x14ac:dyDescent="0.3">
      <c r="A18" s="644">
        <v>41030</v>
      </c>
      <c r="B18" s="670">
        <v>47.5</v>
      </c>
      <c r="C18" s="670">
        <v>47.4</v>
      </c>
      <c r="D18" s="670">
        <v>47.6</v>
      </c>
    </row>
    <row r="19" spans="1:4" x14ac:dyDescent="0.3">
      <c r="A19" s="644">
        <v>41061</v>
      </c>
      <c r="B19" s="670">
        <v>53</v>
      </c>
      <c r="C19" s="670">
        <v>48.1</v>
      </c>
      <c r="D19" s="670">
        <v>57.7</v>
      </c>
    </row>
    <row r="20" spans="1:4" x14ac:dyDescent="0.3">
      <c r="A20" s="644">
        <v>41091</v>
      </c>
      <c r="B20" s="670">
        <v>58</v>
      </c>
      <c r="C20" s="670">
        <v>48.8</v>
      </c>
      <c r="D20" s="670">
        <v>67.099999999999994</v>
      </c>
    </row>
    <row r="21" spans="1:4" x14ac:dyDescent="0.3">
      <c r="A21" s="644">
        <v>41122</v>
      </c>
      <c r="B21" s="670">
        <v>54.9</v>
      </c>
      <c r="C21" s="670">
        <v>49.6</v>
      </c>
      <c r="D21" s="670">
        <v>60.2</v>
      </c>
    </row>
    <row r="22" spans="1:4" x14ac:dyDescent="0.3">
      <c r="A22" s="644">
        <v>41153</v>
      </c>
      <c r="B22" s="670">
        <v>55.5</v>
      </c>
      <c r="C22" s="670">
        <v>50.1</v>
      </c>
      <c r="D22" s="670">
        <v>60.7</v>
      </c>
    </row>
    <row r="23" spans="1:4" x14ac:dyDescent="0.3">
      <c r="A23" s="644">
        <v>41183</v>
      </c>
      <c r="B23" s="670">
        <v>56</v>
      </c>
      <c r="C23" s="670">
        <v>51.1</v>
      </c>
      <c r="D23" s="670">
        <v>60.7</v>
      </c>
    </row>
    <row r="24" spans="1:4" x14ac:dyDescent="0.3">
      <c r="A24" s="644">
        <v>41214</v>
      </c>
      <c r="B24" s="670">
        <v>56.6</v>
      </c>
      <c r="C24" s="670">
        <v>52.4</v>
      </c>
      <c r="D24" s="670">
        <v>60.7</v>
      </c>
    </row>
    <row r="25" spans="1:4" x14ac:dyDescent="0.3">
      <c r="A25" s="644">
        <v>41244</v>
      </c>
      <c r="B25" s="670">
        <v>57.1</v>
      </c>
      <c r="C25" s="670">
        <v>53</v>
      </c>
      <c r="D25" s="670">
        <v>61</v>
      </c>
    </row>
    <row r="26" spans="1:4" x14ac:dyDescent="0.3">
      <c r="A26" s="644">
        <v>41275</v>
      </c>
      <c r="B26" s="670">
        <v>58.2</v>
      </c>
      <c r="C26" s="670">
        <v>54</v>
      </c>
      <c r="D26" s="670">
        <v>62.3</v>
      </c>
    </row>
    <row r="27" spans="1:4" x14ac:dyDescent="0.3">
      <c r="A27" s="644">
        <v>41306</v>
      </c>
      <c r="B27" s="670">
        <v>58.3</v>
      </c>
      <c r="C27" s="670">
        <v>54.6</v>
      </c>
      <c r="D27" s="670">
        <v>62</v>
      </c>
    </row>
    <row r="28" spans="1:4" x14ac:dyDescent="0.3">
      <c r="A28" s="644">
        <v>41334</v>
      </c>
      <c r="B28" s="670">
        <v>60.1</v>
      </c>
      <c r="C28" s="670">
        <v>55.6</v>
      </c>
      <c r="D28" s="670">
        <v>64.599999999999994</v>
      </c>
    </row>
    <row r="29" spans="1:4" x14ac:dyDescent="0.3">
      <c r="A29" s="644">
        <v>41365</v>
      </c>
      <c r="B29" s="670">
        <v>61</v>
      </c>
      <c r="C29" s="670">
        <v>56.8</v>
      </c>
      <c r="D29" s="670">
        <v>65.099999999999994</v>
      </c>
    </row>
    <row r="30" spans="1:4" x14ac:dyDescent="0.3">
      <c r="A30" s="644">
        <v>41395</v>
      </c>
      <c r="B30" s="670">
        <v>61.2</v>
      </c>
      <c r="C30" s="670">
        <v>58</v>
      </c>
      <c r="D30" s="670">
        <v>64.400000000000006</v>
      </c>
    </row>
    <row r="31" spans="1:4" x14ac:dyDescent="0.3">
      <c r="A31" s="644">
        <v>41426</v>
      </c>
      <c r="B31" s="670">
        <v>67.099999999999994</v>
      </c>
      <c r="C31" s="670">
        <v>58.9</v>
      </c>
      <c r="D31" s="670">
        <v>75</v>
      </c>
    </row>
    <row r="32" spans="1:4" x14ac:dyDescent="0.3">
      <c r="A32" s="644">
        <v>41456</v>
      </c>
      <c r="B32" s="670">
        <v>68.099999999999994</v>
      </c>
      <c r="C32" s="670">
        <v>59.9</v>
      </c>
      <c r="D32" s="670">
        <v>76.2</v>
      </c>
    </row>
    <row r="33" spans="1:4" x14ac:dyDescent="0.3">
      <c r="A33" s="644">
        <v>41487</v>
      </c>
      <c r="B33" s="670">
        <v>68.7</v>
      </c>
      <c r="C33" s="670">
        <v>61.1</v>
      </c>
      <c r="D33" s="670">
        <v>76.2</v>
      </c>
    </row>
    <row r="34" spans="1:4" x14ac:dyDescent="0.3">
      <c r="A34" s="644">
        <v>41518</v>
      </c>
      <c r="B34" s="670">
        <v>69.099999999999994</v>
      </c>
      <c r="C34" s="670">
        <v>62.2</v>
      </c>
      <c r="D34" s="670">
        <v>76</v>
      </c>
    </row>
    <row r="35" spans="1:4" x14ac:dyDescent="0.3">
      <c r="A35" s="644">
        <v>41548</v>
      </c>
      <c r="B35" s="670">
        <v>69.900000000000006</v>
      </c>
      <c r="C35" s="670">
        <v>63.8</v>
      </c>
      <c r="D35" s="670">
        <v>76</v>
      </c>
    </row>
    <row r="36" spans="1:4" x14ac:dyDescent="0.3">
      <c r="A36" s="644">
        <v>41579</v>
      </c>
      <c r="B36" s="670">
        <v>71.099999999999994</v>
      </c>
      <c r="C36" s="670">
        <v>66.2</v>
      </c>
      <c r="D36" s="670">
        <v>76</v>
      </c>
    </row>
    <row r="37" spans="1:4" x14ac:dyDescent="0.3">
      <c r="A37" s="644">
        <v>41609</v>
      </c>
      <c r="B37" s="670">
        <v>73.8</v>
      </c>
      <c r="C37" s="670">
        <v>69.2</v>
      </c>
      <c r="D37" s="670">
        <v>78.3</v>
      </c>
    </row>
    <row r="38" spans="1:4" x14ac:dyDescent="0.3">
      <c r="A38" s="644">
        <v>41640</v>
      </c>
      <c r="B38" s="670">
        <v>77.099999999999994</v>
      </c>
      <c r="C38" s="670">
        <v>74.900000000000006</v>
      </c>
      <c r="D38" s="670">
        <v>79.2</v>
      </c>
    </row>
    <row r="39" spans="1:4" x14ac:dyDescent="0.3">
      <c r="A39" s="644">
        <v>41671</v>
      </c>
      <c r="B39" s="670">
        <v>79.099999999999994</v>
      </c>
      <c r="C39" s="670">
        <v>79.099999999999994</v>
      </c>
      <c r="D39" s="670">
        <v>79.2</v>
      </c>
    </row>
    <row r="40" spans="1:4" x14ac:dyDescent="0.3">
      <c r="A40" s="644">
        <v>41699</v>
      </c>
      <c r="B40" s="670">
        <v>79.8</v>
      </c>
      <c r="C40" s="670">
        <v>81.33</v>
      </c>
      <c r="D40" s="670">
        <v>78.400000000000006</v>
      </c>
    </row>
    <row r="41" spans="1:4" x14ac:dyDescent="0.3">
      <c r="A41" s="644">
        <v>41730</v>
      </c>
      <c r="B41" s="670">
        <v>87.4</v>
      </c>
      <c r="C41" s="670">
        <v>84.2</v>
      </c>
      <c r="D41" s="670">
        <v>90.5</v>
      </c>
    </row>
    <row r="42" spans="1:4" x14ac:dyDescent="0.3">
      <c r="A42" s="644">
        <v>41760</v>
      </c>
      <c r="B42" s="670">
        <v>88.3</v>
      </c>
      <c r="C42" s="670">
        <v>86.4</v>
      </c>
      <c r="D42" s="670">
        <v>90.1</v>
      </c>
    </row>
    <row r="43" spans="1:4" x14ac:dyDescent="0.3">
      <c r="A43" s="644">
        <v>41791</v>
      </c>
      <c r="B43" s="670">
        <v>88.9</v>
      </c>
      <c r="C43" s="670">
        <v>87.7</v>
      </c>
      <c r="D43" s="670">
        <v>90.1</v>
      </c>
    </row>
    <row r="44" spans="1:4" x14ac:dyDescent="0.3">
      <c r="A44" s="644">
        <v>41821</v>
      </c>
      <c r="B44" s="670">
        <v>94.6</v>
      </c>
      <c r="C44" s="670">
        <v>89.5</v>
      </c>
      <c r="D44" s="670">
        <v>99.5</v>
      </c>
    </row>
    <row r="45" spans="1:4" x14ac:dyDescent="0.3">
      <c r="A45" s="644">
        <v>41852</v>
      </c>
      <c r="B45" s="670">
        <v>96</v>
      </c>
      <c r="C45" s="670">
        <v>92.3</v>
      </c>
      <c r="D45" s="670">
        <v>99.7</v>
      </c>
    </row>
    <row r="46" spans="1:4" x14ac:dyDescent="0.3">
      <c r="A46" s="644">
        <v>41883</v>
      </c>
      <c r="B46" s="670">
        <v>97</v>
      </c>
      <c r="C46" s="670">
        <v>94.4</v>
      </c>
      <c r="D46" s="670">
        <v>99.7</v>
      </c>
    </row>
    <row r="47" spans="1:4" x14ac:dyDescent="0.3">
      <c r="A47" s="644">
        <v>41913</v>
      </c>
      <c r="B47" s="670">
        <v>98.3</v>
      </c>
      <c r="C47" s="670">
        <v>96.7</v>
      </c>
      <c r="D47" s="670">
        <v>100</v>
      </c>
    </row>
    <row r="48" spans="1:4" x14ac:dyDescent="0.3">
      <c r="A48" s="644">
        <v>41944</v>
      </c>
      <c r="B48" s="670">
        <v>99.5</v>
      </c>
      <c r="C48" s="670">
        <v>98.9</v>
      </c>
      <c r="D48" s="670">
        <v>100</v>
      </c>
    </row>
    <row r="49" spans="1:4" x14ac:dyDescent="0.3">
      <c r="A49" s="644">
        <v>41974</v>
      </c>
      <c r="B49" s="670">
        <v>100</v>
      </c>
      <c r="C49" s="670">
        <v>100</v>
      </c>
      <c r="D49" s="670">
        <v>100</v>
      </c>
    </row>
    <row r="50" spans="1:4" x14ac:dyDescent="0.3">
      <c r="A50" s="644">
        <v>42005</v>
      </c>
      <c r="B50" s="670">
        <v>102.1</v>
      </c>
      <c r="C50" s="670">
        <v>101.6</v>
      </c>
      <c r="D50" s="670">
        <v>102.7</v>
      </c>
    </row>
    <row r="51" spans="1:4" x14ac:dyDescent="0.3">
      <c r="A51" s="644">
        <v>42036</v>
      </c>
      <c r="B51" s="670">
        <v>104.1</v>
      </c>
      <c r="C51" s="670">
        <v>103.7</v>
      </c>
      <c r="D51" s="670">
        <v>104.6</v>
      </c>
    </row>
    <row r="52" spans="1:4" x14ac:dyDescent="0.3">
      <c r="A52" s="644">
        <v>42064</v>
      </c>
      <c r="B52" s="670">
        <v>105.1</v>
      </c>
      <c r="C52" s="670">
        <v>104.4</v>
      </c>
      <c r="D52" s="670">
        <v>104.6</v>
      </c>
    </row>
    <row r="53" spans="1:4" x14ac:dyDescent="0.3">
      <c r="A53" s="644">
        <v>42095</v>
      </c>
      <c r="B53" s="670">
        <v>105.1</v>
      </c>
      <c r="C53" s="670">
        <v>107.2</v>
      </c>
      <c r="D53" s="670">
        <v>101.9</v>
      </c>
    </row>
    <row r="54" spans="1:4" x14ac:dyDescent="0.3">
      <c r="A54" s="644">
        <v>42125</v>
      </c>
      <c r="B54" s="670">
        <v>112.8</v>
      </c>
      <c r="C54" s="670">
        <v>109.2</v>
      </c>
      <c r="D54" s="670">
        <v>118</v>
      </c>
    </row>
    <row r="55" spans="1:4" x14ac:dyDescent="0.3">
      <c r="A55" s="644">
        <v>42156</v>
      </c>
      <c r="B55" s="670">
        <v>120.2</v>
      </c>
      <c r="C55" s="670">
        <v>110.7</v>
      </c>
      <c r="D55" s="670">
        <v>134.30000000000001</v>
      </c>
    </row>
    <row r="56" spans="1:4" x14ac:dyDescent="0.3">
      <c r="A56" s="644">
        <v>42186</v>
      </c>
      <c r="B56" s="670">
        <v>114.6</v>
      </c>
      <c r="C56" s="670">
        <v>112.2</v>
      </c>
      <c r="D56" s="670">
        <v>118.2</v>
      </c>
    </row>
    <row r="57" spans="1:4" x14ac:dyDescent="0.3">
      <c r="A57" s="644">
        <v>42217</v>
      </c>
      <c r="B57" s="670">
        <v>120.1</v>
      </c>
      <c r="C57" s="670">
        <v>114.4</v>
      </c>
      <c r="D57" s="670">
        <v>128.5</v>
      </c>
    </row>
    <row r="58" spans="1:4" x14ac:dyDescent="0.3">
      <c r="A58" s="644">
        <v>42248</v>
      </c>
      <c r="B58" s="670">
        <v>121.1</v>
      </c>
      <c r="C58" s="670">
        <v>116.1</v>
      </c>
      <c r="D58" s="670">
        <v>128.5</v>
      </c>
    </row>
    <row r="59" spans="1:4" x14ac:dyDescent="0.3">
      <c r="A59" s="644">
        <v>42278</v>
      </c>
      <c r="B59" s="670">
        <v>122.3</v>
      </c>
      <c r="C59" s="670">
        <v>117.9</v>
      </c>
      <c r="D59" s="670">
        <v>128.69999999999999</v>
      </c>
    </row>
    <row r="60" spans="1:4" x14ac:dyDescent="0.3">
      <c r="A60" s="644">
        <v>42309</v>
      </c>
      <c r="B60" s="670">
        <v>124.8</v>
      </c>
      <c r="C60" s="670">
        <v>122.1</v>
      </c>
      <c r="D60" s="670">
        <v>128.69999999999999</v>
      </c>
    </row>
    <row r="61" spans="1:4" x14ac:dyDescent="0.3">
      <c r="A61" s="644">
        <v>42339</v>
      </c>
      <c r="B61" s="670">
        <v>131.19999999999999</v>
      </c>
      <c r="C61" s="670">
        <v>132.30000000000001</v>
      </c>
      <c r="D61" s="670">
        <v>129.6</v>
      </c>
    </row>
    <row r="62" spans="1:4" x14ac:dyDescent="0.3">
      <c r="A62" s="644">
        <v>42370</v>
      </c>
      <c r="B62" s="670">
        <v>135.1</v>
      </c>
      <c r="C62" s="670">
        <v>137.4</v>
      </c>
      <c r="D62" s="670">
        <v>131.69999999999999</v>
      </c>
    </row>
    <row r="63" spans="1:4" x14ac:dyDescent="0.3">
      <c r="A63" s="644">
        <v>42401</v>
      </c>
      <c r="B63" s="670">
        <v>138.80000000000001</v>
      </c>
      <c r="C63" s="670">
        <v>141.80000000000001</v>
      </c>
      <c r="D63" s="670">
        <v>134.4</v>
      </c>
    </row>
    <row r="64" spans="1:4" x14ac:dyDescent="0.3">
      <c r="A64" s="644">
        <v>42430</v>
      </c>
      <c r="B64" s="670">
        <v>140.19999999999999</v>
      </c>
      <c r="C64" s="670">
        <v>144.1</v>
      </c>
      <c r="D64" s="670">
        <v>134.4</v>
      </c>
    </row>
    <row r="65" spans="1:4" x14ac:dyDescent="0.3">
      <c r="A65" s="644">
        <v>42461</v>
      </c>
      <c r="B65" s="670">
        <v>151.6</v>
      </c>
      <c r="C65" s="670">
        <v>146.80000000000001</v>
      </c>
      <c r="D65" s="670">
        <v>158.69999999999999</v>
      </c>
    </row>
    <row r="66" spans="1:4" x14ac:dyDescent="0.3">
      <c r="A66" s="644">
        <v>42491</v>
      </c>
      <c r="B66" s="670">
        <v>153.1</v>
      </c>
      <c r="C66" s="670">
        <v>149.1</v>
      </c>
      <c r="D66" s="670">
        <v>159</v>
      </c>
    </row>
    <row r="67" spans="1:4" x14ac:dyDescent="0.3">
      <c r="A67" s="644">
        <v>42522</v>
      </c>
      <c r="B67" s="670">
        <v>154.4</v>
      </c>
      <c r="C67" s="670">
        <v>150.6</v>
      </c>
      <c r="D67" s="670">
        <v>159.9</v>
      </c>
    </row>
    <row r="68" spans="1:4" x14ac:dyDescent="0.3">
      <c r="A68" s="644">
        <v>42552</v>
      </c>
      <c r="B68" s="670">
        <v>156.4</v>
      </c>
      <c r="C68" s="670">
        <v>153.19999999999999</v>
      </c>
      <c r="D68" s="670">
        <v>161.19999999999999</v>
      </c>
    </row>
    <row r="69" spans="1:4" x14ac:dyDescent="0.3">
      <c r="A69" s="644">
        <v>42583</v>
      </c>
      <c r="B69" s="670">
        <v>157</v>
      </c>
      <c r="C69" s="670">
        <v>154.19999999999999</v>
      </c>
      <c r="D69" s="670">
        <v>161.19999999999999</v>
      </c>
    </row>
    <row r="70" spans="1:4" x14ac:dyDescent="0.3">
      <c r="A70" s="644">
        <v>42614</v>
      </c>
      <c r="B70" s="670">
        <v>158.19999999999999</v>
      </c>
      <c r="C70" s="670">
        <v>156.19999999999999</v>
      </c>
      <c r="D70" s="670">
        <v>161.19999999999999</v>
      </c>
    </row>
    <row r="71" spans="1:4" x14ac:dyDescent="0.3">
      <c r="A71" s="644">
        <v>42644</v>
      </c>
      <c r="B71" s="670">
        <v>165.8</v>
      </c>
      <c r="C71" s="670">
        <v>158.4</v>
      </c>
      <c r="D71" s="670">
        <v>176.6</v>
      </c>
    </row>
    <row r="72" spans="1:4" x14ac:dyDescent="0.3">
      <c r="A72" s="644">
        <v>42675</v>
      </c>
      <c r="B72" s="670">
        <v>167.4</v>
      </c>
      <c r="C72" s="670">
        <v>161.1</v>
      </c>
      <c r="D72" s="670">
        <v>176.6</v>
      </c>
    </row>
    <row r="73" spans="1:4" x14ac:dyDescent="0.3">
      <c r="A73" s="644">
        <v>42705</v>
      </c>
      <c r="B73" s="670">
        <v>171.3</v>
      </c>
      <c r="C73" s="670">
        <v>163.6</v>
      </c>
      <c r="D73" s="670">
        <v>182.6</v>
      </c>
    </row>
    <row r="74" spans="1:4" x14ac:dyDescent="0.3">
      <c r="A74" s="644">
        <v>42736</v>
      </c>
      <c r="B74" s="671">
        <v>178.3</v>
      </c>
      <c r="C74" s="671">
        <v>167.8</v>
      </c>
      <c r="D74" s="671">
        <v>193.6</v>
      </c>
    </row>
    <row r="75" spans="1:4" x14ac:dyDescent="0.3">
      <c r="A75" s="644">
        <v>42767</v>
      </c>
      <c r="B75" s="671">
        <v>179</v>
      </c>
      <c r="C75" s="671">
        <v>169</v>
      </c>
      <c r="D75" s="671">
        <v>193.6</v>
      </c>
    </row>
    <row r="76" spans="1:4" x14ac:dyDescent="0.3">
      <c r="A76" s="644">
        <v>42795</v>
      </c>
      <c r="B76" s="671">
        <v>180</v>
      </c>
      <c r="C76" s="671">
        <v>170.7</v>
      </c>
      <c r="D76" s="671">
        <v>193.6</v>
      </c>
    </row>
    <row r="77" spans="1:4" x14ac:dyDescent="0.3">
      <c r="A77" s="644">
        <v>42826</v>
      </c>
      <c r="B77" s="671">
        <v>187.3</v>
      </c>
      <c r="C77" s="671">
        <v>173.2</v>
      </c>
      <c r="D77" s="671">
        <v>207.9</v>
      </c>
    </row>
    <row r="78" spans="1:4" x14ac:dyDescent="0.3">
      <c r="A78" s="644">
        <v>42856</v>
      </c>
      <c r="B78" s="671">
        <v>189.4</v>
      </c>
      <c r="C78" s="671">
        <v>176</v>
      </c>
      <c r="D78" s="671">
        <v>209.2</v>
      </c>
    </row>
    <row r="79" spans="1:4" x14ac:dyDescent="0.3">
      <c r="A79" s="644">
        <v>42887</v>
      </c>
      <c r="B79" s="671">
        <v>191.2</v>
      </c>
      <c r="C79" s="671">
        <v>179</v>
      </c>
      <c r="D79" s="671">
        <v>209.2</v>
      </c>
    </row>
    <row r="80" spans="1:4" x14ac:dyDescent="0.3">
      <c r="A80" s="644">
        <v>42917</v>
      </c>
      <c r="B80" s="671">
        <v>202.2</v>
      </c>
      <c r="C80" s="671">
        <v>184.5</v>
      </c>
      <c r="D80" s="671">
        <v>228.1</v>
      </c>
    </row>
    <row r="81" spans="1:4" x14ac:dyDescent="0.3">
      <c r="A81" s="644">
        <v>42948</v>
      </c>
      <c r="B81" s="671">
        <v>204.5</v>
      </c>
      <c r="C81" s="671">
        <v>188.4</v>
      </c>
      <c r="D81" s="671">
        <v>228.1</v>
      </c>
    </row>
    <row r="82" spans="1:4" x14ac:dyDescent="0.3">
      <c r="A82" s="644">
        <v>42979</v>
      </c>
      <c r="B82" s="671">
        <v>206.2</v>
      </c>
      <c r="C82" s="671">
        <v>191.3</v>
      </c>
      <c r="D82" s="671">
        <v>228.1</v>
      </c>
    </row>
    <row r="83" spans="1:4" x14ac:dyDescent="0.3">
      <c r="A83" s="644">
        <v>43009</v>
      </c>
      <c r="B83" s="671">
        <v>208</v>
      </c>
      <c r="C83" s="671">
        <v>194.2</v>
      </c>
      <c r="D83" s="671">
        <v>228.1</v>
      </c>
    </row>
    <row r="84" spans="1:4" x14ac:dyDescent="0.3">
      <c r="A84" s="644">
        <v>43040</v>
      </c>
      <c r="B84" s="671">
        <v>210.1</v>
      </c>
      <c r="C84" s="671">
        <v>197.8</v>
      </c>
      <c r="D84" s="671">
        <v>228.1</v>
      </c>
    </row>
    <row r="85" spans="1:4" x14ac:dyDescent="0.3">
      <c r="A85" s="644">
        <v>43070</v>
      </c>
      <c r="B85" s="671">
        <v>212.7</v>
      </c>
      <c r="C85" s="671">
        <v>202.2</v>
      </c>
      <c r="D85" s="671">
        <v>228.1</v>
      </c>
    </row>
    <row r="86" spans="1:4" x14ac:dyDescent="0.3">
      <c r="A86" s="644">
        <v>43101</v>
      </c>
      <c r="B86" s="671">
        <v>220.2</v>
      </c>
      <c r="C86" s="671">
        <v>209.4</v>
      </c>
      <c r="D86" s="671">
        <v>236.1</v>
      </c>
    </row>
    <row r="87" spans="1:4" x14ac:dyDescent="0.3">
      <c r="A87" s="644">
        <v>43132</v>
      </c>
      <c r="B87" s="671">
        <v>224.3</v>
      </c>
      <c r="C87" s="671">
        <v>214.1</v>
      </c>
      <c r="D87" s="671">
        <v>239.3</v>
      </c>
    </row>
    <row r="88" spans="1:4" x14ac:dyDescent="0.3">
      <c r="A88" s="644">
        <v>43160</v>
      </c>
      <c r="B88" s="671">
        <v>229.8</v>
      </c>
      <c r="C88" s="671">
        <v>220.7</v>
      </c>
      <c r="D88" s="671">
        <v>243.2</v>
      </c>
    </row>
    <row r="89" spans="1:4" x14ac:dyDescent="0.3">
      <c r="A89" s="644">
        <v>43191</v>
      </c>
      <c r="B89" s="671">
        <v>239.6</v>
      </c>
      <c r="C89" s="671">
        <v>227.7</v>
      </c>
      <c r="D89" s="671">
        <v>257.10000000000002</v>
      </c>
    </row>
    <row r="90" spans="1:4" x14ac:dyDescent="0.3">
      <c r="A90" s="644">
        <v>43221</v>
      </c>
      <c r="B90" s="671">
        <v>248.5</v>
      </c>
      <c r="C90" s="671">
        <v>242.7</v>
      </c>
      <c r="D90" s="671">
        <v>257.10000000000002</v>
      </c>
    </row>
    <row r="91" spans="1:4" x14ac:dyDescent="0.3">
      <c r="A91" s="644">
        <v>43252</v>
      </c>
      <c r="B91" s="671">
        <v>259.39999999999998</v>
      </c>
      <c r="C91" s="671">
        <v>260.60000000000002</v>
      </c>
      <c r="D91" s="671">
        <v>257.5</v>
      </c>
    </row>
    <row r="92" spans="1:4" x14ac:dyDescent="0.3">
      <c r="A92" s="644">
        <v>43282</v>
      </c>
      <c r="B92" s="671">
        <v>264.39999999999998</v>
      </c>
      <c r="C92" s="671">
        <v>268.39999999999998</v>
      </c>
      <c r="D92" s="671">
        <v>258.5</v>
      </c>
    </row>
    <row r="93" spans="1:4" x14ac:dyDescent="0.3">
      <c r="A93" s="644">
        <v>43313</v>
      </c>
      <c r="B93" s="671">
        <v>283.60000000000002</v>
      </c>
      <c r="C93" s="671">
        <v>291.10000000000002</v>
      </c>
      <c r="D93" s="671">
        <v>272.60000000000002</v>
      </c>
    </row>
    <row r="94" spans="1:4" x14ac:dyDescent="0.3">
      <c r="A94" s="644">
        <v>43344</v>
      </c>
      <c r="B94" s="671">
        <v>305.10000000000002</v>
      </c>
      <c r="C94" s="671">
        <v>319.39999999999998</v>
      </c>
      <c r="D94" s="671">
        <v>284.2</v>
      </c>
    </row>
    <row r="95" spans="1:4" x14ac:dyDescent="0.3">
      <c r="A95" s="644">
        <v>43374</v>
      </c>
      <c r="B95" s="671">
        <v>311.5</v>
      </c>
      <c r="C95" s="671">
        <v>330</v>
      </c>
      <c r="D95" s="671">
        <v>284.5</v>
      </c>
    </row>
    <row r="96" spans="1:4" x14ac:dyDescent="0.3">
      <c r="A96" s="644">
        <v>43405</v>
      </c>
      <c r="B96" s="671">
        <v>323.7</v>
      </c>
      <c r="C96" s="671">
        <v>338.7</v>
      </c>
      <c r="D96" s="671">
        <v>301.7</v>
      </c>
    </row>
    <row r="97" spans="1:4" x14ac:dyDescent="0.3">
      <c r="A97" s="644">
        <v>43435</v>
      </c>
      <c r="B97" s="671">
        <v>331.5</v>
      </c>
      <c r="C97" s="671">
        <v>344.5</v>
      </c>
      <c r="D97" s="671">
        <v>312.5</v>
      </c>
    </row>
    <row r="98" spans="1:4" x14ac:dyDescent="0.3">
      <c r="A98" s="644">
        <v>43466</v>
      </c>
      <c r="B98" s="671">
        <v>339.3</v>
      </c>
      <c r="C98" s="671">
        <v>353.6</v>
      </c>
      <c r="D98" s="671">
        <v>318.2</v>
      </c>
    </row>
    <row r="99" spans="1:4" x14ac:dyDescent="0.3">
      <c r="A99" s="644">
        <v>43497</v>
      </c>
      <c r="B99" s="671">
        <v>346.1</v>
      </c>
      <c r="C99" s="671">
        <v>364.3</v>
      </c>
      <c r="D99" s="671">
        <v>319.3</v>
      </c>
    </row>
    <row r="100" spans="1:4" x14ac:dyDescent="0.3">
      <c r="A100" s="644">
        <v>43525</v>
      </c>
      <c r="B100" s="671">
        <v>361</v>
      </c>
      <c r="C100" s="671">
        <v>382</v>
      </c>
      <c r="D100" s="671">
        <v>330.1</v>
      </c>
    </row>
    <row r="101" spans="1:4" x14ac:dyDescent="0.3">
      <c r="A101" s="644">
        <v>43556</v>
      </c>
      <c r="B101" s="671">
        <v>381.5</v>
      </c>
      <c r="C101" s="671">
        <v>394.8</v>
      </c>
      <c r="D101" s="671">
        <v>361.9</v>
      </c>
    </row>
    <row r="102" spans="1:4" x14ac:dyDescent="0.3">
      <c r="A102" s="644">
        <v>43586</v>
      </c>
      <c r="B102" s="671">
        <v>395.6</v>
      </c>
      <c r="C102" s="671">
        <v>404.8</v>
      </c>
      <c r="D102" s="671">
        <v>382.3</v>
      </c>
    </row>
    <row r="103" spans="1:4" x14ac:dyDescent="0.3">
      <c r="A103" s="644">
        <v>43617</v>
      </c>
      <c r="B103" s="671">
        <v>400.9</v>
      </c>
      <c r="C103" s="671">
        <v>413.5</v>
      </c>
      <c r="D103" s="671">
        <v>382.4</v>
      </c>
    </row>
    <row r="104" spans="1:4" x14ac:dyDescent="0.3">
      <c r="A104" s="644">
        <v>43647</v>
      </c>
      <c r="B104" s="671">
        <v>410.7</v>
      </c>
      <c r="C104" s="671">
        <v>418.7</v>
      </c>
      <c r="D104" s="671">
        <v>398.9</v>
      </c>
    </row>
    <row r="105" spans="1:4" x14ac:dyDescent="0.3">
      <c r="A105" s="644">
        <v>43678</v>
      </c>
      <c r="B105" s="671">
        <v>453.4</v>
      </c>
      <c r="C105" s="671">
        <v>480.9</v>
      </c>
      <c r="D105" s="671">
        <v>412.9</v>
      </c>
    </row>
    <row r="106" spans="1:4" x14ac:dyDescent="0.3">
      <c r="A106" s="644">
        <v>43709</v>
      </c>
      <c r="B106" s="671">
        <v>459</v>
      </c>
      <c r="C106" s="671">
        <v>490.5</v>
      </c>
      <c r="D106" s="671">
        <v>412.9</v>
      </c>
    </row>
    <row r="107" spans="1:4" x14ac:dyDescent="0.3">
      <c r="A107" s="644">
        <v>43739</v>
      </c>
      <c r="B107" s="671">
        <v>486.4</v>
      </c>
      <c r="C107" s="671">
        <v>515.1</v>
      </c>
      <c r="D107" s="671">
        <v>444.2</v>
      </c>
    </row>
    <row r="108" spans="1:4" x14ac:dyDescent="0.3">
      <c r="A108" s="644">
        <v>43770</v>
      </c>
      <c r="B108" s="671">
        <v>507.4</v>
      </c>
      <c r="C108" s="671">
        <v>532.79999999999995</v>
      </c>
      <c r="D108" s="671">
        <v>470.2</v>
      </c>
    </row>
    <row r="109" spans="1:4" x14ac:dyDescent="0.3">
      <c r="A109" s="644">
        <v>43800</v>
      </c>
      <c r="B109" s="671">
        <v>513.1</v>
      </c>
      <c r="C109" s="671">
        <v>542.4</v>
      </c>
      <c r="D109" s="671">
        <v>470.2</v>
      </c>
    </row>
    <row r="110" spans="1:4" x14ac:dyDescent="0.3">
      <c r="A110" s="644">
        <v>43831</v>
      </c>
      <c r="B110" s="671">
        <v>539.6</v>
      </c>
      <c r="C110" s="671">
        <v>552.4</v>
      </c>
      <c r="D110" s="671">
        <v>520.70000000000005</v>
      </c>
    </row>
    <row r="111" spans="1:4" x14ac:dyDescent="0.3">
      <c r="A111" s="644">
        <v>43862</v>
      </c>
      <c r="B111" s="671">
        <v>560.20000000000005</v>
      </c>
      <c r="C111" s="671">
        <v>564.6</v>
      </c>
      <c r="D111" s="671">
        <v>553.70000000000005</v>
      </c>
    </row>
    <row r="112" spans="1:4" x14ac:dyDescent="0.3">
      <c r="A112" s="644">
        <v>43891</v>
      </c>
      <c r="B112" s="671">
        <v>565.29999999999995</v>
      </c>
      <c r="C112" s="671">
        <v>575.9</v>
      </c>
      <c r="D112" s="671">
        <v>554.1</v>
      </c>
    </row>
    <row r="113" spans="1:4" x14ac:dyDescent="0.3">
      <c r="A113" s="644">
        <v>43922</v>
      </c>
      <c r="B113" s="671">
        <v>573</v>
      </c>
      <c r="C113" s="671">
        <v>584.6</v>
      </c>
      <c r="D113" s="671">
        <v>556</v>
      </c>
    </row>
    <row r="114" spans="1:4" x14ac:dyDescent="0.3">
      <c r="A114" s="644">
        <v>43952</v>
      </c>
      <c r="B114" s="671">
        <v>588.1</v>
      </c>
      <c r="C114" s="671">
        <v>606.9</v>
      </c>
      <c r="D114" s="671">
        <v>560.5</v>
      </c>
    </row>
    <row r="115" spans="1:4" x14ac:dyDescent="0.3">
      <c r="A115" s="644">
        <v>43983</v>
      </c>
      <c r="B115" s="671">
        <v>598.6</v>
      </c>
      <c r="C115" s="671">
        <v>624</v>
      </c>
      <c r="D115" s="671">
        <v>561.29999999999995</v>
      </c>
    </row>
    <row r="116" spans="1:4" x14ac:dyDescent="0.3">
      <c r="A116" s="644">
        <v>44013</v>
      </c>
      <c r="B116" s="671">
        <v>615.20000000000005</v>
      </c>
      <c r="C116" s="671">
        <v>651.79999999999995</v>
      </c>
      <c r="D116" s="671">
        <v>561.6</v>
      </c>
    </row>
    <row r="117" spans="1:4" x14ac:dyDescent="0.3">
      <c r="A117" s="644">
        <v>44044</v>
      </c>
      <c r="B117" s="671">
        <v>631.5</v>
      </c>
      <c r="C117" s="671">
        <v>679.3</v>
      </c>
      <c r="D117" s="671">
        <v>561.6</v>
      </c>
    </row>
    <row r="118" spans="1:4" x14ac:dyDescent="0.3">
      <c r="A118" s="644">
        <v>44075</v>
      </c>
      <c r="B118" s="671">
        <v>655.8</v>
      </c>
      <c r="C118" s="671">
        <v>717.6</v>
      </c>
      <c r="D118" s="671">
        <v>565.20000000000005</v>
      </c>
    </row>
    <row r="119" spans="1:4" x14ac:dyDescent="0.3">
      <c r="A119" s="644">
        <v>44105</v>
      </c>
      <c r="B119" s="671">
        <v>695.1</v>
      </c>
      <c r="C119" s="671">
        <v>780.8</v>
      </c>
      <c r="D119" s="671">
        <v>569.79999999999995</v>
      </c>
    </row>
    <row r="120" spans="1:4" x14ac:dyDescent="0.3">
      <c r="A120" s="644">
        <v>44136</v>
      </c>
      <c r="B120" s="671">
        <v>763.4</v>
      </c>
      <c r="C120" s="671">
        <v>833</v>
      </c>
      <c r="D120" s="671">
        <v>661.4</v>
      </c>
    </row>
    <row r="121" spans="1:4" x14ac:dyDescent="0.3">
      <c r="A121" s="644">
        <v>44166</v>
      </c>
      <c r="B121" s="671">
        <v>794.4</v>
      </c>
      <c r="C121" s="671">
        <v>884.8</v>
      </c>
      <c r="D121" s="671">
        <v>662</v>
      </c>
    </row>
    <row r="122" spans="1:4" x14ac:dyDescent="0.3">
      <c r="A122" s="644">
        <v>44197</v>
      </c>
      <c r="B122" s="671">
        <v>824.9</v>
      </c>
      <c r="C122" s="671">
        <v>936.1</v>
      </c>
      <c r="D122" s="671">
        <v>662</v>
      </c>
    </row>
    <row r="123" spans="1:4" x14ac:dyDescent="0.3">
      <c r="A123" s="644">
        <v>44228</v>
      </c>
      <c r="B123" s="671">
        <v>872.7</v>
      </c>
      <c r="C123" s="671">
        <v>987.4</v>
      </c>
      <c r="D123" s="671">
        <v>704.7</v>
      </c>
    </row>
    <row r="124" spans="1:4" x14ac:dyDescent="0.3">
      <c r="A124" s="644">
        <v>44256</v>
      </c>
      <c r="B124" s="671">
        <v>896.7</v>
      </c>
      <c r="C124" s="671">
        <v>1027.5</v>
      </c>
      <c r="D124" s="671">
        <v>704.9</v>
      </c>
    </row>
    <row r="125" spans="1:4" x14ac:dyDescent="0.3">
      <c r="A125" s="644">
        <v>44287</v>
      </c>
      <c r="B125" s="671">
        <v>959.1</v>
      </c>
      <c r="C125" s="671">
        <v>1074.2</v>
      </c>
      <c r="D125" s="671">
        <v>790.3</v>
      </c>
    </row>
    <row r="126" spans="1:4" x14ac:dyDescent="0.3">
      <c r="A126" s="644">
        <v>44317</v>
      </c>
      <c r="B126" s="671">
        <v>988.4</v>
      </c>
      <c r="C126" s="671">
        <v>1122.3</v>
      </c>
      <c r="D126" s="671">
        <v>792.2</v>
      </c>
    </row>
    <row r="127" spans="1:4" x14ac:dyDescent="0.3">
      <c r="A127" s="644">
        <v>44348</v>
      </c>
      <c r="B127" s="671">
        <v>1011.3</v>
      </c>
      <c r="C127" s="671">
        <v>1160.8</v>
      </c>
      <c r="D127" s="671">
        <v>792.3</v>
      </c>
    </row>
    <row r="128" spans="1:4" x14ac:dyDescent="0.3">
      <c r="A128" s="644">
        <v>44378</v>
      </c>
      <c r="B128" s="671">
        <v>1065.8</v>
      </c>
      <c r="C128" s="671">
        <v>1205.2</v>
      </c>
      <c r="D128" s="671">
        <v>861.4</v>
      </c>
    </row>
    <row r="129" spans="1:4" x14ac:dyDescent="0.3">
      <c r="A129" s="644">
        <v>44409</v>
      </c>
      <c r="B129" s="671">
        <v>1089.8</v>
      </c>
      <c r="C129" s="671">
        <v>1245.7</v>
      </c>
      <c r="D129" s="671">
        <v>861.4</v>
      </c>
    </row>
    <row r="130" spans="1:4" x14ac:dyDescent="0.3">
      <c r="A130" s="644">
        <v>44440</v>
      </c>
      <c r="B130" s="671">
        <v>1131.2</v>
      </c>
      <c r="C130" s="671">
        <v>1291.8</v>
      </c>
      <c r="D130" s="671">
        <v>895.9</v>
      </c>
    </row>
    <row r="131" spans="1:4" x14ac:dyDescent="0.3">
      <c r="A131" s="644">
        <v>44470</v>
      </c>
      <c r="B131" s="671">
        <v>1180.2</v>
      </c>
      <c r="C131" s="671">
        <v>1341.5</v>
      </c>
      <c r="D131" s="671">
        <v>943.6</v>
      </c>
    </row>
    <row r="132" spans="1:4" x14ac:dyDescent="0.3">
      <c r="A132" s="644">
        <v>44501</v>
      </c>
      <c r="B132" s="671">
        <v>1210</v>
      </c>
      <c r="C132" s="671">
        <v>1391.6</v>
      </c>
      <c r="D132" s="671">
        <v>943.6</v>
      </c>
    </row>
    <row r="133" spans="1:4" x14ac:dyDescent="0.3">
      <c r="A133" s="644">
        <v>44531</v>
      </c>
      <c r="B133" s="671">
        <v>1234.3</v>
      </c>
      <c r="C133" s="671">
        <v>1431.9</v>
      </c>
      <c r="D133" s="671">
        <v>944.9</v>
      </c>
    </row>
    <row r="134" spans="1:4" x14ac:dyDescent="0.3">
      <c r="A134" s="644">
        <v>44562</v>
      </c>
      <c r="B134" s="671">
        <v>1281.5</v>
      </c>
      <c r="C134" s="671">
        <v>1487.1</v>
      </c>
      <c r="D134" s="671">
        <v>980.2</v>
      </c>
    </row>
    <row r="135" spans="1:4" x14ac:dyDescent="0.3">
      <c r="A135" s="644">
        <v>44593</v>
      </c>
      <c r="B135" s="671">
        <v>1344.5</v>
      </c>
      <c r="C135" s="671">
        <v>1545.8</v>
      </c>
      <c r="D135" s="671">
        <v>1049.4000000000001</v>
      </c>
    </row>
    <row r="136" spans="1:4" x14ac:dyDescent="0.3">
      <c r="A136" s="644">
        <v>44621</v>
      </c>
      <c r="B136" s="671">
        <v>1416.2</v>
      </c>
      <c r="C136" s="671">
        <v>1624.6</v>
      </c>
      <c r="D136" s="671">
        <v>1110.7</v>
      </c>
    </row>
    <row r="137" spans="1:4" x14ac:dyDescent="0.3">
      <c r="A137" s="644">
        <v>44652</v>
      </c>
      <c r="B137" s="671">
        <v>1467.2</v>
      </c>
      <c r="C137" s="671">
        <v>1709.9</v>
      </c>
      <c r="D137" s="671">
        <v>1111.5</v>
      </c>
    </row>
    <row r="138" spans="1:4" x14ac:dyDescent="0.3">
      <c r="A138" s="644">
        <v>44682</v>
      </c>
      <c r="B138" s="671">
        <v>1563.9</v>
      </c>
      <c r="C138" s="671">
        <v>1801.7</v>
      </c>
      <c r="D138" s="671">
        <v>1215.2</v>
      </c>
    </row>
    <row r="139" spans="1:4" x14ac:dyDescent="0.3">
      <c r="A139" s="644">
        <v>44713</v>
      </c>
      <c r="B139" s="671">
        <v>1670.2</v>
      </c>
      <c r="C139" s="671">
        <v>1907.4</v>
      </c>
      <c r="D139" s="671">
        <v>1322.6</v>
      </c>
    </row>
    <row r="140" spans="1:4" x14ac:dyDescent="0.3">
      <c r="A140" s="644">
        <v>44743</v>
      </c>
      <c r="B140" s="671">
        <v>1784</v>
      </c>
      <c r="C140" s="671">
        <v>2098.6999999999998</v>
      </c>
      <c r="D140" s="671">
        <v>1322.6</v>
      </c>
    </row>
    <row r="141" spans="1:4" x14ac:dyDescent="0.3">
      <c r="A141" s="644">
        <v>44774</v>
      </c>
      <c r="B141" s="671">
        <v>1905.9</v>
      </c>
      <c r="C141" s="671">
        <v>2245.6</v>
      </c>
      <c r="D141" s="671">
        <v>1407.9</v>
      </c>
    </row>
    <row r="142" spans="1:4" x14ac:dyDescent="0.3">
      <c r="A142" s="644">
        <v>44805</v>
      </c>
      <c r="B142" s="671">
        <v>2051.9</v>
      </c>
      <c r="C142" s="671">
        <v>2399.4</v>
      </c>
      <c r="D142" s="671">
        <v>1541.9</v>
      </c>
    </row>
    <row r="143" spans="1:4" x14ac:dyDescent="0.3">
      <c r="A143" s="644">
        <v>44835</v>
      </c>
      <c r="B143" s="671">
        <v>2211.9</v>
      </c>
      <c r="C143" s="671">
        <v>2573</v>
      </c>
      <c r="D143" s="671">
        <v>1682.6</v>
      </c>
    </row>
    <row r="144" spans="1:4" x14ac:dyDescent="0.3">
      <c r="A144" s="644">
        <v>44866</v>
      </c>
      <c r="B144" s="671">
        <v>2369.6999999999998</v>
      </c>
      <c r="C144" s="671">
        <v>2747.7</v>
      </c>
      <c r="D144" s="671">
        <v>1815.7</v>
      </c>
    </row>
    <row r="145" spans="1:4" x14ac:dyDescent="0.3">
      <c r="A145" s="644">
        <v>44896</v>
      </c>
      <c r="B145" s="671">
        <v>2552.3000000000002</v>
      </c>
      <c r="C145" s="671">
        <v>2933.6</v>
      </c>
      <c r="D145" s="671">
        <v>1993.4</v>
      </c>
    </row>
    <row r="146" spans="1:4" x14ac:dyDescent="0.3">
      <c r="A146" s="644">
        <v>44927</v>
      </c>
      <c r="B146" s="671">
        <v>2713.1</v>
      </c>
      <c r="C146" s="671">
        <v>3118.8</v>
      </c>
      <c r="D146" s="671">
        <v>2125.6</v>
      </c>
    </row>
    <row r="147" spans="1:4" x14ac:dyDescent="0.3">
      <c r="A147" s="644">
        <v>44958</v>
      </c>
      <c r="B147" s="671">
        <v>2865.3</v>
      </c>
      <c r="C147" s="671">
        <v>3276.5</v>
      </c>
      <c r="D147" s="671">
        <v>2262.6999999999998</v>
      </c>
    </row>
    <row r="148" spans="1:4" x14ac:dyDescent="0.3">
      <c r="A148" s="644">
        <v>44986</v>
      </c>
      <c r="B148" s="671">
        <v>2998.7</v>
      </c>
      <c r="C148" s="671">
        <v>3482.1</v>
      </c>
      <c r="D148" s="671">
        <v>2290.1999999999998</v>
      </c>
    </row>
    <row r="149" spans="1:4" x14ac:dyDescent="0.3">
      <c r="A149" s="644">
        <v>45017</v>
      </c>
      <c r="B149" s="671">
        <v>3228.5</v>
      </c>
      <c r="C149" s="671">
        <v>3740.9</v>
      </c>
      <c r="D149" s="671">
        <v>2477.5</v>
      </c>
    </row>
    <row r="150" spans="1:4" x14ac:dyDescent="0.3">
      <c r="A150" s="644">
        <v>45047</v>
      </c>
      <c r="B150" s="671">
        <v>3448.3</v>
      </c>
      <c r="C150" s="671">
        <v>3985.6</v>
      </c>
      <c r="D150" s="671">
        <v>2660.9</v>
      </c>
    </row>
    <row r="151" spans="1:4" x14ac:dyDescent="0.3">
      <c r="A151" s="644">
        <v>45078</v>
      </c>
      <c r="B151" s="671">
        <v>3662.2</v>
      </c>
      <c r="C151" s="671">
        <v>4282.6000000000004</v>
      </c>
      <c r="D151" s="671">
        <v>2752.8</v>
      </c>
    </row>
    <row r="152" spans="1:4" x14ac:dyDescent="0.3">
      <c r="A152" s="644">
        <v>45108</v>
      </c>
      <c r="B152" s="671">
        <v>4001.9</v>
      </c>
      <c r="C152" s="671">
        <v>4678.3</v>
      </c>
      <c r="D152" s="671">
        <v>3010.5</v>
      </c>
    </row>
    <row r="153" spans="1:4" x14ac:dyDescent="0.3">
      <c r="A153" s="644">
        <v>45139</v>
      </c>
      <c r="B153" s="671">
        <v>4789.7</v>
      </c>
      <c r="C153" s="671">
        <v>5707.8</v>
      </c>
      <c r="D153" s="671">
        <v>3444.1</v>
      </c>
    </row>
    <row r="154" spans="1:4" x14ac:dyDescent="0.3">
      <c r="A154" s="644">
        <v>45170</v>
      </c>
      <c r="B154" s="671">
        <v>5215.8999999999996</v>
      </c>
      <c r="C154" s="671">
        <v>6219.5</v>
      </c>
      <c r="D154" s="671">
        <v>3744.9</v>
      </c>
    </row>
    <row r="155" spans="1:4" x14ac:dyDescent="0.3">
      <c r="A155" s="644">
        <v>45200</v>
      </c>
      <c r="B155" s="671">
        <v>5790</v>
      </c>
      <c r="C155" s="671">
        <v>6979.6</v>
      </c>
      <c r="D155" s="671">
        <v>4046.5</v>
      </c>
    </row>
    <row r="156" spans="1:4" x14ac:dyDescent="0.3">
      <c r="A156" s="644">
        <v>45231</v>
      </c>
      <c r="B156" s="671">
        <v>6785.2</v>
      </c>
      <c r="C156" s="671">
        <v>8345.6</v>
      </c>
      <c r="D156" s="671">
        <v>4498</v>
      </c>
    </row>
    <row r="157" spans="1:4" x14ac:dyDescent="0.3">
      <c r="A157" s="644">
        <v>45261</v>
      </c>
      <c r="B157" s="671">
        <v>9049.7999999999993</v>
      </c>
      <c r="C157" s="671">
        <v>11806.7</v>
      </c>
      <c r="D157" s="671">
        <v>5009</v>
      </c>
    </row>
    <row r="158" spans="1:4" x14ac:dyDescent="0.3">
      <c r="A158" s="644">
        <v>45292</v>
      </c>
      <c r="B158" s="671">
        <v>10331</v>
      </c>
      <c r="C158" s="671">
        <v>13277.8</v>
      </c>
      <c r="D158" s="671">
        <v>6011.7</v>
      </c>
    </row>
    <row r="159" spans="1:4" x14ac:dyDescent="0.3">
      <c r="A159" s="644">
        <v>45323</v>
      </c>
      <c r="B159" s="671">
        <v>11228.3</v>
      </c>
      <c r="C159" s="671">
        <v>14214.4</v>
      </c>
      <c r="D159" s="671">
        <v>6851.6</v>
      </c>
    </row>
    <row r="160" spans="1:4" x14ac:dyDescent="0.3">
      <c r="A160" s="644">
        <v>45352</v>
      </c>
      <c r="B160" s="671">
        <v>11669</v>
      </c>
      <c r="C160" s="671">
        <v>14955.8</v>
      </c>
      <c r="D160" s="671">
        <v>6851.6</v>
      </c>
    </row>
    <row r="161" spans="1:8" x14ac:dyDescent="0.3">
      <c r="A161" s="644">
        <v>45383</v>
      </c>
      <c r="B161" s="671">
        <v>12216.2</v>
      </c>
      <c r="C161" s="671">
        <v>15226.8</v>
      </c>
      <c r="D161" s="671">
        <v>7803.5</v>
      </c>
    </row>
    <row r="162" spans="1:8" x14ac:dyDescent="0.3">
      <c r="A162" s="644">
        <v>45413</v>
      </c>
      <c r="B162" s="671">
        <v>12747.4</v>
      </c>
      <c r="C162" s="671">
        <v>15537.5</v>
      </c>
      <c r="D162" s="671">
        <v>8657.9</v>
      </c>
    </row>
    <row r="163" spans="1:8" x14ac:dyDescent="0.3">
      <c r="A163" s="644">
        <v>45444</v>
      </c>
      <c r="B163" s="671">
        <v>13295.8</v>
      </c>
      <c r="C163" s="671">
        <v>15811.7</v>
      </c>
      <c r="D163" s="671">
        <v>9608.2999999999993</v>
      </c>
    </row>
    <row r="164" spans="1:8" x14ac:dyDescent="0.3">
      <c r="A164" s="644">
        <v>45474</v>
      </c>
      <c r="B164" s="671">
        <v>13574.8</v>
      </c>
      <c r="C164" s="671">
        <v>16281</v>
      </c>
      <c r="D164" s="671">
        <v>9608.2999999999993</v>
      </c>
    </row>
    <row r="165" spans="1:8" x14ac:dyDescent="0.3">
      <c r="A165" s="644">
        <v>45505</v>
      </c>
      <c r="B165" s="671">
        <v>14017.6</v>
      </c>
      <c r="C165" s="671">
        <v>16700.7</v>
      </c>
      <c r="D165" s="671">
        <v>10084.9</v>
      </c>
    </row>
    <row r="166" spans="1:8" x14ac:dyDescent="0.3">
      <c r="A166" s="644">
        <v>45536</v>
      </c>
      <c r="B166" s="671">
        <v>14366.9</v>
      </c>
      <c r="C166" s="671">
        <v>17016.599999999999</v>
      </c>
      <c r="D166" s="671">
        <v>10483.299999999999</v>
      </c>
    </row>
    <row r="167" spans="1:8" x14ac:dyDescent="0.3">
      <c r="A167" s="644">
        <v>45566</v>
      </c>
      <c r="B167" s="671">
        <v>14614.9</v>
      </c>
      <c r="C167" s="671">
        <v>17149.900000000001</v>
      </c>
      <c r="D167" s="671">
        <v>10899.2</v>
      </c>
    </row>
    <row r="168" spans="1:8" x14ac:dyDescent="0.3">
      <c r="A168" s="644">
        <v>45597</v>
      </c>
      <c r="B168" s="671">
        <v>15043</v>
      </c>
      <c r="C168" s="671">
        <v>17375.7</v>
      </c>
      <c r="D168" s="671">
        <v>11624.1</v>
      </c>
    </row>
    <row r="169" spans="1:8" x14ac:dyDescent="0.3">
      <c r="A169" s="644">
        <v>45627</v>
      </c>
      <c r="B169" s="671">
        <v>15356.4</v>
      </c>
      <c r="C169" s="671">
        <v>17585.099999999999</v>
      </c>
      <c r="D169" s="671">
        <v>12089.7</v>
      </c>
    </row>
    <row r="170" spans="1:8" x14ac:dyDescent="0.3">
      <c r="A170" s="644">
        <v>45658</v>
      </c>
      <c r="B170" s="671">
        <v>15503.4</v>
      </c>
      <c r="C170" s="671">
        <v>17825.2</v>
      </c>
      <c r="D170" s="671">
        <v>12319.9</v>
      </c>
    </row>
    <row r="171" spans="1:8" x14ac:dyDescent="0.3">
      <c r="A171" s="644">
        <v>45689</v>
      </c>
      <c r="B171" s="670">
        <v>15852.4</v>
      </c>
      <c r="C171" s="670">
        <v>17967.5</v>
      </c>
      <c r="D171" s="670">
        <v>12752.3</v>
      </c>
      <c r="H171" s="672"/>
    </row>
    <row r="172" spans="1:8" x14ac:dyDescent="0.3">
      <c r="A172" s="644">
        <v>45717</v>
      </c>
      <c r="B172" s="670">
        <v>15995.4</v>
      </c>
      <c r="C172" s="670">
        <v>18122.5</v>
      </c>
      <c r="D172" s="670">
        <v>12877.8</v>
      </c>
      <c r="H172" s="672"/>
    </row>
    <row r="173" spans="1:8" x14ac:dyDescent="0.3">
      <c r="A173" s="644">
        <v>45748</v>
      </c>
      <c r="B173" s="670">
        <v>16253.5</v>
      </c>
      <c r="C173" s="670">
        <v>18640.099999999999</v>
      </c>
      <c r="D173" s="670">
        <v>12755.3</v>
      </c>
      <c r="H173" s="672"/>
    </row>
    <row r="174" spans="1:8" x14ac:dyDescent="0.3">
      <c r="A174" s="644">
        <v>45778</v>
      </c>
      <c r="B174" s="670">
        <v>16521.3</v>
      </c>
      <c r="C174" s="670">
        <v>18695.2</v>
      </c>
      <c r="D174" s="670">
        <v>13334.9</v>
      </c>
      <c r="H174" s="672"/>
    </row>
    <row r="175" spans="1:8" x14ac:dyDescent="0.3">
      <c r="A175" s="644">
        <v>45809</v>
      </c>
      <c r="B175" s="670">
        <v>16643.400000000001</v>
      </c>
      <c r="C175" s="670">
        <v>18826.5</v>
      </c>
      <c r="D175" s="670">
        <v>13443.5</v>
      </c>
      <c r="H175" s="672"/>
    </row>
    <row r="176" spans="1:8" x14ac:dyDescent="0.3">
      <c r="A176" s="644">
        <v>45839</v>
      </c>
      <c r="B176" s="670">
        <v>16939.5</v>
      </c>
      <c r="C176" s="670">
        <v>19141.7</v>
      </c>
      <c r="D176" s="670">
        <v>13711.8</v>
      </c>
      <c r="G176" s="658"/>
      <c r="H176" s="672"/>
    </row>
    <row r="177" spans="1:8" x14ac:dyDescent="0.3">
      <c r="A177" s="644">
        <v>45870</v>
      </c>
      <c r="B177" s="670">
        <v>17187.599999999999</v>
      </c>
      <c r="C177" s="670">
        <v>19490</v>
      </c>
      <c r="D177" s="670">
        <v>13812.6</v>
      </c>
      <c r="F177" s="658"/>
      <c r="H177" s="672"/>
    </row>
    <row r="178" spans="1:8" x14ac:dyDescent="0.3">
      <c r="A178" s="644"/>
      <c r="B178" s="670"/>
      <c r="C178" s="670"/>
      <c r="D178" s="670"/>
      <c r="H178" s="672"/>
    </row>
    <row r="179" spans="1:8" x14ac:dyDescent="0.3">
      <c r="A179" s="644"/>
      <c r="B179" s="670"/>
      <c r="C179" s="670"/>
      <c r="D179" s="670"/>
      <c r="H179" s="672"/>
    </row>
    <row r="180" spans="1:8" x14ac:dyDescent="0.3">
      <c r="A180" s="644"/>
      <c r="B180" s="670"/>
      <c r="C180" s="670"/>
      <c r="D180" s="670"/>
      <c r="H180" s="672"/>
    </row>
    <row r="181" spans="1:8" x14ac:dyDescent="0.3">
      <c r="A181" s="644"/>
      <c r="B181" s="670"/>
      <c r="C181" s="670"/>
      <c r="D181" s="670"/>
      <c r="H181" s="672"/>
    </row>
    <row r="182" spans="1:8" x14ac:dyDescent="0.3">
      <c r="A182" s="644"/>
      <c r="B182" s="670"/>
      <c r="C182" s="670"/>
      <c r="D182" s="670"/>
      <c r="H182" s="672"/>
    </row>
    <row r="183" spans="1:8" x14ac:dyDescent="0.3">
      <c r="A183" s="644"/>
      <c r="B183" s="670"/>
      <c r="C183" s="670"/>
      <c r="D183" s="670"/>
      <c r="H183" s="672"/>
    </row>
    <row r="184" spans="1:8" x14ac:dyDescent="0.3">
      <c r="A184" s="644"/>
      <c r="B184" s="670"/>
      <c r="C184" s="670"/>
      <c r="D184" s="670"/>
      <c r="H184" s="672"/>
    </row>
    <row r="185" spans="1:8" x14ac:dyDescent="0.3">
      <c r="A185" s="644"/>
      <c r="B185" s="670"/>
      <c r="C185" s="670"/>
      <c r="D185" s="670"/>
      <c r="H185" s="672"/>
    </row>
    <row r="186" spans="1:8" x14ac:dyDescent="0.3">
      <c r="A186" s="644"/>
      <c r="B186" s="670"/>
      <c r="C186" s="670"/>
      <c r="D186" s="670"/>
      <c r="H186" s="672"/>
    </row>
    <row r="187" spans="1:8" x14ac:dyDescent="0.3">
      <c r="A187" s="644"/>
      <c r="B187" s="670"/>
      <c r="C187" s="670"/>
      <c r="D187" s="670"/>
      <c r="H187" s="672"/>
    </row>
    <row r="188" spans="1:8" x14ac:dyDescent="0.3">
      <c r="A188" s="644"/>
      <c r="B188" s="670"/>
      <c r="C188" s="670"/>
      <c r="D188" s="670"/>
      <c r="H188" s="672"/>
    </row>
    <row r="189" spans="1:8" x14ac:dyDescent="0.3">
      <c r="A189" s="644"/>
      <c r="B189" s="670"/>
      <c r="C189" s="670"/>
      <c r="D189" s="670"/>
      <c r="H189" s="672"/>
    </row>
    <row r="190" spans="1:8" x14ac:dyDescent="0.3">
      <c r="A190" s="644"/>
      <c r="B190" s="670"/>
      <c r="C190" s="670"/>
      <c r="D190" s="670"/>
      <c r="H190" s="672"/>
    </row>
    <row r="191" spans="1:8" x14ac:dyDescent="0.3">
      <c r="A191" s="644"/>
      <c r="B191" s="670"/>
      <c r="C191" s="670"/>
      <c r="D191" s="670"/>
      <c r="H191" s="672"/>
    </row>
    <row r="192" spans="1:8" x14ac:dyDescent="0.3">
      <c r="A192" s="644"/>
      <c r="B192" s="670"/>
      <c r="C192" s="670"/>
      <c r="D192" s="670"/>
      <c r="H192" s="672"/>
    </row>
    <row r="193" spans="1:8" x14ac:dyDescent="0.3">
      <c r="A193" s="644"/>
      <c r="B193" s="670"/>
      <c r="C193" s="670"/>
      <c r="D193" s="670"/>
      <c r="H193" s="672"/>
    </row>
    <row r="194" spans="1:8" x14ac:dyDescent="0.3">
      <c r="A194" s="644"/>
      <c r="B194" s="670"/>
      <c r="C194" s="670"/>
      <c r="D194" s="670"/>
      <c r="H194" s="672"/>
    </row>
    <row r="195" spans="1:8" x14ac:dyDescent="0.3">
      <c r="A195" s="644"/>
      <c r="B195" s="670"/>
      <c r="C195" s="670"/>
      <c r="D195" s="670"/>
      <c r="H195" s="672"/>
    </row>
    <row r="196" spans="1:8" x14ac:dyDescent="0.3">
      <c r="A196" s="644"/>
      <c r="B196" s="670"/>
      <c r="C196" s="670"/>
      <c r="D196" s="670"/>
      <c r="H196" s="672"/>
    </row>
    <row r="197" spans="1:8" x14ac:dyDescent="0.3">
      <c r="A197" s="644"/>
      <c r="B197" s="670"/>
      <c r="C197" s="670"/>
      <c r="D197" s="670"/>
      <c r="H197" s="672"/>
    </row>
    <row r="198" spans="1:8" x14ac:dyDescent="0.3">
      <c r="A198" s="644"/>
      <c r="B198" s="670"/>
      <c r="C198" s="670"/>
      <c r="D198" s="670"/>
      <c r="H198" s="672"/>
    </row>
    <row r="199" spans="1:8" x14ac:dyDescent="0.3">
      <c r="A199" s="644"/>
      <c r="B199" s="670"/>
      <c r="C199" s="670"/>
      <c r="D199" s="670"/>
      <c r="H199" s="672"/>
    </row>
    <row r="200" spans="1:8" x14ac:dyDescent="0.3">
      <c r="A200" s="644"/>
      <c r="B200" s="670"/>
      <c r="C200" s="670"/>
      <c r="D200" s="670"/>
      <c r="H200" s="672"/>
    </row>
    <row r="201" spans="1:8" x14ac:dyDescent="0.3">
      <c r="A201" s="644"/>
      <c r="B201" s="670"/>
      <c r="C201" s="670"/>
      <c r="D201" s="670"/>
      <c r="H201" s="672"/>
    </row>
    <row r="202" spans="1:8" x14ac:dyDescent="0.3">
      <c r="A202" s="644"/>
      <c r="B202" s="670"/>
      <c r="C202" s="670"/>
      <c r="D202" s="670"/>
      <c r="H202" s="672"/>
    </row>
    <row r="203" spans="1:8" x14ac:dyDescent="0.3">
      <c r="A203" s="644"/>
      <c r="B203" s="670"/>
      <c r="C203" s="670"/>
      <c r="D203" s="670"/>
      <c r="H203" s="672"/>
    </row>
    <row r="204" spans="1:8" x14ac:dyDescent="0.3">
      <c r="A204" s="644"/>
      <c r="B204" s="670"/>
      <c r="C204" s="670"/>
      <c r="D204" s="670"/>
      <c r="H204" s="672"/>
    </row>
    <row r="205" spans="1:8" x14ac:dyDescent="0.3">
      <c r="A205" s="644"/>
      <c r="B205" s="670"/>
      <c r="C205" s="670"/>
      <c r="D205" s="670"/>
      <c r="H205" s="672"/>
    </row>
    <row r="206" spans="1:8" x14ac:dyDescent="0.3">
      <c r="A206" s="644"/>
      <c r="B206" s="670"/>
      <c r="C206" s="670"/>
      <c r="D206" s="670"/>
      <c r="H206" s="672"/>
    </row>
    <row r="207" spans="1:8" x14ac:dyDescent="0.3">
      <c r="A207" s="644"/>
      <c r="B207" s="670"/>
      <c r="C207" s="670"/>
      <c r="D207" s="670"/>
      <c r="H207" s="672"/>
    </row>
    <row r="208" spans="1:8" x14ac:dyDescent="0.3">
      <c r="A208" s="644"/>
      <c r="B208" s="670"/>
      <c r="C208" s="670"/>
      <c r="D208" s="670"/>
      <c r="H208" s="672"/>
    </row>
    <row r="209" spans="1:8" x14ac:dyDescent="0.3">
      <c r="A209" s="644"/>
      <c r="B209" s="670"/>
      <c r="C209" s="670"/>
      <c r="D209" s="670"/>
      <c r="H209" s="672"/>
    </row>
    <row r="210" spans="1:8" x14ac:dyDescent="0.3">
      <c r="A210" s="644"/>
      <c r="B210" s="670"/>
      <c r="C210" s="670"/>
      <c r="D210" s="670"/>
      <c r="H210" s="672"/>
    </row>
    <row r="211" spans="1:8" x14ac:dyDescent="0.3">
      <c r="A211" s="644"/>
      <c r="B211" s="670"/>
      <c r="C211" s="670"/>
      <c r="D211" s="670"/>
      <c r="H211" s="672"/>
    </row>
    <row r="212" spans="1:8" x14ac:dyDescent="0.3">
      <c r="A212" s="644"/>
      <c r="B212" s="670"/>
      <c r="C212" s="670"/>
      <c r="D212" s="670"/>
      <c r="H212" s="672"/>
    </row>
    <row r="213" spans="1:8" x14ac:dyDescent="0.3">
      <c r="A213" s="644"/>
      <c r="B213" s="670"/>
      <c r="C213" s="670"/>
      <c r="D213" s="670"/>
      <c r="H213" s="672"/>
    </row>
    <row r="214" spans="1:8" x14ac:dyDescent="0.3">
      <c r="A214" s="644"/>
      <c r="B214" s="670"/>
      <c r="C214" s="670"/>
      <c r="D214" s="670"/>
      <c r="H214" s="672"/>
    </row>
    <row r="215" spans="1:8" x14ac:dyDescent="0.3">
      <c r="A215" s="644"/>
      <c r="B215" s="670"/>
      <c r="C215" s="670"/>
      <c r="D215" s="670"/>
      <c r="H215" s="672"/>
    </row>
    <row r="216" spans="1:8" x14ac:dyDescent="0.3">
      <c r="A216" s="644"/>
      <c r="B216" s="670"/>
      <c r="C216" s="670"/>
      <c r="D216" s="670"/>
      <c r="H216" s="672"/>
    </row>
    <row r="217" spans="1:8" x14ac:dyDescent="0.3">
      <c r="A217" s="644"/>
      <c r="B217" s="670"/>
      <c r="C217" s="670"/>
      <c r="D217" s="670"/>
      <c r="H217" s="672"/>
    </row>
    <row r="218" spans="1:8" x14ac:dyDescent="0.3">
      <c r="A218" s="644"/>
      <c r="B218" s="670"/>
      <c r="C218" s="670"/>
      <c r="D218" s="670"/>
      <c r="H218" s="672"/>
    </row>
    <row r="219" spans="1:8" x14ac:dyDescent="0.3">
      <c r="A219" s="644"/>
      <c r="B219" s="670"/>
      <c r="C219" s="670"/>
      <c r="D219" s="670"/>
      <c r="H219" s="672"/>
    </row>
    <row r="220" spans="1:8" x14ac:dyDescent="0.3">
      <c r="A220" s="644"/>
      <c r="B220" s="670"/>
      <c r="C220" s="670"/>
      <c r="D220" s="670"/>
      <c r="H220" s="672"/>
    </row>
    <row r="221" spans="1:8" x14ac:dyDescent="0.3">
      <c r="A221" s="644"/>
      <c r="B221" s="670"/>
      <c r="C221" s="670"/>
      <c r="D221" s="670"/>
      <c r="H221" s="672"/>
    </row>
    <row r="222" spans="1:8" x14ac:dyDescent="0.3">
      <c r="A222" s="644"/>
      <c r="B222" s="670"/>
      <c r="C222" s="670"/>
      <c r="D222" s="670"/>
      <c r="H222" s="672"/>
    </row>
    <row r="223" spans="1:8" x14ac:dyDescent="0.3">
      <c r="A223" s="644"/>
      <c r="B223" s="670"/>
      <c r="C223" s="670"/>
      <c r="D223" s="670"/>
      <c r="H223" s="672"/>
    </row>
    <row r="224" spans="1:8" x14ac:dyDescent="0.3">
      <c r="A224" s="644"/>
      <c r="B224" s="670"/>
      <c r="C224" s="670"/>
      <c r="D224" s="670"/>
      <c r="H224" s="672"/>
    </row>
    <row r="225" spans="1:8" x14ac:dyDescent="0.3">
      <c r="A225" s="644"/>
      <c r="B225" s="670"/>
      <c r="C225" s="670"/>
      <c r="D225" s="670"/>
      <c r="H225" s="672"/>
    </row>
    <row r="226" spans="1:8" x14ac:dyDescent="0.3">
      <c r="A226" s="644"/>
      <c r="B226" s="670"/>
      <c r="C226" s="670"/>
      <c r="D226" s="670"/>
      <c r="H226" s="672"/>
    </row>
    <row r="227" spans="1:8" x14ac:dyDescent="0.3">
      <c r="A227" s="644"/>
      <c r="B227" s="670"/>
      <c r="C227" s="670"/>
      <c r="D227" s="670"/>
      <c r="H227" s="672"/>
    </row>
    <row r="228" spans="1:8" x14ac:dyDescent="0.3">
      <c r="A228" s="644"/>
      <c r="B228" s="670"/>
      <c r="C228" s="670"/>
      <c r="D228" s="670"/>
      <c r="H228" s="672"/>
    </row>
    <row r="229" spans="1:8" x14ac:dyDescent="0.3">
      <c r="A229" s="644"/>
      <c r="B229" s="670"/>
      <c r="C229" s="670"/>
      <c r="D229" s="670"/>
      <c r="H229" s="672"/>
    </row>
    <row r="230" spans="1:8" x14ac:dyDescent="0.3">
      <c r="A230" s="644"/>
      <c r="B230" s="670"/>
      <c r="C230" s="670"/>
      <c r="D230" s="670"/>
      <c r="H230" s="672"/>
    </row>
    <row r="231" spans="1:8" x14ac:dyDescent="0.3">
      <c r="A231" s="644"/>
      <c r="B231" s="670"/>
      <c r="C231" s="670"/>
      <c r="D231" s="670"/>
      <c r="H231" s="672"/>
    </row>
    <row r="232" spans="1:8" x14ac:dyDescent="0.3">
      <c r="A232" s="644"/>
      <c r="B232" s="670"/>
      <c r="C232" s="670"/>
      <c r="D232" s="670"/>
      <c r="H232" s="672"/>
    </row>
    <row r="233" spans="1:8" x14ac:dyDescent="0.3">
      <c r="A233" s="644"/>
      <c r="B233" s="670"/>
      <c r="C233" s="670"/>
      <c r="D233" s="670"/>
      <c r="H233" s="672"/>
    </row>
    <row r="234" spans="1:8" x14ac:dyDescent="0.3">
      <c r="A234" s="644"/>
      <c r="B234" s="670"/>
      <c r="C234" s="670"/>
      <c r="D234" s="670"/>
      <c r="H234" s="672"/>
    </row>
    <row r="235" spans="1:8" x14ac:dyDescent="0.3">
      <c r="A235" s="644"/>
      <c r="B235" s="670"/>
      <c r="C235" s="670"/>
      <c r="D235" s="670"/>
      <c r="H235" s="672"/>
    </row>
    <row r="236" spans="1:8" x14ac:dyDescent="0.3">
      <c r="A236" s="644"/>
      <c r="B236" s="670"/>
      <c r="C236" s="670"/>
      <c r="D236" s="670"/>
      <c r="H236" s="672"/>
    </row>
    <row r="237" spans="1:8" x14ac:dyDescent="0.3">
      <c r="A237" s="644"/>
      <c r="B237" s="670"/>
      <c r="C237" s="670"/>
      <c r="D237" s="670"/>
      <c r="H237" s="672"/>
    </row>
    <row r="238" spans="1:8" x14ac:dyDescent="0.3">
      <c r="A238" s="644"/>
      <c r="B238" s="670"/>
      <c r="C238" s="670"/>
      <c r="D238" s="670"/>
      <c r="H238" s="672"/>
    </row>
    <row r="239" spans="1:8" x14ac:dyDescent="0.3">
      <c r="A239" s="644"/>
      <c r="B239" s="670"/>
      <c r="C239" s="670"/>
      <c r="D239" s="670"/>
      <c r="H239" s="672"/>
    </row>
    <row r="240" spans="1:8" x14ac:dyDescent="0.3">
      <c r="A240" s="644"/>
      <c r="B240" s="670"/>
      <c r="C240" s="670"/>
      <c r="D240" s="670"/>
      <c r="H240" s="672"/>
    </row>
    <row r="241" spans="1:8" x14ac:dyDescent="0.3">
      <c r="A241" s="644"/>
      <c r="B241" s="670"/>
      <c r="C241" s="670"/>
      <c r="D241" s="670"/>
      <c r="H241" s="672"/>
    </row>
    <row r="242" spans="1:8" x14ac:dyDescent="0.3">
      <c r="A242" s="644"/>
      <c r="B242" s="670"/>
      <c r="C242" s="670"/>
      <c r="D242" s="670"/>
      <c r="H242" s="672"/>
    </row>
    <row r="243" spans="1:8" x14ac:dyDescent="0.3">
      <c r="A243" s="644"/>
      <c r="B243" s="670"/>
      <c r="C243" s="670"/>
      <c r="D243" s="670"/>
      <c r="H243" s="672"/>
    </row>
    <row r="244" spans="1:8" x14ac:dyDescent="0.3">
      <c r="A244" s="644"/>
      <c r="B244" s="670"/>
      <c r="C244" s="670"/>
      <c r="D244" s="670"/>
      <c r="H244" s="672"/>
    </row>
    <row r="245" spans="1:8" x14ac:dyDescent="0.3">
      <c r="A245" s="644"/>
      <c r="B245" s="670"/>
      <c r="C245" s="670"/>
      <c r="D245" s="670"/>
      <c r="H245" s="672"/>
    </row>
    <row r="246" spans="1:8" x14ac:dyDescent="0.3">
      <c r="A246" s="644"/>
      <c r="B246" s="670"/>
      <c r="C246" s="670"/>
      <c r="D246" s="670"/>
      <c r="H246" s="672"/>
    </row>
    <row r="247" spans="1:8" x14ac:dyDescent="0.3">
      <c r="A247" s="644"/>
      <c r="B247" s="670"/>
      <c r="C247" s="670"/>
      <c r="D247" s="670"/>
      <c r="H247" s="672"/>
    </row>
    <row r="248" spans="1:8" x14ac:dyDescent="0.3">
      <c r="A248" s="644"/>
      <c r="B248" s="670"/>
      <c r="C248" s="670"/>
      <c r="D248" s="670"/>
      <c r="H248" s="672"/>
    </row>
    <row r="249" spans="1:8" x14ac:dyDescent="0.3">
      <c r="A249" s="644"/>
      <c r="B249" s="670"/>
      <c r="C249" s="670"/>
      <c r="D249" s="670"/>
      <c r="H249" s="672"/>
    </row>
    <row r="250" spans="1:8" x14ac:dyDescent="0.3">
      <c r="A250" s="644"/>
      <c r="B250" s="670"/>
      <c r="C250" s="670"/>
      <c r="D250" s="670"/>
      <c r="H250" s="672"/>
    </row>
    <row r="251" spans="1:8" x14ac:dyDescent="0.3">
      <c r="A251" s="644"/>
      <c r="B251" s="670"/>
      <c r="C251" s="670"/>
      <c r="D251" s="670"/>
      <c r="H251" s="672"/>
    </row>
    <row r="252" spans="1:8" x14ac:dyDescent="0.3">
      <c r="A252" s="644"/>
      <c r="B252" s="670"/>
      <c r="C252" s="670"/>
      <c r="D252" s="670"/>
      <c r="H252" s="672"/>
    </row>
    <row r="253" spans="1:8" x14ac:dyDescent="0.3">
      <c r="A253" s="644"/>
      <c r="B253" s="670"/>
      <c r="C253" s="670"/>
      <c r="D253" s="670"/>
      <c r="H253" s="672"/>
    </row>
    <row r="254" spans="1:8" x14ac:dyDescent="0.3">
      <c r="A254" s="644"/>
      <c r="B254" s="670"/>
      <c r="C254" s="670"/>
      <c r="D254" s="670"/>
      <c r="H254" s="672"/>
    </row>
    <row r="255" spans="1:8" x14ac:dyDescent="0.3">
      <c r="A255" s="644"/>
      <c r="B255" s="670"/>
      <c r="C255" s="670"/>
      <c r="D255" s="670"/>
      <c r="H255" s="672"/>
    </row>
    <row r="256" spans="1:8" x14ac:dyDescent="0.3">
      <c r="A256" s="644"/>
      <c r="B256" s="670"/>
      <c r="C256" s="670"/>
      <c r="D256" s="670"/>
      <c r="H256" s="672"/>
    </row>
    <row r="257" spans="1:8" x14ac:dyDescent="0.3">
      <c r="A257" s="644"/>
      <c r="B257" s="670"/>
      <c r="C257" s="670"/>
      <c r="D257" s="670"/>
      <c r="H257" s="672"/>
    </row>
    <row r="258" spans="1:8" x14ac:dyDescent="0.3">
      <c r="A258" s="644"/>
      <c r="B258" s="670"/>
      <c r="C258" s="670"/>
      <c r="D258" s="670"/>
      <c r="H258" s="672"/>
    </row>
    <row r="259" spans="1:8" x14ac:dyDescent="0.3">
      <c r="A259" s="644"/>
      <c r="B259" s="670"/>
      <c r="C259" s="670"/>
      <c r="D259" s="670"/>
      <c r="H259" s="672"/>
    </row>
    <row r="260" spans="1:8" x14ac:dyDescent="0.3">
      <c r="A260" s="644"/>
      <c r="B260" s="670"/>
      <c r="C260" s="670"/>
      <c r="D260" s="670"/>
      <c r="H260" s="672"/>
    </row>
    <row r="261" spans="1:8" x14ac:dyDescent="0.3">
      <c r="A261" s="644"/>
      <c r="B261" s="670"/>
      <c r="C261" s="670"/>
      <c r="D261" s="670"/>
      <c r="H261" s="672"/>
    </row>
    <row r="262" spans="1:8" x14ac:dyDescent="0.3">
      <c r="A262" s="644"/>
      <c r="B262" s="670"/>
      <c r="C262" s="670"/>
      <c r="D262" s="670"/>
      <c r="H262" s="672"/>
    </row>
    <row r="263" spans="1:8" x14ac:dyDescent="0.3">
      <c r="A263" s="644"/>
      <c r="B263" s="670"/>
      <c r="C263" s="670"/>
      <c r="D263" s="670"/>
      <c r="H263" s="672"/>
    </row>
    <row r="264" spans="1:8" x14ac:dyDescent="0.3">
      <c r="A264" s="644"/>
      <c r="B264" s="670"/>
      <c r="C264" s="670"/>
      <c r="D264" s="670"/>
      <c r="H264" s="672"/>
    </row>
    <row r="265" spans="1:8" x14ac:dyDescent="0.3">
      <c r="A265" s="644"/>
      <c r="B265" s="670"/>
      <c r="C265" s="670"/>
      <c r="D265" s="670"/>
      <c r="H265" s="672"/>
    </row>
    <row r="266" spans="1:8" x14ac:dyDescent="0.3">
      <c r="A266" s="644"/>
      <c r="B266" s="670"/>
      <c r="C266" s="670"/>
      <c r="D266" s="670"/>
      <c r="H266" s="672"/>
    </row>
    <row r="267" spans="1:8" x14ac:dyDescent="0.3">
      <c r="A267" s="644"/>
      <c r="B267" s="670"/>
      <c r="C267" s="670"/>
      <c r="D267" s="670"/>
      <c r="H267" s="672"/>
    </row>
    <row r="268" spans="1:8" x14ac:dyDescent="0.3">
      <c r="A268" s="644"/>
      <c r="B268" s="670"/>
      <c r="C268" s="670"/>
      <c r="D268" s="670"/>
      <c r="H268" s="672"/>
    </row>
    <row r="269" spans="1:8" x14ac:dyDescent="0.3">
      <c r="A269" s="644"/>
      <c r="B269" s="670"/>
      <c r="C269" s="670"/>
      <c r="D269" s="670"/>
      <c r="H269" s="672"/>
    </row>
    <row r="270" spans="1:8" x14ac:dyDescent="0.3">
      <c r="A270" s="644"/>
      <c r="B270" s="670"/>
      <c r="C270" s="670"/>
      <c r="D270" s="670"/>
      <c r="H270" s="672"/>
    </row>
    <row r="271" spans="1:8" x14ac:dyDescent="0.3">
      <c r="A271" s="644"/>
      <c r="B271" s="670"/>
      <c r="C271" s="670"/>
      <c r="D271" s="670"/>
      <c r="H271" s="672"/>
    </row>
    <row r="272" spans="1:8" x14ac:dyDescent="0.3">
      <c r="A272" s="644"/>
      <c r="B272" s="670"/>
      <c r="C272" s="670"/>
      <c r="D272" s="670"/>
      <c r="H272" s="672"/>
    </row>
    <row r="273" spans="1:8" x14ac:dyDescent="0.3">
      <c r="A273" s="644"/>
      <c r="B273" s="670"/>
      <c r="C273" s="670"/>
      <c r="D273" s="670"/>
      <c r="H273" s="672"/>
    </row>
    <row r="274" spans="1:8" x14ac:dyDescent="0.3">
      <c r="A274" s="644"/>
      <c r="B274" s="670"/>
      <c r="C274" s="670"/>
      <c r="D274" s="670"/>
      <c r="H274" s="672"/>
    </row>
    <row r="275" spans="1:8" x14ac:dyDescent="0.3">
      <c r="A275" s="644"/>
      <c r="B275" s="670"/>
      <c r="C275" s="670"/>
      <c r="D275" s="670"/>
      <c r="H275" s="672"/>
    </row>
    <row r="276" spans="1:8" x14ac:dyDescent="0.3">
      <c r="A276" s="644"/>
      <c r="B276" s="670"/>
      <c r="C276" s="670"/>
      <c r="D276" s="670"/>
      <c r="H276" s="672"/>
    </row>
    <row r="277" spans="1:8" x14ac:dyDescent="0.3">
      <c r="A277" s="644"/>
      <c r="B277" s="670"/>
      <c r="C277" s="670"/>
      <c r="D277" s="670"/>
      <c r="H277" s="672"/>
    </row>
    <row r="278" spans="1:8" x14ac:dyDescent="0.3">
      <c r="A278" s="644"/>
      <c r="B278" s="670"/>
      <c r="C278" s="670"/>
      <c r="D278" s="670"/>
      <c r="H278" s="672"/>
    </row>
    <row r="279" spans="1:8" x14ac:dyDescent="0.3">
      <c r="A279" s="644"/>
      <c r="B279" s="670"/>
      <c r="C279" s="670"/>
      <c r="D279" s="670"/>
      <c r="H279" s="672"/>
    </row>
    <row r="280" spans="1:8" x14ac:dyDescent="0.3">
      <c r="A280" s="644"/>
      <c r="B280" s="670"/>
      <c r="C280" s="670"/>
      <c r="D280" s="670"/>
      <c r="H280" s="672"/>
    </row>
    <row r="281" spans="1:8" x14ac:dyDescent="0.3">
      <c r="A281" s="644"/>
      <c r="B281" s="670"/>
      <c r="C281" s="670"/>
      <c r="D281" s="670"/>
      <c r="H281" s="672"/>
    </row>
    <row r="282" spans="1:8" x14ac:dyDescent="0.3">
      <c r="A282" s="644"/>
      <c r="B282" s="670"/>
      <c r="C282" s="670"/>
      <c r="D282" s="670"/>
      <c r="H282" s="672"/>
    </row>
    <row r="283" spans="1:8" x14ac:dyDescent="0.3">
      <c r="A283" s="644"/>
      <c r="B283" s="670"/>
      <c r="C283" s="670"/>
      <c r="D283" s="670"/>
      <c r="H283" s="672"/>
    </row>
    <row r="284" spans="1:8" x14ac:dyDescent="0.3">
      <c r="A284" s="644"/>
      <c r="B284" s="670"/>
      <c r="C284" s="670"/>
      <c r="D284" s="670"/>
      <c r="H284" s="672"/>
    </row>
    <row r="285" spans="1:8" x14ac:dyDescent="0.3">
      <c r="A285" s="644"/>
      <c r="B285" s="670"/>
      <c r="C285" s="670"/>
      <c r="D285" s="670"/>
      <c r="H285" s="672"/>
    </row>
    <row r="286" spans="1:8" x14ac:dyDescent="0.3">
      <c r="A286" s="644"/>
      <c r="B286" s="670"/>
      <c r="C286" s="670"/>
      <c r="D286" s="670"/>
      <c r="H286" s="672"/>
    </row>
    <row r="287" spans="1:8" x14ac:dyDescent="0.3">
      <c r="A287" s="644"/>
      <c r="B287" s="670"/>
      <c r="C287" s="670"/>
      <c r="D287" s="670"/>
      <c r="H287" s="672"/>
    </row>
    <row r="288" spans="1:8" x14ac:dyDescent="0.3">
      <c r="A288" s="644"/>
      <c r="B288" s="670"/>
      <c r="C288" s="670"/>
      <c r="D288" s="670"/>
      <c r="H288" s="672"/>
    </row>
    <row r="289" spans="1:8" x14ac:dyDescent="0.3">
      <c r="A289" s="644"/>
      <c r="B289" s="670"/>
      <c r="C289" s="670"/>
      <c r="D289" s="670"/>
      <c r="H289" s="672"/>
    </row>
    <row r="290" spans="1:8" x14ac:dyDescent="0.3">
      <c r="A290" s="644"/>
      <c r="B290" s="670"/>
      <c r="C290" s="670"/>
      <c r="D290" s="670"/>
      <c r="H290" s="672"/>
    </row>
    <row r="291" spans="1:8" x14ac:dyDescent="0.3">
      <c r="A291" s="644"/>
      <c r="B291" s="670"/>
      <c r="C291" s="670"/>
      <c r="D291" s="670"/>
      <c r="H291" s="672"/>
    </row>
    <row r="292" spans="1:8" x14ac:dyDescent="0.3">
      <c r="A292" s="644"/>
      <c r="B292" s="670"/>
      <c r="C292" s="670"/>
      <c r="D292" s="670"/>
      <c r="H292" s="672"/>
    </row>
    <row r="293" spans="1:8" x14ac:dyDescent="0.3">
      <c r="A293" s="644"/>
      <c r="B293" s="670"/>
      <c r="C293" s="670"/>
      <c r="D293" s="670"/>
      <c r="H293" s="672"/>
    </row>
    <row r="294" spans="1:8" x14ac:dyDescent="0.3">
      <c r="A294" s="644"/>
      <c r="B294" s="670"/>
      <c r="C294" s="670"/>
      <c r="D294" s="670"/>
      <c r="H294" s="672"/>
    </row>
    <row r="295" spans="1:8" x14ac:dyDescent="0.3">
      <c r="A295" s="644"/>
      <c r="B295" s="670"/>
      <c r="C295" s="670"/>
      <c r="D295" s="670"/>
      <c r="H295" s="672"/>
    </row>
    <row r="296" spans="1:8" x14ac:dyDescent="0.3">
      <c r="A296" s="644"/>
      <c r="B296" s="670"/>
      <c r="C296" s="670"/>
      <c r="D296" s="670"/>
      <c r="H296" s="672"/>
    </row>
    <row r="297" spans="1:8" x14ac:dyDescent="0.3">
      <c r="A297" s="644"/>
      <c r="B297" s="670"/>
      <c r="C297" s="670"/>
      <c r="D297" s="670"/>
      <c r="H297" s="672"/>
    </row>
    <row r="298" spans="1:8" x14ac:dyDescent="0.3">
      <c r="A298" s="644"/>
      <c r="B298" s="670"/>
      <c r="C298" s="670"/>
      <c r="D298" s="670"/>
      <c r="H298" s="672"/>
    </row>
    <row r="299" spans="1:8" x14ac:dyDescent="0.3">
      <c r="A299" s="644"/>
      <c r="B299" s="670"/>
      <c r="C299" s="670"/>
      <c r="D299" s="670"/>
      <c r="H299" s="672"/>
    </row>
    <row r="300" spans="1:8" x14ac:dyDescent="0.3">
      <c r="A300" s="644"/>
      <c r="B300" s="670"/>
      <c r="C300" s="670"/>
      <c r="D300" s="670"/>
      <c r="H300" s="672"/>
    </row>
    <row r="301" spans="1:8" x14ac:dyDescent="0.3">
      <c r="A301" s="644"/>
      <c r="B301" s="670"/>
      <c r="C301" s="670"/>
      <c r="D301" s="670"/>
      <c r="H301" s="672"/>
    </row>
    <row r="302" spans="1:8" x14ac:dyDescent="0.3">
      <c r="A302" s="644"/>
      <c r="B302" s="670"/>
      <c r="C302" s="670"/>
      <c r="D302" s="670"/>
      <c r="H302" s="672"/>
    </row>
    <row r="303" spans="1:8" x14ac:dyDescent="0.3">
      <c r="A303" s="644"/>
      <c r="B303" s="670"/>
      <c r="C303" s="670"/>
      <c r="D303" s="670"/>
      <c r="H303" s="672"/>
    </row>
    <row r="304" spans="1:8" x14ac:dyDescent="0.3">
      <c r="A304" s="644"/>
      <c r="B304" s="670"/>
      <c r="C304" s="670"/>
      <c r="D304" s="670"/>
      <c r="H304" s="672"/>
    </row>
    <row r="305" spans="1:8" x14ac:dyDescent="0.3">
      <c r="A305" s="644"/>
      <c r="B305" s="670"/>
      <c r="C305" s="670"/>
      <c r="D305" s="670"/>
      <c r="H305" s="672"/>
    </row>
    <row r="306" spans="1:8" x14ac:dyDescent="0.3">
      <c r="A306" s="644"/>
      <c r="B306" s="670"/>
      <c r="C306" s="670"/>
      <c r="D306" s="670"/>
      <c r="H306" s="672"/>
    </row>
    <row r="307" spans="1:8" x14ac:dyDescent="0.3">
      <c r="A307" s="644"/>
      <c r="B307" s="670"/>
      <c r="C307" s="670"/>
      <c r="D307" s="670"/>
      <c r="H307" s="672"/>
    </row>
    <row r="308" spans="1:8" x14ac:dyDescent="0.3">
      <c r="A308" s="644"/>
      <c r="B308" s="670"/>
      <c r="C308" s="670"/>
      <c r="D308" s="670"/>
      <c r="H308" s="672"/>
    </row>
    <row r="309" spans="1:8" x14ac:dyDescent="0.3">
      <c r="A309" s="644"/>
      <c r="B309" s="670"/>
      <c r="C309" s="670"/>
      <c r="D309" s="670"/>
      <c r="H309" s="672"/>
    </row>
    <row r="310" spans="1:8" x14ac:dyDescent="0.3">
      <c r="A310" s="644"/>
      <c r="B310" s="670"/>
      <c r="C310" s="670"/>
      <c r="D310" s="670"/>
      <c r="H310" s="672"/>
    </row>
    <row r="311" spans="1:8" x14ac:dyDescent="0.3">
      <c r="A311" s="644"/>
      <c r="B311" s="670"/>
      <c r="C311" s="670"/>
      <c r="D311" s="670"/>
      <c r="H311" s="672"/>
    </row>
    <row r="312" spans="1:8" x14ac:dyDescent="0.3">
      <c r="A312" s="644"/>
      <c r="B312" s="670"/>
      <c r="C312" s="670"/>
      <c r="D312" s="670"/>
      <c r="H312" s="672"/>
    </row>
    <row r="313" spans="1:8" x14ac:dyDescent="0.3">
      <c r="A313" s="644"/>
      <c r="B313" s="670"/>
      <c r="C313" s="670"/>
      <c r="D313" s="670"/>
      <c r="H313" s="672"/>
    </row>
    <row r="314" spans="1:8" x14ac:dyDescent="0.3">
      <c r="A314" s="644"/>
      <c r="B314" s="670"/>
      <c r="C314" s="670"/>
      <c r="D314" s="670"/>
      <c r="H314" s="672"/>
    </row>
    <row r="315" spans="1:8" x14ac:dyDescent="0.3">
      <c r="A315" s="644"/>
      <c r="B315" s="670"/>
      <c r="C315" s="670"/>
      <c r="D315" s="670"/>
      <c r="H315" s="672"/>
    </row>
    <row r="316" spans="1:8" x14ac:dyDescent="0.3">
      <c r="A316" s="644"/>
      <c r="B316" s="670"/>
      <c r="C316" s="670"/>
      <c r="D316" s="670"/>
      <c r="H316" s="672"/>
    </row>
    <row r="317" spans="1:8" x14ac:dyDescent="0.3">
      <c r="A317" s="644"/>
      <c r="B317" s="670"/>
      <c r="C317" s="670"/>
      <c r="D317" s="670"/>
      <c r="H317" s="672"/>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7"/>
  <sheetViews>
    <sheetView workbookViewId="0">
      <pane ySplit="1" topLeftCell="A38" activePane="bottomLeft" state="frozen"/>
      <selection activeCell="D17" sqref="D17"/>
      <selection pane="bottomLeft" activeCell="J57" sqref="J57"/>
    </sheetView>
  </sheetViews>
  <sheetFormatPr baseColWidth="10" defaultColWidth="11.44140625" defaultRowHeight="14.4" x14ac:dyDescent="0.3"/>
  <cols>
    <col min="1" max="1" width="10" style="2" customWidth="1"/>
    <col min="2" max="6" width="12.44140625" style="2" customWidth="1"/>
    <col min="7" max="7" width="8.33203125" style="2" bestFit="1" customWidth="1"/>
    <col min="8" max="16384" width="11.44140625" style="2"/>
  </cols>
  <sheetData>
    <row r="1" spans="1:8" ht="28.8" x14ac:dyDescent="0.3">
      <c r="A1" s="646" t="s">
        <v>190</v>
      </c>
      <c r="B1" s="647" t="s">
        <v>784</v>
      </c>
      <c r="C1" s="647" t="s">
        <v>785</v>
      </c>
      <c r="D1" s="647" t="s">
        <v>786</v>
      </c>
      <c r="E1" s="647" t="s">
        <v>787</v>
      </c>
      <c r="F1" s="647" t="s">
        <v>788</v>
      </c>
      <c r="G1" s="648" t="s">
        <v>789</v>
      </c>
      <c r="H1" s="2" t="s">
        <v>790</v>
      </c>
    </row>
    <row r="2" spans="1:8" x14ac:dyDescent="0.3">
      <c r="A2" s="649">
        <v>44197</v>
      </c>
      <c r="B2" s="645">
        <v>256.81</v>
      </c>
      <c r="C2" s="645">
        <v>218.82</v>
      </c>
      <c r="D2" s="645">
        <v>201.75</v>
      </c>
      <c r="E2" s="645">
        <v>185.22</v>
      </c>
      <c r="F2" s="645">
        <v>33606.44</v>
      </c>
      <c r="G2" s="650" t="str">
        <f>IFERROR(
   ROUND(
      AVERAGE(
      UOCRA[[#This Row],[Oficial Especializado]]/B1-1,
      UOCRA[[#This Row],[Oficial]]/C1-1,UOCRA[[#This Row],[Medio Oficial]]/D1-1,
      UOCRA[[#This Row],[Ayudante]]/E1-1,UOCRA[[#This Row],[Sereno]]/F1-1),
   4),
"")</f>
        <v/>
      </c>
      <c r="H2" s="674">
        <f>IFERROR(H1+H1*UOCRA[[#This Row],[Act. Mensual]],100)</f>
        <v>100</v>
      </c>
    </row>
    <row r="3" spans="1:8" x14ac:dyDescent="0.3">
      <c r="A3" s="649">
        <v>44228</v>
      </c>
      <c r="B3" s="645">
        <v>273.24</v>
      </c>
      <c r="C3" s="645">
        <v>232.82</v>
      </c>
      <c r="D3" s="645">
        <v>214.67</v>
      </c>
      <c r="E3" s="645">
        <v>197.07</v>
      </c>
      <c r="F3" s="645">
        <v>35757.26</v>
      </c>
      <c r="G3" s="650">
        <f>IFERROR(
   ROUND(
      AVERAGE(
      UOCRA[[#This Row],[Oficial Especializado]]/B2-1,
      UOCRA[[#This Row],[Oficial]]/C2-1,UOCRA[[#This Row],[Medio Oficial]]/D2-1,
      UOCRA[[#This Row],[Ayudante]]/E2-1,UOCRA[[#This Row],[Sereno]]/F2-1),
   4),
"")</f>
        <v>6.4000000000000001E-2</v>
      </c>
      <c r="H3" s="674">
        <f>IFERROR(H2+H2*UOCRA[[#This Row],[Act. Mensual]],100)</f>
        <v>106.4</v>
      </c>
    </row>
    <row r="4" spans="1:8" x14ac:dyDescent="0.3">
      <c r="A4" s="651">
        <v>44256</v>
      </c>
      <c r="B4" s="652">
        <f>B3</f>
        <v>273.24</v>
      </c>
      <c r="C4" s="652">
        <f>C3</f>
        <v>232.82</v>
      </c>
      <c r="D4" s="652">
        <f>D3</f>
        <v>214.67</v>
      </c>
      <c r="E4" s="652">
        <f>E3</f>
        <v>197.07</v>
      </c>
      <c r="F4" s="652">
        <f>F3</f>
        <v>35757.26</v>
      </c>
      <c r="G4" s="653">
        <f>IFERROR(
   ROUND(
      AVERAGE(
      UOCRA[[#This Row],[Oficial Especializado]]/B3-1,
      UOCRA[[#This Row],[Oficial]]/C3-1,UOCRA[[#This Row],[Medio Oficial]]/D3-1,
      UOCRA[[#This Row],[Ayudante]]/E3-1,UOCRA[[#This Row],[Sereno]]/F3-1),
   4),
"")</f>
        <v>0</v>
      </c>
      <c r="H4" s="674">
        <f>IFERROR(H3+H3*UOCRA[[#This Row],[Act. Mensual]],100)</f>
        <v>106.4</v>
      </c>
    </row>
    <row r="5" spans="1:8" x14ac:dyDescent="0.3">
      <c r="A5" s="649">
        <v>44287</v>
      </c>
      <c r="B5" s="645">
        <v>306.02999999999997</v>
      </c>
      <c r="C5" s="645">
        <v>260.76</v>
      </c>
      <c r="D5" s="645">
        <v>240.43</v>
      </c>
      <c r="E5" s="645">
        <v>220.72</v>
      </c>
      <c r="F5" s="645">
        <v>40048.129999999997</v>
      </c>
      <c r="G5" s="650">
        <f>IFERROR(
   ROUND(
      AVERAGE(
      UOCRA[[#This Row],[Oficial Especializado]]/B4-1,
      UOCRA[[#This Row],[Oficial]]/C4-1,UOCRA[[#This Row],[Medio Oficial]]/D4-1,
      UOCRA[[#This Row],[Ayudante]]/E4-1,UOCRA[[#This Row],[Sereno]]/F4-1),
   4),
"")</f>
        <v>0.12</v>
      </c>
      <c r="H5" s="674">
        <f>IFERROR(H4+H4*UOCRA[[#This Row],[Act. Mensual]],100)</f>
        <v>119.16800000000001</v>
      </c>
    </row>
    <row r="6" spans="1:8" x14ac:dyDescent="0.3">
      <c r="A6" s="651">
        <v>44317</v>
      </c>
      <c r="B6" s="652">
        <f t="shared" ref="B6:F7" si="0">B5</f>
        <v>306.02999999999997</v>
      </c>
      <c r="C6" s="652">
        <f t="shared" si="0"/>
        <v>260.76</v>
      </c>
      <c r="D6" s="652">
        <f t="shared" si="0"/>
        <v>240.43</v>
      </c>
      <c r="E6" s="652">
        <f t="shared" si="0"/>
        <v>220.72</v>
      </c>
      <c r="F6" s="652">
        <f t="shared" si="0"/>
        <v>40048.129999999997</v>
      </c>
      <c r="G6" s="653">
        <f>IFERROR(
   ROUND(
      AVERAGE(
      UOCRA[[#This Row],[Oficial Especializado]]/B5-1,
      UOCRA[[#This Row],[Oficial]]/C5-1,UOCRA[[#This Row],[Medio Oficial]]/D5-1,
      UOCRA[[#This Row],[Ayudante]]/E5-1,UOCRA[[#This Row],[Sereno]]/F5-1),
   4),
"")</f>
        <v>0</v>
      </c>
      <c r="H6" s="674">
        <f>IFERROR(H5+H5*UOCRA[[#This Row],[Act. Mensual]],100)</f>
        <v>119.16800000000001</v>
      </c>
    </row>
    <row r="7" spans="1:8" x14ac:dyDescent="0.3">
      <c r="A7" s="651">
        <v>44348</v>
      </c>
      <c r="B7" s="652">
        <f t="shared" si="0"/>
        <v>306.02999999999997</v>
      </c>
      <c r="C7" s="652">
        <f t="shared" si="0"/>
        <v>260.76</v>
      </c>
      <c r="D7" s="652">
        <f t="shared" si="0"/>
        <v>240.43</v>
      </c>
      <c r="E7" s="652">
        <f t="shared" si="0"/>
        <v>220.72</v>
      </c>
      <c r="F7" s="652">
        <f t="shared" si="0"/>
        <v>40048.129999999997</v>
      </c>
      <c r="G7" s="653">
        <f>IFERROR(
   ROUND(
      AVERAGE(
      UOCRA[[#This Row],[Oficial Especializado]]/B6-1,
      UOCRA[[#This Row],[Oficial]]/C6-1,UOCRA[[#This Row],[Medio Oficial]]/D6-1,
      UOCRA[[#This Row],[Ayudante]]/E6-1,UOCRA[[#This Row],[Sereno]]/F6-1),
   4),
"")</f>
        <v>0</v>
      </c>
      <c r="H7" s="674">
        <f>IFERROR(H6+H6*UOCRA[[#This Row],[Act. Mensual]],100)</f>
        <v>119.16800000000001</v>
      </c>
    </row>
    <row r="8" spans="1:8" x14ac:dyDescent="0.3">
      <c r="A8" s="649">
        <v>44378</v>
      </c>
      <c r="B8" s="645">
        <v>333.36</v>
      </c>
      <c r="C8" s="645">
        <v>284.05</v>
      </c>
      <c r="D8" s="645">
        <v>261.89</v>
      </c>
      <c r="E8" s="645">
        <v>240.43</v>
      </c>
      <c r="F8" s="645">
        <v>43623.85</v>
      </c>
      <c r="G8" s="650">
        <f>IFERROR(
   ROUND(
      AVERAGE(
      UOCRA[[#This Row],[Oficial Especializado]]/B7-1,
      UOCRA[[#This Row],[Oficial]]/C7-1,UOCRA[[#This Row],[Medio Oficial]]/D7-1,
      UOCRA[[#This Row],[Ayudante]]/E7-1,UOCRA[[#This Row],[Sereno]]/F7-1),
   4),
"")</f>
        <v>8.9300000000000004E-2</v>
      </c>
      <c r="H8" s="674">
        <f>IFERROR(H7+H7*UOCRA[[#This Row],[Act. Mensual]],100)</f>
        <v>129.80970240000002</v>
      </c>
    </row>
    <row r="9" spans="1:8" x14ac:dyDescent="0.3">
      <c r="A9" s="651">
        <v>44409</v>
      </c>
      <c r="B9" s="652">
        <f>B8</f>
        <v>333.36</v>
      </c>
      <c r="C9" s="652">
        <f>C8</f>
        <v>284.05</v>
      </c>
      <c r="D9" s="652">
        <f>D8</f>
        <v>261.89</v>
      </c>
      <c r="E9" s="652">
        <f>E8</f>
        <v>240.43</v>
      </c>
      <c r="F9" s="652">
        <f>F8</f>
        <v>43623.85</v>
      </c>
      <c r="G9" s="653">
        <f>IFERROR(
   ROUND(
      AVERAGE(
      UOCRA[[#This Row],[Oficial Especializado]]/B8-1,
      UOCRA[[#This Row],[Oficial]]/C8-1,UOCRA[[#This Row],[Medio Oficial]]/D8-1,
      UOCRA[[#This Row],[Ayudante]]/E8-1,UOCRA[[#This Row],[Sereno]]/F8-1),
   4),
"")</f>
        <v>0</v>
      </c>
      <c r="H9" s="674">
        <f>IFERROR(H8+H8*UOCRA[[#This Row],[Act. Mensual]],100)</f>
        <v>129.80970240000002</v>
      </c>
    </row>
    <row r="10" spans="1:8" x14ac:dyDescent="0.3">
      <c r="A10" s="649">
        <v>44440</v>
      </c>
      <c r="B10" s="645">
        <v>347.02</v>
      </c>
      <c r="C10" s="645">
        <v>295.69</v>
      </c>
      <c r="D10" s="645">
        <v>272.63</v>
      </c>
      <c r="E10" s="645">
        <v>250.28</v>
      </c>
      <c r="F10" s="645">
        <v>45411.71</v>
      </c>
      <c r="G10" s="650">
        <f>IFERROR(
   ROUND(
      AVERAGE(
      UOCRA[[#This Row],[Oficial Especializado]]/B9-1,
      UOCRA[[#This Row],[Oficial]]/C9-1,UOCRA[[#This Row],[Medio Oficial]]/D9-1,
      UOCRA[[#This Row],[Ayudante]]/E9-1,UOCRA[[#This Row],[Sereno]]/F9-1),
   4),
"")</f>
        <v>4.1000000000000002E-2</v>
      </c>
      <c r="H10" s="674">
        <f>IFERROR(H9+H9*UOCRA[[#This Row],[Act. Mensual]],100)</f>
        <v>135.13190019840002</v>
      </c>
    </row>
    <row r="11" spans="1:8" x14ac:dyDescent="0.3">
      <c r="A11" s="649">
        <v>44470</v>
      </c>
      <c r="B11" s="645">
        <v>366.15</v>
      </c>
      <c r="C11" s="645">
        <v>311.99</v>
      </c>
      <c r="D11" s="645">
        <v>287.64999999999998</v>
      </c>
      <c r="E11" s="645">
        <v>264.08</v>
      </c>
      <c r="F11" s="645">
        <v>47914.720000000001</v>
      </c>
      <c r="G11" s="650">
        <f>IFERROR(
   ROUND(
      AVERAGE(
      UOCRA[[#This Row],[Oficial Especializado]]/B10-1,
      UOCRA[[#This Row],[Oficial]]/C10-1,UOCRA[[#This Row],[Medio Oficial]]/D10-1,
      UOCRA[[#This Row],[Ayudante]]/E10-1,UOCRA[[#This Row],[Sereno]]/F10-1),
   4),
"")</f>
        <v>5.5100000000000003E-2</v>
      </c>
      <c r="H11" s="674">
        <f>IFERROR(H10+H10*UOCRA[[#This Row],[Act. Mensual]],100)</f>
        <v>142.57766789933186</v>
      </c>
    </row>
    <row r="12" spans="1:8" x14ac:dyDescent="0.3">
      <c r="A12" s="651">
        <v>44501</v>
      </c>
      <c r="B12" s="652">
        <f t="shared" ref="B12:F13" si="1">B11</f>
        <v>366.15</v>
      </c>
      <c r="C12" s="652">
        <f t="shared" si="1"/>
        <v>311.99</v>
      </c>
      <c r="D12" s="652">
        <f t="shared" si="1"/>
        <v>287.64999999999998</v>
      </c>
      <c r="E12" s="652">
        <f t="shared" si="1"/>
        <v>264.08</v>
      </c>
      <c r="F12" s="652">
        <f t="shared" si="1"/>
        <v>47914.720000000001</v>
      </c>
      <c r="G12" s="653">
        <f>IFERROR(
   ROUND(
      AVERAGE(
      UOCRA[[#This Row],[Oficial Especializado]]/B11-1,
      UOCRA[[#This Row],[Oficial]]/C11-1,UOCRA[[#This Row],[Medio Oficial]]/D11-1,
      UOCRA[[#This Row],[Ayudante]]/E11-1,UOCRA[[#This Row],[Sereno]]/F11-1),
   4),
"")</f>
        <v>0</v>
      </c>
      <c r="H12" s="674">
        <f>IFERROR(H11+H11*UOCRA[[#This Row],[Act. Mensual]],100)</f>
        <v>142.57766789933186</v>
      </c>
    </row>
    <row r="13" spans="1:8" x14ac:dyDescent="0.3">
      <c r="A13" s="651">
        <v>44531</v>
      </c>
      <c r="B13" s="652">
        <f t="shared" si="1"/>
        <v>366.15</v>
      </c>
      <c r="C13" s="652">
        <f t="shared" si="1"/>
        <v>311.99</v>
      </c>
      <c r="D13" s="652">
        <f t="shared" si="1"/>
        <v>287.64999999999998</v>
      </c>
      <c r="E13" s="652">
        <f t="shared" si="1"/>
        <v>264.08</v>
      </c>
      <c r="F13" s="652">
        <f t="shared" si="1"/>
        <v>47914.720000000001</v>
      </c>
      <c r="G13" s="653">
        <f>IFERROR(
   ROUND(
      AVERAGE(
      UOCRA[[#This Row],[Oficial Especializado]]/B12-1,
      UOCRA[[#This Row],[Oficial]]/C12-1,UOCRA[[#This Row],[Medio Oficial]]/D12-1,
      UOCRA[[#This Row],[Ayudante]]/E12-1,UOCRA[[#This Row],[Sereno]]/F12-1),
   4),
"")</f>
        <v>0</v>
      </c>
      <c r="H13" s="674">
        <f>IFERROR(H12+H12*UOCRA[[#This Row],[Act. Mensual]],100)</f>
        <v>142.57766789933186</v>
      </c>
    </row>
    <row r="14" spans="1:8" x14ac:dyDescent="0.3">
      <c r="A14" s="649">
        <v>44562</v>
      </c>
      <c r="B14" s="645">
        <v>379.81</v>
      </c>
      <c r="C14" s="645">
        <v>323.63</v>
      </c>
      <c r="D14" s="645">
        <v>289.39</v>
      </c>
      <c r="E14" s="645">
        <v>273.93</v>
      </c>
      <c r="F14" s="645">
        <v>49702.58</v>
      </c>
      <c r="G14" s="650">
        <f>IFERROR(
   ROUND(
      AVERAGE(
      UOCRA[[#This Row],[Oficial Especializado]]/B13-1,
      UOCRA[[#This Row],[Oficial]]/C13-1,UOCRA[[#This Row],[Medio Oficial]]/D13-1,
      UOCRA[[#This Row],[Ayudante]]/E13-1,UOCRA[[#This Row],[Sereno]]/F13-1),
   4),
"")</f>
        <v>3.1099999999999999E-2</v>
      </c>
      <c r="H14" s="674">
        <f>IFERROR(H13+H13*UOCRA[[#This Row],[Act. Mensual]],100)</f>
        <v>147.01183337100107</v>
      </c>
    </row>
    <row r="15" spans="1:8" x14ac:dyDescent="0.3">
      <c r="A15" s="649">
        <v>44593</v>
      </c>
      <c r="B15" s="645">
        <v>398.39</v>
      </c>
      <c r="C15" s="645">
        <v>339.46</v>
      </c>
      <c r="D15" s="645">
        <v>312.98</v>
      </c>
      <c r="E15" s="645">
        <v>287.33</v>
      </c>
      <c r="F15" s="645">
        <v>52134.080000000002</v>
      </c>
      <c r="G15" s="650">
        <f>IFERROR(
   ROUND(
      AVERAGE(
      UOCRA[[#This Row],[Oficial Especializado]]/B14-1,
      UOCRA[[#This Row],[Oficial]]/C14-1,UOCRA[[#This Row],[Medio Oficial]]/D14-1,
      UOCRA[[#This Row],[Ayudante]]/E14-1,UOCRA[[#This Row],[Sereno]]/F14-1),
   4),
"")</f>
        <v>5.5399999999999998E-2</v>
      </c>
      <c r="H15" s="674">
        <f>IFERROR(H14+H14*UOCRA[[#This Row],[Act. Mensual]],100)</f>
        <v>155.15628893975455</v>
      </c>
    </row>
    <row r="16" spans="1:8" x14ac:dyDescent="0.3">
      <c r="A16" s="649">
        <v>44621</v>
      </c>
      <c r="B16" s="645">
        <v>420.79</v>
      </c>
      <c r="C16" s="645">
        <v>358.55</v>
      </c>
      <c r="D16" s="645">
        <v>330.59</v>
      </c>
      <c r="E16" s="645">
        <v>303.49</v>
      </c>
      <c r="F16" s="645">
        <v>55066.17</v>
      </c>
      <c r="G16" s="650">
        <f>IFERROR(
   ROUND(
      AVERAGE(
      UOCRA[[#This Row],[Oficial Especializado]]/B15-1,
      UOCRA[[#This Row],[Oficial]]/C15-1,UOCRA[[#This Row],[Medio Oficial]]/D15-1,
      UOCRA[[#This Row],[Ayudante]]/E15-1,UOCRA[[#This Row],[Sereno]]/F15-1),
   4),
"")</f>
        <v>5.62E-2</v>
      </c>
      <c r="H16" s="674">
        <f>IFERROR(H15+H15*UOCRA[[#This Row],[Act. Mensual]],100)</f>
        <v>163.87607237816874</v>
      </c>
    </row>
    <row r="17" spans="1:8" x14ac:dyDescent="0.3">
      <c r="A17" s="651">
        <v>44652</v>
      </c>
      <c r="B17" s="652">
        <f>B16</f>
        <v>420.79</v>
      </c>
      <c r="C17" s="652">
        <f>C16</f>
        <v>358.55</v>
      </c>
      <c r="D17" s="652">
        <f>D16</f>
        <v>330.59</v>
      </c>
      <c r="E17" s="652">
        <f>E16</f>
        <v>303.49</v>
      </c>
      <c r="F17" s="652">
        <f>F16</f>
        <v>55066.17</v>
      </c>
      <c r="G17" s="653">
        <f>IFERROR(
   ROUND(
      AVERAGE(
      UOCRA[[#This Row],[Oficial Especializado]]/B16-1,
      UOCRA[[#This Row],[Oficial]]/C16-1,UOCRA[[#This Row],[Medio Oficial]]/D16-1,
      UOCRA[[#This Row],[Ayudante]]/E16-1,UOCRA[[#This Row],[Sereno]]/F16-1),
   4),
"")</f>
        <v>0</v>
      </c>
      <c r="H17" s="674">
        <f>IFERROR(H16+H16*UOCRA[[#This Row],[Act. Mensual]],100)</f>
        <v>163.87607237816874</v>
      </c>
    </row>
    <row r="18" spans="1:8" x14ac:dyDescent="0.3">
      <c r="A18" s="649">
        <v>44682</v>
      </c>
      <c r="B18" s="645">
        <v>463</v>
      </c>
      <c r="C18" s="645">
        <v>394</v>
      </c>
      <c r="D18" s="645">
        <v>364</v>
      </c>
      <c r="E18" s="645">
        <v>334</v>
      </c>
      <c r="F18" s="645">
        <v>60573</v>
      </c>
      <c r="G18" s="650">
        <f>IFERROR(
   ROUND(
      AVERAGE(
      UOCRA[[#This Row],[Oficial Especializado]]/B17-1,
      UOCRA[[#This Row],[Oficial]]/C17-1,UOCRA[[#This Row],[Medio Oficial]]/D17-1,
      UOCRA[[#This Row],[Ayudante]]/E17-1,UOCRA[[#This Row],[Sereno]]/F17-1),
   4),
"")</f>
        <v>0.1002</v>
      </c>
      <c r="H18" s="674">
        <f>IFERROR(H17+H17*UOCRA[[#This Row],[Act. Mensual]],100)</f>
        <v>180.29645483046124</v>
      </c>
    </row>
    <row r="19" spans="1:8" x14ac:dyDescent="0.3">
      <c r="A19" s="649">
        <v>44713</v>
      </c>
      <c r="B19" s="645">
        <v>505</v>
      </c>
      <c r="C19" s="645">
        <v>430</v>
      </c>
      <c r="D19" s="645">
        <v>397</v>
      </c>
      <c r="E19" s="645">
        <v>364</v>
      </c>
      <c r="F19" s="645">
        <v>66079</v>
      </c>
      <c r="G19" s="650">
        <f>IFERROR(
   ROUND(
      AVERAGE(
      UOCRA[[#This Row],[Oficial Especializado]]/B18-1,
      UOCRA[[#This Row],[Oficial]]/C18-1,UOCRA[[#This Row],[Medio Oficial]]/D18-1,
      UOCRA[[#This Row],[Ayudante]]/E18-1,UOCRA[[#This Row],[Sereno]]/F18-1),
   4),
"")</f>
        <v>9.0700000000000003E-2</v>
      </c>
      <c r="H19" s="674">
        <f>IFERROR(H18+H18*UOCRA[[#This Row],[Act. Mensual]],100)</f>
        <v>196.64934328358407</v>
      </c>
    </row>
    <row r="20" spans="1:8" x14ac:dyDescent="0.3">
      <c r="A20" s="651">
        <v>44743</v>
      </c>
      <c r="B20" s="652">
        <f>B19</f>
        <v>505</v>
      </c>
      <c r="C20" s="652">
        <f>C19</f>
        <v>430</v>
      </c>
      <c r="D20" s="652">
        <f>D19</f>
        <v>397</v>
      </c>
      <c r="E20" s="652">
        <f>E19</f>
        <v>364</v>
      </c>
      <c r="F20" s="652">
        <f>F19</f>
        <v>66079</v>
      </c>
      <c r="G20" s="653">
        <f>IFERROR(
   ROUND(
      AVERAGE(
      UOCRA[[#This Row],[Oficial Especializado]]/B19-1,
      UOCRA[[#This Row],[Oficial]]/C19-1,UOCRA[[#This Row],[Medio Oficial]]/D19-1,
      UOCRA[[#This Row],[Ayudante]]/E19-1,UOCRA[[#This Row],[Sereno]]/F19-1),
   4),
"")</f>
        <v>0</v>
      </c>
      <c r="H20" s="674">
        <f>IFERROR(H19+H19*UOCRA[[#This Row],[Act. Mensual]],100)</f>
        <v>196.64934328358407</v>
      </c>
    </row>
    <row r="21" spans="1:8" x14ac:dyDescent="0.3">
      <c r="A21" s="649">
        <v>44774</v>
      </c>
      <c r="B21" s="645">
        <v>539</v>
      </c>
      <c r="C21" s="645">
        <v>459</v>
      </c>
      <c r="D21" s="645">
        <v>423</v>
      </c>
      <c r="E21" s="645">
        <v>388</v>
      </c>
      <c r="F21" s="645">
        <v>70485</v>
      </c>
      <c r="G21" s="650">
        <f>IFERROR(
   ROUND(
      AVERAGE(
      UOCRA[[#This Row],[Oficial Especializado]]/B20-1,
      UOCRA[[#This Row],[Oficial]]/C20-1,UOCRA[[#This Row],[Medio Oficial]]/D20-1,
      UOCRA[[#This Row],[Ayudante]]/E20-1,UOCRA[[#This Row],[Sereno]]/F20-1),
   4),
"")</f>
        <v>6.6600000000000006E-2</v>
      </c>
      <c r="H21" s="674">
        <f>IFERROR(H20+H20*UOCRA[[#This Row],[Act. Mensual]],100)</f>
        <v>209.74618954627078</v>
      </c>
    </row>
    <row r="22" spans="1:8" x14ac:dyDescent="0.3">
      <c r="A22" s="649">
        <v>44805</v>
      </c>
      <c r="B22" s="645">
        <v>593</v>
      </c>
      <c r="C22" s="645">
        <v>506</v>
      </c>
      <c r="D22" s="645">
        <v>466</v>
      </c>
      <c r="E22" s="645">
        <v>428</v>
      </c>
      <c r="F22" s="645">
        <v>77643</v>
      </c>
      <c r="G22" s="650">
        <f>IFERROR(
   ROUND(
      AVERAGE(
      UOCRA[[#This Row],[Oficial Especializado]]/B21-1,
      UOCRA[[#This Row],[Oficial]]/C21-1,UOCRA[[#This Row],[Medio Oficial]]/D21-1,
      UOCRA[[#This Row],[Ayudante]]/E21-1,UOCRA[[#This Row],[Sereno]]/F21-1),
   4),
"")</f>
        <v>0.1018</v>
      </c>
      <c r="H22" s="674">
        <f>IFERROR(H21+H21*UOCRA[[#This Row],[Act. Mensual]],100)</f>
        <v>231.09835164208116</v>
      </c>
    </row>
    <row r="23" spans="1:8" x14ac:dyDescent="0.3">
      <c r="A23" s="649">
        <v>44835</v>
      </c>
      <c r="B23" s="645">
        <v>648</v>
      </c>
      <c r="C23" s="645">
        <v>552</v>
      </c>
      <c r="D23" s="645">
        <v>509</v>
      </c>
      <c r="E23" s="645">
        <v>467</v>
      </c>
      <c r="F23" s="645">
        <v>84802</v>
      </c>
      <c r="G23" s="650">
        <f>IFERROR(
   ROUND(
      AVERAGE(
      UOCRA[[#This Row],[Oficial Especializado]]/B22-1,
      UOCRA[[#This Row],[Oficial]]/C22-1,UOCRA[[#This Row],[Medio Oficial]]/D22-1,
      UOCRA[[#This Row],[Ayudante]]/E22-1,UOCRA[[#This Row],[Sereno]]/F22-1),
   4),
"")</f>
        <v>9.1899999999999996E-2</v>
      </c>
      <c r="H23" s="674">
        <f>IFERROR(H22+H22*UOCRA[[#This Row],[Act. Mensual]],100)</f>
        <v>252.3362901579884</v>
      </c>
    </row>
    <row r="24" spans="1:8" x14ac:dyDescent="0.3">
      <c r="A24" s="649">
        <v>44866</v>
      </c>
      <c r="B24" s="645">
        <v>699</v>
      </c>
      <c r="C24" s="645">
        <v>595</v>
      </c>
      <c r="D24" s="645">
        <v>549</v>
      </c>
      <c r="E24" s="645">
        <v>504</v>
      </c>
      <c r="F24" s="645">
        <v>91410</v>
      </c>
      <c r="G24" s="650">
        <f>IFERROR(
   ROUND(
      AVERAGE(
      UOCRA[[#This Row],[Oficial Especializado]]/B23-1,
      UOCRA[[#This Row],[Oficial]]/C23-1,UOCRA[[#This Row],[Medio Oficial]]/D23-1,
      UOCRA[[#This Row],[Ayudante]]/E23-1,UOCRA[[#This Row],[Sereno]]/F23-1),
   4),
"")</f>
        <v>7.85E-2</v>
      </c>
      <c r="H24" s="674">
        <f>IFERROR(H23+H23*UOCRA[[#This Row],[Act. Mensual]],100)</f>
        <v>272.14468893539049</v>
      </c>
    </row>
    <row r="25" spans="1:8" x14ac:dyDescent="0.3">
      <c r="A25" s="649">
        <v>44896</v>
      </c>
      <c r="B25" s="645">
        <v>732</v>
      </c>
      <c r="C25" s="645">
        <v>624</v>
      </c>
      <c r="D25" s="645">
        <v>575</v>
      </c>
      <c r="E25" s="645">
        <v>528</v>
      </c>
      <c r="F25" s="645">
        <v>95815</v>
      </c>
      <c r="G25" s="650">
        <f>IFERROR(
   ROUND(
      AVERAGE(
      UOCRA[[#This Row],[Oficial Especializado]]/B24-1,
      UOCRA[[#This Row],[Oficial]]/C24-1,UOCRA[[#This Row],[Medio Oficial]]/D24-1,
      UOCRA[[#This Row],[Ayudante]]/E24-1,UOCRA[[#This Row],[Sereno]]/F24-1),
   4),
"")</f>
        <v>4.7800000000000002E-2</v>
      </c>
      <c r="H25" s="674">
        <f>IFERROR(H24+H24*UOCRA[[#This Row],[Act. Mensual]],100)</f>
        <v>285.15320506650215</v>
      </c>
    </row>
    <row r="26" spans="1:8" x14ac:dyDescent="0.3">
      <c r="A26" s="649">
        <v>44927</v>
      </c>
      <c r="B26" s="645">
        <v>787</v>
      </c>
      <c r="C26" s="645">
        <v>670</v>
      </c>
      <c r="D26" s="645">
        <v>618</v>
      </c>
      <c r="E26" s="645">
        <v>568</v>
      </c>
      <c r="F26" s="645">
        <v>102974</v>
      </c>
      <c r="G26" s="650">
        <f>IFERROR(
   ROUND(
      AVERAGE(
      UOCRA[[#This Row],[Oficial Especializado]]/B25-1,
      UOCRA[[#This Row],[Oficial]]/C25-1,UOCRA[[#This Row],[Medio Oficial]]/D25-1,
      UOCRA[[#This Row],[Ayudante]]/E25-1,UOCRA[[#This Row],[Sereno]]/F25-1),
   4),
"")</f>
        <v>7.4800000000000005E-2</v>
      </c>
      <c r="H26" s="674">
        <f>IFERROR(H25+H25*UOCRA[[#This Row],[Act. Mensual]],100)</f>
        <v>306.48266480547653</v>
      </c>
    </row>
    <row r="27" spans="1:8" x14ac:dyDescent="0.3">
      <c r="A27" s="649">
        <v>44958</v>
      </c>
      <c r="B27" s="645">
        <v>842</v>
      </c>
      <c r="C27" s="645">
        <v>717</v>
      </c>
      <c r="D27" s="645">
        <v>661</v>
      </c>
      <c r="E27" s="645">
        <v>607</v>
      </c>
      <c r="F27" s="645">
        <v>110132</v>
      </c>
      <c r="G27" s="650">
        <f>IFERROR(
   ROUND(
      AVERAGE(
      UOCRA[[#This Row],[Oficial Especializado]]/B26-1,
      UOCRA[[#This Row],[Oficial]]/C26-1,UOCRA[[#This Row],[Medio Oficial]]/D26-1,
      UOCRA[[#This Row],[Ayudante]]/E26-1,UOCRA[[#This Row],[Sereno]]/F26-1),
   4),
"")</f>
        <v>6.9599999999999995E-2</v>
      </c>
      <c r="H27" s="674">
        <f>IFERROR(H26+H26*UOCRA[[#This Row],[Act. Mensual]],100)</f>
        <v>327.81385827593772</v>
      </c>
    </row>
    <row r="28" spans="1:8" x14ac:dyDescent="0.3">
      <c r="A28" s="649">
        <v>44986</v>
      </c>
      <c r="B28" s="645">
        <v>863</v>
      </c>
      <c r="C28" s="645">
        <v>735</v>
      </c>
      <c r="D28" s="645">
        <v>678</v>
      </c>
      <c r="E28" s="645">
        <v>622</v>
      </c>
      <c r="F28" s="645">
        <v>112886</v>
      </c>
      <c r="G28" s="650">
        <f>IFERROR(
   ROUND(
      AVERAGE(
      UOCRA[[#This Row],[Oficial Especializado]]/B27-1,
      UOCRA[[#This Row],[Oficial]]/C27-1,UOCRA[[#This Row],[Medio Oficial]]/D27-1,
      UOCRA[[#This Row],[Ayudante]]/E27-1,UOCRA[[#This Row],[Sereno]]/F27-1),
   4),
"")</f>
        <v>2.5100000000000001E-2</v>
      </c>
      <c r="H28" s="674">
        <f>IFERROR(H27+H27*UOCRA[[#This Row],[Act. Mensual]],100)</f>
        <v>336.04198611866377</v>
      </c>
    </row>
    <row r="29" spans="1:8" x14ac:dyDescent="0.3">
      <c r="A29" s="649">
        <v>45017</v>
      </c>
      <c r="B29" s="645">
        <v>949</v>
      </c>
      <c r="C29" s="645">
        <v>809</v>
      </c>
      <c r="D29" s="645">
        <v>745</v>
      </c>
      <c r="E29" s="645">
        <v>684</v>
      </c>
      <c r="F29" s="645">
        <v>124174</v>
      </c>
      <c r="G29" s="650">
        <f>IFERROR(
   ROUND(
      AVERAGE(
      UOCRA[[#This Row],[Oficial Especializado]]/B28-1,
      UOCRA[[#This Row],[Oficial]]/C28-1,UOCRA[[#This Row],[Medio Oficial]]/D28-1,
      UOCRA[[#This Row],[Ayudante]]/E28-1,UOCRA[[#This Row],[Sereno]]/F28-1),
   4),
"")</f>
        <v>9.98E-2</v>
      </c>
      <c r="H29" s="674">
        <f>IFERROR(H28+H28*UOCRA[[#This Row],[Act. Mensual]],100)</f>
        <v>369.5789763333064</v>
      </c>
    </row>
    <row r="30" spans="1:8" x14ac:dyDescent="0.3">
      <c r="A30" s="649">
        <v>45047</v>
      </c>
      <c r="B30" s="645">
        <v>1018</v>
      </c>
      <c r="C30" s="645">
        <v>867</v>
      </c>
      <c r="D30" s="645">
        <v>800</v>
      </c>
      <c r="E30" s="645">
        <v>734</v>
      </c>
      <c r="F30" s="645">
        <v>133205</v>
      </c>
      <c r="G30" s="650">
        <f>IFERROR(
   ROUND(
      AVERAGE(
      UOCRA[[#This Row],[Oficial Especializado]]/B29-1,
      UOCRA[[#This Row],[Oficial]]/C29-1,UOCRA[[#This Row],[Medio Oficial]]/D29-1,
      UOCRA[[#This Row],[Ayudante]]/E29-1,UOCRA[[#This Row],[Sereno]]/F29-1),
   4),
"")</f>
        <v>7.2800000000000004E-2</v>
      </c>
      <c r="H30" s="674">
        <f>IFERROR(H29+H29*UOCRA[[#This Row],[Act. Mensual]],100)</f>
        <v>396.4843258103711</v>
      </c>
    </row>
    <row r="31" spans="1:8" x14ac:dyDescent="0.3">
      <c r="A31" s="649">
        <v>45078</v>
      </c>
      <c r="B31" s="645">
        <v>1052</v>
      </c>
      <c r="C31" s="645">
        <v>897</v>
      </c>
      <c r="D31" s="645">
        <v>827</v>
      </c>
      <c r="E31" s="645">
        <v>759</v>
      </c>
      <c r="F31" s="645">
        <v>137720</v>
      </c>
      <c r="G31" s="650">
        <f>IFERROR(
   ROUND(
      AVERAGE(
      UOCRA[[#This Row],[Oficial Especializado]]/B30-1,
      UOCRA[[#This Row],[Oficial]]/C30-1,UOCRA[[#This Row],[Medio Oficial]]/D30-1,
      UOCRA[[#This Row],[Ayudante]]/E30-1,UOCRA[[#This Row],[Sereno]]/F30-1),
   4),
"")</f>
        <v>3.39E-2</v>
      </c>
      <c r="H31" s="674">
        <f>IFERROR(H30+H30*UOCRA[[#This Row],[Act. Mensual]],100)</f>
        <v>409.92514445534266</v>
      </c>
    </row>
    <row r="32" spans="1:8" x14ac:dyDescent="0.3">
      <c r="A32" s="649">
        <v>45108</v>
      </c>
      <c r="B32" s="645">
        <v>1158</v>
      </c>
      <c r="C32" s="645">
        <v>986</v>
      </c>
      <c r="D32" s="645">
        <v>909</v>
      </c>
      <c r="E32" s="645">
        <v>835</v>
      </c>
      <c r="F32" s="645">
        <v>151493</v>
      </c>
      <c r="G32" s="650">
        <f>IFERROR(
   ROUND(
      AVERAGE(
      UOCRA[[#This Row],[Oficial Especializado]]/B31-1,
      UOCRA[[#This Row],[Oficial]]/C31-1,UOCRA[[#This Row],[Medio Oficial]]/D31-1,
      UOCRA[[#This Row],[Ayudante]]/E31-1,UOCRA[[#This Row],[Sereno]]/F31-1),
   4),
"")</f>
        <v>9.9900000000000003E-2</v>
      </c>
      <c r="H32" s="674">
        <f>IFERROR(H31+H31*UOCRA[[#This Row],[Act. Mensual]],100)</f>
        <v>450.8766663864314</v>
      </c>
    </row>
    <row r="33" spans="1:12" x14ac:dyDescent="0.3">
      <c r="A33" s="649">
        <v>45139</v>
      </c>
      <c r="B33" s="645">
        <v>1262</v>
      </c>
      <c r="C33" s="645">
        <v>1075</v>
      </c>
      <c r="D33" s="645">
        <v>991</v>
      </c>
      <c r="E33" s="645">
        <v>910</v>
      </c>
      <c r="F33" s="645">
        <v>165127</v>
      </c>
      <c r="G33" s="650">
        <f>IFERROR(
   ROUND(
      AVERAGE(
      UOCRA[[#This Row],[Oficial Especializado]]/B32-1,
      UOCRA[[#This Row],[Oficial]]/C32-1,UOCRA[[#This Row],[Medio Oficial]]/D32-1,
      UOCRA[[#This Row],[Ayudante]]/E32-1,UOCRA[[#This Row],[Sereno]]/F32-1),
   4),
"")</f>
        <v>0.09</v>
      </c>
      <c r="H33" s="674">
        <f>IFERROR(H32+H32*UOCRA[[#This Row],[Act. Mensual]],100)</f>
        <v>491.45556636121023</v>
      </c>
    </row>
    <row r="34" spans="1:12" x14ac:dyDescent="0.3">
      <c r="A34" s="649">
        <v>45170</v>
      </c>
      <c r="B34" s="645">
        <v>1363</v>
      </c>
      <c r="C34" s="645">
        <v>1161</v>
      </c>
      <c r="D34" s="645">
        <v>1071</v>
      </c>
      <c r="E34" s="645">
        <v>983</v>
      </c>
      <c r="F34" s="645">
        <v>178337</v>
      </c>
      <c r="G34" s="650">
        <f>IFERROR(
   ROUND(
      AVERAGE(
      UOCRA[[#This Row],[Oficial Especializado]]/B33-1,
      UOCRA[[#This Row],[Oficial]]/C33-1,UOCRA[[#This Row],[Medio Oficial]]/D33-1,
      UOCRA[[#This Row],[Ayudante]]/E33-1,UOCRA[[#This Row],[Sereno]]/F33-1),
   4),
"")</f>
        <v>8.0199999999999994E-2</v>
      </c>
      <c r="H34" s="674">
        <f>IFERROR(H33+H33*UOCRA[[#This Row],[Act. Mensual]],100)</f>
        <v>530.87030278337932</v>
      </c>
    </row>
    <row r="35" spans="1:12" x14ac:dyDescent="0.3">
      <c r="A35" s="654">
        <v>45200</v>
      </c>
      <c r="B35" s="655">
        <v>1526</v>
      </c>
      <c r="C35" s="655">
        <v>1301</v>
      </c>
      <c r="D35" s="655">
        <v>1199</v>
      </c>
      <c r="E35" s="655">
        <v>1101</v>
      </c>
      <c r="F35" s="655">
        <v>199737</v>
      </c>
      <c r="G35" s="656">
        <f>IFERROR(
   ROUND(
      AVERAGE(
      UOCRA[[#This Row],[Oficial Especializado]]/B34-1,
      UOCRA[[#This Row],[Oficial]]/C34-1,UOCRA[[#This Row],[Medio Oficial]]/D34-1,
      UOCRA[[#This Row],[Ayudante]]/E34-1,UOCRA[[#This Row],[Sereno]]/F34-1),
   4),
"")</f>
        <v>0.11990000000000001</v>
      </c>
      <c r="H35" s="674">
        <f>IFERROR(H34+H34*UOCRA[[#This Row],[Act. Mensual]],100)</f>
        <v>594.52165208710653</v>
      </c>
    </row>
    <row r="36" spans="1:12" x14ac:dyDescent="0.3">
      <c r="A36" s="654">
        <v>45231</v>
      </c>
      <c r="B36" s="655">
        <v>1694</v>
      </c>
      <c r="C36" s="655">
        <v>1444</v>
      </c>
      <c r="D36" s="655">
        <v>1331</v>
      </c>
      <c r="E36" s="655">
        <v>1222</v>
      </c>
      <c r="F36" s="655">
        <v>221709</v>
      </c>
      <c r="G36" s="656">
        <f>IFERROR(
   ROUND(
      AVERAGE(
      UOCRA[[#This Row],[Oficial Especializado]]/B35-1,
      UOCRA[[#This Row],[Oficial]]/C35-1,UOCRA[[#This Row],[Medio Oficial]]/D35-1,
      UOCRA[[#This Row],[Ayudante]]/E35-1,UOCRA[[#This Row],[Sereno]]/F35-1),
   4),
"")</f>
        <v>0.11</v>
      </c>
      <c r="H36" s="674">
        <f>IFERROR(H35+H35*UOCRA[[#This Row],[Act. Mensual]],100)</f>
        <v>659.91903381668828</v>
      </c>
      <c r="K36" s="658"/>
    </row>
    <row r="37" spans="1:12" x14ac:dyDescent="0.3">
      <c r="A37" s="654">
        <v>45261</v>
      </c>
      <c r="B37" s="655">
        <v>1881</v>
      </c>
      <c r="C37" s="655">
        <v>1602</v>
      </c>
      <c r="D37" s="655">
        <v>1477</v>
      </c>
      <c r="E37" s="655">
        <v>1356</v>
      </c>
      <c r="F37" s="655">
        <v>246097</v>
      </c>
      <c r="G37" s="656">
        <f>IFERROR(
   ROUND(
      AVERAGE(
      UOCRA[[#This Row],[Oficial Especializado]]/B36-1,
      UOCRA[[#This Row],[Oficial]]/C36-1,UOCRA[[#This Row],[Medio Oficial]]/D36-1,
      UOCRA[[#This Row],[Ayudante]]/E36-1,UOCRA[[#This Row],[Sereno]]/F36-1),
   4),
"")</f>
        <v>0.10979999999999999</v>
      </c>
      <c r="H37" s="674">
        <f>IFERROR(H36+H36*UOCRA[[#This Row],[Act. Mensual]],100)</f>
        <v>732.37814372976061</v>
      </c>
      <c r="K37" s="658"/>
    </row>
    <row r="38" spans="1:12" x14ac:dyDescent="0.3">
      <c r="A38" s="654">
        <v>45292</v>
      </c>
      <c r="B38" s="655">
        <v>2257</v>
      </c>
      <c r="C38" s="655">
        <v>1923</v>
      </c>
      <c r="D38" s="655">
        <v>1773</v>
      </c>
      <c r="E38" s="655">
        <v>1628</v>
      </c>
      <c r="F38" s="655">
        <v>295316</v>
      </c>
      <c r="G38" s="656">
        <f>IFERROR(
   ROUND(
      AVERAGE(
      UOCRA[[#This Row],[Oficial Especializado]]/B37-1,
      UOCRA[[#This Row],[Oficial]]/C37-1,UOCRA[[#This Row],[Medio Oficial]]/D37-1,
      UOCRA[[#This Row],[Ayudante]]/E37-1,UOCRA[[#This Row],[Sereno]]/F37-1),
   4),
"")</f>
        <v>0.20030000000000001</v>
      </c>
      <c r="H38" s="674">
        <f>IFERROR(H37+H37*UOCRA[[#This Row],[Act. Mensual]],100)</f>
        <v>879.07348591883169</v>
      </c>
      <c r="K38" s="658"/>
    </row>
    <row r="39" spans="1:12" x14ac:dyDescent="0.3">
      <c r="A39" s="654">
        <v>45323</v>
      </c>
      <c r="B39" s="655">
        <v>2573</v>
      </c>
      <c r="C39" s="655">
        <v>2192</v>
      </c>
      <c r="D39" s="655">
        <v>2021</v>
      </c>
      <c r="E39" s="655">
        <v>1855</v>
      </c>
      <c r="F39" s="655">
        <v>336660</v>
      </c>
      <c r="G39" s="656">
        <f>IFERROR(
   ROUND(
      AVERAGE(
      UOCRA[[#This Row],[Oficial Especializado]]/B38-1,
      UOCRA[[#This Row],[Oficial]]/C38-1,UOCRA[[#This Row],[Medio Oficial]]/D38-1,
      UOCRA[[#This Row],[Ayudante]]/E38-1,UOCRA[[#This Row],[Sereno]]/F38-1),
   4),
"")</f>
        <v>0.13980000000000001</v>
      </c>
      <c r="H39" s="674">
        <f>IFERROR(H38+H38*UOCRA[[#This Row],[Act. Mensual]],100)</f>
        <v>1001.9679592502844</v>
      </c>
      <c r="K39" s="658"/>
      <c r="L39" s="672"/>
    </row>
    <row r="40" spans="1:12" x14ac:dyDescent="0.3">
      <c r="A40" s="651">
        <v>45352</v>
      </c>
      <c r="B40" s="652">
        <f>B39</f>
        <v>2573</v>
      </c>
      <c r="C40" s="652">
        <f>C39</f>
        <v>2192</v>
      </c>
      <c r="D40" s="652">
        <f>D39</f>
        <v>2021</v>
      </c>
      <c r="E40" s="652">
        <f>E39</f>
        <v>1855</v>
      </c>
      <c r="F40" s="652">
        <f>F39</f>
        <v>336660</v>
      </c>
      <c r="G40" s="653">
        <f>IFERROR(
   ROUND(
      AVERAGE(
      UOCRA[[#This Row],[Oficial Especializado]]/B39-1,
      UOCRA[[#This Row],[Oficial]]/C39-1,UOCRA[[#This Row],[Medio Oficial]]/D39-1,
      UOCRA[[#This Row],[Ayudante]]/E39-1,UOCRA[[#This Row],[Sereno]]/F39-1),
   4),
"")</f>
        <v>0</v>
      </c>
      <c r="H40" s="674">
        <f>IFERROR(H39+H39*UOCRA[[#This Row],[Act. Mensual]],100)</f>
        <v>1001.9679592502844</v>
      </c>
      <c r="K40" s="658"/>
      <c r="L40" s="672"/>
    </row>
    <row r="41" spans="1:12" x14ac:dyDescent="0.3">
      <c r="A41" s="654">
        <v>45383</v>
      </c>
      <c r="B41" s="655">
        <v>2933</v>
      </c>
      <c r="C41" s="655">
        <v>2499</v>
      </c>
      <c r="D41" s="655">
        <v>2304</v>
      </c>
      <c r="E41" s="655">
        <v>2115</v>
      </c>
      <c r="F41" s="655">
        <v>383792</v>
      </c>
      <c r="G41" s="656">
        <f>IFERROR(
   ROUND(
      AVERAGE(
      UOCRA[[#This Row],[Oficial Especializado]]/B40-1,
      UOCRA[[#This Row],[Oficial]]/C40-1,UOCRA[[#This Row],[Medio Oficial]]/D40-1,
      UOCRA[[#This Row],[Ayudante]]/E40-1,UOCRA[[#This Row],[Sereno]]/F40-1),
   4),
"")</f>
        <v>0.14000000000000001</v>
      </c>
      <c r="H41" s="674">
        <f>IFERROR(H40+H40*UOCRA[[#This Row],[Act. Mensual]],100)</f>
        <v>1142.2434735453242</v>
      </c>
      <c r="K41" s="658"/>
      <c r="L41" s="672"/>
    </row>
    <row r="42" spans="1:12" x14ac:dyDescent="0.3">
      <c r="A42" s="654">
        <v>45413</v>
      </c>
      <c r="B42" s="655">
        <v>3255</v>
      </c>
      <c r="C42" s="655">
        <v>2774</v>
      </c>
      <c r="D42" s="655">
        <v>2558</v>
      </c>
      <c r="E42" s="655">
        <v>2348</v>
      </c>
      <c r="F42" s="655">
        <v>426010</v>
      </c>
      <c r="G42" s="656">
        <f>IFERROR(
   ROUND(
      AVERAGE(
      UOCRA[[#This Row],[Oficial Especializado]]/B41-1,
      UOCRA[[#This Row],[Oficial]]/C41-1,UOCRA[[#This Row],[Medio Oficial]]/D41-1,
      UOCRA[[#This Row],[Ayudante]]/E41-1,UOCRA[[#This Row],[Sereno]]/F41-1),
   4),
"")</f>
        <v>0.11</v>
      </c>
      <c r="H42" s="674">
        <f>IFERROR(H41+H41*UOCRA[[#This Row],[Act. Mensual]],100)</f>
        <v>1267.8902556353098</v>
      </c>
      <c r="K42" s="658"/>
      <c r="L42" s="672"/>
    </row>
    <row r="43" spans="1:12" x14ac:dyDescent="0.3">
      <c r="A43" s="654">
        <v>45444</v>
      </c>
      <c r="B43" s="655">
        <v>3613</v>
      </c>
      <c r="C43" s="655">
        <v>3079</v>
      </c>
      <c r="D43" s="655">
        <v>2839</v>
      </c>
      <c r="E43" s="655">
        <v>2606</v>
      </c>
      <c r="F43" s="655">
        <v>472871</v>
      </c>
      <c r="G43" s="656">
        <f>IFERROR(
   ROUND(
      AVERAGE(
      UOCRA[[#This Row],[Oficial Especializado]]/B42-1,
      UOCRA[[#This Row],[Oficial]]/C42-1,UOCRA[[#This Row],[Medio Oficial]]/D42-1,
      UOCRA[[#This Row],[Ayudante]]/E42-1,UOCRA[[#This Row],[Sereno]]/F42-1),
   4),
"")</f>
        <v>0.1099</v>
      </c>
      <c r="H43" s="674">
        <f>IFERROR(H42+H42*UOCRA[[#This Row],[Act. Mensual]],100)</f>
        <v>1407.2313947296304</v>
      </c>
      <c r="K43" s="658"/>
      <c r="L43" s="672"/>
    </row>
    <row r="44" spans="1:12" x14ac:dyDescent="0.3">
      <c r="A44" s="651">
        <v>45474</v>
      </c>
      <c r="B44" s="652">
        <f>B43</f>
        <v>3613</v>
      </c>
      <c r="C44" s="652">
        <f>C43</f>
        <v>3079</v>
      </c>
      <c r="D44" s="652">
        <f>D43</f>
        <v>2839</v>
      </c>
      <c r="E44" s="652">
        <f>E43</f>
        <v>2606</v>
      </c>
      <c r="F44" s="652">
        <f>F43</f>
        <v>472871</v>
      </c>
      <c r="G44" s="653">
        <f>IFERROR(
   ROUND(
      AVERAGE(
      UOCRA[[#This Row],[Oficial Especializado]]/B43-1,
      UOCRA[[#This Row],[Oficial]]/C43-1,UOCRA[[#This Row],[Medio Oficial]]/D43-1,
      UOCRA[[#This Row],[Ayudante]]/E43-1,UOCRA[[#This Row],[Sereno]]/F43-1),
   4),
"")</f>
        <v>0</v>
      </c>
      <c r="H44" s="674">
        <f>IFERROR(H43+H43*UOCRA[[#This Row],[Act. Mensual]],100)</f>
        <v>1407.2313947296304</v>
      </c>
      <c r="K44" s="658"/>
      <c r="L44" s="672"/>
    </row>
    <row r="45" spans="1:12" x14ac:dyDescent="0.3">
      <c r="A45" s="654">
        <v>45505</v>
      </c>
      <c r="B45" s="655">
        <v>3794</v>
      </c>
      <c r="C45" s="655">
        <v>3233</v>
      </c>
      <c r="D45" s="655">
        <v>2981</v>
      </c>
      <c r="E45" s="655">
        <v>2736</v>
      </c>
      <c r="F45" s="655">
        <v>496514</v>
      </c>
      <c r="G45" s="656">
        <f>IFERROR(
   ROUND(
      AVERAGE(
      UOCRA[[#This Row],[Oficial Especializado]]/B44-1,
      UOCRA[[#This Row],[Oficial]]/C44-1,UOCRA[[#This Row],[Medio Oficial]]/D44-1,
      UOCRA[[#This Row],[Ayudante]]/E44-1,UOCRA[[#This Row],[Sereno]]/F44-1),
   4),
"")</f>
        <v>0.05</v>
      </c>
      <c r="H45" s="674">
        <f>IFERROR(H44+H44*UOCRA[[#This Row],[Act. Mensual]],100)</f>
        <v>1477.5929644661119</v>
      </c>
      <c r="K45" s="658"/>
      <c r="L45" s="672"/>
    </row>
    <row r="46" spans="1:12" x14ac:dyDescent="0.3">
      <c r="A46" s="654">
        <v>45536</v>
      </c>
      <c r="B46" s="655">
        <v>3946</v>
      </c>
      <c r="C46" s="655">
        <v>3362</v>
      </c>
      <c r="D46" s="655">
        <v>3100</v>
      </c>
      <c r="E46" s="655">
        <v>2846</v>
      </c>
      <c r="F46" s="655">
        <v>516375</v>
      </c>
      <c r="G46" s="656">
        <f>IFERROR(
   ROUND(
      AVERAGE(
      UOCRA[[#This Row],[Oficial Especializado]]/B45-1,
      UOCRA[[#This Row],[Oficial]]/C45-1,UOCRA[[#This Row],[Medio Oficial]]/D45-1,
      UOCRA[[#This Row],[Ayudante]]/E45-1,UOCRA[[#This Row],[Sereno]]/F45-1),
   4),
"")</f>
        <v>0.04</v>
      </c>
      <c r="H46" s="674">
        <f>IFERROR(H45+H45*UOCRA[[#This Row],[Act. Mensual]],100)</f>
        <v>1536.6966830447564</v>
      </c>
      <c r="K46" s="658"/>
      <c r="L46" s="672"/>
    </row>
    <row r="47" spans="1:12" x14ac:dyDescent="0.3">
      <c r="A47" s="654">
        <v>45566</v>
      </c>
      <c r="B47" s="655">
        <v>4104</v>
      </c>
      <c r="C47" s="655">
        <v>3497</v>
      </c>
      <c r="D47" s="655">
        <v>3224</v>
      </c>
      <c r="E47" s="655">
        <v>2960</v>
      </c>
      <c r="F47" s="655">
        <v>537030</v>
      </c>
      <c r="G47" s="656">
        <f>IFERROR(
   ROUND(
      AVERAGE(
      UOCRA[[#This Row],[Oficial Especializado]]/B46-1,
      UOCRA[[#This Row],[Oficial]]/C46-1,UOCRA[[#This Row],[Medio Oficial]]/D46-1,
      UOCRA[[#This Row],[Ayudante]]/E46-1,UOCRA[[#This Row],[Sereno]]/F46-1),
   4),
"")</f>
        <v>4.0099999999999997E-2</v>
      </c>
      <c r="H47" s="674">
        <f>IFERROR(H46+H46*UOCRA[[#This Row],[Act. Mensual]],100)</f>
        <v>1598.318220034851</v>
      </c>
      <c r="K47" s="658"/>
      <c r="L47" s="672"/>
    </row>
    <row r="48" spans="1:12" x14ac:dyDescent="0.3">
      <c r="A48" s="654">
        <v>45597</v>
      </c>
      <c r="B48" s="655">
        <v>4268</v>
      </c>
      <c r="C48" s="655">
        <v>3637</v>
      </c>
      <c r="D48" s="655">
        <v>3353</v>
      </c>
      <c r="E48" s="655">
        <v>3078</v>
      </c>
      <c r="F48" s="655">
        <v>558511</v>
      </c>
      <c r="G48" s="656">
        <f>IFERROR(
   ROUND(
      AVERAGE(
      UOCRA[[#This Row],[Oficial Especializado]]/B47-1,
      UOCRA[[#This Row],[Oficial]]/C47-1,UOCRA[[#This Row],[Medio Oficial]]/D47-1,
      UOCRA[[#This Row],[Ayudante]]/E47-1,UOCRA[[#This Row],[Sereno]]/F47-1),
   4),
"")</f>
        <v>0.04</v>
      </c>
      <c r="H48" s="674">
        <f>IFERROR(H47+H47*UOCRA[[#This Row],[Act. Mensual]],100)</f>
        <v>1662.250948836245</v>
      </c>
      <c r="K48" s="658"/>
      <c r="L48" s="672"/>
    </row>
    <row r="49" spans="1:13" x14ac:dyDescent="0.3">
      <c r="A49" s="654">
        <v>45627</v>
      </c>
      <c r="B49" s="655">
        <v>4439</v>
      </c>
      <c r="C49" s="655">
        <v>3782</v>
      </c>
      <c r="D49" s="655">
        <v>3487</v>
      </c>
      <c r="E49" s="655">
        <v>3201</v>
      </c>
      <c r="F49" s="655">
        <v>580851</v>
      </c>
      <c r="G49" s="656">
        <f>IFERROR(
   ROUND(
      AVERAGE(
      UOCRA[[#This Row],[Oficial Especializado]]/B48-1,
      UOCRA[[#This Row],[Oficial]]/C48-1,UOCRA[[#This Row],[Medio Oficial]]/D48-1,
      UOCRA[[#This Row],[Ayudante]]/E48-1,UOCRA[[#This Row],[Sereno]]/F48-1),
   4),
"")</f>
        <v>0.04</v>
      </c>
      <c r="H49" s="674">
        <f>IFERROR(H48+H48*UOCRA[[#This Row],[Act. Mensual]],100)</f>
        <v>1728.7409867896947</v>
      </c>
      <c r="K49" s="658"/>
      <c r="L49" s="672"/>
    </row>
    <row r="50" spans="1:13" x14ac:dyDescent="0.3">
      <c r="A50" s="654">
        <v>45658</v>
      </c>
      <c r="B50" s="655">
        <v>4519</v>
      </c>
      <c r="C50" s="655">
        <v>3850</v>
      </c>
      <c r="D50" s="655">
        <v>3550</v>
      </c>
      <c r="E50" s="655">
        <v>3259</v>
      </c>
      <c r="F50" s="655">
        <v>591307</v>
      </c>
      <c r="G50" s="656">
        <f>IFERROR(
   ROUND(
      AVERAGE(
      UOCRA[[#This Row],[Oficial Especializado]]/B49-1,
      UOCRA[[#This Row],[Oficial]]/C49-1,UOCRA[[#This Row],[Medio Oficial]]/D49-1,
      UOCRA[[#This Row],[Ayudante]]/E49-1,UOCRA[[#This Row],[Sereno]]/F49-1),
   4),
"")</f>
        <v>1.7999999999999999E-2</v>
      </c>
      <c r="H50" s="674">
        <f>IFERROR(H49+H49*UOCRA[[#This Row],[Act. Mensual]],100)</f>
        <v>1759.8583245519092</v>
      </c>
      <c r="K50" s="658"/>
      <c r="L50" s="672"/>
    </row>
    <row r="51" spans="1:13" x14ac:dyDescent="0.3">
      <c r="A51" s="654">
        <v>45689</v>
      </c>
      <c r="B51" s="657">
        <v>4587</v>
      </c>
      <c r="C51" s="657">
        <v>3908</v>
      </c>
      <c r="D51" s="657">
        <v>3603</v>
      </c>
      <c r="E51" s="657">
        <v>3308</v>
      </c>
      <c r="F51" s="657">
        <v>600177</v>
      </c>
      <c r="G51" s="656">
        <f>IFERROR(
   ROUND(
      AVERAGE(
      UOCRA[[#This Row],[Oficial Especializado]]/B50-1,
      UOCRA[[#This Row],[Oficial]]/C50-1,UOCRA[[#This Row],[Medio Oficial]]/D50-1,
      UOCRA[[#This Row],[Ayudante]]/E50-1,UOCRA[[#This Row],[Sereno]]/F50-1),
   4),
"")</f>
        <v>1.4999999999999999E-2</v>
      </c>
      <c r="H51" s="674">
        <f>IFERROR(H50+H50*UOCRA[[#This Row],[Act. Mensual]],100)</f>
        <v>1786.2561994201878</v>
      </c>
      <c r="I51" s="673"/>
      <c r="J51" s="658"/>
      <c r="K51" s="658"/>
      <c r="L51" s="672"/>
      <c r="M51" s="673"/>
    </row>
    <row r="52" spans="1:13" x14ac:dyDescent="0.3">
      <c r="A52" s="654">
        <v>45717</v>
      </c>
      <c r="B52" s="657">
        <v>4633</v>
      </c>
      <c r="C52" s="657">
        <v>3947</v>
      </c>
      <c r="D52" s="657">
        <v>3639</v>
      </c>
      <c r="E52" s="657">
        <v>3341</v>
      </c>
      <c r="F52" s="657">
        <v>606179</v>
      </c>
      <c r="G52" s="656">
        <f>IFERROR(
   ROUND(
      AVERAGE(
      UOCRA[[#This Row],[Oficial Especializado]]/B51-1,
      UOCRA[[#This Row],[Oficial]]/C51-1,UOCRA[[#This Row],[Medio Oficial]]/D51-1,
      UOCRA[[#This Row],[Ayudante]]/E51-1,UOCRA[[#This Row],[Sereno]]/F51-1),
   4),
"")</f>
        <v>0.01</v>
      </c>
      <c r="H52" s="674">
        <f>IFERROR(H51+H51*UOCRA[[#This Row],[Act. Mensual]],100)</f>
        <v>1804.1187614143896</v>
      </c>
      <c r="I52" s="672"/>
      <c r="J52" s="658"/>
      <c r="K52" s="658"/>
      <c r="L52" s="672"/>
      <c r="M52" s="658"/>
    </row>
    <row r="53" spans="1:13" x14ac:dyDescent="0.3">
      <c r="A53" s="651">
        <v>45748</v>
      </c>
      <c r="B53" s="698">
        <v>4633</v>
      </c>
      <c r="C53" s="698">
        <v>3947</v>
      </c>
      <c r="D53" s="698">
        <v>3639</v>
      </c>
      <c r="E53" s="698">
        <v>3341</v>
      </c>
      <c r="F53" s="698">
        <v>606179</v>
      </c>
      <c r="G53" s="699">
        <f>IFERROR(
   ROUND(
      AVERAGE(
      UOCRA[[#This Row],[Oficial Especializado]]/B52-1,
      UOCRA[[#This Row],[Oficial]]/C52-1,UOCRA[[#This Row],[Medio Oficial]]/D52-1,
      UOCRA[[#This Row],[Ayudante]]/E52-1,UOCRA[[#This Row],[Sereno]]/F52-1),
   4),
"")</f>
        <v>0</v>
      </c>
      <c r="H53" s="674">
        <f>IFERROR(H52+H52*UOCRA[[#This Row],[Act. Mensual]],100)</f>
        <v>1804.1187614143896</v>
      </c>
    </row>
    <row r="54" spans="1:13" x14ac:dyDescent="0.3">
      <c r="A54" s="654">
        <v>45778</v>
      </c>
      <c r="B54" s="655">
        <v>4846</v>
      </c>
      <c r="C54" s="655">
        <v>4145</v>
      </c>
      <c r="D54" s="655">
        <v>3831</v>
      </c>
      <c r="E54" s="655">
        <v>3526</v>
      </c>
      <c r="F54" s="655">
        <v>640543</v>
      </c>
      <c r="G54" s="656">
        <f>IFERROR(
   ROUND(
      AVERAGE(
      UOCRA[[#This Row],[Oficial Especializado]]/B53-1,
      UOCRA[[#This Row],[Oficial]]/C53-1,UOCRA[[#This Row],[Medio Oficial]]/D53-1,
      UOCRA[[#This Row],[Ayudante]]/E53-1,UOCRA[[#This Row],[Sereno]]/F53-1),
   4),
"")</f>
        <v>5.2200000000000003E-2</v>
      </c>
      <c r="H54" s="674">
        <f>IFERROR(H53+H53*UOCRA[[#This Row],[Act. Mensual]],100)</f>
        <v>1898.2937607602207</v>
      </c>
    </row>
    <row r="55" spans="1:13" x14ac:dyDescent="0.3">
      <c r="A55" s="654">
        <v>45809</v>
      </c>
      <c r="B55" s="655">
        <v>4894</v>
      </c>
      <c r="C55" s="655">
        <v>4187</v>
      </c>
      <c r="D55" s="655">
        <v>3869</v>
      </c>
      <c r="E55" s="655">
        <v>3561</v>
      </c>
      <c r="F55" s="655">
        <v>646949</v>
      </c>
      <c r="G55" s="656">
        <f>IFERROR(
   ROUND(
      AVERAGE(
      UOCRA[[#This Row],[Oficial Especializado]]/B54-1,
      UOCRA[[#This Row],[Oficial]]/C54-1,UOCRA[[#This Row],[Medio Oficial]]/D54-1,
      UOCRA[[#This Row],[Ayudante]]/E54-1,UOCRA[[#This Row],[Sereno]]/F54-1),
   4),
"")</f>
        <v>0.01</v>
      </c>
      <c r="H55" s="674">
        <f>IFERROR(H54+H54*UOCRA[[#This Row],[Act. Mensual]],100)</f>
        <v>1917.276698367823</v>
      </c>
    </row>
    <row r="56" spans="1:13" x14ac:dyDescent="0.3">
      <c r="A56" s="654">
        <v>45839</v>
      </c>
      <c r="B56" s="655">
        <v>4948</v>
      </c>
      <c r="C56" s="655">
        <v>4233</v>
      </c>
      <c r="D56" s="655">
        <v>3912</v>
      </c>
      <c r="E56" s="655">
        <v>3600</v>
      </c>
      <c r="F56" s="655">
        <v>654065</v>
      </c>
      <c r="G56" s="656">
        <f>IFERROR(
   ROUND(
      AVERAGE(
      UOCRA[[#This Row],[Oficial Especializado]]/B55-1,
      UOCRA[[#This Row],[Oficial]]/C55-1,UOCRA[[#This Row],[Medio Oficial]]/D55-1,
      UOCRA[[#This Row],[Ayudante]]/E55-1,UOCRA[[#This Row],[Sereno]]/F55-1),
   4),
"")</f>
        <v>1.0999999999999999E-2</v>
      </c>
      <c r="H56" s="674">
        <f>IFERROR(H55+H55*UOCRA[[#This Row],[Act. Mensual]],100)</f>
        <v>1938.3667420498691</v>
      </c>
    </row>
    <row r="57" spans="1:13" x14ac:dyDescent="0.3">
      <c r="A57" s="654">
        <v>45870</v>
      </c>
      <c r="B57" s="655">
        <v>5002</v>
      </c>
      <c r="C57" s="655">
        <v>4279</v>
      </c>
      <c r="D57" s="655">
        <v>3955</v>
      </c>
      <c r="E57" s="655">
        <v>3640</v>
      </c>
      <c r="F57" s="655">
        <v>661260</v>
      </c>
      <c r="G57" s="656">
        <f>IFERROR(
   ROUND(
      AVERAGE(
      UOCRA[[#This Row],[Oficial Especializado]]/B56-1,
      UOCRA[[#This Row],[Oficial]]/C56-1,UOCRA[[#This Row],[Medio Oficial]]/D56-1,
      UOCRA[[#This Row],[Ayudante]]/E56-1,UOCRA[[#This Row],[Sereno]]/F56-1),
   4),
"")</f>
        <v>1.0999999999999999E-2</v>
      </c>
      <c r="H57" s="674">
        <f>IFERROR(H56+H56*UOCRA[[#This Row],[Act. Mensual]],100)</f>
        <v>1959.6887762124177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6"/>
  <sheetViews>
    <sheetView workbookViewId="0">
      <pane ySplit="2" topLeftCell="A34" activePane="bottomLeft" state="frozen"/>
      <selection activeCell="D17" sqref="D17"/>
      <selection pane="bottomLeft" activeCell="E50" sqref="E50"/>
    </sheetView>
  </sheetViews>
  <sheetFormatPr baseColWidth="10" defaultColWidth="11.44140625" defaultRowHeight="14.4" x14ac:dyDescent="0.3"/>
  <cols>
    <col min="1" max="2" width="11.44140625" style="2"/>
    <col min="3" max="6" width="11.6640625" style="2" bestFit="1" customWidth="1"/>
    <col min="7" max="16384" width="11.44140625" style="2"/>
  </cols>
  <sheetData>
    <row r="1" spans="2:10" ht="28.8" x14ac:dyDescent="0.3">
      <c r="C1" s="665" t="s">
        <v>791</v>
      </c>
      <c r="D1" s="665" t="s">
        <v>792</v>
      </c>
      <c r="E1" s="665" t="s">
        <v>793</v>
      </c>
      <c r="F1" s="665" t="s">
        <v>794</v>
      </c>
    </row>
    <row r="2" spans="2:10" x14ac:dyDescent="0.3">
      <c r="B2" s="2" t="s">
        <v>190</v>
      </c>
      <c r="C2" s="2" t="s">
        <v>795</v>
      </c>
      <c r="D2" s="2" t="s">
        <v>796</v>
      </c>
      <c r="E2" s="2" t="s">
        <v>797</v>
      </c>
      <c r="F2" s="2" t="s">
        <v>798</v>
      </c>
      <c r="G2" s="2" t="s">
        <v>799</v>
      </c>
      <c r="H2" s="2" t="s">
        <v>800</v>
      </c>
      <c r="I2" s="2" t="s">
        <v>801</v>
      </c>
      <c r="J2" s="2" t="s">
        <v>802</v>
      </c>
    </row>
    <row r="3" spans="2:10" x14ac:dyDescent="0.3">
      <c r="B3" s="666">
        <v>44562</v>
      </c>
      <c r="C3" s="667">
        <v>114718.54</v>
      </c>
      <c r="D3" s="667">
        <v>119216.77</v>
      </c>
      <c r="E3" s="667">
        <v>104016.35</v>
      </c>
      <c r="F3" s="667">
        <v>107178.34</v>
      </c>
      <c r="G3" s="661" t="str">
        <f>IFERROR(CAPER[[#This Row],[Mod.1]]/C2-1,"")</f>
        <v/>
      </c>
      <c r="H3" s="661" t="str">
        <f>IFERROR(CAPER[[#This Row],[Mod.2]]/D2-1,"")</f>
        <v/>
      </c>
      <c r="I3" s="661" t="str">
        <f>IFERROR(CAPER[[#This Row],[Mod.3]]/E2-1,"")</f>
        <v/>
      </c>
      <c r="J3" s="661" t="str">
        <f>IFERROR(CAPER[[#This Row],[Mod.4]]/F2-1,"")</f>
        <v/>
      </c>
    </row>
    <row r="4" spans="2:10" x14ac:dyDescent="0.3">
      <c r="B4" s="666">
        <v>44593</v>
      </c>
      <c r="C4" s="667">
        <v>119809.15</v>
      </c>
      <c r="D4" s="667">
        <v>124696.63</v>
      </c>
      <c r="E4" s="667">
        <v>108847.71</v>
      </c>
      <c r="F4" s="667">
        <v>114124.23</v>
      </c>
      <c r="G4" s="661">
        <f>IFERROR(CAPER[[#This Row],[Mod.1]]/C3-1,"")</f>
        <v>4.4374780222970145E-2</v>
      </c>
      <c r="H4" s="661">
        <f>IFERROR(CAPER[[#This Row],[Mod.2]]/D3-1,"")</f>
        <v>4.596551307337049E-2</v>
      </c>
      <c r="I4" s="661">
        <f>IFERROR(CAPER[[#This Row],[Mod.3]]/E3-1,"")</f>
        <v>4.6448082440885496E-2</v>
      </c>
      <c r="J4" s="661">
        <f>IFERROR(CAPER[[#This Row],[Mod.4]]/F3-1,"")</f>
        <v>6.4806844367994554E-2</v>
      </c>
    </row>
    <row r="5" spans="2:10" x14ac:dyDescent="0.3">
      <c r="B5" s="666">
        <v>44621</v>
      </c>
      <c r="C5" s="667">
        <v>126322.24000000001</v>
      </c>
      <c r="D5" s="667">
        <v>131635.29</v>
      </c>
      <c r="E5" s="667">
        <v>114859.04</v>
      </c>
      <c r="F5" s="667">
        <v>120633.69</v>
      </c>
      <c r="G5" s="661">
        <f>IFERROR(CAPER[[#This Row],[Mod.1]]/C4-1,"")</f>
        <v>5.4362208562534819E-2</v>
      </c>
      <c r="H5" s="661">
        <f>IFERROR(CAPER[[#This Row],[Mod.2]]/D4-1,"")</f>
        <v>5.564432655477547E-2</v>
      </c>
      <c r="I5" s="661">
        <f>IFERROR(CAPER[[#This Row],[Mod.3]]/E4-1,"")</f>
        <v>5.5226977214311468E-2</v>
      </c>
      <c r="J5" s="661">
        <f>IFERROR(CAPER[[#This Row],[Mod.4]]/F4-1,"")</f>
        <v>5.7038369503128461E-2</v>
      </c>
    </row>
    <row r="6" spans="2:10" x14ac:dyDescent="0.3">
      <c r="B6" s="666">
        <v>44652</v>
      </c>
      <c r="C6" s="667">
        <v>130865.87</v>
      </c>
      <c r="D6" s="667">
        <v>136403.89000000001</v>
      </c>
      <c r="E6" s="667">
        <v>119330.05</v>
      </c>
      <c r="F6" s="667">
        <v>125552.77</v>
      </c>
      <c r="G6" s="661">
        <f>IFERROR(CAPER[[#This Row],[Mod.1]]/C5-1,"")</f>
        <v>3.5968567371826188E-2</v>
      </c>
      <c r="H6" s="661">
        <f>IFERROR(CAPER[[#This Row],[Mod.2]]/D5-1,"")</f>
        <v>3.6225847947005674E-2</v>
      </c>
      <c r="I6" s="661">
        <f>IFERROR(CAPER[[#This Row],[Mod.3]]/E5-1,"")</f>
        <v>3.8926061022275693E-2</v>
      </c>
      <c r="J6" s="661">
        <f>IFERROR(CAPER[[#This Row],[Mod.4]]/F5-1,"")</f>
        <v>4.0777000189582191E-2</v>
      </c>
    </row>
    <row r="7" spans="2:10" x14ac:dyDescent="0.3">
      <c r="B7" s="666">
        <v>44682</v>
      </c>
      <c r="C7" s="667">
        <v>139706.9</v>
      </c>
      <c r="D7" s="667">
        <v>146164.25</v>
      </c>
      <c r="E7" s="667">
        <v>127561.31</v>
      </c>
      <c r="F7" s="667">
        <v>134397.24</v>
      </c>
      <c r="G7" s="661">
        <f>IFERROR(CAPER[[#This Row],[Mod.1]]/C6-1,"")</f>
        <v>6.7557950747586082E-2</v>
      </c>
      <c r="H7" s="661">
        <f>IFERROR(CAPER[[#This Row],[Mod.2]]/D6-1,"")</f>
        <v>7.155485081840407E-2</v>
      </c>
      <c r="I7" s="661">
        <f>IFERROR(CAPER[[#This Row],[Mod.3]]/E6-1,"")</f>
        <v>6.8978936990305328E-2</v>
      </c>
      <c r="J7" s="661">
        <f>IFERROR(CAPER[[#This Row],[Mod.4]]/F6-1,"")</f>
        <v>7.044424428071161E-2</v>
      </c>
    </row>
    <row r="8" spans="2:10" x14ac:dyDescent="0.3">
      <c r="B8" s="666">
        <v>44713</v>
      </c>
      <c r="C8" s="667">
        <v>150484.51</v>
      </c>
      <c r="D8" s="667">
        <v>157562.35999999999</v>
      </c>
      <c r="E8" s="667">
        <v>138209.4</v>
      </c>
      <c r="F8" s="667">
        <v>145796.04999999999</v>
      </c>
      <c r="G8" s="661">
        <f>IFERROR(CAPER[[#This Row],[Mod.1]]/C7-1,"")</f>
        <v>7.7144435958424573E-2</v>
      </c>
      <c r="H8" s="661">
        <f>IFERROR(CAPER[[#This Row],[Mod.2]]/D7-1,"")</f>
        <v>7.7981517368302944E-2</v>
      </c>
      <c r="I8" s="661">
        <f>IFERROR(CAPER[[#This Row],[Mod.3]]/E7-1,"")</f>
        <v>8.3474291695499137E-2</v>
      </c>
      <c r="J8" s="661">
        <f>IFERROR(CAPER[[#This Row],[Mod.4]]/F7-1,"")</f>
        <v>8.4814316127325151E-2</v>
      </c>
    </row>
    <row r="9" spans="2:10" x14ac:dyDescent="0.3">
      <c r="B9" s="666">
        <v>44743</v>
      </c>
      <c r="C9" s="667">
        <v>159385.71</v>
      </c>
      <c r="D9" s="667">
        <v>167696.60999999999</v>
      </c>
      <c r="E9" s="667">
        <v>146416.26</v>
      </c>
      <c r="F9" s="667">
        <v>156127.10999999999</v>
      </c>
      <c r="G9" s="661">
        <f>IFERROR(CAPER[[#This Row],[Mod.1]]/C8-1,"")</f>
        <v>5.9150274004945658E-2</v>
      </c>
      <c r="H9" s="661">
        <f>IFERROR(CAPER[[#This Row],[Mod.2]]/D8-1,"")</f>
        <v>6.4318978212816846E-2</v>
      </c>
      <c r="I9" s="661">
        <f>IFERROR(CAPER[[#This Row],[Mod.3]]/E8-1,"")</f>
        <v>5.9379897459941322E-2</v>
      </c>
      <c r="J9" s="661">
        <f>IFERROR(CAPER[[#This Row],[Mod.4]]/F8-1,"")</f>
        <v>7.0859670066507174E-2</v>
      </c>
    </row>
    <row r="10" spans="2:10" x14ac:dyDescent="0.3">
      <c r="B10" s="666">
        <v>44774</v>
      </c>
      <c r="C10" s="667">
        <v>170900.7</v>
      </c>
      <c r="D10" s="667">
        <v>180255.16</v>
      </c>
      <c r="E10" s="667">
        <v>157232.98000000001</v>
      </c>
      <c r="F10" s="667">
        <v>167491.19</v>
      </c>
      <c r="G10" s="661">
        <f>IFERROR(CAPER[[#This Row],[Mod.1]]/C9-1,"")</f>
        <v>7.2246062711644798E-2</v>
      </c>
      <c r="H10" s="661">
        <f>IFERROR(CAPER[[#This Row],[Mod.2]]/D9-1,"")</f>
        <v>7.4888514442838172E-2</v>
      </c>
      <c r="I10" s="661">
        <f>IFERROR(CAPER[[#This Row],[Mod.3]]/E9-1,"")</f>
        <v>7.3876494318322328E-2</v>
      </c>
      <c r="J10" s="661">
        <f>IFERROR(CAPER[[#This Row],[Mod.4]]/F9-1,"")</f>
        <v>7.2787358966677873E-2</v>
      </c>
    </row>
    <row r="11" spans="2:10" x14ac:dyDescent="0.3">
      <c r="B11" s="666">
        <v>44805</v>
      </c>
      <c r="C11" s="667">
        <v>182304.13</v>
      </c>
      <c r="D11" s="667">
        <v>192039.25</v>
      </c>
      <c r="E11" s="667">
        <v>168560.06</v>
      </c>
      <c r="F11" s="667">
        <v>179174.47</v>
      </c>
      <c r="G11" s="661">
        <f>IFERROR(CAPER[[#This Row],[Mod.1]]/C10-1,"")</f>
        <v>6.6725472745284176E-2</v>
      </c>
      <c r="H11" s="661">
        <f>IFERROR(CAPER[[#This Row],[Mod.2]]/D10-1,"")</f>
        <v>6.5374494688529294E-2</v>
      </c>
      <c r="I11" s="661">
        <f>IFERROR(CAPER[[#This Row],[Mod.3]]/E10-1,"")</f>
        <v>7.2040102528108108E-2</v>
      </c>
      <c r="J11" s="661">
        <f>IFERROR(CAPER[[#This Row],[Mod.4]]/F10-1,"")</f>
        <v>6.9754594256569602E-2</v>
      </c>
    </row>
    <row r="12" spans="2:10" x14ac:dyDescent="0.3">
      <c r="B12" s="666">
        <v>44835</v>
      </c>
      <c r="C12" s="667">
        <v>193554.49</v>
      </c>
      <c r="D12" s="667">
        <v>204409.52</v>
      </c>
      <c r="E12" s="667">
        <v>179828.65</v>
      </c>
      <c r="F12" s="667">
        <v>190441</v>
      </c>
      <c r="G12" s="661">
        <f>IFERROR(CAPER[[#This Row],[Mod.1]]/C11-1,"")</f>
        <v>6.1712041301532627E-2</v>
      </c>
      <c r="H12" s="661">
        <f>IFERROR(CAPER[[#This Row],[Mod.2]]/D11-1,"")</f>
        <v>6.4415321347068399E-2</v>
      </c>
      <c r="I12" s="661">
        <f>IFERROR(CAPER[[#This Row],[Mod.3]]/E11-1,"")</f>
        <v>6.6852076345962352E-2</v>
      </c>
      <c r="J12" s="661">
        <f>IFERROR(CAPER[[#This Row],[Mod.4]]/F11-1,"")</f>
        <v>6.2880219486626698E-2</v>
      </c>
    </row>
    <row r="13" spans="2:10" x14ac:dyDescent="0.3">
      <c r="B13" s="666">
        <v>44866</v>
      </c>
      <c r="C13" s="667">
        <v>206882.19</v>
      </c>
      <c r="D13" s="667">
        <v>218412.05</v>
      </c>
      <c r="E13" s="667">
        <v>193093.3</v>
      </c>
      <c r="F13" s="667">
        <v>203895.58</v>
      </c>
      <c r="G13" s="661">
        <f>IFERROR(CAPER[[#This Row],[Mod.1]]/C12-1,"")</f>
        <v>6.8857612138059965E-2</v>
      </c>
      <c r="H13" s="661">
        <f>IFERROR(CAPER[[#This Row],[Mod.2]]/D12-1,"")</f>
        <v>6.850233785588844E-2</v>
      </c>
      <c r="I13" s="661">
        <f>IFERROR(CAPER[[#This Row],[Mod.3]]/E12-1,"")</f>
        <v>7.3762718009616313E-2</v>
      </c>
      <c r="J13" s="661">
        <f>IFERROR(CAPER[[#This Row],[Mod.4]]/F12-1,"")</f>
        <v>7.0649597513140483E-2</v>
      </c>
    </row>
    <row r="14" spans="2:10" x14ac:dyDescent="0.3">
      <c r="B14" s="666">
        <v>44896</v>
      </c>
      <c r="C14" s="667">
        <v>219369.13</v>
      </c>
      <c r="D14" s="667">
        <v>231540.27</v>
      </c>
      <c r="E14" s="667">
        <v>205012.25</v>
      </c>
      <c r="F14" s="667">
        <v>216467.16</v>
      </c>
      <c r="G14" s="661">
        <f>IFERROR(CAPER[[#This Row],[Mod.1]]/C13-1,"")</f>
        <v>6.0357733065374175E-2</v>
      </c>
      <c r="H14" s="661">
        <f>IFERROR(CAPER[[#This Row],[Mod.2]]/D13-1,"")</f>
        <v>6.0107581060660387E-2</v>
      </c>
      <c r="I14" s="661">
        <f>IFERROR(CAPER[[#This Row],[Mod.3]]/E13-1,"")</f>
        <v>6.1726377870179983E-2</v>
      </c>
      <c r="J14" s="661">
        <f>IFERROR(CAPER[[#This Row],[Mod.4]]/F13-1,"")</f>
        <v>6.1656952053595449E-2</v>
      </c>
    </row>
    <row r="15" spans="2:10" x14ac:dyDescent="0.3">
      <c r="B15" s="666">
        <v>44927</v>
      </c>
      <c r="C15" s="667">
        <v>233531.25184766311</v>
      </c>
      <c r="D15" s="667">
        <v>246423.02381225489</v>
      </c>
      <c r="E15" s="667">
        <v>218741.47902788961</v>
      </c>
      <c r="F15" s="667">
        <v>230668.77040387105</v>
      </c>
      <c r="G15" s="661">
        <f>IFERROR(CAPER[[#This Row],[Mod.1]]/C14-1,"")</f>
        <v>6.4558408230287911E-2</v>
      </c>
      <c r="H15" s="661">
        <f>IFERROR(CAPER[[#This Row],[Mod.2]]/D14-1,"")</f>
        <v>6.427717222690843E-2</v>
      </c>
      <c r="I15" s="661">
        <f>IFERROR(CAPER[[#This Row],[Mod.3]]/E14-1,"")</f>
        <v>6.6967847179325135E-2</v>
      </c>
      <c r="J15" s="661">
        <f>IFERROR(CAPER[[#This Row],[Mod.4]]/F14-1,"")</f>
        <v>6.5606304456856446E-2</v>
      </c>
    </row>
    <row r="16" spans="2:10" x14ac:dyDescent="0.3">
      <c r="B16" s="666">
        <v>44958</v>
      </c>
      <c r="C16" s="667">
        <v>247557.37373133938</v>
      </c>
      <c r="D16" s="667">
        <v>261528.39569833814</v>
      </c>
      <c r="E16" s="667">
        <v>232330.96659323591</v>
      </c>
      <c r="F16" s="667">
        <v>245065.88096022222</v>
      </c>
      <c r="G16" s="661">
        <f>IFERROR(CAPER[[#This Row],[Mod.1]]/C15-1,"")</f>
        <v>6.0061005851267391E-2</v>
      </c>
      <c r="H16" s="661">
        <f>IFERROR(CAPER[[#This Row],[Mod.2]]/D15-1,"")</f>
        <v>6.1298541233678394E-2</v>
      </c>
      <c r="I16" s="661">
        <f>IFERROR(CAPER[[#This Row],[Mod.3]]/E15-1,"")</f>
        <v>6.2125791714216394E-2</v>
      </c>
      <c r="J16" s="661">
        <f>IFERROR(CAPER[[#This Row],[Mod.4]]/F15-1,"")</f>
        <v>6.2414649937846844E-2</v>
      </c>
    </row>
    <row r="17" spans="2:10" x14ac:dyDescent="0.3">
      <c r="B17" s="666">
        <v>44986</v>
      </c>
      <c r="C17" s="667">
        <v>262580.84329053498</v>
      </c>
      <c r="D17" s="667">
        <v>276918.53962332697</v>
      </c>
      <c r="E17" s="667">
        <v>246015.1522596984</v>
      </c>
      <c r="F17" s="667">
        <v>259764.71543890334</v>
      </c>
      <c r="G17" s="661">
        <f>IFERROR(CAPER[[#This Row],[Mod.1]]/C16-1,"")</f>
        <v>6.068681911086915E-2</v>
      </c>
      <c r="H17" s="661">
        <f>IFERROR(CAPER[[#This Row],[Mod.2]]/D16-1,"")</f>
        <v>5.8846932792493867E-2</v>
      </c>
      <c r="I17" s="661">
        <f>IFERROR(CAPER[[#This Row],[Mod.3]]/E16-1,"")</f>
        <v>5.8899534001512155E-2</v>
      </c>
      <c r="J17" s="661">
        <f>IFERROR(CAPER[[#This Row],[Mod.4]]/F16-1,"")</f>
        <v>5.9979114273630563E-2</v>
      </c>
    </row>
    <row r="18" spans="2:10" x14ac:dyDescent="0.3">
      <c r="B18" s="666">
        <v>45017</v>
      </c>
      <c r="C18" s="667">
        <v>281958.84436397022</v>
      </c>
      <c r="D18" s="667">
        <v>296296.59074568661</v>
      </c>
      <c r="E18" s="667">
        <v>264501.70745009085</v>
      </c>
      <c r="F18" s="667">
        <v>278716.57911569235</v>
      </c>
      <c r="G18" s="661">
        <f>IFERROR(CAPER[[#This Row],[Mod.1]]/C17-1,"")</f>
        <v>7.3798228502123697E-2</v>
      </c>
      <c r="H18" s="661">
        <f>IFERROR(CAPER[[#This Row],[Mod.2]]/D17-1,"")</f>
        <v>6.9977442278578605E-2</v>
      </c>
      <c r="I18" s="661">
        <f>IFERROR(CAPER[[#This Row],[Mod.3]]/E17-1,"")</f>
        <v>7.514396987579719E-2</v>
      </c>
      <c r="J18" s="661">
        <f>IFERROR(CAPER[[#This Row],[Mod.4]]/F17-1,"")</f>
        <v>7.2957805854300117E-2</v>
      </c>
    </row>
    <row r="19" spans="2:10" x14ac:dyDescent="0.3">
      <c r="B19" s="666">
        <v>45047</v>
      </c>
      <c r="C19" s="667">
        <v>300127.48239145748</v>
      </c>
      <c r="D19" s="667">
        <v>315049.65726254659</v>
      </c>
      <c r="E19" s="667">
        <v>282532.0806231462</v>
      </c>
      <c r="F19" s="667">
        <v>297854.02854860289</v>
      </c>
      <c r="G19" s="661">
        <f>IFERROR(CAPER[[#This Row],[Mod.1]]/C18-1,"")</f>
        <v>6.4437198515518324E-2</v>
      </c>
      <c r="H19" s="661">
        <f>IFERROR(CAPER[[#This Row],[Mod.2]]/D18-1,"")</f>
        <v>6.3291536597381404E-2</v>
      </c>
      <c r="I19" s="661">
        <f>IFERROR(CAPER[[#This Row],[Mod.3]]/E18-1,"")</f>
        <v>6.8167322422512333E-2</v>
      </c>
      <c r="J19" s="661">
        <f>IFERROR(CAPER[[#This Row],[Mod.4]]/F18-1,"")</f>
        <v>6.8662759472829071E-2</v>
      </c>
    </row>
    <row r="20" spans="2:10" x14ac:dyDescent="0.3">
      <c r="B20" s="666">
        <v>45078</v>
      </c>
      <c r="C20" s="667">
        <v>318355.35250735603</v>
      </c>
      <c r="D20" s="667">
        <v>336126.5223508128</v>
      </c>
      <c r="E20" s="667">
        <v>299448.39941195265</v>
      </c>
      <c r="F20" s="667">
        <v>317633.53857483476</v>
      </c>
      <c r="G20" s="661">
        <f>IFERROR(CAPER[[#This Row],[Mod.1]]/C19-1,"")</f>
        <v>6.0733758770294299E-2</v>
      </c>
      <c r="H20" s="661">
        <f>IFERROR(CAPER[[#This Row],[Mod.2]]/D19-1,"")</f>
        <v>6.6900136541655719E-2</v>
      </c>
      <c r="I20" s="661">
        <f>IFERROR(CAPER[[#This Row],[Mod.3]]/E19-1,"")</f>
        <v>5.9873975201315988E-2</v>
      </c>
      <c r="J20" s="661">
        <f>IFERROR(CAPER[[#This Row],[Mod.4]]/F19-1,"")</f>
        <v>6.6406723194627926E-2</v>
      </c>
    </row>
    <row r="21" spans="2:10" x14ac:dyDescent="0.3">
      <c r="B21" s="666">
        <v>45108</v>
      </c>
      <c r="C21" s="667">
        <v>345273.48621998966</v>
      </c>
      <c r="D21" s="667">
        <v>363972.91850486881</v>
      </c>
      <c r="E21" s="667">
        <v>325467.42973015393</v>
      </c>
      <c r="F21" s="667">
        <v>344415.68460608507</v>
      </c>
      <c r="G21" s="661">
        <f>IFERROR(CAPER[[#This Row],[Mod.1]]/C20-1,"")</f>
        <v>8.4553733746353998E-2</v>
      </c>
      <c r="H21" s="661">
        <f>IFERROR(CAPER[[#This Row],[Mod.2]]/D20-1,"")</f>
        <v>8.2844983369068759E-2</v>
      </c>
      <c r="I21" s="661">
        <f>IFERROR(CAPER[[#This Row],[Mod.3]]/E20-1,"")</f>
        <v>8.6889862725253009E-2</v>
      </c>
      <c r="J21" s="661">
        <f>IFERROR(CAPER[[#This Row],[Mod.4]]/F20-1,"")</f>
        <v>8.4317752311097394E-2</v>
      </c>
    </row>
    <row r="22" spans="2:10" x14ac:dyDescent="0.3">
      <c r="B22" s="666">
        <v>45139</v>
      </c>
      <c r="C22" s="667">
        <v>388072.80074377044</v>
      </c>
      <c r="D22" s="667">
        <v>408291.07351624558</v>
      </c>
      <c r="E22" s="667">
        <v>365893.25809152744</v>
      </c>
      <c r="F22" s="667">
        <v>387232.88168575394</v>
      </c>
      <c r="G22" s="661">
        <f>IFERROR(CAPER[[#This Row],[Mod.1]]/C21-1,"")</f>
        <v>0.12395772114546721</v>
      </c>
      <c r="H22" s="661">
        <f>IFERROR(CAPER[[#This Row],[Mod.2]]/D21-1,"")</f>
        <v>0.12176223218317261</v>
      </c>
      <c r="I22" s="661">
        <f>IFERROR(CAPER[[#This Row],[Mod.3]]/E21-1,"")</f>
        <v>0.12420852186312681</v>
      </c>
      <c r="J22" s="661">
        <f>IFERROR(CAPER[[#This Row],[Mod.4]]/F21-1,"")</f>
        <v>0.12431837164628479</v>
      </c>
    </row>
    <row r="23" spans="2:10" x14ac:dyDescent="0.3">
      <c r="B23" s="666">
        <v>45170</v>
      </c>
      <c r="C23" s="667">
        <v>432065.36333456915</v>
      </c>
      <c r="D23" s="667">
        <v>454147.59068912029</v>
      </c>
      <c r="E23" s="667">
        <v>405461.92423058092</v>
      </c>
      <c r="F23" s="667">
        <v>432144.25570621865</v>
      </c>
      <c r="G23" s="661">
        <f>IFERROR(CAPER[[#This Row],[Mod.1]]/C22-1,"")</f>
        <v>0.1133616231451513</v>
      </c>
      <c r="H23" s="661">
        <f>IFERROR(CAPER[[#This Row],[Mod.2]]/D22-1,"")</f>
        <v>0.11231329839752213</v>
      </c>
      <c r="I23" s="661">
        <f>IFERROR(CAPER[[#This Row],[Mod.3]]/E22-1,"")</f>
        <v>0.10814264888465219</v>
      </c>
      <c r="J23" s="661">
        <f>IFERROR(CAPER[[#This Row],[Mod.4]]/F22-1,"")</f>
        <v>0.11598026961179153</v>
      </c>
    </row>
    <row r="24" spans="2:10" x14ac:dyDescent="0.3">
      <c r="B24" s="666">
        <v>45200</v>
      </c>
      <c r="C24" s="667">
        <v>488360.26471660769</v>
      </c>
      <c r="D24" s="667">
        <v>517360.63634601556</v>
      </c>
      <c r="E24" s="667">
        <v>461230.81095041131</v>
      </c>
      <c r="F24" s="667">
        <v>492930.78833874071</v>
      </c>
      <c r="G24" s="661">
        <f>IFERROR(CAPER[[#This Row],[Mod.1]]/C23-1,"")</f>
        <v>0.13029255793051542</v>
      </c>
      <c r="H24" s="661">
        <f>IFERROR(CAPER[[#This Row],[Mod.2]]/D23-1,"")</f>
        <v>0.13919053398692749</v>
      </c>
      <c r="I24" s="661">
        <f>IFERROR(CAPER[[#This Row],[Mod.3]]/E23-1,"")</f>
        <v>0.13754407846226102</v>
      </c>
      <c r="J24" s="661">
        <f>IFERROR(CAPER[[#This Row],[Mod.4]]/F23-1,"")</f>
        <v>0.1406625954872025</v>
      </c>
    </row>
    <row r="25" spans="2:10" x14ac:dyDescent="0.3">
      <c r="B25" s="666">
        <v>45231</v>
      </c>
      <c r="C25" s="667">
        <v>562275.45625264745</v>
      </c>
      <c r="D25" s="667">
        <v>595060.14522675169</v>
      </c>
      <c r="E25" s="667">
        <v>532398.63892909244</v>
      </c>
      <c r="F25" s="667">
        <v>570896.44531349139</v>
      </c>
      <c r="G25" s="661">
        <f>IFERROR(CAPER[[#This Row],[Mod.1]]/C24-1,"")</f>
        <v>0.15135381986684004</v>
      </c>
      <c r="H25" s="661">
        <f>IFERROR(CAPER[[#This Row],[Mod.2]]/D24-1,"")</f>
        <v>0.15018442344107918</v>
      </c>
      <c r="I25" s="661">
        <f>IFERROR(CAPER[[#This Row],[Mod.3]]/E24-1,"")</f>
        <v>0.15429981321506436</v>
      </c>
      <c r="J25" s="661">
        <f>IFERROR(CAPER[[#This Row],[Mod.4]]/F24-1,"")</f>
        <v>0.15816755378074077</v>
      </c>
    </row>
    <row r="26" spans="2:10" x14ac:dyDescent="0.3">
      <c r="B26" s="666">
        <v>45261</v>
      </c>
      <c r="C26" s="667">
        <v>725788.21634109912</v>
      </c>
      <c r="D26" s="667">
        <v>771072.33993509982</v>
      </c>
      <c r="E26" s="667">
        <v>686117.63390556898</v>
      </c>
      <c r="F26" s="667">
        <v>750287.45677953493</v>
      </c>
      <c r="G26" s="661">
        <f>IFERROR(CAPER[[#This Row],[Mod.1]]/C25-1,"")</f>
        <v>0.2908054375664948</v>
      </c>
      <c r="H26" s="661">
        <f>IFERROR(CAPER[[#This Row],[Mod.2]]/D25-1,"")</f>
        <v>0.29578891498653048</v>
      </c>
      <c r="I26" s="661">
        <f>IFERROR(CAPER[[#This Row],[Mod.3]]/E25-1,"")</f>
        <v>0.28872912839461562</v>
      </c>
      <c r="J26" s="661">
        <f>IFERROR(CAPER[[#This Row],[Mod.4]]/F25-1,"")</f>
        <v>0.31422688464549142</v>
      </c>
    </row>
    <row r="27" spans="2:10" x14ac:dyDescent="0.3">
      <c r="B27" s="666">
        <v>45292</v>
      </c>
      <c r="C27" s="667">
        <v>874803.53853031818</v>
      </c>
      <c r="D27" s="667">
        <v>932879.65249102912</v>
      </c>
      <c r="E27" s="667">
        <v>824154.59887034283</v>
      </c>
      <c r="F27" s="667">
        <v>904643.88148079056</v>
      </c>
      <c r="G27" s="661">
        <f>IFERROR(CAPER[[#This Row],[Mod.1]]/C26-1,"")</f>
        <v>0.20531515782998921</v>
      </c>
      <c r="H27" s="661">
        <f>IFERROR(CAPER[[#This Row],[Mod.2]]/D26-1,"")</f>
        <v>0.20984712351314339</v>
      </c>
      <c r="I27" s="661">
        <f>IFERROR(CAPER[[#This Row],[Mod.3]]/E26-1,"")</f>
        <v>0.20118556664843279</v>
      </c>
      <c r="J27" s="661">
        <f>IFERROR(CAPER[[#This Row],[Mod.4]]/F26-1,"")</f>
        <v>0.20572971506654403</v>
      </c>
    </row>
    <row r="28" spans="2:10" x14ac:dyDescent="0.3">
      <c r="B28" s="666">
        <v>45323</v>
      </c>
      <c r="C28" s="667">
        <v>996223.56297968468</v>
      </c>
      <c r="D28" s="667">
        <v>1060434.4699740123</v>
      </c>
      <c r="E28" s="667">
        <v>935520.06286569184</v>
      </c>
      <c r="F28" s="667">
        <v>1024583.3752516225</v>
      </c>
      <c r="G28" s="661">
        <f>IFERROR(CAPER[[#This Row],[Mod.1]]/C27-1,"")</f>
        <v>0.13879690593542149</v>
      </c>
      <c r="H28" s="661">
        <f>IFERROR(CAPER[[#This Row],[Mod.2]]/D27-1,"")</f>
        <v>0.13673233963499909</v>
      </c>
      <c r="I28" s="661">
        <f>IFERROR(CAPER[[#This Row],[Mod.3]]/E27-1,"")</f>
        <v>0.13512690962107854</v>
      </c>
      <c r="J28" s="661">
        <f>IFERROR(CAPER[[#This Row],[Mod.4]]/F27-1,"")</f>
        <v>0.13258199853682284</v>
      </c>
    </row>
    <row r="29" spans="2:10" x14ac:dyDescent="0.3">
      <c r="B29" s="666">
        <v>45352</v>
      </c>
      <c r="C29" s="667">
        <v>1037598.0963130427</v>
      </c>
      <c r="D29" s="667">
        <v>1111605.3944338697</v>
      </c>
      <c r="E29" s="667">
        <v>978611.95606465323</v>
      </c>
      <c r="F29" s="667">
        <v>1070999.4743427895</v>
      </c>
      <c r="G29" s="661">
        <f>IFERROR(CAPER[[#This Row],[Mod.1]]/C28-1,"")</f>
        <v>4.1531373951452899E-2</v>
      </c>
      <c r="H29" s="661">
        <f>IFERROR(CAPER[[#This Row],[Mod.2]]/D28-1,"")</f>
        <v>4.8254678538610207E-2</v>
      </c>
      <c r="I29" s="661">
        <f>IFERROR(CAPER[[#This Row],[Mod.3]]/E28-1,"")</f>
        <v>4.6061965862027598E-2</v>
      </c>
      <c r="J29" s="661">
        <f>IFERROR(CAPER[[#This Row],[Mod.4]]/F28-1,"")</f>
        <v>4.5302412875641185E-2</v>
      </c>
    </row>
    <row r="30" spans="2:10" x14ac:dyDescent="0.3">
      <c r="B30" s="666">
        <v>45383</v>
      </c>
      <c r="C30" s="667">
        <v>1090597.2416279218</v>
      </c>
      <c r="D30" s="667">
        <v>1165939.1285888276</v>
      </c>
      <c r="E30" s="667">
        <v>1026343.977959541</v>
      </c>
      <c r="F30" s="667">
        <v>1117911.028198495</v>
      </c>
      <c r="G30" s="661">
        <f>IFERROR(CAPER[[#This Row],[Mod.1]]/C29-1,"")</f>
        <v>5.1078684033060595E-2</v>
      </c>
      <c r="H30" s="661">
        <f>IFERROR(CAPER[[#This Row],[Mod.2]]/D29-1,"")</f>
        <v>4.8878616842831679E-2</v>
      </c>
      <c r="I30" s="661">
        <f>IFERROR(CAPER[[#This Row],[Mod.3]]/E29-1,"")</f>
        <v>4.8775228627734313E-2</v>
      </c>
      <c r="J30" s="661">
        <f>IFERROR(CAPER[[#This Row],[Mod.4]]/F29-1,"")</f>
        <v>4.3801659085306754E-2</v>
      </c>
    </row>
    <row r="31" spans="2:10" x14ac:dyDescent="0.3">
      <c r="B31" s="666">
        <v>45413</v>
      </c>
      <c r="C31" s="667">
        <v>1144008.7184952796</v>
      </c>
      <c r="D31" s="667">
        <v>1218458.7272914287</v>
      </c>
      <c r="E31" s="667">
        <v>1072940.1444944225</v>
      </c>
      <c r="F31" s="667">
        <v>1167181.2405413508</v>
      </c>
      <c r="G31" s="661">
        <f>IFERROR(CAPER[[#This Row],[Mod.1]]/C30-1,"")</f>
        <v>4.8974520408314071E-2</v>
      </c>
      <c r="H31" s="661">
        <f>IFERROR(CAPER[[#This Row],[Mod.2]]/D30-1,"")</f>
        <v>4.504488906394899E-2</v>
      </c>
      <c r="I31" s="661">
        <f>IFERROR(CAPER[[#This Row],[Mod.3]]/E30-1,"")</f>
        <v>4.5400146087005488E-2</v>
      </c>
      <c r="J31" s="661">
        <f>IFERROR(CAPER[[#This Row],[Mod.4]]/F30-1,"")</f>
        <v>4.4073464792859562E-2</v>
      </c>
    </row>
    <row r="32" spans="2:10" x14ac:dyDescent="0.3">
      <c r="B32" s="666">
        <v>45444</v>
      </c>
      <c r="C32" s="667">
        <v>1199649.8182780226</v>
      </c>
      <c r="D32" s="667">
        <v>1276052.7816486894</v>
      </c>
      <c r="E32" s="667">
        <v>1125606.3505506553</v>
      </c>
      <c r="F32" s="667">
        <v>1218091.314052006</v>
      </c>
      <c r="G32" s="661">
        <f>IFERROR(CAPER[[#This Row],[Mod.1]]/C31-1,"")</f>
        <v>4.8636954319655867E-2</v>
      </c>
      <c r="H32" s="661">
        <f>IFERROR(CAPER[[#This Row],[Mod.2]]/D31-1,"")</f>
        <v>4.7267956695824509E-2</v>
      </c>
      <c r="I32" s="661">
        <f>IFERROR(CAPER[[#This Row],[Mod.3]]/E31-1,"")</f>
        <v>4.908587522470742E-2</v>
      </c>
      <c r="J32" s="661">
        <f>IFERROR(CAPER[[#This Row],[Mod.4]]/F31-1,"")</f>
        <v>4.3617967580632522E-2</v>
      </c>
    </row>
    <row r="33" spans="2:10" x14ac:dyDescent="0.3">
      <c r="B33" s="666">
        <v>45474</v>
      </c>
      <c r="C33" s="667">
        <v>1219967.8490709069</v>
      </c>
      <c r="D33" s="667">
        <v>1298756.554677801</v>
      </c>
      <c r="E33" s="667">
        <v>1145929.3999733164</v>
      </c>
      <c r="F33" s="667">
        <v>1235946.1533950197</v>
      </c>
      <c r="G33" s="661">
        <f>IFERROR(CAPER[[#This Row],[Mod.1]]/C32-1,"")</f>
        <v>1.6936634744002976E-2</v>
      </c>
      <c r="H33" s="661">
        <f>IFERROR(CAPER[[#This Row],[Mod.2]]/D32-1,"")</f>
        <v>1.7792189598754504E-2</v>
      </c>
      <c r="I33" s="661">
        <f>IFERROR(CAPER[[#This Row],[Mod.3]]/E32-1,"")</f>
        <v>1.8055201458945902E-2</v>
      </c>
      <c r="J33" s="661">
        <f>IFERROR(CAPER[[#This Row],[Mod.4]]/F32-1,"")</f>
        <v>1.4658046680933401E-2</v>
      </c>
    </row>
    <row r="34" spans="2:10" x14ac:dyDescent="0.3">
      <c r="B34" s="666">
        <v>45505</v>
      </c>
      <c r="C34" s="667">
        <v>1247683.167615423</v>
      </c>
      <c r="D34" s="667">
        <v>1335054.8841345191</v>
      </c>
      <c r="E34" s="667">
        <v>1180383.858346557</v>
      </c>
      <c r="F34" s="667">
        <v>1272976.2957998356</v>
      </c>
      <c r="G34" s="661">
        <f>IFERROR(CAPER[[#This Row],[Mod.1]]/C33-1,"")</f>
        <v>2.2718072911202869E-2</v>
      </c>
      <c r="H34" s="661">
        <f>IFERROR(CAPER[[#This Row],[Mod.2]]/D33-1,"")</f>
        <v>2.7948524552950715E-2</v>
      </c>
      <c r="I34" s="661">
        <f>IFERROR(CAPER[[#This Row],[Mod.3]]/E33-1,"")</f>
        <v>3.0066824687492E-2</v>
      </c>
      <c r="J34" s="661">
        <f>IFERROR(CAPER[[#This Row],[Mod.4]]/F33-1,"")</f>
        <v>2.9960967395786353E-2</v>
      </c>
    </row>
    <row r="35" spans="2:10" x14ac:dyDescent="0.3">
      <c r="B35" s="666">
        <v>45536</v>
      </c>
      <c r="C35" s="667">
        <v>1276134.27</v>
      </c>
      <c r="D35" s="667">
        <v>1370818.76</v>
      </c>
      <c r="E35" s="667">
        <v>1208946.83</v>
      </c>
      <c r="F35" s="667">
        <v>1301688.3600000001</v>
      </c>
      <c r="G35" s="661">
        <f>IFERROR(CAPER[[#This Row],[Mod.1]]/C34-1,"")</f>
        <v>2.280314676277384E-2</v>
      </c>
      <c r="H35" s="661">
        <f>IFERROR(CAPER[[#This Row],[Mod.2]]/D34-1,"")</f>
        <v>2.6788318810327949E-2</v>
      </c>
      <c r="I35" s="661">
        <f>IFERROR(CAPER[[#This Row],[Mod.3]]/E34-1,"")</f>
        <v>2.4198036470486128E-2</v>
      </c>
      <c r="J35" s="661">
        <f>IFERROR(CAPER[[#This Row],[Mod.4]]/F34-1,"")</f>
        <v>2.2555065867997381E-2</v>
      </c>
    </row>
    <row r="36" spans="2:10" x14ac:dyDescent="0.3">
      <c r="B36" s="666">
        <v>45566</v>
      </c>
      <c r="C36" s="667">
        <v>1295984.05</v>
      </c>
      <c r="D36" s="667">
        <v>1387656.05</v>
      </c>
      <c r="E36" s="667">
        <v>1223732.6000000001</v>
      </c>
      <c r="F36" s="667">
        <v>1315541.04</v>
      </c>
      <c r="G36" s="661">
        <f>IFERROR(CAPER[[#This Row],[Mod.1]]/C35-1,"")</f>
        <v>1.555461714855455E-2</v>
      </c>
      <c r="H36" s="661">
        <f>IFERROR(CAPER[[#This Row],[Mod.2]]/D35-1,"")</f>
        <v>1.2282652157459495E-2</v>
      </c>
      <c r="I36" s="661">
        <f>IFERROR(CAPER[[#This Row],[Mod.3]]/E35-1,"")</f>
        <v>1.2230289730773336E-2</v>
      </c>
      <c r="J36" s="661">
        <f>IFERROR(CAPER[[#This Row],[Mod.4]]/F35-1,"")</f>
        <v>1.0642086405382001E-2</v>
      </c>
    </row>
    <row r="37" spans="2:10" x14ac:dyDescent="0.3">
      <c r="B37" s="666">
        <v>45597</v>
      </c>
      <c r="C37" s="667">
        <v>1330698.5638916786</v>
      </c>
      <c r="D37" s="667">
        <v>1423778.3090313296</v>
      </c>
      <c r="E37" s="667">
        <v>1259768.5873199671</v>
      </c>
      <c r="F37" s="667">
        <v>1349176.2603280288</v>
      </c>
      <c r="G37" s="661">
        <f>IFERROR(CAPER[[#This Row],[Mod.1]]/C36-1,"")</f>
        <v>2.6786220009172634E-2</v>
      </c>
      <c r="H37" s="661">
        <f>IFERROR(CAPER[[#This Row],[Mod.2]]/D36-1,"")</f>
        <v>2.6031132881472629E-2</v>
      </c>
      <c r="I37" s="661">
        <f>IFERROR(CAPER[[#This Row],[Mod.3]]/E36-1,"")</f>
        <v>2.9447599352969034E-2</v>
      </c>
      <c r="J37" s="661">
        <f>IFERROR(CAPER[[#This Row],[Mod.4]]/F36-1,"")</f>
        <v>2.5567594856659825E-2</v>
      </c>
    </row>
    <row r="38" spans="2:10" x14ac:dyDescent="0.3">
      <c r="B38" s="666">
        <v>45627</v>
      </c>
      <c r="C38" s="667">
        <v>1356678.78</v>
      </c>
      <c r="D38" s="667">
        <v>1452414.6</v>
      </c>
      <c r="E38" s="667">
        <v>1284819.71</v>
      </c>
      <c r="F38" s="667">
        <v>1373935.76</v>
      </c>
      <c r="G38" s="661">
        <f>IFERROR(CAPER[[#This Row],[Mod.1]]/C37-1,"")</f>
        <v>1.9523742501337926E-2</v>
      </c>
      <c r="H38" s="661">
        <f>IFERROR(CAPER[[#This Row],[Mod.2]]/D37-1,"")</f>
        <v>2.011288610524864E-2</v>
      </c>
      <c r="I38" s="661">
        <f>IFERROR(CAPER[[#This Row],[Mod.3]]/E37-1,"")</f>
        <v>1.9885495584015755E-2</v>
      </c>
      <c r="J38" s="661">
        <f>IFERROR(CAPER[[#This Row],[Mod.4]]/F37-1,"")</f>
        <v>1.8351567841811356E-2</v>
      </c>
    </row>
    <row r="39" spans="2:10" x14ac:dyDescent="0.3">
      <c r="B39" s="666">
        <v>45658</v>
      </c>
      <c r="C39" s="667">
        <v>1380201.42</v>
      </c>
      <c r="D39" s="667">
        <v>1472760.17</v>
      </c>
      <c r="E39" s="667">
        <v>1302113.52</v>
      </c>
      <c r="F39" s="667">
        <v>1392125.55</v>
      </c>
      <c r="G39" s="661">
        <f>IFERROR(CAPER[[#This Row],[Mod.1]]/C38-1,"")</f>
        <v>1.7338400472365345E-2</v>
      </c>
      <c r="H39" s="661">
        <f>IFERROR(CAPER[[#This Row],[Mod.2]]/D38-1,"")</f>
        <v>1.4008100717246785E-2</v>
      </c>
      <c r="I39" s="661">
        <f>IFERROR(CAPER[[#This Row],[Mod.3]]/E38-1,"")</f>
        <v>1.3460106398897054E-2</v>
      </c>
      <c r="J39" s="661">
        <f>IFERROR(CAPER[[#This Row],[Mod.4]]/F38-1,"")</f>
        <v>1.3239185214889648E-2</v>
      </c>
    </row>
    <row r="40" spans="2:10" x14ac:dyDescent="0.3">
      <c r="B40" s="666">
        <v>45689</v>
      </c>
      <c r="C40" s="667">
        <v>1409835.75</v>
      </c>
      <c r="D40" s="667">
        <v>1502909.81</v>
      </c>
      <c r="E40" s="667">
        <v>1330807.01</v>
      </c>
      <c r="F40" s="667">
        <v>1420556.03</v>
      </c>
      <c r="G40" s="669">
        <f>IFERROR(CAPER[[#This Row],[Mod.1]]/C39-1,"")</f>
        <v>2.1471018338758086E-2</v>
      </c>
      <c r="H40" s="669">
        <f>IFERROR(CAPER[[#This Row],[Mod.2]]/D39-1,"")</f>
        <v>2.0471520492029605E-2</v>
      </c>
      <c r="I40" s="669">
        <f>IFERROR(CAPER[[#This Row],[Mod.3]]/E39-1,"")</f>
        <v>2.2036089449405383E-2</v>
      </c>
      <c r="J40" s="669">
        <f>IFERROR(CAPER[[#This Row],[Mod.4]]/F39-1,"")</f>
        <v>2.04223534292578E-2</v>
      </c>
    </row>
    <row r="41" spans="2:10" x14ac:dyDescent="0.3">
      <c r="B41" s="666">
        <v>45717</v>
      </c>
      <c r="C41" s="667">
        <v>1422436.85</v>
      </c>
      <c r="D41" s="667">
        <v>1516085.47</v>
      </c>
      <c r="E41" s="667">
        <v>1342429.5</v>
      </c>
      <c r="F41" s="667">
        <v>1435830.36</v>
      </c>
      <c r="G41" s="669">
        <f>IFERROR(CAPER[[#This Row],[Mod.1]]/C40-1,"")</f>
        <v>8.9379915355387585E-3</v>
      </c>
      <c r="H41" s="669">
        <f>IFERROR(CAPER[[#This Row],[Mod.2]]/D40-1,"")</f>
        <v>8.7667669159734452E-3</v>
      </c>
      <c r="I41" s="669">
        <f>IFERROR(CAPER[[#This Row],[Mod.3]]/E40-1,"")</f>
        <v>8.733415072708306E-3</v>
      </c>
      <c r="J41" s="669">
        <f>IFERROR(CAPER[[#This Row],[Mod.4]]/F40-1,"")</f>
        <v>1.0752360116341286E-2</v>
      </c>
    </row>
    <row r="42" spans="2:10" x14ac:dyDescent="0.3">
      <c r="B42" s="666">
        <v>45748</v>
      </c>
      <c r="C42" s="667">
        <v>1440472.94</v>
      </c>
      <c r="D42" s="667">
        <v>1533047.63</v>
      </c>
      <c r="E42" s="667">
        <v>1354571.85</v>
      </c>
      <c r="F42" s="667">
        <v>1452996.4</v>
      </c>
      <c r="G42" s="669">
        <f>IFERROR(CAPER[[#This Row],[Mod.1]]/C41-1,"")</f>
        <v>1.2679712283887978E-2</v>
      </c>
      <c r="H42" s="669">
        <f>IFERROR(CAPER[[#This Row],[Mod.2]]/D41-1,"")</f>
        <v>1.118812912308953E-2</v>
      </c>
      <c r="I42" s="669">
        <f>IFERROR(CAPER[[#This Row],[Mod.3]]/E41-1,"")</f>
        <v>9.0450559973540567E-3</v>
      </c>
      <c r="J42" s="669">
        <f>IFERROR(CAPER[[#This Row],[Mod.4]]/F41-1,"")</f>
        <v>1.1955479197417018E-2</v>
      </c>
    </row>
    <row r="43" spans="2:10" x14ac:dyDescent="0.3">
      <c r="B43" s="666">
        <v>45778</v>
      </c>
      <c r="C43" s="667">
        <v>1458648.37</v>
      </c>
      <c r="D43" s="667">
        <v>1551639.05</v>
      </c>
      <c r="E43" s="667">
        <v>1371229.3</v>
      </c>
      <c r="F43" s="667">
        <v>1472130.13</v>
      </c>
      <c r="G43" s="669">
        <f>IFERROR(CAPER[[#This Row],[Mod.1]]/C42-1,"")</f>
        <v>1.2617682356462767E-2</v>
      </c>
      <c r="H43" s="669">
        <f>IFERROR(CAPER[[#This Row],[Mod.2]]/D42-1,"")</f>
        <v>1.212709875165463E-2</v>
      </c>
      <c r="I43" s="669">
        <f>IFERROR(CAPER[[#This Row],[Mod.3]]/E42-1,"")</f>
        <v>1.2297206678257844E-2</v>
      </c>
      <c r="J43" s="669">
        <f>IFERROR(CAPER[[#This Row],[Mod.4]]/F42-1,"")</f>
        <v>1.3168463459372726E-2</v>
      </c>
    </row>
    <row r="44" spans="2:10" x14ac:dyDescent="0.3">
      <c r="B44" s="666">
        <v>45809</v>
      </c>
      <c r="C44" s="667">
        <v>1472512.67</v>
      </c>
      <c r="D44" s="667">
        <v>1564851.58</v>
      </c>
      <c r="E44" s="667">
        <v>1385292.1</v>
      </c>
      <c r="F44" s="667">
        <v>1483504.24</v>
      </c>
      <c r="G44" s="669">
        <f>IFERROR(CAPER[[#This Row],[Mod.1]]/C43-1,"")</f>
        <v>9.5048952750687032E-3</v>
      </c>
      <c r="H44" s="669">
        <f>IFERROR(CAPER[[#This Row],[Mod.2]]/D43-1,"")</f>
        <v>8.5152084822819329E-3</v>
      </c>
      <c r="I44" s="669">
        <f>IFERROR(CAPER[[#This Row],[Mod.3]]/E43-1,"")</f>
        <v>1.0255615162249043E-2</v>
      </c>
      <c r="J44" s="669">
        <f>IFERROR(CAPER[[#This Row],[Mod.4]]/F43-1,"")</f>
        <v>7.7262938705018325E-3</v>
      </c>
    </row>
    <row r="45" spans="2:10" x14ac:dyDescent="0.3">
      <c r="B45" s="666">
        <v>45839</v>
      </c>
      <c r="C45" s="667">
        <v>1497879.69</v>
      </c>
      <c r="D45" s="667">
        <v>1581322.6</v>
      </c>
      <c r="E45" s="667">
        <v>1406269.76</v>
      </c>
      <c r="F45" s="667">
        <v>1507828.49</v>
      </c>
      <c r="G45" s="669">
        <f>IFERROR(CAPER[[#This Row],[Mod.1]]/C44-1,"")</f>
        <v>1.7227030039748348E-2</v>
      </c>
      <c r="H45" s="669">
        <f>IFERROR(CAPER[[#This Row],[Mod.2]]/D44-1,"")</f>
        <v>1.0525611636600152E-2</v>
      </c>
      <c r="I45" s="669">
        <f>IFERROR(CAPER[[#This Row],[Mod.3]]/E44-1,"")</f>
        <v>1.5143131185112457E-2</v>
      </c>
      <c r="J45" s="669">
        <f>IFERROR(CAPER[[#This Row],[Mod.4]]/F44-1,"")</f>
        <v>1.6396481617066305E-2</v>
      </c>
    </row>
    <row r="46" spans="2:10" x14ac:dyDescent="0.3">
      <c r="B46" s="666">
        <v>45870</v>
      </c>
      <c r="C46" s="667">
        <v>1526598.69</v>
      </c>
      <c r="D46" s="667">
        <v>1617682.79</v>
      </c>
      <c r="E46" s="667">
        <v>1436333.63</v>
      </c>
      <c r="F46" s="667">
        <v>1543684.81</v>
      </c>
      <c r="G46" s="669">
        <f>IFERROR(CAPER[[#This Row],[Mod.1]]/C45-1,"")</f>
        <v>1.917310194652555E-2</v>
      </c>
      <c r="H46" s="669">
        <f>IFERROR(CAPER[[#This Row],[Mod.2]]/D45-1,"")</f>
        <v>2.2993530858282707E-2</v>
      </c>
      <c r="I46" s="669">
        <f>IFERROR(CAPER[[#This Row],[Mod.3]]/E45-1,"")</f>
        <v>2.1378451599499471E-2</v>
      </c>
      <c r="J46" s="669">
        <f>IFERROR(CAPER[[#This Row],[Mod.4]]/F45-1,"")</f>
        <v>2.3780105123229367E-2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7"/>
  <sheetViews>
    <sheetView workbookViewId="0">
      <pane ySplit="1" topLeftCell="A35" activePane="bottomLeft" state="frozen"/>
      <selection activeCell="D17" sqref="D17"/>
      <selection pane="bottomLeft" activeCell="H57" sqref="H57"/>
    </sheetView>
  </sheetViews>
  <sheetFormatPr baseColWidth="10" defaultColWidth="11.44140625" defaultRowHeight="14.4" x14ac:dyDescent="0.3"/>
  <cols>
    <col min="1" max="1" width="11.44140625" style="2"/>
    <col min="2" max="2" width="13.6640625" style="2" bestFit="1" customWidth="1"/>
    <col min="3" max="5" width="11.44140625" style="2"/>
    <col min="6" max="6" width="12.33203125" style="2" bestFit="1" customWidth="1"/>
    <col min="7" max="8" width="11.44140625" style="2"/>
    <col min="9" max="9" width="14.44140625" style="2" bestFit="1" customWidth="1"/>
    <col min="10" max="10" width="12.6640625" style="2" bestFit="1" customWidth="1"/>
    <col min="11" max="11" width="5" style="2" customWidth="1"/>
    <col min="12" max="12" width="12.88671875" style="2" bestFit="1" customWidth="1"/>
    <col min="13" max="16384" width="11.44140625" style="2"/>
  </cols>
  <sheetData>
    <row r="1" spans="2:8" x14ac:dyDescent="0.3">
      <c r="B1" s="2" t="s">
        <v>190</v>
      </c>
      <c r="C1" s="2" t="s">
        <v>803</v>
      </c>
      <c r="D1" s="2" t="s">
        <v>804</v>
      </c>
      <c r="E1" s="2" t="s">
        <v>805</v>
      </c>
      <c r="F1" s="2" t="s">
        <v>806</v>
      </c>
      <c r="G1" s="2" t="s">
        <v>807</v>
      </c>
      <c r="H1" s="2" t="s">
        <v>808</v>
      </c>
    </row>
    <row r="2" spans="2:8" x14ac:dyDescent="0.3">
      <c r="B2" s="659">
        <v>44197</v>
      </c>
      <c r="C2" s="660">
        <v>401.50709999999998</v>
      </c>
      <c r="D2" s="661" t="str">
        <f>IFERROR(IPC_INDEC[[#This Row],[IPC]]/C1-1,"")</f>
        <v/>
      </c>
      <c r="E2" s="661"/>
      <c r="F2" s="660">
        <v>410.28859999999997</v>
      </c>
      <c r="G2" s="661" t="str">
        <f>IFERROR(IPC_INDEC[[#This Row],[Pampeana]]/F1-1,"")</f>
        <v/>
      </c>
      <c r="H2" s="661"/>
    </row>
    <row r="3" spans="2:8" x14ac:dyDescent="0.3">
      <c r="B3" s="659">
        <v>44228</v>
      </c>
      <c r="C3" s="660">
        <v>415.85950000000003</v>
      </c>
      <c r="D3" s="661">
        <f>IFERROR(IPC_INDEC[[#This Row],[IPC]]/C2-1,"")</f>
        <v>3.57463168148211E-2</v>
      </c>
      <c r="E3" s="661"/>
      <c r="F3" s="660">
        <v>424.43729999999999</v>
      </c>
      <c r="G3" s="661">
        <f>IFERROR(IPC_INDEC[[#This Row],[Pampeana]]/F2-1,"")</f>
        <v>3.4484750490264782E-2</v>
      </c>
      <c r="H3" s="661"/>
    </row>
    <row r="4" spans="2:8" x14ac:dyDescent="0.3">
      <c r="B4" s="659">
        <v>44256</v>
      </c>
      <c r="C4" s="660">
        <v>435.8657</v>
      </c>
      <c r="D4" s="661">
        <f>IFERROR(IPC_INDEC[[#This Row],[IPC]]/C3-1,"")</f>
        <v>4.8108074962817993E-2</v>
      </c>
      <c r="E4" s="661"/>
      <c r="F4" s="660">
        <v>444.91300000000001</v>
      </c>
      <c r="G4" s="661">
        <f>IFERROR(IPC_INDEC[[#This Row],[Pampeana]]/F3-1,"")</f>
        <v>4.8241990041874239E-2</v>
      </c>
      <c r="H4" s="661"/>
    </row>
    <row r="5" spans="2:8" x14ac:dyDescent="0.3">
      <c r="B5" s="659">
        <v>44287</v>
      </c>
      <c r="C5" s="660">
        <v>453.65030000000002</v>
      </c>
      <c r="D5" s="661">
        <f>IFERROR(IPC_INDEC[[#This Row],[IPC]]/C4-1,"")</f>
        <v>4.0802935399596674E-2</v>
      </c>
      <c r="E5" s="661"/>
      <c r="F5" s="660">
        <v>462.50529999999998</v>
      </c>
      <c r="G5" s="661">
        <f>IFERROR(IPC_INDEC[[#This Row],[Pampeana]]/F4-1,"")</f>
        <v>3.9540988912438957E-2</v>
      </c>
      <c r="H5" s="661"/>
    </row>
    <row r="6" spans="2:8" x14ac:dyDescent="0.3">
      <c r="B6" s="659">
        <v>44317</v>
      </c>
      <c r="C6" s="660">
        <v>468.72500000000002</v>
      </c>
      <c r="D6" s="661">
        <f>IFERROR(IPC_INDEC[[#This Row],[IPC]]/C5-1,"")</f>
        <v>3.3229780736395487E-2</v>
      </c>
      <c r="E6" s="661"/>
      <c r="F6" s="660">
        <v>477.44490000000002</v>
      </c>
      <c r="G6" s="661">
        <f>IFERROR(IPC_INDEC[[#This Row],[Pampeana]]/F5-1,"")</f>
        <v>3.2301467680478479E-2</v>
      </c>
      <c r="H6" s="661"/>
    </row>
    <row r="7" spans="2:8" x14ac:dyDescent="0.3">
      <c r="B7" s="659">
        <v>44348</v>
      </c>
      <c r="C7" s="660">
        <v>483.60489999999999</v>
      </c>
      <c r="D7" s="661">
        <f>IFERROR(IPC_INDEC[[#This Row],[IPC]]/C6-1,"")</f>
        <v>3.1745479758920503E-2</v>
      </c>
      <c r="E7" s="661"/>
      <c r="F7" s="660">
        <v>492.92899999999997</v>
      </c>
      <c r="G7" s="661">
        <f>IFERROR(IPC_INDEC[[#This Row],[Pampeana]]/F6-1,"")</f>
        <v>3.2431176875069578E-2</v>
      </c>
      <c r="H7" s="661"/>
    </row>
    <row r="8" spans="2:8" x14ac:dyDescent="0.3">
      <c r="B8" s="659">
        <v>44378</v>
      </c>
      <c r="C8" s="660">
        <v>498.09870000000001</v>
      </c>
      <c r="D8" s="661">
        <f>IFERROR(IPC_INDEC[[#This Row],[IPC]]/C7-1,"")</f>
        <v>2.9970333220362466E-2</v>
      </c>
      <c r="E8" s="661"/>
      <c r="F8" s="660">
        <v>507.05470000000003</v>
      </c>
      <c r="G8" s="661">
        <f>IFERROR(IPC_INDEC[[#This Row],[Pampeana]]/F7-1,"")</f>
        <v>2.865666252137733E-2</v>
      </c>
      <c r="H8" s="661"/>
    </row>
    <row r="9" spans="2:8" x14ac:dyDescent="0.3">
      <c r="B9" s="659">
        <v>44409</v>
      </c>
      <c r="C9" s="660">
        <v>510.39420000000001</v>
      </c>
      <c r="D9" s="661">
        <f>IFERROR(IPC_INDEC[[#This Row],[IPC]]/C8-1,"")</f>
        <v>2.4684866674014705E-2</v>
      </c>
      <c r="E9" s="661"/>
      <c r="F9" s="660">
        <v>518.53200000000004</v>
      </c>
      <c r="G9" s="661">
        <f>IFERROR(IPC_INDEC[[#This Row],[Pampeana]]/F8-1,"")</f>
        <v>2.263523047907845E-2</v>
      </c>
      <c r="H9" s="661"/>
    </row>
    <row r="10" spans="2:8" x14ac:dyDescent="0.3">
      <c r="B10" s="659">
        <v>44440</v>
      </c>
      <c r="C10" s="660">
        <v>528.49680000000001</v>
      </c>
      <c r="D10" s="661">
        <f>IFERROR(IPC_INDEC[[#This Row],[IPC]]/C9-1,"")</f>
        <v>3.5467879533113811E-2</v>
      </c>
      <c r="E10" s="661"/>
      <c r="F10" s="660">
        <v>536.21400000000006</v>
      </c>
      <c r="G10" s="661">
        <f>IFERROR(IPC_INDEC[[#This Row],[Pampeana]]/F9-1,"")</f>
        <v>3.4100113397051768E-2</v>
      </c>
      <c r="H10" s="661"/>
    </row>
    <row r="11" spans="2:8" x14ac:dyDescent="0.3">
      <c r="B11" s="659">
        <v>44470</v>
      </c>
      <c r="C11" s="660">
        <v>547.08019999999999</v>
      </c>
      <c r="D11" s="661">
        <f>IFERROR(IPC_INDEC[[#This Row],[IPC]]/C10-1,"")</f>
        <v>3.5162748383717801E-2</v>
      </c>
      <c r="E11" s="661"/>
      <c r="F11" s="660">
        <v>554.44759999999997</v>
      </c>
      <c r="G11" s="661">
        <f>IFERROR(IPC_INDEC[[#This Row],[Pampeana]]/F10-1,"")</f>
        <v>3.4004334090493638E-2</v>
      </c>
      <c r="H11" s="661"/>
    </row>
    <row r="12" spans="2:8" x14ac:dyDescent="0.3">
      <c r="B12" s="659">
        <v>44501</v>
      </c>
      <c r="C12" s="660">
        <v>560.91840000000002</v>
      </c>
      <c r="D12" s="661">
        <f>IFERROR(IPC_INDEC[[#This Row],[IPC]]/C11-1,"")</f>
        <v>2.5294646013509503E-2</v>
      </c>
      <c r="E12" s="661"/>
      <c r="F12" s="660">
        <v>570.02070000000003</v>
      </c>
      <c r="G12" s="661">
        <f>IFERROR(IPC_INDEC[[#This Row],[Pampeana]]/F11-1,"")</f>
        <v>2.8087595653764286E-2</v>
      </c>
      <c r="H12" s="661"/>
    </row>
    <row r="13" spans="2:8" x14ac:dyDescent="0.3">
      <c r="B13" s="659">
        <v>44531</v>
      </c>
      <c r="C13" s="660">
        <v>582.45749999999998</v>
      </c>
      <c r="D13" s="661">
        <f>IFERROR(IPC_INDEC[[#This Row],[IPC]]/C12-1,"")</f>
        <v>3.8399703058412671E-2</v>
      </c>
      <c r="E13" s="661"/>
      <c r="F13" s="660">
        <v>590.09580000000005</v>
      </c>
      <c r="G13" s="661">
        <f>IFERROR(IPC_INDEC[[#This Row],[Pampeana]]/F12-1,"")</f>
        <v>3.5218194707665962E-2</v>
      </c>
      <c r="H13" s="661"/>
    </row>
    <row r="14" spans="2:8" x14ac:dyDescent="0.3">
      <c r="B14" s="659">
        <v>44562</v>
      </c>
      <c r="C14" s="660">
        <v>605.0317</v>
      </c>
      <c r="D14" s="661">
        <f>IFERROR(IPC_INDEC[[#This Row],[IPC]]/C13-1,"")</f>
        <v>3.875681916706375E-2</v>
      </c>
      <c r="E14" s="661">
        <f>IPC_INDEC[[#This Row],[IPC]]/C2-1</f>
        <v>0.50690162141591033</v>
      </c>
      <c r="F14" s="660">
        <v>612.8039</v>
      </c>
      <c r="G14" s="661">
        <f>IFERROR(IPC_INDEC[[#This Row],[Pampeana]]/F13-1,"")</f>
        <v>3.8482056642328066E-2</v>
      </c>
      <c r="H14" s="661">
        <f>IPC_INDEC[[#This Row],[Pampeana]]/F2-1</f>
        <v>0.49359231526296377</v>
      </c>
    </row>
    <row r="15" spans="2:8" x14ac:dyDescent="0.3">
      <c r="B15" s="659">
        <v>44593</v>
      </c>
      <c r="C15" s="660">
        <v>633.43409999999994</v>
      </c>
      <c r="D15" s="661">
        <f>IFERROR(IPC_INDEC[[#This Row],[IPC]]/C14-1,"")</f>
        <v>4.6943656010089985E-2</v>
      </c>
      <c r="E15" s="661">
        <f>IPC_INDEC[[#This Row],[IPC]]/C3-1</f>
        <v>0.5231925686439769</v>
      </c>
      <c r="F15" s="660">
        <v>641.39559999999994</v>
      </c>
      <c r="G15" s="661">
        <f>IFERROR(IPC_INDEC[[#This Row],[Pampeana]]/F14-1,"")</f>
        <v>4.6657176953345036E-2</v>
      </c>
      <c r="H15" s="661">
        <f>IPC_INDEC[[#This Row],[Pampeana]]/F3-1</f>
        <v>0.51116690262613562</v>
      </c>
    </row>
    <row r="16" spans="2:8" x14ac:dyDescent="0.3">
      <c r="B16" s="659">
        <v>44621</v>
      </c>
      <c r="C16" s="660">
        <v>676.0566</v>
      </c>
      <c r="D16" s="661">
        <f>IFERROR(IPC_INDEC[[#This Row],[IPC]]/C15-1,"")</f>
        <v>6.7287978339025445E-2</v>
      </c>
      <c r="E16" s="661">
        <f>IPC_INDEC[[#This Row],[IPC]]/C4-1</f>
        <v>0.55106630322138228</v>
      </c>
      <c r="F16" s="660">
        <v>683.90589999999997</v>
      </c>
      <c r="G16" s="661">
        <f>IFERROR(IPC_INDEC[[#This Row],[Pampeana]]/F15-1,"")</f>
        <v>6.6277816685989199E-2</v>
      </c>
      <c r="H16" s="661">
        <f>IPC_INDEC[[#This Row],[Pampeana]]/F4-1</f>
        <v>0.53716771593547485</v>
      </c>
    </row>
    <row r="17" spans="2:14" x14ac:dyDescent="0.3">
      <c r="B17" s="659">
        <v>44652</v>
      </c>
      <c r="C17" s="660">
        <v>716.93989999999997</v>
      </c>
      <c r="D17" s="661">
        <f>IFERROR(IPC_INDEC[[#This Row],[IPC]]/C16-1,"")</f>
        <v>6.0473191149971628E-2</v>
      </c>
      <c r="E17" s="661">
        <f>IPC_INDEC[[#This Row],[IPC]]/C5-1</f>
        <v>0.5803800857180077</v>
      </c>
      <c r="F17" s="660">
        <v>723.95090000000005</v>
      </c>
      <c r="G17" s="661">
        <f>IFERROR(IPC_INDEC[[#This Row],[Pampeana]]/F16-1,"")</f>
        <v>5.8553377006983043E-2</v>
      </c>
      <c r="H17" s="661">
        <f>IPC_INDEC[[#This Row],[Pampeana]]/F5-1</f>
        <v>0.56528130596557502</v>
      </c>
    </row>
    <row r="18" spans="2:14" x14ac:dyDescent="0.3">
      <c r="B18" s="659">
        <v>44682</v>
      </c>
      <c r="C18" s="660">
        <v>753.14700000000005</v>
      </c>
      <c r="D18" s="661">
        <f>IFERROR(IPC_INDEC[[#This Row],[IPC]]/C17-1,"")</f>
        <v>5.0502280595626114E-2</v>
      </c>
      <c r="E18" s="661">
        <f>IPC_INDEC[[#This Row],[IPC]]/C6-1</f>
        <v>0.6067992959624513</v>
      </c>
      <c r="F18" s="660">
        <v>762.15629999999999</v>
      </c>
      <c r="G18" s="661">
        <f>IFERROR(IPC_INDEC[[#This Row],[Pampeana]]/F17-1,"")</f>
        <v>5.2773468476936758E-2</v>
      </c>
      <c r="H18" s="661">
        <f>IPC_INDEC[[#This Row],[Pampeana]]/F6-1</f>
        <v>0.5963230521469598</v>
      </c>
    </row>
    <row r="19" spans="2:14" x14ac:dyDescent="0.3">
      <c r="B19" s="659">
        <v>44713</v>
      </c>
      <c r="C19" s="660">
        <v>793.02779999999996</v>
      </c>
      <c r="D19" s="661">
        <f>IFERROR(IPC_INDEC[[#This Row],[IPC]]/C18-1,"")</f>
        <v>5.2952212516281572E-2</v>
      </c>
      <c r="E19" s="661">
        <f>IPC_INDEC[[#This Row],[IPC]]/C7-1</f>
        <v>0.63982581648779813</v>
      </c>
      <c r="F19" s="660">
        <v>801.44709999999998</v>
      </c>
      <c r="G19" s="661">
        <f>IFERROR(IPC_INDEC[[#This Row],[Pampeana]]/F18-1,"")</f>
        <v>5.1552155378102871E-2</v>
      </c>
      <c r="H19" s="661">
        <f>IPC_INDEC[[#This Row],[Pampeana]]/F7-1</f>
        <v>0.62588750103970359</v>
      </c>
    </row>
    <row r="20" spans="2:14" x14ac:dyDescent="0.3">
      <c r="B20" s="659">
        <v>44743</v>
      </c>
      <c r="C20" s="660">
        <v>851.76099999999997</v>
      </c>
      <c r="D20" s="661">
        <f>IFERROR(IPC_INDEC[[#This Row],[IPC]]/C19-1,"")</f>
        <v>7.4061968571593528E-2</v>
      </c>
      <c r="E20" s="661">
        <f>IPC_INDEC[[#This Row],[IPC]]/C8-1</f>
        <v>0.71002453931319232</v>
      </c>
      <c r="F20" s="660">
        <v>861.702</v>
      </c>
      <c r="G20" s="661">
        <f>IFERROR(IPC_INDEC[[#This Row],[Pampeana]]/F19-1,"")</f>
        <v>7.518262902192796E-2</v>
      </c>
      <c r="H20" s="661">
        <f>IPC_INDEC[[#This Row],[Pampeana]]/F8-1</f>
        <v>0.69942611714278557</v>
      </c>
    </row>
    <row r="21" spans="2:14" x14ac:dyDescent="0.3">
      <c r="B21" s="659">
        <v>44774</v>
      </c>
      <c r="C21" s="660">
        <v>911.13160000000005</v>
      </c>
      <c r="D21" s="661">
        <f>IFERROR(IPC_INDEC[[#This Row],[IPC]]/C20-1,"")</f>
        <v>6.9703355753550689E-2</v>
      </c>
      <c r="E21" s="661">
        <f>IPC_INDEC[[#This Row],[IPC]]/C9-1</f>
        <v>0.78515273096755411</v>
      </c>
      <c r="F21" s="660">
        <v>921.38019999999995</v>
      </c>
      <c r="G21" s="661">
        <f>IFERROR(IPC_INDEC[[#This Row],[Pampeana]]/F20-1,"")</f>
        <v>6.9256192976226094E-2</v>
      </c>
      <c r="H21" s="661">
        <f>IPC_INDEC[[#This Row],[Pampeana]]/F9-1</f>
        <v>0.77690132913687071</v>
      </c>
    </row>
    <row r="22" spans="2:14" x14ac:dyDescent="0.3">
      <c r="B22" s="659">
        <v>44805</v>
      </c>
      <c r="C22" s="660">
        <v>967.30759999999998</v>
      </c>
      <c r="D22" s="661">
        <f>IFERROR(IPC_INDEC[[#This Row],[IPC]]/C21-1,"")</f>
        <v>6.1655198875771644E-2</v>
      </c>
      <c r="E22" s="661">
        <f>IPC_INDEC[[#This Row],[IPC]]/C10-1</f>
        <v>0.83029982395352242</v>
      </c>
      <c r="F22" s="660">
        <v>979.09519999999998</v>
      </c>
      <c r="G22" s="661">
        <f>IFERROR(IPC_INDEC[[#This Row],[Pampeana]]/F21-1,"")</f>
        <v>6.2639722451166335E-2</v>
      </c>
      <c r="H22" s="661">
        <f>IPC_INDEC[[#This Row],[Pampeana]]/F10-1</f>
        <v>0.82594113544219261</v>
      </c>
    </row>
    <row r="23" spans="2:14" x14ac:dyDescent="0.3">
      <c r="B23" s="659">
        <v>44835</v>
      </c>
      <c r="C23" s="660">
        <v>1028.7059999999999</v>
      </c>
      <c r="D23" s="661">
        <f>IFERROR(IPC_INDEC[[#This Row],[IPC]]/C22-1,"")</f>
        <v>6.3473501086934503E-2</v>
      </c>
      <c r="E23" s="661">
        <f>IPC_INDEC[[#This Row],[IPC]]/C11-1</f>
        <v>0.88035684713137119</v>
      </c>
      <c r="F23" s="660">
        <v>1039.2079000000001</v>
      </c>
      <c r="G23" s="661">
        <f>IFERROR(IPC_INDEC[[#This Row],[Pampeana]]/F22-1,"")</f>
        <v>6.1396174753997501E-2</v>
      </c>
      <c r="H23" s="661">
        <f>IPC_INDEC[[#This Row],[Pampeana]]/F11-1</f>
        <v>0.87431219830332063</v>
      </c>
    </row>
    <row r="24" spans="2:14" x14ac:dyDescent="0.3">
      <c r="B24" s="659">
        <v>44866</v>
      </c>
      <c r="C24" s="660">
        <v>1079.2787000000001</v>
      </c>
      <c r="D24" s="661">
        <f>IFERROR(IPC_INDEC[[#This Row],[IPC]]/C23-1,"")</f>
        <v>4.9161470818679165E-2</v>
      </c>
      <c r="E24" s="661">
        <f>IPC_INDEC[[#This Row],[IPC]]/C12-1</f>
        <v>0.92412782322705045</v>
      </c>
      <c r="F24" s="660">
        <v>1090.4933000000001</v>
      </c>
      <c r="G24" s="661">
        <f>IFERROR(IPC_INDEC[[#This Row],[Pampeana]]/F23-1,"")</f>
        <v>4.9350471642873428E-2</v>
      </c>
      <c r="H24" s="661">
        <f>IPC_INDEC[[#This Row],[Pampeana]]/F12-1</f>
        <v>0.91307666546144728</v>
      </c>
    </row>
    <row r="25" spans="2:14" x14ac:dyDescent="0.3">
      <c r="B25" s="659">
        <v>44896</v>
      </c>
      <c r="C25" s="660">
        <v>1134.5875000000001</v>
      </c>
      <c r="D25" s="661">
        <f>IFERROR(IPC_INDEC[[#This Row],[IPC]]/C24-1,"")</f>
        <v>5.1246077588670946E-2</v>
      </c>
      <c r="E25" s="661">
        <f>IPC_INDEC[[#This Row],[IPC]]/C13-1</f>
        <v>0.9479318233519185</v>
      </c>
      <c r="F25" s="660">
        <v>1145.8755000000001</v>
      </c>
      <c r="G25" s="661">
        <f>IFERROR(IPC_INDEC[[#This Row],[Pampeana]]/F24-1,"")</f>
        <v>5.0786373469694945E-2</v>
      </c>
      <c r="H25" s="661">
        <f>IPC_INDEC[[#This Row],[Pampeana]]/F13-1</f>
        <v>0.94184656118548893</v>
      </c>
    </row>
    <row r="26" spans="2:14" x14ac:dyDescent="0.3">
      <c r="B26" s="659">
        <v>44927</v>
      </c>
      <c r="C26" s="660">
        <v>1202.979</v>
      </c>
      <c r="D26" s="661">
        <f>IFERROR(IPC_INDEC[[#This Row],[IPC]]/C25-1,"")</f>
        <v>6.0278735663842564E-2</v>
      </c>
      <c r="E26" s="661">
        <f>IPC_INDEC[[#This Row],[IPC]]/C14-1</f>
        <v>0.98829086145403622</v>
      </c>
      <c r="F26" s="660">
        <v>1215.4751000000001</v>
      </c>
      <c r="G26" s="661">
        <f>IFERROR(IPC_INDEC[[#This Row],[Pampeana]]/F25-1,"")</f>
        <v>6.0739233887102007E-2</v>
      </c>
      <c r="H26" s="661">
        <f>IPC_INDEC[[#This Row],[Pampeana]]/F14-1</f>
        <v>0.98346502037601291</v>
      </c>
    </row>
    <row r="27" spans="2:14" x14ac:dyDescent="0.3">
      <c r="B27" s="659">
        <v>44958</v>
      </c>
      <c r="C27" s="660">
        <v>1282.7091</v>
      </c>
      <c r="D27" s="661">
        <f>IFERROR(IPC_INDEC[[#This Row],[IPC]]/C26-1,"")</f>
        <v>6.62772168092709E-2</v>
      </c>
      <c r="E27" s="661">
        <f>IPC_INDEC[[#This Row],[IPC]]/C15-1</f>
        <v>1.025007968469017</v>
      </c>
      <c r="F27" s="660">
        <v>1292.6661999999999</v>
      </c>
      <c r="G27" s="661">
        <f>IFERROR(IPC_INDEC[[#This Row],[Pampeana]]/F26-1,"")</f>
        <v>6.3506936505733247E-2</v>
      </c>
      <c r="H27" s="661">
        <f>IPC_INDEC[[#This Row],[Pampeana]]/F15-1</f>
        <v>1.0153961143481496</v>
      </c>
    </row>
    <row r="28" spans="2:14" x14ac:dyDescent="0.3">
      <c r="B28" s="659">
        <v>44986</v>
      </c>
      <c r="C28" s="660">
        <v>1381.1601000000001</v>
      </c>
      <c r="D28" s="661">
        <f>IFERROR(IPC_INDEC[[#This Row],[IPC]]/C27-1,"")</f>
        <v>7.675239849783555E-2</v>
      </c>
      <c r="E28" s="661">
        <f>IPC_INDEC[[#This Row],[IPC]]/C16-1</f>
        <v>1.0429651896009893</v>
      </c>
      <c r="F28" s="660">
        <v>1393.7727</v>
      </c>
      <c r="G28" s="661">
        <f>IFERROR(IPC_INDEC[[#This Row],[Pampeana]]/F27-1,"")</f>
        <v>7.8215474342873792E-2</v>
      </c>
      <c r="H28" s="661">
        <f>IPC_INDEC[[#This Row],[Pampeana]]/F16-1</f>
        <v>1.0379597544048091</v>
      </c>
      <c r="I28" s="662"/>
      <c r="J28" s="662"/>
      <c r="K28" s="662"/>
      <c r="L28" s="662"/>
    </row>
    <row r="29" spans="2:14" x14ac:dyDescent="0.3">
      <c r="B29" s="659">
        <v>45017</v>
      </c>
      <c r="C29" s="660">
        <v>1497.2147</v>
      </c>
      <c r="D29" s="661">
        <f>IFERROR(IPC_INDEC[[#This Row],[IPC]]/C28-1,"")</f>
        <v>8.4026898836709663E-2</v>
      </c>
      <c r="E29" s="661">
        <f>IPC_INDEC[[#This Row],[IPC]]/C17-1</f>
        <v>1.0883405987029038</v>
      </c>
      <c r="F29" s="660">
        <v>1512.8030000000001</v>
      </c>
      <c r="G29" s="661">
        <f>IFERROR(IPC_INDEC[[#This Row],[Pampeana]]/F28-1,"")</f>
        <v>8.5401514895506292E-2</v>
      </c>
      <c r="H29" s="661">
        <f>IPC_INDEC[[#This Row],[Pampeana]]/F17-1</f>
        <v>1.0896486211979295</v>
      </c>
      <c r="I29" s="662"/>
      <c r="J29" s="662"/>
      <c r="K29" s="662"/>
      <c r="L29" s="662"/>
      <c r="N29" s="663"/>
    </row>
    <row r="30" spans="2:14" x14ac:dyDescent="0.3">
      <c r="B30" s="659">
        <v>45047</v>
      </c>
      <c r="C30" s="660">
        <v>1613.5895</v>
      </c>
      <c r="D30" s="661">
        <f>IFERROR(IPC_INDEC[[#This Row],[IPC]]/C29-1,"")</f>
        <v>7.7727529658905947E-2</v>
      </c>
      <c r="E30" s="661">
        <f>IPC_INDEC[[#This Row],[IPC]]/C18-1</f>
        <v>1.1424628923702809</v>
      </c>
      <c r="F30" s="660">
        <v>1628.9716000000001</v>
      </c>
      <c r="G30" s="661">
        <f>IFERROR(IPC_INDEC[[#This Row],[Pampeana]]/F29-1,"")</f>
        <v>7.6790302504688324E-2</v>
      </c>
      <c r="H30" s="661">
        <f>IPC_INDEC[[#This Row],[Pampeana]]/F18-1</f>
        <v>1.137319602291551</v>
      </c>
      <c r="I30" s="662"/>
      <c r="J30" s="662"/>
      <c r="K30" s="662"/>
      <c r="L30" s="662"/>
      <c r="N30" s="663"/>
    </row>
    <row r="31" spans="2:14" x14ac:dyDescent="0.3">
      <c r="B31" s="659">
        <v>45078</v>
      </c>
      <c r="C31" s="660">
        <v>1709.6115</v>
      </c>
      <c r="D31" s="661">
        <f>IFERROR(IPC_INDEC[[#This Row],[IPC]]/C30-1,"")</f>
        <v>5.9508319805006149E-2</v>
      </c>
      <c r="E31" s="661">
        <f>IPC_INDEC[[#This Row],[IPC]]/C19-1</f>
        <v>1.1558027347843294</v>
      </c>
      <c r="F31" s="660">
        <v>1724.8611000000001</v>
      </c>
      <c r="G31" s="661">
        <f>IFERROR(IPC_INDEC[[#This Row],[Pampeana]]/F30-1,"")</f>
        <v>5.8865053264280265E-2</v>
      </c>
      <c r="H31" s="661">
        <f>IPC_INDEC[[#This Row],[Pampeana]]/F19-1</f>
        <v>1.1521833443529839</v>
      </c>
      <c r="I31" s="663"/>
      <c r="J31" s="663"/>
      <c r="L31" s="662"/>
      <c r="N31" s="663"/>
    </row>
    <row r="32" spans="2:14" x14ac:dyDescent="0.3">
      <c r="B32" s="659">
        <v>45108</v>
      </c>
      <c r="C32" s="660">
        <v>1818.0838000000001</v>
      </c>
      <c r="D32" s="661">
        <f>IFERROR(IPC_INDEC[[#This Row],[IPC]]/C31-1,"")</f>
        <v>6.3448508623157984E-2</v>
      </c>
      <c r="E32" s="661">
        <f>IPC_INDEC[[#This Row],[IPC]]/C20-1</f>
        <v>1.1344999360149153</v>
      </c>
      <c r="F32" s="660">
        <v>1835.8968</v>
      </c>
      <c r="G32" s="661">
        <f>IFERROR(IPC_INDEC[[#This Row],[Pampeana]]/F31-1,"")</f>
        <v>6.4373705221829169E-2</v>
      </c>
      <c r="H32" s="661">
        <f>IPC_INDEC[[#This Row],[Pampeana]]/F20-1</f>
        <v>1.130547219340329</v>
      </c>
    </row>
    <row r="33" spans="2:8" x14ac:dyDescent="0.3">
      <c r="B33" s="659">
        <v>45139</v>
      </c>
      <c r="C33" s="660">
        <v>2044.2832000000001</v>
      </c>
      <c r="D33" s="661">
        <f>IFERROR(IPC_INDEC[[#This Row],[IPC]]/C32-1,"")</f>
        <v>0.12441637728689958</v>
      </c>
      <c r="E33" s="661">
        <f>IPC_INDEC[[#This Row],[IPC]]/C21-1</f>
        <v>1.2436750080888426</v>
      </c>
      <c r="F33" s="660">
        <v>2060.6329000000001</v>
      </c>
      <c r="G33" s="661">
        <f>IFERROR(IPC_INDEC[[#This Row],[Pampeana]]/F32-1,"")</f>
        <v>0.12241216390812393</v>
      </c>
      <c r="H33" s="661">
        <f>IPC_INDEC[[#This Row],[Pampeana]]/F21-1</f>
        <v>1.236463188594676</v>
      </c>
    </row>
    <row r="34" spans="2:8" x14ac:dyDescent="0.3">
      <c r="B34" s="659">
        <v>45170</v>
      </c>
      <c r="C34" s="660">
        <v>2304.9241999999999</v>
      </c>
      <c r="D34" s="661">
        <f>IFERROR(IPC_INDEC[[#This Row],[IPC]]/C33-1,"")</f>
        <v>0.12749750132466953</v>
      </c>
      <c r="E34" s="661">
        <f>IPC_INDEC[[#This Row],[IPC]]/C22-1</f>
        <v>1.3828244500508422</v>
      </c>
      <c r="F34" s="660">
        <v>2330.0572999999999</v>
      </c>
      <c r="G34" s="661">
        <f>IFERROR(IPC_INDEC[[#This Row],[Pampeana]]/F33-1,"")</f>
        <v>0.1307483734730237</v>
      </c>
      <c r="H34" s="661">
        <f>IPC_INDEC[[#This Row],[Pampeana]]/F22-1</f>
        <v>1.3798066827413717</v>
      </c>
    </row>
    <row r="35" spans="2:8" x14ac:dyDescent="0.3">
      <c r="B35" s="659">
        <v>45200</v>
      </c>
      <c r="C35" s="660">
        <v>2496.2730000000001</v>
      </c>
      <c r="D35" s="661">
        <f>IFERROR(IPC_INDEC[[#This Row],[IPC]]/C34-1,"")</f>
        <v>8.3017393804100115E-2</v>
      </c>
      <c r="E35" s="661">
        <f>IPC_INDEC[[#This Row],[IPC]]/C23-1</f>
        <v>1.4266146012563361</v>
      </c>
      <c r="F35" s="660">
        <v>2523.5826000000002</v>
      </c>
      <c r="G35" s="661">
        <f>IFERROR(IPC_INDEC[[#This Row],[Pampeana]]/F34-1,"")</f>
        <v>8.3056026132919625E-2</v>
      </c>
      <c r="H35" s="661">
        <f>IPC_INDEC[[#This Row],[Pampeana]]/F23-1</f>
        <v>1.428371262381666</v>
      </c>
    </row>
    <row r="36" spans="2:8" x14ac:dyDescent="0.3">
      <c r="B36" s="659">
        <v>45231</v>
      </c>
      <c r="C36" s="660">
        <v>2816.0628000000002</v>
      </c>
      <c r="D36" s="661">
        <f>IFERROR(IPC_INDEC[[#This Row],[IPC]]/C35-1,"")</f>
        <v>0.1281069017691574</v>
      </c>
      <c r="E36" s="661">
        <f>IPC_INDEC[[#This Row],[IPC]]/C24-1</f>
        <v>1.6092081683813459</v>
      </c>
      <c r="F36" s="664">
        <v>2851.9486999999999</v>
      </c>
      <c r="G36" s="661">
        <f>IFERROR(IPC_INDEC[[#This Row],[Pampeana]]/F35-1,"")</f>
        <v>0.13011902206014558</v>
      </c>
      <c r="H36" s="661">
        <f>IPC_INDEC[[#This Row],[Pampeana]]/F24-1</f>
        <v>1.6152831016935179</v>
      </c>
    </row>
    <row r="37" spans="2:8" x14ac:dyDescent="0.3">
      <c r="B37" s="659">
        <v>45261</v>
      </c>
      <c r="C37" s="660">
        <v>3533.1922</v>
      </c>
      <c r="D37" s="661">
        <f>IFERROR(IPC_INDEC[[#This Row],[IPC]]/C36-1,"")</f>
        <v>0.25465674984236841</v>
      </c>
      <c r="E37" s="661">
        <f>IPC_INDEC[[#This Row],[IPC]]/C25-1</f>
        <v>2.114076437471768</v>
      </c>
      <c r="F37" s="664">
        <v>3584.8438999999998</v>
      </c>
      <c r="G37" s="661">
        <f>IFERROR(IPC_INDEC[[#This Row],[Pampeana]]/F36-1,"")</f>
        <v>0.25698049898302866</v>
      </c>
      <c r="H37" s="661">
        <f>IPC_INDEC[[#This Row],[Pampeana]]/F25-1</f>
        <v>2.1284759120864347</v>
      </c>
    </row>
    <row r="38" spans="2:8" x14ac:dyDescent="0.3">
      <c r="B38" s="659">
        <v>45292</v>
      </c>
      <c r="C38" s="660">
        <v>4261.5324000000001</v>
      </c>
      <c r="D38" s="661">
        <f>IFERROR(IPC_INDEC[[#This Row],[IPC]]/C37-1,"")</f>
        <v>0.20614225288961063</v>
      </c>
      <c r="E38" s="661">
        <f>IPC_INDEC[[#This Row],[IPC]]/C26-1</f>
        <v>2.542482786482557</v>
      </c>
      <c r="F38" s="660">
        <v>4344.9628000000002</v>
      </c>
      <c r="G38" s="661">
        <f>IFERROR(IPC_INDEC[[#This Row],[Pampeana]]/F37-1,"")</f>
        <v>0.21203681979011701</v>
      </c>
      <c r="H38" s="661">
        <f>IPC_INDEC[[#This Row],[Pampeana]]/F26-1</f>
        <v>2.5747032580099747</v>
      </c>
    </row>
    <row r="39" spans="2:8" x14ac:dyDescent="0.3">
      <c r="B39" s="659">
        <v>45323</v>
      </c>
      <c r="C39" s="660">
        <v>4825.7880999999998</v>
      </c>
      <c r="D39" s="661">
        <f>IFERROR(IPC_INDEC[[#This Row],[IPC]]/C38-1,"")</f>
        <v>0.13240676053524769</v>
      </c>
      <c r="E39" s="661">
        <f>IPC_INDEC[[#This Row],[IPC]]/C27-1</f>
        <v>2.7621843487350324</v>
      </c>
      <c r="F39" s="660">
        <v>4861.5492999999997</v>
      </c>
      <c r="G39" s="661">
        <f>IFERROR(IPC_INDEC[[#This Row],[Pampeana]]/F38-1,"")</f>
        <v>0.11889319282549415</v>
      </c>
      <c r="H39" s="661">
        <f>IPC_INDEC[[#This Row],[Pampeana]]/F27-1</f>
        <v>2.7608698208400591</v>
      </c>
    </row>
    <row r="40" spans="2:8" x14ac:dyDescent="0.3">
      <c r="B40" s="659">
        <v>45352</v>
      </c>
      <c r="C40" s="660">
        <v>5357.0928999999996</v>
      </c>
      <c r="D40" s="661">
        <f>IFERROR(IPC_INDEC[[#This Row],[IPC]]/C39-1,"")</f>
        <v>0.11009700156540236</v>
      </c>
      <c r="E40" s="661">
        <f>IPC_INDEC[[#This Row],[IPC]]/C28-1</f>
        <v>2.8786907470031893</v>
      </c>
      <c r="F40" s="660">
        <v>5409.8995000000004</v>
      </c>
      <c r="G40" s="661">
        <f>IFERROR(IPC_INDEC[[#This Row],[Pampeana]]/F39-1,"")</f>
        <v>0.11279330233265372</v>
      </c>
      <c r="H40" s="661">
        <f>IPC_INDEC[[#This Row],[Pampeana]]/F28-1</f>
        <v>2.881479024521</v>
      </c>
    </row>
    <row r="41" spans="2:8" x14ac:dyDescent="0.3">
      <c r="B41" s="659">
        <v>45383</v>
      </c>
      <c r="C41" s="660">
        <v>5830.2271000000001</v>
      </c>
      <c r="D41" s="661">
        <f>IFERROR(IPC_INDEC[[#This Row],[IPC]]/C40-1,"")</f>
        <v>8.8319207606050831E-2</v>
      </c>
      <c r="E41" s="661">
        <f>IPC_INDEC[[#This Row],[IPC]]/C29-1</f>
        <v>2.894048796074471</v>
      </c>
      <c r="F41" s="660">
        <v>5884.0006999999996</v>
      </c>
      <c r="G41" s="661">
        <f>IFERROR(IPC_INDEC[[#This Row],[Pampeana]]/F40-1,"")</f>
        <v>8.7635860887988581E-2</v>
      </c>
      <c r="H41" s="661">
        <f>IPC_INDEC[[#This Row],[Pampeana]]/F29-1</f>
        <v>2.8894692170758516</v>
      </c>
    </row>
    <row r="42" spans="2:8" x14ac:dyDescent="0.3">
      <c r="B42" s="659">
        <v>45413</v>
      </c>
      <c r="C42" s="660">
        <v>6073.7165000000005</v>
      </c>
      <c r="D42" s="661">
        <f>IFERROR(IPC_INDEC[[#This Row],[IPC]]/C41-1,"")</f>
        <v>4.176327882665154E-2</v>
      </c>
      <c r="E42" s="661">
        <f>IPC_INDEC[[#This Row],[IPC]]/C30-1</f>
        <v>2.7641026419668697</v>
      </c>
      <c r="F42" s="660">
        <v>6120.2950000000001</v>
      </c>
      <c r="G42" s="661">
        <f>IFERROR(IPC_INDEC[[#This Row],[Pampeana]]/F41-1,"")</f>
        <v>4.0158781762211548E-2</v>
      </c>
      <c r="H42" s="661">
        <f>IPC_INDEC[[#This Row],[Pampeana]]/F30-1</f>
        <v>2.7571526722749491</v>
      </c>
    </row>
    <row r="43" spans="2:8" x14ac:dyDescent="0.3">
      <c r="B43" s="659">
        <v>45444</v>
      </c>
      <c r="C43" s="660">
        <v>6351.7145</v>
      </c>
      <c r="D43" s="661">
        <f>IFERROR(IPC_INDEC[[#This Row],[IPC]]/C42-1,"")</f>
        <v>4.5770657883027477E-2</v>
      </c>
      <c r="E43" s="661">
        <f>IPC_INDEC[[#This Row],[IPC]]/C31-1</f>
        <v>2.7152970133857899</v>
      </c>
      <c r="F43" s="660">
        <v>6410.2557999999999</v>
      </c>
      <c r="G43" s="661">
        <f>IFERROR(IPC_INDEC[[#This Row],[Pampeana]]/F42-1,"")</f>
        <v>4.737693199429116E-2</v>
      </c>
      <c r="H43" s="661">
        <f>IPC_INDEC[[#This Row],[Pampeana]]/F31-1</f>
        <v>2.716389568991961</v>
      </c>
    </row>
    <row r="44" spans="2:8" x14ac:dyDescent="0.3">
      <c r="B44" s="659">
        <v>45474</v>
      </c>
      <c r="C44" s="660">
        <v>6607.7479000000003</v>
      </c>
      <c r="D44" s="661">
        <f>IFERROR(IPC_INDEC[[#This Row],[IPC]]/C43-1,"")</f>
        <v>4.0309336951463992E-2</v>
      </c>
      <c r="E44" s="661">
        <f>IPC_INDEC[[#This Row],[IPC]]/C32-1</f>
        <v>2.6344572785918889</v>
      </c>
      <c r="F44" s="660">
        <v>6662.3272999999999</v>
      </c>
      <c r="G44" s="661">
        <f>IFERROR(IPC_INDEC[[#This Row],[Pampeana]]/F43-1,"")</f>
        <v>3.9323157743564652E-2</v>
      </c>
      <c r="H44" s="661">
        <f>IPC_INDEC[[#This Row],[Pampeana]]/F32-1</f>
        <v>2.6289225516379786</v>
      </c>
    </row>
    <row r="45" spans="2:8" x14ac:dyDescent="0.3">
      <c r="B45" s="659">
        <v>45505</v>
      </c>
      <c r="C45" s="660">
        <v>6883.4</v>
      </c>
      <c r="D45" s="661">
        <f>IFERROR(IPC_INDEC[[#This Row],[IPC]]/C44-1,"")</f>
        <v>4.1716497689023413E-2</v>
      </c>
      <c r="E45" s="661">
        <f>IPC_INDEC[[#This Row],[IPC]]/C33-1</f>
        <v>2.3671460001236615</v>
      </c>
      <c r="F45" s="660">
        <v>6922.6205</v>
      </c>
      <c r="G45" s="661">
        <f>IFERROR(IPC_INDEC[[#This Row],[Pampeana]]/F44-1,"")</f>
        <v>3.9069410474624977E-2</v>
      </c>
      <c r="H45" s="661">
        <f>IPC_INDEC[[#This Row],[Pampeana]]/F33-1</f>
        <v>2.3594632503441053</v>
      </c>
    </row>
    <row r="46" spans="2:8" x14ac:dyDescent="0.3">
      <c r="B46" s="659">
        <v>45536</v>
      </c>
      <c r="C46" s="660">
        <v>7122.2</v>
      </c>
      <c r="D46" s="661">
        <f>IFERROR(IPC_INDEC[[#This Row],[IPC]]/C45-1,"")</f>
        <v>3.4692157945201529E-2</v>
      </c>
      <c r="E46" s="661">
        <f>IPC_INDEC[[#This Row],[IPC]]/C34-1</f>
        <v>2.089993154655585</v>
      </c>
      <c r="F46" s="660">
        <v>7145.1</v>
      </c>
      <c r="G46" s="661">
        <f>IFERROR(IPC_INDEC[[#This Row],[Pampeana]]/F45-1,"")</f>
        <v>3.2138046567770084E-2</v>
      </c>
      <c r="H46" s="661">
        <f>IPC_INDEC[[#This Row],[Pampeana]]/F34-1</f>
        <v>2.0664911116134355</v>
      </c>
    </row>
    <row r="47" spans="2:8" x14ac:dyDescent="0.3">
      <c r="B47" s="659">
        <v>45566</v>
      </c>
      <c r="C47" s="660">
        <v>7314</v>
      </c>
      <c r="D47" s="661">
        <f>IFERROR(IPC_INDEC[[#This Row],[IPC]]/C46-1,"")</f>
        <v>2.6929881216477991E-2</v>
      </c>
      <c r="E47" s="661">
        <f>IPC_INDEC[[#This Row],[IPC]]/C35-1</f>
        <v>1.9299679962888674</v>
      </c>
      <c r="F47" s="660">
        <v>7328.4</v>
      </c>
      <c r="G47" s="661">
        <f>IFERROR(IPC_INDEC[[#This Row],[Pampeana]]/F46-1,"")</f>
        <v>2.565394466137616E-2</v>
      </c>
      <c r="H47" s="661">
        <f>IPC_INDEC[[#This Row],[Pampeana]]/F35-1</f>
        <v>1.9039667653438408</v>
      </c>
    </row>
    <row r="48" spans="2:8" x14ac:dyDescent="0.3">
      <c r="B48" s="659">
        <v>45597</v>
      </c>
      <c r="C48" s="660">
        <v>7491.4</v>
      </c>
      <c r="D48" s="661">
        <f>IFERROR(IPC_INDEC[[#This Row],[IPC]]/C47-1,"")</f>
        <v>2.4254853705222734E-2</v>
      </c>
      <c r="E48" s="661">
        <f>IPC_INDEC[[#This Row],[IPC]]/C36-1</f>
        <v>1.6602389691025352</v>
      </c>
      <c r="F48" s="660">
        <v>7497.9</v>
      </c>
      <c r="G48" s="661">
        <f>IFERROR(IPC_INDEC[[#This Row],[Pampeana]]/F47-1,"")</f>
        <v>2.3129196004584962E-2</v>
      </c>
      <c r="H48" s="661">
        <f>IPC_INDEC[[#This Row],[Pampeana]]/F36-1</f>
        <v>1.6290444845659389</v>
      </c>
    </row>
    <row r="49" spans="2:8" x14ac:dyDescent="0.3">
      <c r="B49" s="659">
        <v>45627</v>
      </c>
      <c r="C49" s="660">
        <v>7694</v>
      </c>
      <c r="D49" s="661">
        <f>IFERROR(IPC_INDEC[[#This Row],[IPC]]/C48-1,"")</f>
        <v>2.7044344181327951E-2</v>
      </c>
      <c r="E49" s="661">
        <f>IPC_INDEC[[#This Row],[IPC]]/C37-1</f>
        <v>1.177634151915087</v>
      </c>
      <c r="F49" s="660">
        <v>7687.3</v>
      </c>
      <c r="G49" s="661">
        <f>IFERROR(IPC_INDEC[[#This Row],[Pampeana]]/F48-1,"")</f>
        <v>2.5260406247082701E-2</v>
      </c>
      <c r="H49" s="661">
        <f>IPC_INDEC[[#This Row],[Pampeana]]/F37-1</f>
        <v>1.1443890485719619</v>
      </c>
    </row>
    <row r="50" spans="2:8" x14ac:dyDescent="0.3">
      <c r="B50" s="659">
        <v>45658</v>
      </c>
      <c r="C50" s="660">
        <v>7864.1</v>
      </c>
      <c r="D50" s="661">
        <f>IFERROR(IPC_INDEC[[#This Row],[IPC]]/C49-1,"")</f>
        <v>2.2108136210033935E-2</v>
      </c>
      <c r="E50" s="661">
        <f>IPC_INDEC[[#This Row],[IPC]]/C38-1</f>
        <v>0.84536905081374014</v>
      </c>
      <c r="F50" s="660">
        <v>7867.8</v>
      </c>
      <c r="G50" s="661">
        <f>IFERROR(IPC_INDEC[[#This Row],[Pampeana]]/F49-1,"")</f>
        <v>2.3480285665968603E-2</v>
      </c>
      <c r="H50" s="661">
        <f>IPC_INDEC[[#This Row],[Pampeana]]/F38-1</f>
        <v>0.81078650431713695</v>
      </c>
    </row>
    <row r="51" spans="2:8" x14ac:dyDescent="0.3">
      <c r="B51" s="659">
        <v>45689</v>
      </c>
      <c r="C51" s="660">
        <v>8053</v>
      </c>
      <c r="D51" s="669">
        <f>IFERROR(IPC_INDEC[[#This Row],[IPC]]/C50-1,"")</f>
        <v>2.4020549077453213E-2</v>
      </c>
      <c r="E51" s="661">
        <f>IPC_INDEC[[#This Row],[IPC]]/C39-1</f>
        <v>0.66874297692432871</v>
      </c>
      <c r="F51" s="660">
        <v>8064.9</v>
      </c>
      <c r="G51" s="669">
        <f>IFERROR(IPC_INDEC[[#This Row],[Pampeana]]/F50-1,"")</f>
        <v>2.5051475634866094E-2</v>
      </c>
      <c r="H51" s="661">
        <f>IPC_INDEC[[#This Row],[Pampeana]]/F39-1</f>
        <v>0.65891560536062044</v>
      </c>
    </row>
    <row r="52" spans="2:8" x14ac:dyDescent="0.3">
      <c r="B52" s="659">
        <v>45717</v>
      </c>
      <c r="C52" s="660">
        <v>8353.2999999999993</v>
      </c>
      <c r="D52" s="669">
        <f>IFERROR(IPC_INDEC[[#This Row],[IPC]]/C51-1,"")</f>
        <v>3.7290450763690419E-2</v>
      </c>
      <c r="E52" s="661">
        <f>IPC_INDEC[[#This Row],[IPC]]/C40-1</f>
        <v>0.55929720763289348</v>
      </c>
      <c r="F52" s="660">
        <v>8356.1</v>
      </c>
      <c r="G52" s="669">
        <f>IFERROR(IPC_INDEC[[#This Row],[Pampeana]]/F51-1,"")</f>
        <v>3.6107081302930055E-2</v>
      </c>
      <c r="H52" s="661">
        <f>IPC_INDEC[[#This Row],[Pampeana]]/F40-1</f>
        <v>0.54459431270396053</v>
      </c>
    </row>
    <row r="53" spans="2:8" x14ac:dyDescent="0.3">
      <c r="B53" s="659">
        <v>45748</v>
      </c>
      <c r="C53" s="660">
        <v>8585.6077999999998</v>
      </c>
      <c r="D53" s="669">
        <f>IFERROR(IPC_INDEC[[#This Row],[IPC]]/C52-1,"")</f>
        <v>2.781030251517369E-2</v>
      </c>
      <c r="E53" s="661">
        <f>IPC_INDEC[[#This Row],[IPC]]/C41-1</f>
        <v>0.47260263669660474</v>
      </c>
      <c r="F53" s="660">
        <v>8591.2047000000002</v>
      </c>
      <c r="G53" s="669">
        <f>IFERROR(IPC_INDEC[[#This Row],[Pampeana]]/F52-1,"")</f>
        <v>2.8135697275044613E-2</v>
      </c>
      <c r="H53" s="661">
        <f>IPC_INDEC[[#This Row],[Pampeana]]/F41-1</f>
        <v>0.46009579842504111</v>
      </c>
    </row>
    <row r="54" spans="2:8" x14ac:dyDescent="0.3">
      <c r="B54" s="659">
        <v>45778</v>
      </c>
      <c r="C54" s="660">
        <v>8714.5</v>
      </c>
      <c r="D54" s="669">
        <f>IFERROR(IPC_INDEC[[#This Row],[IPC]]/C53-1,"")</f>
        <v>1.501258885829837E-2</v>
      </c>
      <c r="E54" s="661">
        <f>IPC_INDEC[[#This Row],[IPC]]/C42-1</f>
        <v>0.43478873273061058</v>
      </c>
      <c r="F54" s="660">
        <v>8725.9</v>
      </c>
      <c r="G54" s="669">
        <f>IFERROR(IPC_INDEC[[#This Row],[Pampeana]]/F53-1,"")</f>
        <v>1.5678278507320398E-2</v>
      </c>
      <c r="H54" s="661">
        <f>IPC_INDEC[[#This Row],[Pampeana]]/F42-1</f>
        <v>0.42573192958836126</v>
      </c>
    </row>
    <row r="55" spans="2:8" x14ac:dyDescent="0.3">
      <c r="B55" s="659">
        <v>45809</v>
      </c>
      <c r="C55" s="660">
        <v>8855.6</v>
      </c>
      <c r="D55" s="669">
        <f>IFERROR(IPC_INDEC[[#This Row],[IPC]]/C54-1,"")</f>
        <v>1.6191405129382108E-2</v>
      </c>
      <c r="E55" s="661">
        <f>IPC_INDEC[[#This Row],[IPC]]/C43-1</f>
        <v>0.39420624148015482</v>
      </c>
      <c r="F55" s="660">
        <v>8840.1</v>
      </c>
      <c r="G55" s="669">
        <f>IFERROR(IPC_INDEC[[#This Row],[Pampeana]]/F54-1,"")</f>
        <v>1.3087475217456124E-2</v>
      </c>
      <c r="H55" s="661">
        <f>IPC_INDEC[[#This Row],[Pampeana]]/F43-1</f>
        <v>0.37905573128610559</v>
      </c>
    </row>
    <row r="56" spans="2:8" x14ac:dyDescent="0.3">
      <c r="B56" s="659">
        <v>45839</v>
      </c>
      <c r="C56" s="660">
        <v>9024</v>
      </c>
      <c r="D56" s="669">
        <f>IFERROR(IPC_INDEC[[#This Row],[IPC]]/C55-1,"")</f>
        <v>1.901621572790102E-2</v>
      </c>
      <c r="E56" s="661">
        <f>IPC_INDEC[[#This Row],[IPC]]/C44-1</f>
        <v>0.36566953469880414</v>
      </c>
      <c r="F56" s="660">
        <v>9016.2999999999993</v>
      </c>
      <c r="G56" s="669">
        <f>IFERROR(IPC_INDEC[[#This Row],[Pampeana]]/F55-1,"")</f>
        <v>1.9931901222836723E-2</v>
      </c>
      <c r="H56" s="661">
        <f>IPC_INDEC[[#This Row],[Pampeana]]/F44-1</f>
        <v>0.35332588658620834</v>
      </c>
    </row>
    <row r="57" spans="2:8" x14ac:dyDescent="0.3">
      <c r="B57" s="659">
        <v>45870</v>
      </c>
      <c r="C57" s="660">
        <v>9193.2000000000007</v>
      </c>
      <c r="D57" s="669">
        <f>IFERROR(IPC_INDEC[[#This Row],[IPC]]/C56-1,"")</f>
        <v>1.8750000000000044E-2</v>
      </c>
      <c r="E57" s="661">
        <f>IPC_INDEC[[#This Row],[IPC]]/C45-1</f>
        <v>0.33556091466426485</v>
      </c>
      <c r="F57" s="660">
        <v>9182.2999999999993</v>
      </c>
      <c r="G57" s="669">
        <f>IFERROR(IPC_INDEC[[#This Row],[Pampeana]]/F56-1,"")</f>
        <v>1.8411099896853411E-2</v>
      </c>
      <c r="H57" s="661">
        <f>IPC_INDEC[[#This Row],[Pampeana]]/F45-1</f>
        <v>0.32641967012347406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92"/>
  <sheetViews>
    <sheetView showGridLines="0" workbookViewId="0">
      <pane ySplit="2" topLeftCell="A69" activePane="bottomLeft" state="frozen"/>
      <selection sqref="A1:E62"/>
      <selection pane="bottomLeft" activeCell="J80" sqref="J80"/>
    </sheetView>
  </sheetViews>
  <sheetFormatPr baseColWidth="10" defaultColWidth="11.44140625" defaultRowHeight="14.4" x14ac:dyDescent="0.3"/>
  <cols>
    <col min="1" max="1" width="11.44140625" style="2"/>
    <col min="2" max="2" width="28.5546875" style="2" bestFit="1" customWidth="1"/>
    <col min="3" max="3" width="19" style="2" customWidth="1"/>
    <col min="4" max="4" width="14.109375" style="2" bestFit="1" customWidth="1"/>
    <col min="5" max="5" width="4.6640625" style="2" customWidth="1"/>
    <col min="6" max="12" width="5.109375" style="646" customWidth="1"/>
    <col min="13" max="13" width="11.88671875" style="2" customWidth="1"/>
    <col min="14" max="14" width="10.33203125" style="2" bestFit="1" customWidth="1"/>
    <col min="15" max="15" width="3" style="2" bestFit="1" customWidth="1"/>
    <col min="16" max="16384" width="11.44140625" style="2"/>
  </cols>
  <sheetData>
    <row r="2" spans="2:4" x14ac:dyDescent="0.3">
      <c r="B2" s="2" t="s">
        <v>809</v>
      </c>
      <c r="C2" s="2" t="s">
        <v>810</v>
      </c>
      <c r="D2" s="2" t="s">
        <v>811</v>
      </c>
    </row>
    <row r="3" spans="2:4" x14ac:dyDescent="0.3">
      <c r="B3" s="2" t="s">
        <v>812</v>
      </c>
      <c r="C3" s="668">
        <v>44562</v>
      </c>
      <c r="D3" s="2" t="s">
        <v>813</v>
      </c>
    </row>
    <row r="4" spans="2:4" x14ac:dyDescent="0.3">
      <c r="B4" s="2" t="s">
        <v>814</v>
      </c>
      <c r="C4" s="668">
        <v>44620</v>
      </c>
      <c r="D4" s="2" t="s">
        <v>813</v>
      </c>
    </row>
    <row r="5" spans="2:4" x14ac:dyDescent="0.3">
      <c r="B5" s="2" t="s">
        <v>814</v>
      </c>
      <c r="C5" s="668">
        <v>44621</v>
      </c>
      <c r="D5" s="2" t="s">
        <v>813</v>
      </c>
    </row>
    <row r="6" spans="2:4" x14ac:dyDescent="0.3">
      <c r="B6" s="2" t="s">
        <v>815</v>
      </c>
      <c r="C6" s="668">
        <v>44644</v>
      </c>
      <c r="D6" s="2" t="s">
        <v>813</v>
      </c>
    </row>
    <row r="7" spans="2:4" x14ac:dyDescent="0.3">
      <c r="B7" s="2" t="s">
        <v>816</v>
      </c>
      <c r="C7" s="668">
        <v>44653</v>
      </c>
      <c r="D7" s="2" t="s">
        <v>813</v>
      </c>
    </row>
    <row r="8" spans="2:4" x14ac:dyDescent="0.3">
      <c r="B8" s="2" t="s">
        <v>817</v>
      </c>
      <c r="C8" s="668">
        <v>44666</v>
      </c>
      <c r="D8" s="2" t="s">
        <v>813</v>
      </c>
    </row>
    <row r="9" spans="2:4" x14ac:dyDescent="0.3">
      <c r="B9" s="2" t="s">
        <v>818</v>
      </c>
      <c r="C9" s="668">
        <v>44682</v>
      </c>
      <c r="D9" s="2" t="s">
        <v>813</v>
      </c>
    </row>
    <row r="10" spans="2:4" x14ac:dyDescent="0.3">
      <c r="B10" s="2" t="s">
        <v>819</v>
      </c>
      <c r="C10" s="668">
        <v>44699</v>
      </c>
      <c r="D10" s="2" t="s">
        <v>813</v>
      </c>
    </row>
    <row r="11" spans="2:4" x14ac:dyDescent="0.3">
      <c r="B11" s="2" t="s">
        <v>820</v>
      </c>
      <c r="C11" s="668">
        <v>44706</v>
      </c>
      <c r="D11" s="2" t="s">
        <v>813</v>
      </c>
    </row>
    <row r="12" spans="2:4" x14ac:dyDescent="0.3">
      <c r="B12" s="2" t="s">
        <v>821</v>
      </c>
      <c r="C12" s="668">
        <v>44729</v>
      </c>
      <c r="D12" s="2" t="s">
        <v>822</v>
      </c>
    </row>
    <row r="13" spans="2:4" x14ac:dyDescent="0.3">
      <c r="B13" s="2" t="s">
        <v>823</v>
      </c>
      <c r="C13" s="668">
        <v>44732</v>
      </c>
      <c r="D13" s="2" t="s">
        <v>813</v>
      </c>
    </row>
    <row r="14" spans="2:4" x14ac:dyDescent="0.3">
      <c r="B14" s="2" t="s">
        <v>824</v>
      </c>
      <c r="C14" s="668">
        <v>44751</v>
      </c>
      <c r="D14" s="2" t="s">
        <v>813</v>
      </c>
    </row>
    <row r="15" spans="2:4" x14ac:dyDescent="0.3">
      <c r="B15" s="2" t="s">
        <v>825</v>
      </c>
      <c r="C15" s="668">
        <v>44788</v>
      </c>
      <c r="D15" s="2" t="s">
        <v>822</v>
      </c>
    </row>
    <row r="16" spans="2:4" x14ac:dyDescent="0.3">
      <c r="C16" s="668">
        <v>44841</v>
      </c>
      <c r="D16" s="2" t="s">
        <v>826</v>
      </c>
    </row>
    <row r="17" spans="2:4" x14ac:dyDescent="0.3">
      <c r="B17" s="2" t="s">
        <v>827</v>
      </c>
      <c r="C17" s="668">
        <v>44844</v>
      </c>
      <c r="D17" s="2" t="s">
        <v>822</v>
      </c>
    </row>
    <row r="18" spans="2:4" x14ac:dyDescent="0.3">
      <c r="B18" s="2" t="s">
        <v>828</v>
      </c>
      <c r="C18" s="668">
        <v>44885</v>
      </c>
      <c r="D18" s="2" t="s">
        <v>822</v>
      </c>
    </row>
    <row r="19" spans="2:4" x14ac:dyDescent="0.3">
      <c r="C19" s="668">
        <v>44886</v>
      </c>
      <c r="D19" s="2" t="s">
        <v>826</v>
      </c>
    </row>
    <row r="20" spans="2:4" x14ac:dyDescent="0.3">
      <c r="B20" s="2" t="s">
        <v>829</v>
      </c>
      <c r="C20" s="668">
        <v>44903</v>
      </c>
      <c r="D20" s="2" t="s">
        <v>813</v>
      </c>
    </row>
    <row r="21" spans="2:4" x14ac:dyDescent="0.3">
      <c r="C21" s="668">
        <v>44904</v>
      </c>
      <c r="D21" s="2" t="s">
        <v>826</v>
      </c>
    </row>
    <row r="22" spans="2:4" x14ac:dyDescent="0.3">
      <c r="B22" s="2" t="s">
        <v>830</v>
      </c>
      <c r="C22" s="668">
        <v>44920</v>
      </c>
      <c r="D22" s="2" t="s">
        <v>813</v>
      </c>
    </row>
    <row r="23" spans="2:4" x14ac:dyDescent="0.3">
      <c r="B23" s="2" t="s">
        <v>812</v>
      </c>
      <c r="C23" s="668">
        <v>44927</v>
      </c>
      <c r="D23" s="2" t="s">
        <v>813</v>
      </c>
    </row>
    <row r="24" spans="2:4" x14ac:dyDescent="0.3">
      <c r="B24" s="2" t="s">
        <v>814</v>
      </c>
      <c r="C24" s="668">
        <v>44977</v>
      </c>
      <c r="D24" s="2" t="s">
        <v>813</v>
      </c>
    </row>
    <row r="25" spans="2:4" x14ac:dyDescent="0.3">
      <c r="B25" s="2" t="s">
        <v>814</v>
      </c>
      <c r="C25" s="668">
        <v>44978</v>
      </c>
      <c r="D25" s="2" t="s">
        <v>813</v>
      </c>
    </row>
    <row r="26" spans="2:4" x14ac:dyDescent="0.3">
      <c r="B26" s="2" t="s">
        <v>815</v>
      </c>
      <c r="C26" s="668">
        <v>45009</v>
      </c>
      <c r="D26" s="2" t="s">
        <v>813</v>
      </c>
    </row>
    <row r="27" spans="2:4" x14ac:dyDescent="0.3">
      <c r="B27" s="2" t="s">
        <v>816</v>
      </c>
      <c r="C27" s="668">
        <v>45018</v>
      </c>
      <c r="D27" s="2" t="s">
        <v>813</v>
      </c>
    </row>
    <row r="28" spans="2:4" x14ac:dyDescent="0.3">
      <c r="B28" s="2" t="s">
        <v>817</v>
      </c>
      <c r="C28" s="668">
        <v>45023</v>
      </c>
      <c r="D28" s="2" t="s">
        <v>813</v>
      </c>
    </row>
    <row r="29" spans="2:4" x14ac:dyDescent="0.3">
      <c r="B29" s="2" t="s">
        <v>818</v>
      </c>
      <c r="C29" s="668">
        <v>45047</v>
      </c>
      <c r="D29" s="2" t="s">
        <v>813</v>
      </c>
    </row>
    <row r="30" spans="2:4" x14ac:dyDescent="0.3">
      <c r="B30" s="2" t="s">
        <v>820</v>
      </c>
      <c r="C30" s="668">
        <v>45071</v>
      </c>
      <c r="D30" s="2" t="s">
        <v>813</v>
      </c>
    </row>
    <row r="31" spans="2:4" x14ac:dyDescent="0.3">
      <c r="C31" s="668">
        <v>45072</v>
      </c>
      <c r="D31" s="2" t="s">
        <v>826</v>
      </c>
    </row>
    <row r="32" spans="2:4" x14ac:dyDescent="0.3">
      <c r="B32" s="2" t="s">
        <v>821</v>
      </c>
      <c r="C32" s="668">
        <v>45094</v>
      </c>
      <c r="D32" s="2" t="s">
        <v>822</v>
      </c>
    </row>
    <row r="33" spans="2:4" x14ac:dyDescent="0.3">
      <c r="C33" s="668">
        <v>45096</v>
      </c>
      <c r="D33" s="2" t="s">
        <v>826</v>
      </c>
    </row>
    <row r="34" spans="2:4" x14ac:dyDescent="0.3">
      <c r="B34" s="2" t="s">
        <v>823</v>
      </c>
      <c r="C34" s="668">
        <v>45097</v>
      </c>
      <c r="D34" s="2" t="s">
        <v>813</v>
      </c>
    </row>
    <row r="35" spans="2:4" x14ac:dyDescent="0.3">
      <c r="B35" s="2" t="s">
        <v>824</v>
      </c>
      <c r="C35" s="668">
        <v>45116</v>
      </c>
      <c r="D35" s="2" t="s">
        <v>813</v>
      </c>
    </row>
    <row r="36" spans="2:4" x14ac:dyDescent="0.3">
      <c r="B36" s="2" t="s">
        <v>825</v>
      </c>
      <c r="C36" s="668">
        <v>45159</v>
      </c>
      <c r="D36" s="2" t="s">
        <v>822</v>
      </c>
    </row>
    <row r="37" spans="2:4" x14ac:dyDescent="0.3">
      <c r="C37" s="668">
        <v>45212</v>
      </c>
      <c r="D37" s="2" t="s">
        <v>826</v>
      </c>
    </row>
    <row r="38" spans="2:4" x14ac:dyDescent="0.3">
      <c r="B38" s="2" t="s">
        <v>827</v>
      </c>
      <c r="C38" s="668">
        <v>45215</v>
      </c>
      <c r="D38" s="2" t="s">
        <v>822</v>
      </c>
    </row>
    <row r="39" spans="2:4" x14ac:dyDescent="0.3">
      <c r="B39" s="2" t="s">
        <v>828</v>
      </c>
      <c r="C39" s="668">
        <v>45250</v>
      </c>
      <c r="D39" s="2" t="s">
        <v>822</v>
      </c>
    </row>
    <row r="40" spans="2:4" x14ac:dyDescent="0.3">
      <c r="B40" s="2" t="s">
        <v>829</v>
      </c>
      <c r="C40" s="668">
        <v>45268</v>
      </c>
      <c r="D40" s="2" t="s">
        <v>813</v>
      </c>
    </row>
    <row r="41" spans="2:4" x14ac:dyDescent="0.3">
      <c r="B41" s="2" t="s">
        <v>830</v>
      </c>
      <c r="C41" s="668">
        <v>45285</v>
      </c>
      <c r="D41" s="2" t="s">
        <v>813</v>
      </c>
    </row>
    <row r="42" spans="2:4" x14ac:dyDescent="0.3">
      <c r="B42" s="2" t="s">
        <v>812</v>
      </c>
      <c r="C42" s="668">
        <v>45292</v>
      </c>
      <c r="D42" s="2" t="s">
        <v>813</v>
      </c>
    </row>
    <row r="43" spans="2:4" x14ac:dyDescent="0.3">
      <c r="B43" s="2" t="s">
        <v>814</v>
      </c>
      <c r="C43" s="668">
        <v>45334</v>
      </c>
      <c r="D43" s="2" t="s">
        <v>813</v>
      </c>
    </row>
    <row r="44" spans="2:4" x14ac:dyDescent="0.3">
      <c r="B44" s="2" t="s">
        <v>814</v>
      </c>
      <c r="C44" s="668">
        <v>45335</v>
      </c>
      <c r="D44" s="2" t="s">
        <v>813</v>
      </c>
    </row>
    <row r="45" spans="2:4" x14ac:dyDescent="0.3">
      <c r="B45" s="2" t="s">
        <v>815</v>
      </c>
      <c r="C45" s="668">
        <v>45375</v>
      </c>
      <c r="D45" s="2" t="s">
        <v>813</v>
      </c>
    </row>
    <row r="46" spans="2:4" x14ac:dyDescent="0.3">
      <c r="B46" s="2" t="s">
        <v>817</v>
      </c>
      <c r="C46" s="668">
        <v>45380</v>
      </c>
      <c r="D46" s="2" t="s">
        <v>813</v>
      </c>
    </row>
    <row r="47" spans="2:4" x14ac:dyDescent="0.3">
      <c r="C47" s="668">
        <v>45383</v>
      </c>
      <c r="D47" s="2" t="s">
        <v>826</v>
      </c>
    </row>
    <row r="48" spans="2:4" x14ac:dyDescent="0.3">
      <c r="B48" s="2" t="s">
        <v>816</v>
      </c>
      <c r="C48" s="668">
        <v>45384</v>
      </c>
      <c r="D48" s="2" t="s">
        <v>813</v>
      </c>
    </row>
    <row r="49" spans="2:4" x14ac:dyDescent="0.3">
      <c r="B49" s="2" t="s">
        <v>818</v>
      </c>
      <c r="C49" s="668">
        <v>45413</v>
      </c>
      <c r="D49" s="2" t="s">
        <v>813</v>
      </c>
    </row>
    <row r="50" spans="2:4" x14ac:dyDescent="0.3">
      <c r="B50" s="2" t="s">
        <v>820</v>
      </c>
      <c r="C50" s="668">
        <v>45437</v>
      </c>
      <c r="D50" s="2" t="s">
        <v>813</v>
      </c>
    </row>
    <row r="51" spans="2:4" x14ac:dyDescent="0.3">
      <c r="B51" s="2" t="s">
        <v>821</v>
      </c>
      <c r="C51" s="668">
        <v>45460</v>
      </c>
      <c r="D51" s="2" t="s">
        <v>822</v>
      </c>
    </row>
    <row r="52" spans="2:4" x14ac:dyDescent="0.3">
      <c r="B52" s="2" t="s">
        <v>823</v>
      </c>
      <c r="C52" s="668">
        <v>45463</v>
      </c>
      <c r="D52" s="2" t="s">
        <v>813</v>
      </c>
    </row>
    <row r="53" spans="2:4" x14ac:dyDescent="0.3">
      <c r="C53" s="668">
        <v>45464</v>
      </c>
      <c r="D53" s="2" t="s">
        <v>826</v>
      </c>
    </row>
    <row r="54" spans="2:4" x14ac:dyDescent="0.3">
      <c r="B54" s="2" t="s">
        <v>824</v>
      </c>
      <c r="C54" s="668">
        <v>45482</v>
      </c>
      <c r="D54" s="2" t="s">
        <v>813</v>
      </c>
    </row>
    <row r="55" spans="2:4" x14ac:dyDescent="0.3">
      <c r="B55" s="2" t="s">
        <v>825</v>
      </c>
      <c r="C55" s="668">
        <v>45521</v>
      </c>
      <c r="D55" s="2" t="s">
        <v>822</v>
      </c>
    </row>
    <row r="56" spans="2:4" x14ac:dyDescent="0.3">
      <c r="C56" s="668">
        <v>45576</v>
      </c>
      <c r="D56" s="2" t="s">
        <v>826</v>
      </c>
    </row>
    <row r="57" spans="2:4" x14ac:dyDescent="0.3">
      <c r="B57" s="2" t="s">
        <v>827</v>
      </c>
      <c r="C57" s="668">
        <v>45577</v>
      </c>
      <c r="D57" s="2" t="s">
        <v>822</v>
      </c>
    </row>
    <row r="58" spans="2:4" x14ac:dyDescent="0.3">
      <c r="B58" s="2" t="s">
        <v>828</v>
      </c>
      <c r="C58" s="668">
        <v>45614</v>
      </c>
      <c r="D58" s="2" t="s">
        <v>822</v>
      </c>
    </row>
    <row r="59" spans="2:4" x14ac:dyDescent="0.3">
      <c r="B59" s="2" t="s">
        <v>829</v>
      </c>
      <c r="C59" s="668">
        <v>45634</v>
      </c>
      <c r="D59" s="2" t="s">
        <v>813</v>
      </c>
    </row>
    <row r="60" spans="2:4" x14ac:dyDescent="0.3">
      <c r="B60" s="2" t="s">
        <v>830</v>
      </c>
      <c r="C60" s="668">
        <v>45651</v>
      </c>
      <c r="D60" s="2" t="s">
        <v>813</v>
      </c>
    </row>
    <row r="61" spans="2:4" x14ac:dyDescent="0.3">
      <c r="B61" s="2" t="s">
        <v>812</v>
      </c>
      <c r="C61" s="668">
        <v>45658</v>
      </c>
      <c r="D61" s="2" t="s">
        <v>813</v>
      </c>
    </row>
    <row r="62" spans="2:4" x14ac:dyDescent="0.3">
      <c r="B62" s="2" t="s">
        <v>814</v>
      </c>
      <c r="C62" s="668">
        <v>45719</v>
      </c>
      <c r="D62" s="2" t="s">
        <v>813</v>
      </c>
    </row>
    <row r="63" spans="2:4" x14ac:dyDescent="0.3">
      <c r="B63" s="2" t="s">
        <v>814</v>
      </c>
      <c r="C63" s="668">
        <v>45720</v>
      </c>
      <c r="D63" s="2" t="s">
        <v>813</v>
      </c>
    </row>
    <row r="64" spans="2:4" x14ac:dyDescent="0.3">
      <c r="B64" s="2" t="s">
        <v>815</v>
      </c>
      <c r="C64" s="668">
        <v>45740</v>
      </c>
      <c r="D64" s="2" t="s">
        <v>813</v>
      </c>
    </row>
    <row r="65" spans="2:4" x14ac:dyDescent="0.3">
      <c r="B65" s="2" t="s">
        <v>816</v>
      </c>
      <c r="C65" s="668">
        <v>45749</v>
      </c>
      <c r="D65" s="2" t="s">
        <v>813</v>
      </c>
    </row>
    <row r="66" spans="2:4" x14ac:dyDescent="0.3">
      <c r="B66" s="2" t="s">
        <v>817</v>
      </c>
      <c r="C66" s="668">
        <v>45765</v>
      </c>
      <c r="D66" s="2" t="s">
        <v>813</v>
      </c>
    </row>
    <row r="67" spans="2:4" x14ac:dyDescent="0.3">
      <c r="B67" s="2" t="s">
        <v>818</v>
      </c>
      <c r="C67" s="668">
        <v>45778</v>
      </c>
      <c r="D67" s="2" t="s">
        <v>813</v>
      </c>
    </row>
    <row r="68" spans="2:4" x14ac:dyDescent="0.3">
      <c r="B68" s="2" t="s">
        <v>820</v>
      </c>
      <c r="C68" s="668">
        <v>45802</v>
      </c>
      <c r="D68" s="2" t="s">
        <v>813</v>
      </c>
    </row>
    <row r="69" spans="2:4" x14ac:dyDescent="0.3">
      <c r="B69" s="2" t="s">
        <v>821</v>
      </c>
      <c r="C69" s="668">
        <v>45824</v>
      </c>
      <c r="D69" s="2" t="s">
        <v>822</v>
      </c>
    </row>
    <row r="70" spans="2:4" x14ac:dyDescent="0.3">
      <c r="B70" s="2" t="s">
        <v>823</v>
      </c>
      <c r="C70" s="668">
        <v>45828</v>
      </c>
      <c r="D70" s="2" t="s">
        <v>813</v>
      </c>
    </row>
    <row r="71" spans="2:4" x14ac:dyDescent="0.3">
      <c r="B71" s="2" t="s">
        <v>824</v>
      </c>
      <c r="C71" s="668">
        <v>45847</v>
      </c>
      <c r="D71" s="2" t="s">
        <v>813</v>
      </c>
    </row>
    <row r="72" spans="2:4" x14ac:dyDescent="0.3">
      <c r="B72" s="2" t="s">
        <v>825</v>
      </c>
      <c r="C72" s="668">
        <v>45886</v>
      </c>
      <c r="D72" s="2" t="s">
        <v>822</v>
      </c>
    </row>
    <row r="73" spans="2:4" x14ac:dyDescent="0.3">
      <c r="B73" s="2" t="s">
        <v>827</v>
      </c>
      <c r="C73" s="668">
        <v>45942</v>
      </c>
      <c r="D73" s="2" t="s">
        <v>822</v>
      </c>
    </row>
    <row r="74" spans="2:4" x14ac:dyDescent="0.3">
      <c r="B74" s="2" t="s">
        <v>828</v>
      </c>
      <c r="C74" s="668">
        <v>45985</v>
      </c>
      <c r="D74" s="2" t="s">
        <v>822</v>
      </c>
    </row>
    <row r="75" spans="2:4" x14ac:dyDescent="0.3">
      <c r="B75" s="2" t="s">
        <v>829</v>
      </c>
      <c r="C75" s="668">
        <v>45999</v>
      </c>
      <c r="D75" s="2" t="s">
        <v>813</v>
      </c>
    </row>
    <row r="76" spans="2:4" x14ac:dyDescent="0.3">
      <c r="B76" s="2" t="s">
        <v>830</v>
      </c>
      <c r="C76" s="668">
        <v>46016</v>
      </c>
      <c r="D76" s="2" t="s">
        <v>813</v>
      </c>
    </row>
    <row r="77" spans="2:4" x14ac:dyDescent="0.3">
      <c r="B77" s="711" t="s">
        <v>812</v>
      </c>
      <c r="C77" s="712">
        <v>46023</v>
      </c>
      <c r="D77" s="711" t="s">
        <v>813</v>
      </c>
    </row>
    <row r="78" spans="2:4" x14ac:dyDescent="0.3">
      <c r="B78" s="711" t="s">
        <v>814</v>
      </c>
      <c r="C78" s="712">
        <v>46069</v>
      </c>
      <c r="D78" s="711" t="s">
        <v>813</v>
      </c>
    </row>
    <row r="79" spans="2:4" x14ac:dyDescent="0.3">
      <c r="B79" s="711" t="s">
        <v>814</v>
      </c>
      <c r="C79" s="712">
        <v>46070</v>
      </c>
      <c r="D79" s="711" t="s">
        <v>813</v>
      </c>
    </row>
    <row r="80" spans="2:4" x14ac:dyDescent="0.3">
      <c r="B80" s="711" t="s">
        <v>815</v>
      </c>
      <c r="C80" s="712">
        <v>46105</v>
      </c>
      <c r="D80" s="711" t="s">
        <v>813</v>
      </c>
    </row>
    <row r="81" spans="2:4" x14ac:dyDescent="0.3">
      <c r="B81" s="711" t="s">
        <v>816</v>
      </c>
      <c r="C81" s="712">
        <v>46114</v>
      </c>
      <c r="D81" s="711" t="s">
        <v>813</v>
      </c>
    </row>
    <row r="82" spans="2:4" x14ac:dyDescent="0.3">
      <c r="B82" s="711" t="s">
        <v>817</v>
      </c>
      <c r="C82" s="712">
        <v>46115</v>
      </c>
      <c r="D82" s="711" t="s">
        <v>813</v>
      </c>
    </row>
    <row r="83" spans="2:4" x14ac:dyDescent="0.3">
      <c r="B83" s="711" t="s">
        <v>818</v>
      </c>
      <c r="C83" s="712">
        <v>46143</v>
      </c>
      <c r="D83" s="711" t="s">
        <v>813</v>
      </c>
    </row>
    <row r="84" spans="2:4" x14ac:dyDescent="0.3">
      <c r="B84" s="711" t="s">
        <v>820</v>
      </c>
      <c r="C84" s="712">
        <v>46167</v>
      </c>
      <c r="D84" s="711" t="s">
        <v>813</v>
      </c>
    </row>
    <row r="85" spans="2:4" x14ac:dyDescent="0.3">
      <c r="B85" s="711" t="s">
        <v>821</v>
      </c>
      <c r="C85" s="712">
        <v>46190</v>
      </c>
      <c r="D85" s="711" t="s">
        <v>822</v>
      </c>
    </row>
    <row r="86" spans="2:4" x14ac:dyDescent="0.3">
      <c r="B86" s="711" t="s">
        <v>823</v>
      </c>
      <c r="C86" s="712">
        <v>46193</v>
      </c>
      <c r="D86" s="711" t="s">
        <v>813</v>
      </c>
    </row>
    <row r="87" spans="2:4" x14ac:dyDescent="0.3">
      <c r="B87" s="711" t="s">
        <v>824</v>
      </c>
      <c r="C87" s="712">
        <v>46212</v>
      </c>
      <c r="D87" s="711" t="s">
        <v>813</v>
      </c>
    </row>
    <row r="88" spans="2:4" x14ac:dyDescent="0.3">
      <c r="B88" s="711" t="s">
        <v>825</v>
      </c>
      <c r="C88" s="712">
        <v>46251</v>
      </c>
      <c r="D88" s="711" t="s">
        <v>822</v>
      </c>
    </row>
    <row r="89" spans="2:4" x14ac:dyDescent="0.3">
      <c r="B89" s="711" t="s">
        <v>827</v>
      </c>
      <c r="C89" s="712">
        <v>46307</v>
      </c>
      <c r="D89" s="711" t="s">
        <v>822</v>
      </c>
    </row>
    <row r="90" spans="2:4" x14ac:dyDescent="0.3">
      <c r="B90" s="711" t="s">
        <v>828</v>
      </c>
      <c r="C90" s="712">
        <v>46346</v>
      </c>
      <c r="D90" s="711" t="s">
        <v>822</v>
      </c>
    </row>
    <row r="91" spans="2:4" x14ac:dyDescent="0.3">
      <c r="B91" s="711" t="s">
        <v>829</v>
      </c>
      <c r="C91" s="712">
        <v>46364</v>
      </c>
      <c r="D91" s="711" t="s">
        <v>813</v>
      </c>
    </row>
    <row r="92" spans="2:4" x14ac:dyDescent="0.3">
      <c r="B92" s="711" t="s">
        <v>830</v>
      </c>
      <c r="C92" s="712">
        <v>46381</v>
      </c>
      <c r="D92" s="711" t="s">
        <v>813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F268"/>
  <sheetViews>
    <sheetView topLeftCell="A246" workbookViewId="0">
      <selection activeCell="C263" sqref="C263"/>
    </sheetView>
  </sheetViews>
  <sheetFormatPr baseColWidth="10" defaultColWidth="11.44140625" defaultRowHeight="13.8" x14ac:dyDescent="0.3"/>
  <cols>
    <col min="2" max="2" width="13.33203125" bestFit="1" customWidth="1"/>
    <col min="3" max="3" width="15.33203125" bestFit="1" customWidth="1"/>
  </cols>
  <sheetData>
    <row r="1" spans="1:3" x14ac:dyDescent="0.3">
      <c r="A1" t="s">
        <v>831</v>
      </c>
      <c r="B1" t="s">
        <v>832</v>
      </c>
      <c r="C1" t="s">
        <v>833</v>
      </c>
    </row>
    <row r="2" spans="1:3" x14ac:dyDescent="0.3">
      <c r="A2" s="675">
        <v>44562</v>
      </c>
      <c r="B2" s="676">
        <v>6</v>
      </c>
      <c r="C2" t="s">
        <v>834</v>
      </c>
    </row>
    <row r="3" spans="1:3" x14ac:dyDescent="0.3">
      <c r="A3" s="675">
        <v>44563</v>
      </c>
      <c r="B3" s="676">
        <v>10</v>
      </c>
      <c r="C3" t="s">
        <v>834</v>
      </c>
    </row>
    <row r="4" spans="1:3" x14ac:dyDescent="0.3">
      <c r="A4" s="675">
        <v>44577</v>
      </c>
      <c r="B4" s="676">
        <v>4</v>
      </c>
      <c r="C4" t="s">
        <v>834</v>
      </c>
    </row>
    <row r="5" spans="1:3" x14ac:dyDescent="0.3">
      <c r="A5" s="675">
        <v>44578</v>
      </c>
      <c r="B5" s="676">
        <v>37</v>
      </c>
      <c r="C5" t="s">
        <v>834</v>
      </c>
    </row>
    <row r="6" spans="1:3" x14ac:dyDescent="0.3">
      <c r="A6" s="675">
        <v>44579</v>
      </c>
      <c r="B6" s="676">
        <v>39</v>
      </c>
      <c r="C6" t="s">
        <v>834</v>
      </c>
    </row>
    <row r="7" spans="1:3" x14ac:dyDescent="0.3">
      <c r="A7" s="675">
        <v>44583</v>
      </c>
      <c r="B7" s="676">
        <v>1.3</v>
      </c>
      <c r="C7" t="s">
        <v>834</v>
      </c>
    </row>
    <row r="8" spans="1:3" x14ac:dyDescent="0.3">
      <c r="A8" s="675">
        <v>44584</v>
      </c>
      <c r="B8" s="676">
        <v>45.7</v>
      </c>
      <c r="C8" t="s">
        <v>834</v>
      </c>
    </row>
    <row r="9" spans="1:3" x14ac:dyDescent="0.3">
      <c r="A9" s="675">
        <v>44585</v>
      </c>
      <c r="B9" s="676">
        <v>22.9</v>
      </c>
      <c r="C9" t="s">
        <v>834</v>
      </c>
    </row>
    <row r="10" spans="1:3" x14ac:dyDescent="0.3">
      <c r="A10" s="675">
        <v>44586</v>
      </c>
      <c r="B10" s="676">
        <v>16.8</v>
      </c>
      <c r="C10" t="s">
        <v>834</v>
      </c>
    </row>
    <row r="11" spans="1:3" x14ac:dyDescent="0.3">
      <c r="A11" s="675">
        <v>44587</v>
      </c>
      <c r="B11" s="676">
        <v>22.9</v>
      </c>
      <c r="C11" t="s">
        <v>834</v>
      </c>
    </row>
    <row r="12" spans="1:3" x14ac:dyDescent="0.3">
      <c r="A12" s="675">
        <v>44595</v>
      </c>
      <c r="B12" s="676">
        <v>18</v>
      </c>
      <c r="C12" t="s">
        <v>834</v>
      </c>
    </row>
    <row r="13" spans="1:3" x14ac:dyDescent="0.3">
      <c r="A13" s="675">
        <v>44603</v>
      </c>
      <c r="B13" s="676">
        <v>2</v>
      </c>
      <c r="C13" t="s">
        <v>834</v>
      </c>
    </row>
    <row r="14" spans="1:3" x14ac:dyDescent="0.3">
      <c r="A14" s="675">
        <v>44607</v>
      </c>
      <c r="B14" s="676">
        <v>3.6</v>
      </c>
      <c r="C14" t="s">
        <v>834</v>
      </c>
    </row>
    <row r="15" spans="1:3" x14ac:dyDescent="0.3">
      <c r="A15" s="675">
        <v>44611</v>
      </c>
      <c r="B15" s="676">
        <v>0.5</v>
      </c>
      <c r="C15" t="s">
        <v>834</v>
      </c>
    </row>
    <row r="16" spans="1:3" x14ac:dyDescent="0.3">
      <c r="A16" s="675">
        <v>44616</v>
      </c>
      <c r="B16" s="676">
        <v>20.8</v>
      </c>
      <c r="C16" t="s">
        <v>834</v>
      </c>
    </row>
    <row r="17" spans="1:3" x14ac:dyDescent="0.3">
      <c r="A17" s="675">
        <v>44618</v>
      </c>
      <c r="B17" s="676">
        <v>4.8</v>
      </c>
      <c r="C17" t="s">
        <v>834</v>
      </c>
    </row>
    <row r="18" spans="1:3" x14ac:dyDescent="0.3">
      <c r="A18" s="675">
        <v>44619</v>
      </c>
      <c r="B18" s="676">
        <v>66.5</v>
      </c>
      <c r="C18" t="s">
        <v>834</v>
      </c>
    </row>
    <row r="19" spans="1:3" x14ac:dyDescent="0.3">
      <c r="A19" s="675">
        <v>44620</v>
      </c>
      <c r="B19" s="676">
        <v>24</v>
      </c>
      <c r="C19" t="s">
        <v>834</v>
      </c>
    </row>
    <row r="20" spans="1:3" x14ac:dyDescent="0.3">
      <c r="A20" s="675">
        <v>44623</v>
      </c>
      <c r="B20" s="676">
        <v>61.7</v>
      </c>
      <c r="C20" t="s">
        <v>834</v>
      </c>
    </row>
    <row r="21" spans="1:3" x14ac:dyDescent="0.3">
      <c r="A21" s="675">
        <v>44624</v>
      </c>
      <c r="B21" s="676">
        <v>61</v>
      </c>
      <c r="C21" t="s">
        <v>834</v>
      </c>
    </row>
    <row r="22" spans="1:3" x14ac:dyDescent="0.3">
      <c r="A22" s="675">
        <v>44627</v>
      </c>
      <c r="B22" s="676">
        <v>12.4</v>
      </c>
      <c r="C22" t="s">
        <v>834</v>
      </c>
    </row>
    <row r="23" spans="1:3" x14ac:dyDescent="0.3">
      <c r="A23" s="675">
        <v>44629</v>
      </c>
      <c r="B23" s="676">
        <v>35.6</v>
      </c>
      <c r="C23" t="s">
        <v>834</v>
      </c>
    </row>
    <row r="24" spans="1:3" x14ac:dyDescent="0.3">
      <c r="A24" s="675">
        <v>44638</v>
      </c>
      <c r="B24" s="676">
        <v>3.3</v>
      </c>
      <c r="C24" t="s">
        <v>834</v>
      </c>
    </row>
    <row r="25" spans="1:3" x14ac:dyDescent="0.3">
      <c r="A25" s="675">
        <v>44642</v>
      </c>
      <c r="B25" s="676">
        <v>33.5</v>
      </c>
      <c r="C25" t="s">
        <v>834</v>
      </c>
    </row>
    <row r="26" spans="1:3" x14ac:dyDescent="0.3">
      <c r="A26" s="675">
        <v>44643</v>
      </c>
      <c r="B26" s="676">
        <v>12.4</v>
      </c>
      <c r="C26" t="s">
        <v>834</v>
      </c>
    </row>
    <row r="27" spans="1:3" x14ac:dyDescent="0.3">
      <c r="A27" s="675">
        <v>44644</v>
      </c>
      <c r="B27" s="676">
        <v>1.5</v>
      </c>
      <c r="C27" t="s">
        <v>834</v>
      </c>
    </row>
    <row r="28" spans="1:3" x14ac:dyDescent="0.3">
      <c r="A28" s="675">
        <v>44661</v>
      </c>
      <c r="B28" s="676">
        <v>19</v>
      </c>
      <c r="C28" t="s">
        <v>834</v>
      </c>
    </row>
    <row r="29" spans="1:3" x14ac:dyDescent="0.3">
      <c r="A29" s="675">
        <v>44662</v>
      </c>
      <c r="B29" s="676">
        <v>1.5</v>
      </c>
      <c r="C29" t="s">
        <v>834</v>
      </c>
    </row>
    <row r="30" spans="1:3" x14ac:dyDescent="0.3">
      <c r="A30" s="675">
        <v>44671</v>
      </c>
      <c r="B30" s="676">
        <v>15.7</v>
      </c>
      <c r="C30" t="s">
        <v>834</v>
      </c>
    </row>
    <row r="31" spans="1:3" x14ac:dyDescent="0.3">
      <c r="A31" s="675">
        <v>44673</v>
      </c>
      <c r="B31" s="676">
        <v>31</v>
      </c>
      <c r="C31" t="s">
        <v>834</v>
      </c>
    </row>
    <row r="32" spans="1:3" x14ac:dyDescent="0.3">
      <c r="A32" s="675">
        <v>44674</v>
      </c>
      <c r="B32" s="676">
        <v>0.5</v>
      </c>
      <c r="C32" t="s">
        <v>834</v>
      </c>
    </row>
    <row r="33" spans="1:3" x14ac:dyDescent="0.3">
      <c r="A33" s="675">
        <v>44675</v>
      </c>
      <c r="B33" s="676">
        <v>7.6</v>
      </c>
      <c r="C33" t="s">
        <v>834</v>
      </c>
    </row>
    <row r="34" spans="1:3" x14ac:dyDescent="0.3">
      <c r="A34" s="675">
        <v>44678</v>
      </c>
      <c r="B34" s="676">
        <v>13.2</v>
      </c>
      <c r="C34" t="s">
        <v>834</v>
      </c>
    </row>
    <row r="35" spans="1:3" x14ac:dyDescent="0.3">
      <c r="A35" s="675">
        <v>44679</v>
      </c>
      <c r="B35" s="676">
        <v>10.199999999999999</v>
      </c>
      <c r="C35" t="s">
        <v>834</v>
      </c>
    </row>
    <row r="36" spans="1:3" x14ac:dyDescent="0.3">
      <c r="A36" s="675">
        <v>44696</v>
      </c>
      <c r="B36" s="676">
        <v>1.5</v>
      </c>
      <c r="C36" t="s">
        <v>834</v>
      </c>
    </row>
    <row r="37" spans="1:3" x14ac:dyDescent="0.3">
      <c r="A37" s="675">
        <v>44705</v>
      </c>
      <c r="B37" s="676">
        <v>19.8</v>
      </c>
      <c r="C37" t="s">
        <v>834</v>
      </c>
    </row>
    <row r="38" spans="1:3" x14ac:dyDescent="0.3">
      <c r="A38" s="675">
        <v>44739</v>
      </c>
      <c r="B38" s="676">
        <v>2</v>
      </c>
      <c r="C38" t="s">
        <v>834</v>
      </c>
    </row>
    <row r="39" spans="1:3" x14ac:dyDescent="0.3">
      <c r="A39" s="675">
        <v>44740</v>
      </c>
      <c r="B39" s="676">
        <v>3.6</v>
      </c>
      <c r="C39" t="s">
        <v>834</v>
      </c>
    </row>
    <row r="40" spans="1:3" x14ac:dyDescent="0.3">
      <c r="A40" s="675">
        <v>44753</v>
      </c>
      <c r="B40" s="676">
        <v>4.3</v>
      </c>
      <c r="C40" t="s">
        <v>834</v>
      </c>
    </row>
    <row r="41" spans="1:3" x14ac:dyDescent="0.3">
      <c r="A41" s="675">
        <v>44758</v>
      </c>
      <c r="B41" s="676">
        <v>0.5</v>
      </c>
      <c r="C41" t="s">
        <v>834</v>
      </c>
    </row>
    <row r="42" spans="1:3" x14ac:dyDescent="0.3">
      <c r="A42" s="675">
        <v>44767</v>
      </c>
      <c r="B42" s="676">
        <v>4.5999999999999996</v>
      </c>
      <c r="C42" t="s">
        <v>834</v>
      </c>
    </row>
    <row r="43" spans="1:3" x14ac:dyDescent="0.3">
      <c r="A43" s="675">
        <v>44770</v>
      </c>
      <c r="B43" s="676">
        <v>4.0999999999999996</v>
      </c>
      <c r="C43" t="s">
        <v>834</v>
      </c>
    </row>
    <row r="44" spans="1:3" x14ac:dyDescent="0.3">
      <c r="A44" s="675">
        <v>44776</v>
      </c>
      <c r="B44" s="676">
        <v>7.9</v>
      </c>
      <c r="C44" t="s">
        <v>834</v>
      </c>
    </row>
    <row r="45" spans="1:3" x14ac:dyDescent="0.3">
      <c r="A45" s="675">
        <v>44781</v>
      </c>
      <c r="B45" s="676">
        <v>15.7</v>
      </c>
      <c r="C45" t="s">
        <v>834</v>
      </c>
    </row>
    <row r="46" spans="1:3" x14ac:dyDescent="0.3">
      <c r="A46" s="675">
        <v>44782</v>
      </c>
      <c r="B46" s="676">
        <v>7.6</v>
      </c>
      <c r="C46" t="s">
        <v>834</v>
      </c>
    </row>
    <row r="47" spans="1:3" x14ac:dyDescent="0.3">
      <c r="A47" s="675">
        <v>44788</v>
      </c>
      <c r="B47" s="676">
        <v>2</v>
      </c>
      <c r="C47" t="s">
        <v>834</v>
      </c>
    </row>
    <row r="48" spans="1:3" x14ac:dyDescent="0.3">
      <c r="A48" s="675">
        <v>44798</v>
      </c>
      <c r="B48" s="676">
        <v>16</v>
      </c>
      <c r="C48" t="s">
        <v>834</v>
      </c>
    </row>
    <row r="49" spans="1:3" x14ac:dyDescent="0.3">
      <c r="A49" s="675">
        <v>44805</v>
      </c>
      <c r="B49" s="676">
        <v>20.8</v>
      </c>
      <c r="C49" t="s">
        <v>834</v>
      </c>
    </row>
    <row r="50" spans="1:3" x14ac:dyDescent="0.3">
      <c r="A50" s="675">
        <v>44822</v>
      </c>
      <c r="B50" s="676">
        <v>18.3</v>
      </c>
      <c r="C50" t="s">
        <v>834</v>
      </c>
    </row>
    <row r="51" spans="1:3" x14ac:dyDescent="0.3">
      <c r="A51" s="675">
        <v>44825</v>
      </c>
      <c r="B51" s="676">
        <v>4.3</v>
      </c>
      <c r="C51" t="s">
        <v>834</v>
      </c>
    </row>
    <row r="52" spans="1:3" x14ac:dyDescent="0.3">
      <c r="A52" s="675">
        <v>44849</v>
      </c>
      <c r="B52" s="676">
        <v>7</v>
      </c>
      <c r="C52" t="s">
        <v>834</v>
      </c>
    </row>
    <row r="53" spans="1:3" x14ac:dyDescent="0.3">
      <c r="A53" s="675">
        <v>44854</v>
      </c>
      <c r="B53" s="676">
        <v>5</v>
      </c>
      <c r="C53" t="s">
        <v>834</v>
      </c>
    </row>
    <row r="54" spans="1:3" x14ac:dyDescent="0.3">
      <c r="A54" s="675">
        <v>44855</v>
      </c>
      <c r="B54" s="676">
        <v>7</v>
      </c>
      <c r="C54" t="s">
        <v>834</v>
      </c>
    </row>
    <row r="55" spans="1:3" x14ac:dyDescent="0.3">
      <c r="A55" s="675">
        <v>44856</v>
      </c>
      <c r="B55" s="676">
        <v>3.5</v>
      </c>
      <c r="C55" t="s">
        <v>834</v>
      </c>
    </row>
    <row r="56" spans="1:3" x14ac:dyDescent="0.3">
      <c r="A56" s="675">
        <v>44860</v>
      </c>
      <c r="B56" s="676">
        <v>10</v>
      </c>
      <c r="C56" t="s">
        <v>834</v>
      </c>
    </row>
    <row r="57" spans="1:3" x14ac:dyDescent="0.3">
      <c r="A57" s="675">
        <v>44864</v>
      </c>
      <c r="B57" s="676">
        <v>3</v>
      </c>
      <c r="C57" t="s">
        <v>834</v>
      </c>
    </row>
    <row r="58" spans="1:3" x14ac:dyDescent="0.3">
      <c r="A58" s="675">
        <v>44865</v>
      </c>
      <c r="B58" s="676">
        <v>0.5</v>
      </c>
      <c r="C58" t="s">
        <v>834</v>
      </c>
    </row>
    <row r="59" spans="1:3" x14ac:dyDescent="0.3">
      <c r="A59" s="675">
        <v>44877</v>
      </c>
      <c r="B59" s="676">
        <v>7</v>
      </c>
      <c r="C59" t="s">
        <v>834</v>
      </c>
    </row>
    <row r="60" spans="1:3" x14ac:dyDescent="0.3">
      <c r="A60" s="675">
        <v>44878</v>
      </c>
      <c r="B60" s="676">
        <v>19</v>
      </c>
      <c r="C60" t="s">
        <v>834</v>
      </c>
    </row>
    <row r="61" spans="1:3" x14ac:dyDescent="0.3">
      <c r="A61" s="675">
        <v>44886</v>
      </c>
      <c r="B61" s="676">
        <v>6</v>
      </c>
      <c r="C61" t="s">
        <v>834</v>
      </c>
    </row>
    <row r="62" spans="1:3" x14ac:dyDescent="0.3">
      <c r="A62" s="675">
        <v>44887</v>
      </c>
      <c r="B62" s="676">
        <v>3</v>
      </c>
      <c r="C62" t="s">
        <v>834</v>
      </c>
    </row>
    <row r="63" spans="1:3" x14ac:dyDescent="0.3">
      <c r="A63" s="675">
        <v>44903</v>
      </c>
      <c r="B63" s="676">
        <v>10</v>
      </c>
      <c r="C63" t="s">
        <v>834</v>
      </c>
    </row>
    <row r="64" spans="1:3" x14ac:dyDescent="0.3">
      <c r="A64" s="675">
        <v>44904</v>
      </c>
      <c r="B64" s="676">
        <v>22</v>
      </c>
      <c r="C64" t="s">
        <v>834</v>
      </c>
    </row>
    <row r="65" spans="1:3" x14ac:dyDescent="0.3">
      <c r="A65" s="675">
        <v>44919</v>
      </c>
      <c r="B65" s="676">
        <v>9</v>
      </c>
      <c r="C65" t="s">
        <v>834</v>
      </c>
    </row>
    <row r="66" spans="1:3" x14ac:dyDescent="0.3">
      <c r="A66" s="675">
        <v>44927</v>
      </c>
      <c r="B66" s="676">
        <v>12</v>
      </c>
      <c r="C66" t="s">
        <v>834</v>
      </c>
    </row>
    <row r="67" spans="1:3" x14ac:dyDescent="0.3">
      <c r="A67" s="675">
        <v>44944</v>
      </c>
      <c r="B67" s="676">
        <v>0.5</v>
      </c>
      <c r="C67" t="s">
        <v>834</v>
      </c>
    </row>
    <row r="68" spans="1:3" x14ac:dyDescent="0.3">
      <c r="A68" s="675">
        <v>44947</v>
      </c>
      <c r="B68" s="676">
        <v>14.5</v>
      </c>
      <c r="C68" t="s">
        <v>834</v>
      </c>
    </row>
    <row r="69" spans="1:3" x14ac:dyDescent="0.3">
      <c r="A69" s="675">
        <v>44953</v>
      </c>
      <c r="B69" s="676">
        <v>19</v>
      </c>
      <c r="C69" t="s">
        <v>834</v>
      </c>
    </row>
    <row r="70" spans="1:3" x14ac:dyDescent="0.3">
      <c r="A70" s="675">
        <v>44959</v>
      </c>
      <c r="B70" s="676">
        <v>1.3</v>
      </c>
      <c r="C70" t="s">
        <v>834</v>
      </c>
    </row>
    <row r="71" spans="1:3" x14ac:dyDescent="0.3">
      <c r="A71" s="675">
        <v>44970</v>
      </c>
      <c r="B71" s="676">
        <v>10.199999999999999</v>
      </c>
      <c r="C71" t="s">
        <v>834</v>
      </c>
    </row>
    <row r="72" spans="1:3" x14ac:dyDescent="0.3">
      <c r="A72" s="675">
        <v>44971</v>
      </c>
      <c r="B72" s="676">
        <v>34.5</v>
      </c>
      <c r="C72" t="s">
        <v>834</v>
      </c>
    </row>
    <row r="73" spans="1:3" x14ac:dyDescent="0.3">
      <c r="A73" s="675">
        <v>44973</v>
      </c>
      <c r="B73" s="676">
        <v>2.2999999999999998</v>
      </c>
      <c r="C73" t="s">
        <v>834</v>
      </c>
    </row>
    <row r="74" spans="1:3" x14ac:dyDescent="0.3">
      <c r="A74" s="675">
        <v>44979</v>
      </c>
      <c r="B74" s="676">
        <v>3.5</v>
      </c>
      <c r="C74" t="s">
        <v>834</v>
      </c>
    </row>
    <row r="75" spans="1:3" x14ac:dyDescent="0.3">
      <c r="A75" s="675">
        <v>44980</v>
      </c>
      <c r="B75" s="676">
        <v>0.5</v>
      </c>
      <c r="C75" t="s">
        <v>834</v>
      </c>
    </row>
    <row r="76" spans="1:3" x14ac:dyDescent="0.3">
      <c r="A76" s="675">
        <v>44981</v>
      </c>
      <c r="B76" s="676">
        <v>7</v>
      </c>
      <c r="C76" t="s">
        <v>834</v>
      </c>
    </row>
    <row r="77" spans="1:3" x14ac:dyDescent="0.3">
      <c r="A77" s="675">
        <v>45000</v>
      </c>
      <c r="B77" s="676">
        <v>5</v>
      </c>
      <c r="C77" t="s">
        <v>834</v>
      </c>
    </row>
    <row r="78" spans="1:3" x14ac:dyDescent="0.3">
      <c r="A78" s="675">
        <v>45004</v>
      </c>
      <c r="B78" s="676">
        <v>2</v>
      </c>
      <c r="C78" t="s">
        <v>834</v>
      </c>
    </row>
    <row r="79" spans="1:3" x14ac:dyDescent="0.3">
      <c r="A79" s="675">
        <v>45007</v>
      </c>
      <c r="B79" s="676">
        <v>68</v>
      </c>
      <c r="C79" t="s">
        <v>834</v>
      </c>
    </row>
    <row r="80" spans="1:3" x14ac:dyDescent="0.3">
      <c r="A80" s="675">
        <v>45008</v>
      </c>
      <c r="B80" s="676">
        <v>24</v>
      </c>
      <c r="C80" t="s">
        <v>834</v>
      </c>
    </row>
    <row r="81" spans="1:3" x14ac:dyDescent="0.3">
      <c r="A81" s="675">
        <v>45009</v>
      </c>
      <c r="B81" s="676">
        <v>3</v>
      </c>
      <c r="C81" t="s">
        <v>834</v>
      </c>
    </row>
    <row r="82" spans="1:3" x14ac:dyDescent="0.3">
      <c r="A82" s="675">
        <v>45010</v>
      </c>
      <c r="B82" s="676">
        <v>12</v>
      </c>
      <c r="C82" t="s">
        <v>834</v>
      </c>
    </row>
    <row r="83" spans="1:3" x14ac:dyDescent="0.3">
      <c r="A83" s="675">
        <v>45013</v>
      </c>
      <c r="B83" s="676">
        <v>1</v>
      </c>
      <c r="C83" t="s">
        <v>834</v>
      </c>
    </row>
    <row r="84" spans="1:3" x14ac:dyDescent="0.3">
      <c r="A84" s="675">
        <v>45015</v>
      </c>
      <c r="B84" s="676">
        <v>8</v>
      </c>
      <c r="C84" t="s">
        <v>834</v>
      </c>
    </row>
    <row r="85" spans="1:3" x14ac:dyDescent="0.3">
      <c r="A85" s="675">
        <v>45020</v>
      </c>
      <c r="B85" s="676">
        <v>28</v>
      </c>
      <c r="C85" t="s">
        <v>834</v>
      </c>
    </row>
    <row r="86" spans="1:3" x14ac:dyDescent="0.3">
      <c r="A86" s="675">
        <v>45030</v>
      </c>
      <c r="B86" s="676">
        <v>0.2</v>
      </c>
      <c r="C86" t="s">
        <v>834</v>
      </c>
    </row>
    <row r="87" spans="1:3" x14ac:dyDescent="0.3">
      <c r="A87" s="675">
        <v>45041</v>
      </c>
      <c r="B87" s="676">
        <v>6</v>
      </c>
      <c r="C87" t="s">
        <v>834</v>
      </c>
    </row>
    <row r="88" spans="1:3" x14ac:dyDescent="0.3">
      <c r="A88" s="675">
        <v>45050</v>
      </c>
      <c r="B88" s="676">
        <v>8</v>
      </c>
      <c r="C88" t="s">
        <v>834</v>
      </c>
    </row>
    <row r="89" spans="1:3" x14ac:dyDescent="0.3">
      <c r="A89" s="675">
        <v>45051</v>
      </c>
      <c r="B89" s="676">
        <v>38</v>
      </c>
      <c r="C89" t="s">
        <v>834</v>
      </c>
    </row>
    <row r="90" spans="1:3" x14ac:dyDescent="0.3">
      <c r="A90" s="675">
        <v>45052</v>
      </c>
      <c r="B90" s="676">
        <v>0.2</v>
      </c>
      <c r="C90" t="s">
        <v>834</v>
      </c>
    </row>
    <row r="91" spans="1:3" x14ac:dyDescent="0.3">
      <c r="A91" s="675">
        <v>45066</v>
      </c>
      <c r="B91" s="676">
        <v>24</v>
      </c>
      <c r="C91" t="s">
        <v>834</v>
      </c>
    </row>
    <row r="92" spans="1:3" x14ac:dyDescent="0.3">
      <c r="A92" s="675">
        <v>45067</v>
      </c>
      <c r="B92" s="676">
        <v>4</v>
      </c>
      <c r="C92" t="s">
        <v>834</v>
      </c>
    </row>
    <row r="93" spans="1:3" x14ac:dyDescent="0.3">
      <c r="A93" s="675">
        <v>45068</v>
      </c>
      <c r="B93" s="676">
        <v>0.5</v>
      </c>
      <c r="C93" t="s">
        <v>834</v>
      </c>
    </row>
    <row r="94" spans="1:3" x14ac:dyDescent="0.3">
      <c r="A94" s="675">
        <v>45069</v>
      </c>
      <c r="B94" s="676">
        <v>20</v>
      </c>
      <c r="C94" t="s">
        <v>834</v>
      </c>
    </row>
    <row r="95" spans="1:3" x14ac:dyDescent="0.3">
      <c r="A95" s="675">
        <v>45070</v>
      </c>
      <c r="B95" s="676">
        <v>159</v>
      </c>
      <c r="C95" t="s">
        <v>834</v>
      </c>
    </row>
    <row r="96" spans="1:3" x14ac:dyDescent="0.3">
      <c r="A96" s="675">
        <v>45072</v>
      </c>
      <c r="B96" s="676">
        <v>5</v>
      </c>
      <c r="C96" t="s">
        <v>834</v>
      </c>
    </row>
    <row r="97" spans="1:3" x14ac:dyDescent="0.3">
      <c r="A97" s="675">
        <v>45098</v>
      </c>
      <c r="B97" s="676">
        <v>4</v>
      </c>
      <c r="C97" t="s">
        <v>834</v>
      </c>
    </row>
    <row r="98" spans="1:3" x14ac:dyDescent="0.3">
      <c r="A98" s="675">
        <v>45100</v>
      </c>
      <c r="B98" s="676">
        <v>0.5</v>
      </c>
      <c r="C98" t="s">
        <v>834</v>
      </c>
    </row>
    <row r="99" spans="1:3" x14ac:dyDescent="0.3">
      <c r="A99" s="675">
        <v>45114</v>
      </c>
      <c r="B99" s="676">
        <v>20</v>
      </c>
      <c r="C99" t="s">
        <v>834</v>
      </c>
    </row>
    <row r="100" spans="1:3" x14ac:dyDescent="0.3">
      <c r="A100" s="675">
        <v>45119</v>
      </c>
      <c r="B100" s="676">
        <v>10</v>
      </c>
      <c r="C100" t="s">
        <v>834</v>
      </c>
    </row>
    <row r="101" spans="1:3" x14ac:dyDescent="0.3">
      <c r="A101" s="675">
        <v>45120</v>
      </c>
      <c r="B101" s="676">
        <v>17</v>
      </c>
      <c r="C101" t="s">
        <v>834</v>
      </c>
    </row>
    <row r="102" spans="1:3" x14ac:dyDescent="0.3">
      <c r="A102" s="675">
        <v>45121</v>
      </c>
      <c r="B102" s="676">
        <v>1</v>
      </c>
      <c r="C102" t="s">
        <v>834</v>
      </c>
    </row>
    <row r="103" spans="1:3" x14ac:dyDescent="0.3">
      <c r="A103" s="675">
        <v>45132</v>
      </c>
      <c r="B103" s="676">
        <v>1</v>
      </c>
      <c r="C103" t="s">
        <v>834</v>
      </c>
    </row>
    <row r="104" spans="1:3" x14ac:dyDescent="0.3">
      <c r="A104" s="675">
        <v>45155</v>
      </c>
      <c r="B104" s="676">
        <v>0.5</v>
      </c>
      <c r="C104" t="s">
        <v>834</v>
      </c>
    </row>
    <row r="105" spans="1:3" x14ac:dyDescent="0.3">
      <c r="A105" s="675">
        <v>45172</v>
      </c>
      <c r="B105" s="676">
        <v>5</v>
      </c>
      <c r="C105" t="s">
        <v>834</v>
      </c>
    </row>
    <row r="106" spans="1:3" x14ac:dyDescent="0.3">
      <c r="A106" s="675">
        <v>45173</v>
      </c>
      <c r="B106" s="676">
        <v>10</v>
      </c>
      <c r="C106" t="s">
        <v>834</v>
      </c>
    </row>
    <row r="107" spans="1:3" x14ac:dyDescent="0.3">
      <c r="A107" s="675">
        <v>45203</v>
      </c>
      <c r="B107" s="676">
        <v>1</v>
      </c>
      <c r="C107" t="s">
        <v>834</v>
      </c>
    </row>
    <row r="108" spans="1:3" x14ac:dyDescent="0.3">
      <c r="A108" s="675">
        <v>45210</v>
      </c>
      <c r="B108" s="676">
        <v>1</v>
      </c>
      <c r="C108" t="s">
        <v>834</v>
      </c>
    </row>
    <row r="109" spans="1:3" x14ac:dyDescent="0.3">
      <c r="A109" s="675">
        <v>45220</v>
      </c>
      <c r="B109" s="676">
        <v>12</v>
      </c>
      <c r="C109" t="s">
        <v>834</v>
      </c>
    </row>
    <row r="110" spans="1:3" x14ac:dyDescent="0.3">
      <c r="A110" s="675">
        <v>45221</v>
      </c>
      <c r="B110" s="676">
        <v>72</v>
      </c>
      <c r="C110" t="s">
        <v>834</v>
      </c>
    </row>
    <row r="111" spans="1:3" x14ac:dyDescent="0.3">
      <c r="A111" s="675">
        <v>45227</v>
      </c>
      <c r="B111" s="676">
        <v>8</v>
      </c>
      <c r="C111" t="s">
        <v>834</v>
      </c>
    </row>
    <row r="112" spans="1:3" x14ac:dyDescent="0.3">
      <c r="A112" s="675">
        <v>45231</v>
      </c>
      <c r="B112" s="676">
        <v>4.5</v>
      </c>
      <c r="C112" t="s">
        <v>834</v>
      </c>
    </row>
    <row r="113" spans="1:3" x14ac:dyDescent="0.3">
      <c r="A113" s="675">
        <v>45232</v>
      </c>
      <c r="B113" s="676">
        <v>40</v>
      </c>
      <c r="C113" t="s">
        <v>834</v>
      </c>
    </row>
    <row r="114" spans="1:3" x14ac:dyDescent="0.3">
      <c r="A114" s="675">
        <v>45233</v>
      </c>
      <c r="B114" s="676">
        <v>12</v>
      </c>
      <c r="C114" t="s">
        <v>834</v>
      </c>
    </row>
    <row r="115" spans="1:3" x14ac:dyDescent="0.3">
      <c r="A115" s="675">
        <v>45238</v>
      </c>
      <c r="B115" s="676">
        <v>17</v>
      </c>
      <c r="C115" t="s">
        <v>834</v>
      </c>
    </row>
    <row r="116" spans="1:3" x14ac:dyDescent="0.3">
      <c r="A116" s="675">
        <v>45240</v>
      </c>
      <c r="B116" s="676">
        <v>2</v>
      </c>
      <c r="C116" t="s">
        <v>834</v>
      </c>
    </row>
    <row r="117" spans="1:3" x14ac:dyDescent="0.3">
      <c r="A117" s="675">
        <v>45241</v>
      </c>
      <c r="B117" s="676">
        <v>9</v>
      </c>
      <c r="C117" t="s">
        <v>834</v>
      </c>
    </row>
    <row r="118" spans="1:3" x14ac:dyDescent="0.3">
      <c r="A118" s="675">
        <v>45242</v>
      </c>
      <c r="B118" s="676">
        <v>12</v>
      </c>
      <c r="C118" t="s">
        <v>834</v>
      </c>
    </row>
    <row r="119" spans="1:3" x14ac:dyDescent="0.3">
      <c r="A119" s="675">
        <v>45243</v>
      </c>
      <c r="B119" s="676">
        <v>4</v>
      </c>
      <c r="C119" t="s">
        <v>834</v>
      </c>
    </row>
    <row r="120" spans="1:3" x14ac:dyDescent="0.3">
      <c r="A120" s="675">
        <v>45245</v>
      </c>
      <c r="B120" s="676">
        <v>32</v>
      </c>
      <c r="C120" t="s">
        <v>834</v>
      </c>
    </row>
    <row r="121" spans="1:3" x14ac:dyDescent="0.3">
      <c r="A121" s="675">
        <v>45246</v>
      </c>
      <c r="B121" s="676">
        <v>3</v>
      </c>
      <c r="C121" t="s">
        <v>834</v>
      </c>
    </row>
    <row r="122" spans="1:3" x14ac:dyDescent="0.3">
      <c r="A122" s="675">
        <v>45247</v>
      </c>
      <c r="B122" s="676">
        <v>3</v>
      </c>
      <c r="C122" t="s">
        <v>834</v>
      </c>
    </row>
    <row r="123" spans="1:3" x14ac:dyDescent="0.3">
      <c r="A123" s="675">
        <v>45252</v>
      </c>
      <c r="B123" s="676">
        <v>52</v>
      </c>
      <c r="C123" t="s">
        <v>834</v>
      </c>
    </row>
    <row r="124" spans="1:3" x14ac:dyDescent="0.3">
      <c r="A124" s="675">
        <v>45261</v>
      </c>
      <c r="B124" s="676">
        <v>2</v>
      </c>
      <c r="C124" t="s">
        <v>834</v>
      </c>
    </row>
    <row r="125" spans="1:3" x14ac:dyDescent="0.3">
      <c r="A125" s="675">
        <v>45273</v>
      </c>
      <c r="B125" s="676">
        <v>68</v>
      </c>
      <c r="C125" t="s">
        <v>834</v>
      </c>
    </row>
    <row r="126" spans="1:3" x14ac:dyDescent="0.3">
      <c r="A126" s="675">
        <v>45274</v>
      </c>
      <c r="B126" s="676">
        <v>15</v>
      </c>
      <c r="C126" t="s">
        <v>834</v>
      </c>
    </row>
    <row r="127" spans="1:3" x14ac:dyDescent="0.3">
      <c r="A127" s="675">
        <v>45275</v>
      </c>
      <c r="B127" s="676">
        <v>8</v>
      </c>
      <c r="C127" t="s">
        <v>834</v>
      </c>
    </row>
    <row r="128" spans="1:3" x14ac:dyDescent="0.3">
      <c r="A128" s="675">
        <v>45276</v>
      </c>
      <c r="B128" s="676">
        <v>12</v>
      </c>
      <c r="C128" t="s">
        <v>834</v>
      </c>
    </row>
    <row r="129" spans="1:3" x14ac:dyDescent="0.3">
      <c r="A129" s="675">
        <v>45278</v>
      </c>
      <c r="B129" s="676">
        <v>58</v>
      </c>
      <c r="C129" t="s">
        <v>834</v>
      </c>
    </row>
    <row r="130" spans="1:3" x14ac:dyDescent="0.3">
      <c r="A130" s="675">
        <v>45279</v>
      </c>
      <c r="B130" s="676">
        <v>3</v>
      </c>
      <c r="C130" t="s">
        <v>834</v>
      </c>
    </row>
    <row r="131" spans="1:3" x14ac:dyDescent="0.3">
      <c r="A131" s="675">
        <v>45284</v>
      </c>
      <c r="B131" s="676">
        <v>4</v>
      </c>
      <c r="C131" t="s">
        <v>834</v>
      </c>
    </row>
    <row r="132" spans="1:3" x14ac:dyDescent="0.3">
      <c r="A132" s="675">
        <v>45285</v>
      </c>
      <c r="B132" s="676">
        <v>30</v>
      </c>
      <c r="C132" t="s">
        <v>834</v>
      </c>
    </row>
    <row r="133" spans="1:3" x14ac:dyDescent="0.3">
      <c r="A133" s="675">
        <v>45288</v>
      </c>
      <c r="B133" s="676">
        <v>2</v>
      </c>
      <c r="C133" t="s">
        <v>834</v>
      </c>
    </row>
    <row r="134" spans="1:3" x14ac:dyDescent="0.3">
      <c r="A134" s="675">
        <v>45291</v>
      </c>
      <c r="B134" s="676">
        <v>5</v>
      </c>
      <c r="C134" t="s">
        <v>834</v>
      </c>
    </row>
    <row r="135" spans="1:3" x14ac:dyDescent="0.3">
      <c r="A135" s="675">
        <v>45297</v>
      </c>
      <c r="B135" s="676">
        <v>2.5</v>
      </c>
      <c r="C135" t="s">
        <v>834</v>
      </c>
    </row>
    <row r="136" spans="1:3" x14ac:dyDescent="0.3">
      <c r="A136" s="675">
        <v>45298</v>
      </c>
      <c r="B136" s="676">
        <v>16</v>
      </c>
      <c r="C136" t="s">
        <v>834</v>
      </c>
    </row>
    <row r="137" spans="1:3" x14ac:dyDescent="0.3">
      <c r="A137" s="675">
        <v>45305</v>
      </c>
      <c r="B137" s="676">
        <v>17</v>
      </c>
      <c r="C137" t="s">
        <v>834</v>
      </c>
    </row>
    <row r="138" spans="1:3" x14ac:dyDescent="0.3">
      <c r="A138" s="675">
        <v>45306</v>
      </c>
      <c r="B138" s="676">
        <v>9</v>
      </c>
      <c r="C138" t="s">
        <v>834</v>
      </c>
    </row>
    <row r="139" spans="1:3" x14ac:dyDescent="0.3">
      <c r="A139" s="675">
        <v>45307</v>
      </c>
      <c r="B139" s="676">
        <v>38</v>
      </c>
      <c r="C139" t="s">
        <v>834</v>
      </c>
    </row>
    <row r="140" spans="1:3" x14ac:dyDescent="0.3">
      <c r="A140" s="675">
        <v>45308</v>
      </c>
      <c r="B140" s="676">
        <v>22</v>
      </c>
      <c r="C140" t="s">
        <v>834</v>
      </c>
    </row>
    <row r="141" spans="1:3" x14ac:dyDescent="0.3">
      <c r="A141" s="675">
        <v>45331</v>
      </c>
      <c r="B141" s="676">
        <v>15</v>
      </c>
      <c r="C141" t="s">
        <v>834</v>
      </c>
    </row>
    <row r="142" spans="1:3" x14ac:dyDescent="0.3">
      <c r="A142" s="675">
        <v>45334</v>
      </c>
      <c r="B142" s="676">
        <v>44</v>
      </c>
      <c r="C142" t="s">
        <v>834</v>
      </c>
    </row>
    <row r="143" spans="1:3" x14ac:dyDescent="0.3">
      <c r="A143" s="675">
        <v>45345</v>
      </c>
      <c r="B143" s="676">
        <v>4.5</v>
      </c>
      <c r="C143" t="s">
        <v>834</v>
      </c>
    </row>
    <row r="144" spans="1:3" x14ac:dyDescent="0.3">
      <c r="A144" s="675">
        <v>45346</v>
      </c>
      <c r="B144" s="676">
        <v>24</v>
      </c>
      <c r="C144" t="s">
        <v>834</v>
      </c>
    </row>
    <row r="145" spans="1:3" x14ac:dyDescent="0.3">
      <c r="A145" s="675">
        <v>45347</v>
      </c>
      <c r="B145" s="676">
        <v>17</v>
      </c>
      <c r="C145" t="s">
        <v>834</v>
      </c>
    </row>
    <row r="146" spans="1:3" x14ac:dyDescent="0.3">
      <c r="A146" s="675">
        <v>45348</v>
      </c>
      <c r="B146" s="676">
        <v>43</v>
      </c>
      <c r="C146" t="s">
        <v>834</v>
      </c>
    </row>
    <row r="147" spans="1:3" x14ac:dyDescent="0.3">
      <c r="A147" s="675">
        <v>45353</v>
      </c>
      <c r="B147" s="676">
        <v>15</v>
      </c>
      <c r="C147" t="s">
        <v>834</v>
      </c>
    </row>
    <row r="148" spans="1:3" x14ac:dyDescent="0.3">
      <c r="A148" s="675">
        <v>45354</v>
      </c>
      <c r="B148" s="676">
        <v>17</v>
      </c>
      <c r="C148" t="s">
        <v>834</v>
      </c>
    </row>
    <row r="149" spans="1:3" x14ac:dyDescent="0.3">
      <c r="A149" s="675">
        <v>45360</v>
      </c>
      <c r="B149" s="676">
        <v>3</v>
      </c>
      <c r="C149" t="s">
        <v>834</v>
      </c>
    </row>
    <row r="150" spans="1:3" x14ac:dyDescent="0.3">
      <c r="A150" s="675">
        <v>45361</v>
      </c>
      <c r="B150" s="676">
        <v>4</v>
      </c>
      <c r="C150" t="s">
        <v>834</v>
      </c>
    </row>
    <row r="151" spans="1:3" x14ac:dyDescent="0.3">
      <c r="A151" s="675">
        <v>45366</v>
      </c>
      <c r="B151" s="676">
        <v>18</v>
      </c>
      <c r="C151" t="s">
        <v>834</v>
      </c>
    </row>
    <row r="152" spans="1:3" x14ac:dyDescent="0.3">
      <c r="A152" s="675">
        <v>45367</v>
      </c>
      <c r="B152" s="676">
        <v>34.5</v>
      </c>
      <c r="C152" t="s">
        <v>834</v>
      </c>
    </row>
    <row r="153" spans="1:3" x14ac:dyDescent="0.3">
      <c r="A153" s="675">
        <v>45369</v>
      </c>
      <c r="B153" s="676">
        <v>6</v>
      </c>
      <c r="C153" t="s">
        <v>834</v>
      </c>
    </row>
    <row r="154" spans="1:3" x14ac:dyDescent="0.3">
      <c r="A154" s="675">
        <v>45372</v>
      </c>
      <c r="B154" s="676">
        <v>5</v>
      </c>
      <c r="C154" t="s">
        <v>834</v>
      </c>
    </row>
    <row r="155" spans="1:3" x14ac:dyDescent="0.3">
      <c r="A155" s="675">
        <v>45383</v>
      </c>
      <c r="B155" s="676">
        <v>61</v>
      </c>
      <c r="C155" t="s">
        <v>834</v>
      </c>
    </row>
    <row r="156" spans="1:3" x14ac:dyDescent="0.3">
      <c r="A156" s="675">
        <v>45386</v>
      </c>
      <c r="B156" s="676">
        <v>38</v>
      </c>
      <c r="C156" t="s">
        <v>834</v>
      </c>
    </row>
    <row r="157" spans="1:3" x14ac:dyDescent="0.3">
      <c r="A157" s="675">
        <v>45388</v>
      </c>
      <c r="B157" s="676">
        <v>4</v>
      </c>
      <c r="C157" t="s">
        <v>834</v>
      </c>
    </row>
    <row r="158" spans="1:3" x14ac:dyDescent="0.3">
      <c r="A158" s="675">
        <v>45395</v>
      </c>
      <c r="B158" s="676">
        <v>38</v>
      </c>
      <c r="C158" t="s">
        <v>834</v>
      </c>
    </row>
    <row r="159" spans="1:3" x14ac:dyDescent="0.3">
      <c r="A159" s="675">
        <v>45396</v>
      </c>
      <c r="B159" s="676">
        <v>11</v>
      </c>
      <c r="C159" t="s">
        <v>834</v>
      </c>
    </row>
    <row r="160" spans="1:3" x14ac:dyDescent="0.3">
      <c r="A160" s="675">
        <v>45397</v>
      </c>
      <c r="B160" s="676">
        <v>112</v>
      </c>
      <c r="C160" t="s">
        <v>834</v>
      </c>
    </row>
    <row r="161" spans="1:3" x14ac:dyDescent="0.3">
      <c r="A161" s="675">
        <v>45398</v>
      </c>
      <c r="B161" s="676">
        <v>4.5</v>
      </c>
      <c r="C161" t="s">
        <v>834</v>
      </c>
    </row>
    <row r="162" spans="1:3" x14ac:dyDescent="0.3">
      <c r="A162" s="675">
        <v>45404</v>
      </c>
      <c r="B162" s="676">
        <v>9</v>
      </c>
      <c r="C162" t="s">
        <v>834</v>
      </c>
    </row>
    <row r="163" spans="1:3" x14ac:dyDescent="0.3">
      <c r="A163" s="675">
        <v>45405</v>
      </c>
      <c r="B163" s="676">
        <v>0.5</v>
      </c>
      <c r="C163" t="s">
        <v>834</v>
      </c>
    </row>
    <row r="164" spans="1:3" x14ac:dyDescent="0.3">
      <c r="A164" s="675">
        <v>45408</v>
      </c>
      <c r="B164" s="676">
        <v>0.5</v>
      </c>
      <c r="C164" t="s">
        <v>834</v>
      </c>
    </row>
    <row r="165" spans="1:3" x14ac:dyDescent="0.3">
      <c r="A165" s="675">
        <v>45411</v>
      </c>
      <c r="B165" s="676">
        <v>3</v>
      </c>
      <c r="C165" t="s">
        <v>834</v>
      </c>
    </row>
    <row r="166" spans="1:3" x14ac:dyDescent="0.3">
      <c r="A166" s="675">
        <v>45414</v>
      </c>
      <c r="B166" s="676">
        <v>5</v>
      </c>
      <c r="C166" t="s">
        <v>834</v>
      </c>
    </row>
    <row r="167" spans="1:3" x14ac:dyDescent="0.3">
      <c r="A167" s="675">
        <v>45417</v>
      </c>
      <c r="B167" s="676">
        <v>0.5</v>
      </c>
      <c r="C167" t="s">
        <v>834</v>
      </c>
    </row>
    <row r="168" spans="1:3" x14ac:dyDescent="0.3">
      <c r="A168" s="675">
        <v>45418</v>
      </c>
      <c r="B168" s="676">
        <v>5</v>
      </c>
      <c r="C168" t="s">
        <v>834</v>
      </c>
    </row>
    <row r="169" spans="1:3" x14ac:dyDescent="0.3">
      <c r="A169" s="675">
        <v>45420</v>
      </c>
      <c r="B169" s="676">
        <v>7.5</v>
      </c>
      <c r="C169" t="s">
        <v>834</v>
      </c>
    </row>
    <row r="170" spans="1:3" x14ac:dyDescent="0.3">
      <c r="A170" s="675">
        <v>45430</v>
      </c>
      <c r="B170" s="676">
        <v>11</v>
      </c>
      <c r="C170" t="s">
        <v>834</v>
      </c>
    </row>
    <row r="171" spans="1:3" x14ac:dyDescent="0.3">
      <c r="A171" s="675">
        <v>45436</v>
      </c>
      <c r="B171" s="676">
        <v>5</v>
      </c>
      <c r="C171" t="s">
        <v>834</v>
      </c>
    </row>
    <row r="172" spans="1:3" x14ac:dyDescent="0.3">
      <c r="A172" s="675">
        <v>45492</v>
      </c>
      <c r="B172" s="676">
        <v>24</v>
      </c>
      <c r="C172" t="s">
        <v>834</v>
      </c>
    </row>
    <row r="173" spans="1:3" x14ac:dyDescent="0.3">
      <c r="A173" s="675">
        <v>45493</v>
      </c>
      <c r="B173" s="676">
        <v>6</v>
      </c>
      <c r="C173" t="s">
        <v>834</v>
      </c>
    </row>
    <row r="174" spans="1:3" x14ac:dyDescent="0.3">
      <c r="A174" s="675">
        <v>45525</v>
      </c>
      <c r="B174" s="676">
        <v>5</v>
      </c>
      <c r="C174" t="s">
        <v>834</v>
      </c>
    </row>
    <row r="175" spans="1:3" x14ac:dyDescent="0.3">
      <c r="A175" s="675">
        <v>45529</v>
      </c>
      <c r="B175" s="676">
        <v>0.6</v>
      </c>
      <c r="C175" t="s">
        <v>834</v>
      </c>
    </row>
    <row r="176" spans="1:3" x14ac:dyDescent="0.3">
      <c r="A176" s="675">
        <v>45533</v>
      </c>
      <c r="B176" s="676">
        <v>1.5</v>
      </c>
      <c r="C176" t="s">
        <v>834</v>
      </c>
    </row>
    <row r="177" spans="1:3" x14ac:dyDescent="0.3">
      <c r="A177" s="675">
        <v>45534</v>
      </c>
      <c r="B177" s="676">
        <v>6.5</v>
      </c>
      <c r="C177" t="s">
        <v>834</v>
      </c>
    </row>
    <row r="178" spans="1:3" x14ac:dyDescent="0.3">
      <c r="A178" s="675">
        <v>45558</v>
      </c>
      <c r="B178" s="676">
        <v>0.4</v>
      </c>
      <c r="C178" t="s">
        <v>834</v>
      </c>
    </row>
    <row r="179" spans="1:3" x14ac:dyDescent="0.3">
      <c r="A179" s="675">
        <v>45559</v>
      </c>
      <c r="B179" s="676">
        <v>2</v>
      </c>
      <c r="C179" t="s">
        <v>834</v>
      </c>
    </row>
    <row r="180" spans="1:3" x14ac:dyDescent="0.3">
      <c r="A180" s="675">
        <v>45572</v>
      </c>
      <c r="B180" s="676">
        <v>7</v>
      </c>
      <c r="C180" t="s">
        <v>834</v>
      </c>
    </row>
    <row r="181" spans="1:3" x14ac:dyDescent="0.3">
      <c r="A181" s="675">
        <v>45573</v>
      </c>
      <c r="B181" s="676">
        <v>22</v>
      </c>
      <c r="C181" t="s">
        <v>834</v>
      </c>
    </row>
    <row r="182" spans="1:3" x14ac:dyDescent="0.3">
      <c r="A182" s="675">
        <v>45575</v>
      </c>
      <c r="B182" s="676">
        <v>1</v>
      </c>
      <c r="C182" t="s">
        <v>834</v>
      </c>
    </row>
    <row r="183" spans="1:3" x14ac:dyDescent="0.3">
      <c r="A183" s="675">
        <v>45579</v>
      </c>
      <c r="B183" s="676">
        <v>14</v>
      </c>
      <c r="C183" t="s">
        <v>834</v>
      </c>
    </row>
    <row r="184" spans="1:3" x14ac:dyDescent="0.3">
      <c r="A184" s="675">
        <v>45580</v>
      </c>
      <c r="B184" s="676">
        <v>1</v>
      </c>
      <c r="C184" t="s">
        <v>834</v>
      </c>
    </row>
    <row r="185" spans="1:3" x14ac:dyDescent="0.3">
      <c r="A185" s="675">
        <v>45583</v>
      </c>
      <c r="B185" s="676">
        <v>4</v>
      </c>
      <c r="C185" t="s">
        <v>834</v>
      </c>
    </row>
    <row r="186" spans="1:3" x14ac:dyDescent="0.3">
      <c r="A186" s="675">
        <v>45589</v>
      </c>
      <c r="B186" s="676">
        <v>34</v>
      </c>
      <c r="C186" t="s">
        <v>834</v>
      </c>
    </row>
    <row r="187" spans="1:3" x14ac:dyDescent="0.3">
      <c r="A187" s="675">
        <v>45590</v>
      </c>
      <c r="B187" s="676">
        <v>0.5</v>
      </c>
      <c r="C187" t="s">
        <v>834</v>
      </c>
    </row>
    <row r="188" spans="1:3" x14ac:dyDescent="0.3">
      <c r="A188" s="675">
        <v>45597</v>
      </c>
      <c r="B188" s="676">
        <v>4.4000000000000004</v>
      </c>
      <c r="C188" t="s">
        <v>835</v>
      </c>
    </row>
    <row r="189" spans="1:3" x14ac:dyDescent="0.3">
      <c r="A189" s="675">
        <v>45600</v>
      </c>
      <c r="B189" s="676">
        <v>18.399999999999999</v>
      </c>
      <c r="C189" t="s">
        <v>835</v>
      </c>
    </row>
    <row r="190" spans="1:3" x14ac:dyDescent="0.3">
      <c r="A190" s="675">
        <v>45602</v>
      </c>
      <c r="B190" s="676">
        <v>14.6</v>
      </c>
      <c r="C190" t="s">
        <v>835</v>
      </c>
    </row>
    <row r="191" spans="1:3" x14ac:dyDescent="0.3">
      <c r="A191" s="675">
        <v>45603</v>
      </c>
      <c r="B191" s="676">
        <v>0.6</v>
      </c>
      <c r="C191" t="s">
        <v>835</v>
      </c>
    </row>
    <row r="192" spans="1:3" x14ac:dyDescent="0.3">
      <c r="A192" s="675">
        <v>45607</v>
      </c>
      <c r="B192" s="676">
        <v>11.8</v>
      </c>
      <c r="C192" t="s">
        <v>835</v>
      </c>
    </row>
    <row r="193" spans="1:3" x14ac:dyDescent="0.3">
      <c r="A193" s="675">
        <v>45613</v>
      </c>
      <c r="B193" s="676">
        <v>0.8</v>
      </c>
      <c r="C193" t="s">
        <v>835</v>
      </c>
    </row>
    <row r="194" spans="1:3" x14ac:dyDescent="0.3">
      <c r="A194" s="675">
        <v>45615</v>
      </c>
      <c r="B194" s="676">
        <v>5.4</v>
      </c>
      <c r="C194" t="s">
        <v>835</v>
      </c>
    </row>
    <row r="195" spans="1:3" x14ac:dyDescent="0.3">
      <c r="A195" s="675">
        <v>45621</v>
      </c>
      <c r="B195" s="676">
        <v>54.2</v>
      </c>
      <c r="C195" t="s">
        <v>835</v>
      </c>
    </row>
    <row r="196" spans="1:3" x14ac:dyDescent="0.3">
      <c r="A196" s="675">
        <v>45622</v>
      </c>
      <c r="B196" s="676">
        <v>8.1999999999999993</v>
      </c>
      <c r="C196" t="s">
        <v>835</v>
      </c>
    </row>
    <row r="197" spans="1:3" x14ac:dyDescent="0.3">
      <c r="A197" s="675">
        <v>45623</v>
      </c>
      <c r="B197" s="676">
        <v>10.8</v>
      </c>
      <c r="C197" t="s">
        <v>835</v>
      </c>
    </row>
    <row r="198" spans="1:3" x14ac:dyDescent="0.3">
      <c r="A198" s="675">
        <v>45626</v>
      </c>
      <c r="B198" s="676">
        <v>0.3</v>
      </c>
      <c r="C198" t="s">
        <v>835</v>
      </c>
    </row>
    <row r="199" spans="1:3" x14ac:dyDescent="0.3">
      <c r="A199" s="675">
        <v>45627</v>
      </c>
      <c r="B199" s="676">
        <v>0.8</v>
      </c>
      <c r="C199" t="s">
        <v>835</v>
      </c>
    </row>
    <row r="200" spans="1:3" x14ac:dyDescent="0.3">
      <c r="A200" s="675">
        <v>45632</v>
      </c>
      <c r="B200" s="676">
        <v>9</v>
      </c>
      <c r="C200" t="s">
        <v>835</v>
      </c>
    </row>
    <row r="201" spans="1:3" x14ac:dyDescent="0.3">
      <c r="A201" s="675">
        <v>45638</v>
      </c>
      <c r="B201" s="676">
        <v>0.8</v>
      </c>
      <c r="C201" t="s">
        <v>835</v>
      </c>
    </row>
    <row r="202" spans="1:3" x14ac:dyDescent="0.3">
      <c r="A202" s="675">
        <v>45639</v>
      </c>
      <c r="B202" s="676">
        <v>11.4</v>
      </c>
      <c r="C202" t="s">
        <v>835</v>
      </c>
    </row>
    <row r="203" spans="1:3" x14ac:dyDescent="0.3">
      <c r="A203" s="675">
        <v>45640</v>
      </c>
      <c r="B203" s="676">
        <v>0.2</v>
      </c>
      <c r="C203" t="s">
        <v>835</v>
      </c>
    </row>
    <row r="204" spans="1:3" x14ac:dyDescent="0.3">
      <c r="A204" s="675">
        <v>45644</v>
      </c>
      <c r="B204" s="676">
        <v>3</v>
      </c>
      <c r="C204" t="s">
        <v>835</v>
      </c>
    </row>
    <row r="205" spans="1:3" x14ac:dyDescent="0.3">
      <c r="A205" s="675">
        <v>45647</v>
      </c>
      <c r="B205" s="676">
        <v>29.8</v>
      </c>
      <c r="C205" t="s">
        <v>835</v>
      </c>
    </row>
    <row r="206" spans="1:3" x14ac:dyDescent="0.3">
      <c r="A206" s="675">
        <v>45650</v>
      </c>
      <c r="B206" s="676">
        <v>2.8</v>
      </c>
      <c r="C206" t="s">
        <v>835</v>
      </c>
    </row>
    <row r="207" spans="1:3" x14ac:dyDescent="0.3">
      <c r="A207" s="675">
        <v>45674</v>
      </c>
      <c r="B207" s="676">
        <v>2</v>
      </c>
      <c r="C207" t="s">
        <v>836</v>
      </c>
    </row>
    <row r="208" spans="1:3" x14ac:dyDescent="0.3">
      <c r="A208" s="675">
        <v>45675</v>
      </c>
      <c r="B208" s="676">
        <v>13.8</v>
      </c>
      <c r="C208" t="s">
        <v>836</v>
      </c>
    </row>
    <row r="209" spans="1:3" x14ac:dyDescent="0.3">
      <c r="A209" s="675">
        <v>45676</v>
      </c>
      <c r="B209" s="676">
        <v>11</v>
      </c>
      <c r="C209" t="s">
        <v>836</v>
      </c>
    </row>
    <row r="210" spans="1:3" x14ac:dyDescent="0.3">
      <c r="A210" s="675">
        <v>45680</v>
      </c>
      <c r="B210" s="676">
        <v>0.2</v>
      </c>
      <c r="C210" t="s">
        <v>836</v>
      </c>
    </row>
    <row r="211" spans="1:3" x14ac:dyDescent="0.3">
      <c r="A211" s="675">
        <v>45681</v>
      </c>
      <c r="B211" s="676">
        <v>14.2</v>
      </c>
      <c r="C211" t="s">
        <v>836</v>
      </c>
    </row>
    <row r="212" spans="1:3" x14ac:dyDescent="0.3">
      <c r="A212" s="675">
        <v>45683</v>
      </c>
      <c r="B212" s="676">
        <v>7.8</v>
      </c>
      <c r="C212" t="s">
        <v>836</v>
      </c>
    </row>
    <row r="213" spans="1:3" x14ac:dyDescent="0.3">
      <c r="A213" s="675">
        <v>45684</v>
      </c>
      <c r="B213" s="676">
        <v>1.4</v>
      </c>
      <c r="C213" t="s">
        <v>836</v>
      </c>
    </row>
    <row r="214" spans="1:3" x14ac:dyDescent="0.3">
      <c r="A214" s="675">
        <v>45685</v>
      </c>
      <c r="B214" s="676">
        <v>14.4</v>
      </c>
      <c r="C214" t="s">
        <v>836</v>
      </c>
    </row>
    <row r="215" spans="1:3" x14ac:dyDescent="0.3">
      <c r="A215" s="675">
        <v>45693</v>
      </c>
      <c r="B215" s="676">
        <v>0.2</v>
      </c>
      <c r="C215" t="s">
        <v>836</v>
      </c>
    </row>
    <row r="216" spans="1:3" x14ac:dyDescent="0.3">
      <c r="A216" s="675">
        <v>45699</v>
      </c>
      <c r="B216" s="676">
        <v>2</v>
      </c>
      <c r="C216" t="s">
        <v>836</v>
      </c>
    </row>
    <row r="217" spans="1:3" x14ac:dyDescent="0.3">
      <c r="A217" s="675">
        <v>45700</v>
      </c>
      <c r="B217" s="676">
        <v>25.2</v>
      </c>
      <c r="C217" t="s">
        <v>836</v>
      </c>
    </row>
    <row r="218" spans="1:3" x14ac:dyDescent="0.3">
      <c r="A218" s="675">
        <v>45702</v>
      </c>
      <c r="B218" s="676">
        <v>27.2</v>
      </c>
      <c r="C218" t="s">
        <v>836</v>
      </c>
    </row>
    <row r="219" spans="1:3" x14ac:dyDescent="0.3">
      <c r="A219" s="675">
        <v>45703</v>
      </c>
      <c r="B219" s="676">
        <v>13.4</v>
      </c>
      <c r="C219" t="s">
        <v>836</v>
      </c>
    </row>
    <row r="220" spans="1:3" x14ac:dyDescent="0.3">
      <c r="A220" s="675">
        <v>45704</v>
      </c>
      <c r="B220" s="676">
        <v>16.399999999999999</v>
      </c>
      <c r="C220" t="s">
        <v>836</v>
      </c>
    </row>
    <row r="221" spans="1:3" x14ac:dyDescent="0.3">
      <c r="A221" s="675">
        <v>45712</v>
      </c>
      <c r="B221" s="676">
        <v>9</v>
      </c>
      <c r="C221" t="s">
        <v>836</v>
      </c>
    </row>
    <row r="222" spans="1:3" x14ac:dyDescent="0.3">
      <c r="A222" s="675">
        <v>45713</v>
      </c>
      <c r="B222" s="676">
        <v>20.2</v>
      </c>
      <c r="C222" t="s">
        <v>836</v>
      </c>
    </row>
    <row r="223" spans="1:3" x14ac:dyDescent="0.3">
      <c r="A223" s="675">
        <v>45714</v>
      </c>
      <c r="B223" s="676">
        <v>17.8</v>
      </c>
      <c r="C223" t="s">
        <v>836</v>
      </c>
    </row>
    <row r="224" spans="1:3" x14ac:dyDescent="0.3">
      <c r="A224" s="675">
        <v>45716</v>
      </c>
      <c r="B224" s="676">
        <v>5.8</v>
      </c>
      <c r="C224" t="s">
        <v>836</v>
      </c>
    </row>
    <row r="225" spans="1:3" x14ac:dyDescent="0.3">
      <c r="A225" s="675">
        <v>45717</v>
      </c>
      <c r="B225" s="676">
        <v>1</v>
      </c>
      <c r="C225" t="s">
        <v>836</v>
      </c>
    </row>
    <row r="226" spans="1:3" x14ac:dyDescent="0.3">
      <c r="A226" s="675">
        <v>45718</v>
      </c>
      <c r="B226" s="676">
        <v>36.6</v>
      </c>
      <c r="C226" t="s">
        <v>836</v>
      </c>
    </row>
    <row r="227" spans="1:3" x14ac:dyDescent="0.3">
      <c r="A227" s="675">
        <v>45721</v>
      </c>
      <c r="B227" s="676">
        <v>0.6</v>
      </c>
      <c r="C227" t="s">
        <v>836</v>
      </c>
    </row>
    <row r="228" spans="1:3" x14ac:dyDescent="0.3">
      <c r="A228" s="675">
        <v>45723</v>
      </c>
      <c r="B228" s="676">
        <v>11.6</v>
      </c>
      <c r="C228" t="s">
        <v>836</v>
      </c>
    </row>
    <row r="229" spans="1:3" x14ac:dyDescent="0.3">
      <c r="A229" s="675">
        <v>45724</v>
      </c>
      <c r="B229" s="676">
        <v>12.4</v>
      </c>
      <c r="C229" t="s">
        <v>836</v>
      </c>
    </row>
    <row r="230" spans="1:3" x14ac:dyDescent="0.3">
      <c r="A230" s="675">
        <v>45727</v>
      </c>
      <c r="B230" s="676">
        <v>18</v>
      </c>
      <c r="C230" t="s">
        <v>836</v>
      </c>
    </row>
    <row r="231" spans="1:3" x14ac:dyDescent="0.3">
      <c r="A231" s="675">
        <v>45728</v>
      </c>
      <c r="B231" s="676">
        <v>5.8</v>
      </c>
      <c r="C231" t="s">
        <v>836</v>
      </c>
    </row>
    <row r="232" spans="1:3" x14ac:dyDescent="0.3">
      <c r="A232" s="675">
        <v>45732</v>
      </c>
      <c r="B232" s="676">
        <v>7.6</v>
      </c>
      <c r="C232" t="s">
        <v>836</v>
      </c>
    </row>
    <row r="233" spans="1:3" x14ac:dyDescent="0.3">
      <c r="A233" s="675">
        <v>45738</v>
      </c>
      <c r="B233" s="676">
        <v>0.2</v>
      </c>
      <c r="C233" t="s">
        <v>836</v>
      </c>
    </row>
    <row r="234" spans="1:3" x14ac:dyDescent="0.3">
      <c r="A234" s="675">
        <v>45740</v>
      </c>
      <c r="B234" s="676">
        <v>1.6</v>
      </c>
      <c r="C234" t="s">
        <v>836</v>
      </c>
    </row>
    <row r="235" spans="1:3" x14ac:dyDescent="0.3">
      <c r="A235" s="675">
        <v>45742</v>
      </c>
      <c r="B235" s="676">
        <v>0.4</v>
      </c>
      <c r="C235" t="s">
        <v>836</v>
      </c>
    </row>
    <row r="236" spans="1:3" x14ac:dyDescent="0.3">
      <c r="A236" s="675">
        <v>45743</v>
      </c>
      <c r="B236" s="676">
        <v>2.2000000000000002</v>
      </c>
      <c r="C236" t="s">
        <v>836</v>
      </c>
    </row>
    <row r="237" spans="1:3" x14ac:dyDescent="0.3">
      <c r="A237" s="675">
        <v>45744</v>
      </c>
      <c r="B237" s="676">
        <v>0.2</v>
      </c>
      <c r="C237" t="s">
        <v>836</v>
      </c>
    </row>
    <row r="238" spans="1:3" x14ac:dyDescent="0.3">
      <c r="A238" s="675">
        <v>45746</v>
      </c>
      <c r="B238" s="676">
        <v>4</v>
      </c>
      <c r="C238" t="s">
        <v>836</v>
      </c>
    </row>
    <row r="239" spans="1:3" x14ac:dyDescent="0.3">
      <c r="A239" s="675">
        <v>45747</v>
      </c>
      <c r="B239" s="676">
        <v>0.4</v>
      </c>
      <c r="C239" t="s">
        <v>836</v>
      </c>
    </row>
    <row r="240" spans="1:3" x14ac:dyDescent="0.3">
      <c r="A240" s="675">
        <v>45753</v>
      </c>
      <c r="B240" s="676">
        <v>25.2</v>
      </c>
      <c r="C240" t="s">
        <v>836</v>
      </c>
    </row>
    <row r="241" spans="1:3" x14ac:dyDescent="0.3">
      <c r="A241" s="675">
        <v>45754</v>
      </c>
      <c r="B241" s="676">
        <v>5.8</v>
      </c>
      <c r="C241" t="s">
        <v>836</v>
      </c>
    </row>
    <row r="242" spans="1:3" x14ac:dyDescent="0.3">
      <c r="A242" s="675">
        <v>45755</v>
      </c>
      <c r="B242" s="676">
        <v>0.4</v>
      </c>
      <c r="C242" t="s">
        <v>836</v>
      </c>
    </row>
    <row r="243" spans="1:3" x14ac:dyDescent="0.3">
      <c r="A243" s="675">
        <v>45756</v>
      </c>
      <c r="B243" s="676">
        <v>0.2</v>
      </c>
      <c r="C243" t="s">
        <v>836</v>
      </c>
    </row>
    <row r="244" spans="1:3" x14ac:dyDescent="0.3">
      <c r="A244" s="675">
        <v>45765</v>
      </c>
      <c r="B244" s="676">
        <v>0.8</v>
      </c>
      <c r="C244" t="s">
        <v>836</v>
      </c>
    </row>
    <row r="245" spans="1:3" x14ac:dyDescent="0.3">
      <c r="A245" s="675">
        <v>45812</v>
      </c>
      <c r="B245" s="676">
        <v>0.2</v>
      </c>
      <c r="C245" t="s">
        <v>836</v>
      </c>
    </row>
    <row r="246" spans="1:3" x14ac:dyDescent="0.3">
      <c r="A246" s="675">
        <v>45813</v>
      </c>
      <c r="B246" s="676">
        <v>0.4</v>
      </c>
      <c r="C246" t="s">
        <v>836</v>
      </c>
    </row>
    <row r="247" spans="1:3" x14ac:dyDescent="0.3">
      <c r="A247" s="675">
        <v>45821</v>
      </c>
      <c r="B247" s="676">
        <v>19.8</v>
      </c>
      <c r="C247" t="s">
        <v>836</v>
      </c>
    </row>
    <row r="248" spans="1:3" x14ac:dyDescent="0.3">
      <c r="A248" s="675">
        <v>45822</v>
      </c>
      <c r="B248" s="676">
        <v>0.2</v>
      </c>
      <c r="C248" t="s">
        <v>836</v>
      </c>
    </row>
    <row r="249" spans="1:3" x14ac:dyDescent="0.3">
      <c r="A249" s="675">
        <v>45849</v>
      </c>
      <c r="B249" s="676">
        <v>3</v>
      </c>
      <c r="C249" t="s">
        <v>836</v>
      </c>
    </row>
    <row r="250" spans="1:3" x14ac:dyDescent="0.3">
      <c r="A250" s="675">
        <v>45850</v>
      </c>
      <c r="B250" s="676">
        <v>3.2</v>
      </c>
      <c r="C250" t="s">
        <v>836</v>
      </c>
    </row>
    <row r="251" spans="1:3" x14ac:dyDescent="0.3">
      <c r="A251" s="675">
        <v>45853</v>
      </c>
      <c r="B251" s="676">
        <v>4.8</v>
      </c>
      <c r="C251" t="s">
        <v>836</v>
      </c>
    </row>
    <row r="252" spans="1:3" x14ac:dyDescent="0.3">
      <c r="A252" s="675">
        <v>45854</v>
      </c>
      <c r="B252" s="676">
        <v>2.2000000000000002</v>
      </c>
      <c r="C252" t="s">
        <v>836</v>
      </c>
    </row>
    <row r="253" spans="1:3" x14ac:dyDescent="0.3">
      <c r="A253" s="675">
        <v>45861</v>
      </c>
      <c r="B253" s="676">
        <v>12.4</v>
      </c>
      <c r="C253" t="s">
        <v>836</v>
      </c>
    </row>
    <row r="254" spans="1:3" x14ac:dyDescent="0.3">
      <c r="A254" s="675">
        <v>45864</v>
      </c>
      <c r="B254" s="676">
        <v>26.6</v>
      </c>
      <c r="C254" t="s">
        <v>836</v>
      </c>
    </row>
    <row r="255" spans="1:3" x14ac:dyDescent="0.3">
      <c r="A255" s="675">
        <v>45865</v>
      </c>
      <c r="B255" s="676">
        <v>11.8</v>
      </c>
      <c r="C255" t="s">
        <v>836</v>
      </c>
    </row>
    <row r="256" spans="1:3" x14ac:dyDescent="0.3">
      <c r="A256" s="675">
        <v>45866</v>
      </c>
      <c r="B256" s="676">
        <v>0.2</v>
      </c>
      <c r="C256" t="s">
        <v>836</v>
      </c>
    </row>
    <row r="257" spans="1:6" x14ac:dyDescent="0.3">
      <c r="A257" s="675">
        <v>45887</v>
      </c>
      <c r="B257" s="676">
        <v>45.2</v>
      </c>
      <c r="C257" t="s">
        <v>836</v>
      </c>
      <c r="F257" s="713"/>
    </row>
    <row r="258" spans="1:6" x14ac:dyDescent="0.3">
      <c r="A258" s="675">
        <v>45888</v>
      </c>
      <c r="B258" s="676">
        <v>41.8</v>
      </c>
      <c r="C258" t="s">
        <v>836</v>
      </c>
      <c r="F258" s="713"/>
    </row>
    <row r="259" spans="1:6" x14ac:dyDescent="0.3">
      <c r="A259" s="675">
        <v>45899</v>
      </c>
      <c r="B259" s="676">
        <v>53.6</v>
      </c>
      <c r="C259" t="s">
        <v>836</v>
      </c>
      <c r="F259" s="713"/>
    </row>
    <row r="260" spans="1:6" x14ac:dyDescent="0.3">
      <c r="A260" s="675">
        <v>45900</v>
      </c>
      <c r="B260" s="676">
        <v>17.399999999999999</v>
      </c>
      <c r="C260" t="s">
        <v>836</v>
      </c>
      <c r="F260" s="713"/>
    </row>
    <row r="261" spans="1:6" x14ac:dyDescent="0.3">
      <c r="F261" s="713"/>
    </row>
    <row r="262" spans="1:6" x14ac:dyDescent="0.3">
      <c r="F262" s="713"/>
    </row>
    <row r="263" spans="1:6" x14ac:dyDescent="0.3">
      <c r="F263" s="713"/>
    </row>
    <row r="264" spans="1:6" x14ac:dyDescent="0.3">
      <c r="F264" s="713"/>
    </row>
    <row r="265" spans="1:6" x14ac:dyDescent="0.3">
      <c r="F265" s="713"/>
    </row>
    <row r="266" spans="1:6" x14ac:dyDescent="0.3">
      <c r="F266" s="713"/>
    </row>
    <row r="267" spans="1:6" x14ac:dyDescent="0.3">
      <c r="F267" s="713"/>
    </row>
    <row r="268" spans="1:6" x14ac:dyDescent="0.3">
      <c r="F268" s="71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1574fd68-c932-4be4-ba77-e09f3b5f2e70" xsi:nil="true"/>
    <lcf76f155ced4ddcb4097134ff3c332f xmlns="dfb76a6f-b7e7-47a4-ae13-b12d2baf2811">
      <Terms xmlns="http://schemas.microsoft.com/office/infopath/2007/PartnerControls"/>
    </lcf76f155ced4ddcb4097134ff3c332f>
  </documentManagement>
</p:properties>
</file>

<file path=customXml/item5.xml><?xml version="1.0" encoding="utf-8"?>
<ct:contentTypeSchema xmlns:ct="http://schemas.microsoft.com/office/2006/metadata/contentType" xmlns:ma="http://schemas.microsoft.com/office/2006/metadata/properties/metaAttributes" ct:_="" ma:_="" ma:contentTypeName="Documento" ma:contentTypeID="0x010100F32EA08091E70A4E892DDAC9059B5F98" ma:contentTypeVersion="11" ma:contentTypeDescription="Crear nuevo documento." ma:contentTypeScope="" ma:versionID="575d40eeeaca87d813df12dcc472f8bd">
  <xsd:schema xmlns:xsd="http://www.w3.org/2001/XMLSchema" xmlns:xs="http://www.w3.org/2001/XMLSchema" xmlns:p="http://schemas.microsoft.com/office/2006/metadata/properties" xmlns:ns2="dfb76a6f-b7e7-47a4-ae13-b12d2baf2811" xmlns:ns3="1574fd68-c932-4be4-ba77-e09f3b5f2e70" targetNamespace="http://schemas.microsoft.com/office/2006/metadata/properties" ma:root="true" ma:fieldsID="01c3b8b6fb3d19b0aa830947fbe058fa" ns2:_="" ns3:_="">
    <xsd:import namespace="dfb76a6f-b7e7-47a4-ae13-b12d2baf2811"/>
    <xsd:import namespace="1574fd68-c932-4be4-ba77-e09f3b5f2e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b76a6f-b7e7-47a4-ae13-b12d2baf2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a29a0afc-5cc8-4a6d-829f-dd0e24b4d1c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74fd68-c932-4be4-ba77-e09f3b5f2e7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f07c09c-4ac7-40ca-9280-e60719d3241d}" ma:internalName="TaxCatchAll" ma:showField="CatchAllData" ma:web="1574fd68-c932-4be4-ba77-e09f3b5f2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
</file>

<file path=customXml/itemProps1.xml><?xml version="1.0" encoding="utf-8"?>
<ds:datastoreItem xmlns:ds="http://schemas.openxmlformats.org/officeDocument/2006/customXml" ds:itemID="{6700AA79-4416-4510-B784-C006388293E6}">
  <ds:schemaRefs>
    <ds:schemaRef ds:uri="http://schemas.microsoft.com/sharepoint/v3/contenttype/forms"/>
  </ds:schemaRefs>
</ds:datastoreItem>
</file>

<file path=customXml/itemProps2.xml><?xml version="1.0" encoding="utf-8"?>
<ds:datastoreItem xmlns:ds="http://schemas.openxmlformats.org/officeDocument/2006/customXml" ds:itemID="{16E56D19-184B-4004-8128-2A04AFE30ADD}">
  <ds:schemaRefs>
    <ds:schemaRef ds:uri="http://gemini/pivotcustomization/FormulaBarState"/>
  </ds:schemaRefs>
</ds:datastoreItem>
</file>

<file path=customXml/itemProps3.xml><?xml version="1.0" encoding="utf-8"?>
<ds:datastoreItem xmlns:ds="http://schemas.openxmlformats.org/officeDocument/2006/customXml" ds:itemID="{F02A6806-33CE-4B98-A028-7E39EFE8B733}">
  <ds:schemaRefs>
    <ds:schemaRef ds:uri="http://gemini/pivotcustomization/TableWidget"/>
  </ds:schemaRefs>
</ds:datastoreItem>
</file>

<file path=customXml/itemProps4.xml><?xml version="1.0" encoding="utf-8"?>
<ds:datastoreItem xmlns:ds="http://schemas.openxmlformats.org/officeDocument/2006/customXml" ds:itemID="{26B8546D-2102-4902-A7A3-EF6E3102E834}">
  <ds:schemaRefs>
    <ds:schemaRef ds:uri="http://schemas.microsoft.com/office/2006/metadata/properties"/>
    <ds:schemaRef ds:uri="http://schemas.microsoft.com/office/infopath/2007/PartnerControls"/>
    <ds:schemaRef ds:uri="1574fd68-c932-4be4-ba77-e09f3b5f2e70"/>
    <ds:schemaRef ds:uri="dfb76a6f-b7e7-47a4-ae13-b12d2baf2811"/>
  </ds:schemaRefs>
</ds:datastoreItem>
</file>

<file path=customXml/itemProps5.xml><?xml version="1.0" encoding="utf-8"?>
<ds:datastoreItem xmlns:ds="http://schemas.openxmlformats.org/officeDocument/2006/customXml" ds:itemID="{B8BC7FD0-434B-4A85-9788-B0F394E7CD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b76a6f-b7e7-47a4-ae13-b12d2baf2811"/>
    <ds:schemaRef ds:uri="1574fd68-c932-4be4-ba77-e09f3b5f2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4D9F7B36-0F4E-485D-BC40-F3FD236FDA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File</vt:lpstr>
      <vt:lpstr>ICEER</vt:lpstr>
      <vt:lpstr>SMOySP</vt:lpstr>
      <vt:lpstr>CAC</vt:lpstr>
      <vt:lpstr>UOCRA</vt:lpstr>
      <vt:lpstr>CAPER</vt:lpstr>
      <vt:lpstr>INDEC</vt:lpstr>
      <vt:lpstr>Feriados</vt:lpstr>
      <vt:lpst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 Trevisan</cp:lastModifiedBy>
  <cp:revision/>
  <dcterms:created xsi:type="dcterms:W3CDTF">2025-03-03T15:50:48Z</dcterms:created>
  <dcterms:modified xsi:type="dcterms:W3CDTF">2025-10-02T19:45:32Z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0x010100F32EA08091E70A4E892DDAC9059B5F98</vt:lpwstr>
  </property>
  <property fmtid="{D5CDD505-2E9C-101B-9397-08002B2CF9AE}" pid="3" name="MediaServiceImageTags">
    <vt:lpwstr/>
  </property>
</Properties>
</file>