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gar119\git\banking\data\"/>
    </mc:Choice>
  </mc:AlternateContent>
  <bookViews>
    <workbookView xWindow="0" yWindow="0" windowWidth="19620" windowHeight="61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14" i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J14" i="2"/>
  <c r="I13" i="2"/>
  <c r="H12" i="2"/>
  <c r="G11" i="2"/>
  <c r="F10" i="2"/>
  <c r="E9" i="2"/>
  <c r="D8" i="2"/>
  <c r="C7" i="2"/>
  <c r="D79" i="1"/>
  <c r="H78" i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BJ78" i="1" s="1"/>
  <c r="BK78" i="1" s="1"/>
  <c r="E78" i="1"/>
  <c r="F78" i="1" s="1"/>
  <c r="G78" i="1" s="1"/>
  <c r="E64" i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BJ64" i="1" s="1"/>
  <c r="BK64" i="1" s="1"/>
  <c r="D52" i="1"/>
  <c r="D61" i="1" s="1"/>
  <c r="D74" i="1" s="1"/>
  <c r="D51" i="1"/>
  <c r="D60" i="1" s="1"/>
  <c r="D73" i="1" s="1"/>
  <c r="D50" i="1"/>
  <c r="D59" i="1" s="1"/>
  <c r="D72" i="1" s="1"/>
  <c r="D49" i="1"/>
  <c r="D58" i="1" s="1"/>
  <c r="D71" i="1" s="1"/>
  <c r="D48" i="1"/>
  <c r="D57" i="1" s="1"/>
  <c r="D70" i="1" s="1"/>
  <c r="D47" i="1"/>
  <c r="D56" i="1" s="1"/>
  <c r="D69" i="1" s="1"/>
  <c r="D46" i="1"/>
  <c r="D45" i="1"/>
  <c r="D54" i="1" s="1"/>
  <c r="D67" i="1" s="1"/>
  <c r="D35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D17" i="1"/>
  <c r="F16" i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E16" i="1"/>
  <c r="AM15" i="1"/>
  <c r="AY15" i="1" s="1"/>
  <c r="BK15" i="1" s="1"/>
  <c r="AI15" i="1"/>
  <c r="AU15" i="1" s="1"/>
  <c r="BG15" i="1" s="1"/>
  <c r="AG15" i="1"/>
  <c r="AS15" i="1" s="1"/>
  <c r="BE15" i="1" s="1"/>
  <c r="AE15" i="1"/>
  <c r="AQ15" i="1" s="1"/>
  <c r="BC15" i="1" s="1"/>
  <c r="AA15" i="1"/>
  <c r="Z15" i="1"/>
  <c r="AL15" i="1" s="1"/>
  <c r="AX15" i="1" s="1"/>
  <c r="BJ15" i="1" s="1"/>
  <c r="Y15" i="1"/>
  <c r="AK15" i="1" s="1"/>
  <c r="AW15" i="1" s="1"/>
  <c r="BI15" i="1" s="1"/>
  <c r="X15" i="1"/>
  <c r="AJ15" i="1" s="1"/>
  <c r="AV15" i="1" s="1"/>
  <c r="BH15" i="1" s="1"/>
  <c r="W15" i="1"/>
  <c r="V15" i="1"/>
  <c r="AH15" i="1" s="1"/>
  <c r="AT15" i="1" s="1"/>
  <c r="BF15" i="1" s="1"/>
  <c r="U15" i="1"/>
  <c r="T15" i="1"/>
  <c r="AF15" i="1" s="1"/>
  <c r="AR15" i="1" s="1"/>
  <c r="BD15" i="1" s="1"/>
  <c r="S15" i="1"/>
  <c r="R15" i="1"/>
  <c r="AD15" i="1" s="1"/>
  <c r="AP15" i="1" s="1"/>
  <c r="BB15" i="1" s="1"/>
  <c r="Q15" i="1"/>
  <c r="AC15" i="1" s="1"/>
  <c r="AO15" i="1" s="1"/>
  <c r="BA15" i="1" s="1"/>
  <c r="P15" i="1"/>
  <c r="N11" i="1"/>
  <c r="M10" i="1"/>
  <c r="L9" i="1"/>
  <c r="K8" i="1"/>
  <c r="J7" i="1"/>
  <c r="I6" i="1"/>
  <c r="H5" i="1"/>
  <c r="E80" i="1" s="1" a="1"/>
  <c r="AF4" i="1"/>
  <c r="G4" i="1"/>
  <c r="H3" i="1"/>
  <c r="I3" i="1" s="1"/>
  <c r="J3" i="1" s="1"/>
  <c r="K3" i="1" s="1"/>
  <c r="L3" i="1" s="1"/>
  <c r="M3" i="1" s="1"/>
  <c r="N3" i="1" s="1"/>
  <c r="AB15" i="1" l="1"/>
  <c r="AN15" i="1" s="1"/>
  <c r="AZ15" i="1" s="1"/>
  <c r="AA5" i="1"/>
  <c r="AC5" i="1"/>
  <c r="E84" i="1"/>
  <c r="E82" i="1"/>
  <c r="E81" i="1"/>
  <c r="E86" i="1"/>
  <c r="E87" i="1"/>
  <c r="E83" i="1"/>
  <c r="E80" i="1"/>
  <c r="E85" i="1"/>
  <c r="AE5" i="1"/>
  <c r="D44" i="1"/>
  <c r="D55" i="1"/>
  <c r="D68" i="1" s="1"/>
  <c r="D66" i="1" s="1"/>
  <c r="D65" i="1" s="1"/>
  <c r="AD5" i="1" l="1"/>
  <c r="AB5" i="1"/>
  <c r="AF5" i="1" s="1"/>
  <c r="F80" i="1" a="1"/>
  <c r="E79" i="1"/>
  <c r="E18" i="1" a="1"/>
  <c r="E21" i="1" s="1"/>
  <c r="D53" i="1"/>
  <c r="E48" i="1" l="1"/>
  <c r="E39" i="1"/>
  <c r="F86" i="1"/>
  <c r="F82" i="1"/>
  <c r="F87" i="1"/>
  <c r="F81" i="1"/>
  <c r="F85" i="1"/>
  <c r="F84" i="1"/>
  <c r="F80" i="1"/>
  <c r="F83" i="1"/>
  <c r="E18" i="1"/>
  <c r="E24" i="1"/>
  <c r="E25" i="1"/>
  <c r="E19" i="1"/>
  <c r="E20" i="1"/>
  <c r="E22" i="1"/>
  <c r="E23" i="1"/>
  <c r="E49" i="1" l="1"/>
  <c r="E40" i="1"/>
  <c r="E51" i="1"/>
  <c r="E42" i="1"/>
  <c r="E60" i="1" s="1"/>
  <c r="E73" i="1" s="1"/>
  <c r="E47" i="1"/>
  <c r="E38" i="1"/>
  <c r="E45" i="1"/>
  <c r="E36" i="1"/>
  <c r="E46" i="1"/>
  <c r="E37" i="1"/>
  <c r="E50" i="1"/>
  <c r="E41" i="1"/>
  <c r="E52" i="1"/>
  <c r="E43" i="1"/>
  <c r="E57" i="1"/>
  <c r="E70" i="1" s="1"/>
  <c r="F79" i="1"/>
  <c r="G80" i="1" a="1"/>
  <c r="E44" i="1"/>
  <c r="E17" i="1"/>
  <c r="E59" i="1" l="1"/>
  <c r="E72" i="1" s="1"/>
  <c r="E54" i="1"/>
  <c r="E67" i="1" s="1"/>
  <c r="E61" i="1"/>
  <c r="E74" i="1" s="1"/>
  <c r="E55" i="1"/>
  <c r="E68" i="1" s="1"/>
  <c r="E56" i="1"/>
  <c r="E69" i="1" s="1"/>
  <c r="G85" i="1"/>
  <c r="G81" i="1"/>
  <c r="G83" i="1"/>
  <c r="G87" i="1"/>
  <c r="G82" i="1"/>
  <c r="G86" i="1"/>
  <c r="G84" i="1"/>
  <c r="G80" i="1"/>
  <c r="E58" i="1"/>
  <c r="E35" i="1"/>
  <c r="H80" i="1" l="1" a="1"/>
  <c r="G79" i="1"/>
  <c r="E71" i="1"/>
  <c r="E66" i="1" s="1"/>
  <c r="E65" i="1" s="1"/>
  <c r="F18" i="1" a="1"/>
  <c r="E53" i="1"/>
  <c r="H84" i="1" l="1"/>
  <c r="H85" i="1"/>
  <c r="H80" i="1"/>
  <c r="H83" i="1"/>
  <c r="H87" i="1"/>
  <c r="H82" i="1"/>
  <c r="H86" i="1"/>
  <c r="H81" i="1"/>
  <c r="F23" i="1"/>
  <c r="F20" i="1"/>
  <c r="F19" i="1"/>
  <c r="F24" i="1"/>
  <c r="F21" i="1"/>
  <c r="F22" i="1"/>
  <c r="F25" i="1"/>
  <c r="F18" i="1"/>
  <c r="F52" i="1" l="1"/>
  <c r="F43" i="1"/>
  <c r="F46" i="1"/>
  <c r="F49" i="1"/>
  <c r="F40" i="1" s="1"/>
  <c r="F47" i="1"/>
  <c r="F48" i="1"/>
  <c r="F39" i="1"/>
  <c r="F50" i="1"/>
  <c r="F41" i="1" s="1"/>
  <c r="H79" i="1"/>
  <c r="I80" i="1" a="1"/>
  <c r="F45" i="1"/>
  <c r="F36" i="1" s="1"/>
  <c r="F17" i="1"/>
  <c r="F51" i="1"/>
  <c r="F57" i="1" l="1"/>
  <c r="F70" i="1" s="1"/>
  <c r="F58" i="1"/>
  <c r="F71" i="1" s="1"/>
  <c r="F61" i="1"/>
  <c r="F74" i="1" s="1"/>
  <c r="F59" i="1"/>
  <c r="F72" i="1" s="1"/>
  <c r="F38" i="1"/>
  <c r="F56" i="1" s="1"/>
  <c r="F69" i="1" s="1"/>
  <c r="F37" i="1"/>
  <c r="F55" i="1" s="1"/>
  <c r="F68" i="1" s="1"/>
  <c r="F42" i="1"/>
  <c r="F60" i="1" s="1"/>
  <c r="F73" i="1" s="1"/>
  <c r="I87" i="1"/>
  <c r="I83" i="1"/>
  <c r="I80" i="1"/>
  <c r="I86" i="1"/>
  <c r="I81" i="1"/>
  <c r="I85" i="1"/>
  <c r="I84" i="1"/>
  <c r="I82" i="1"/>
  <c r="F44" i="1"/>
  <c r="J80" i="1" l="1" a="1"/>
  <c r="I79" i="1"/>
  <c r="F54" i="1"/>
  <c r="F35" i="1"/>
  <c r="J86" i="1" l="1"/>
  <c r="J82" i="1"/>
  <c r="J83" i="1"/>
  <c r="J87" i="1"/>
  <c r="J81" i="1"/>
  <c r="J85" i="1"/>
  <c r="J84" i="1"/>
  <c r="J80" i="1"/>
  <c r="F67" i="1"/>
  <c r="F66" i="1" s="1"/>
  <c r="F65" i="1" s="1"/>
  <c r="F53" i="1"/>
  <c r="G18" i="1" a="1"/>
  <c r="J79" i="1" l="1"/>
  <c r="K80" i="1" a="1"/>
  <c r="G18" i="1"/>
  <c r="G19" i="1"/>
  <c r="G21" i="1"/>
  <c r="G24" i="1"/>
  <c r="G22" i="1"/>
  <c r="G25" i="1"/>
  <c r="G23" i="1"/>
  <c r="G20" i="1"/>
  <c r="G49" i="1" l="1"/>
  <c r="G40" i="1"/>
  <c r="G46" i="1"/>
  <c r="G47" i="1"/>
  <c r="G38" i="1" s="1"/>
  <c r="G51" i="1"/>
  <c r="G42" i="1"/>
  <c r="G50" i="1"/>
  <c r="G41" i="1" s="1"/>
  <c r="K85" i="1"/>
  <c r="K81" i="1"/>
  <c r="K84" i="1"/>
  <c r="K80" i="1"/>
  <c r="K83" i="1"/>
  <c r="K87" i="1"/>
  <c r="K82" i="1"/>
  <c r="K86" i="1"/>
  <c r="G52" i="1"/>
  <c r="G43" i="1" s="1"/>
  <c r="G17" i="1"/>
  <c r="G45" i="1"/>
  <c r="G48" i="1"/>
  <c r="G59" i="1" l="1"/>
  <c r="G72" i="1" s="1"/>
  <c r="G56" i="1"/>
  <c r="G69" i="1" s="1"/>
  <c r="G61" i="1"/>
  <c r="G74" i="1" s="1"/>
  <c r="G36" i="1"/>
  <c r="G54" i="1" s="1"/>
  <c r="G39" i="1"/>
  <c r="G57" i="1" s="1"/>
  <c r="G70" i="1" s="1"/>
  <c r="G60" i="1"/>
  <c r="G73" i="1" s="1"/>
  <c r="G37" i="1"/>
  <c r="G58" i="1"/>
  <c r="G71" i="1" s="1"/>
  <c r="L80" i="1" a="1"/>
  <c r="K79" i="1"/>
  <c r="G44" i="1"/>
  <c r="G35" i="1" l="1"/>
  <c r="G67" i="1"/>
  <c r="G55" i="1"/>
  <c r="G68" i="1" s="1"/>
  <c r="L84" i="1"/>
  <c r="L86" i="1"/>
  <c r="L81" i="1"/>
  <c r="L85" i="1"/>
  <c r="L80" i="1"/>
  <c r="L83" i="1"/>
  <c r="L87" i="1"/>
  <c r="L82" i="1"/>
  <c r="H18" i="1" l="1" a="1"/>
  <c r="H18" i="1" s="1"/>
  <c r="H45" i="1" s="1"/>
  <c r="H36" i="1" s="1"/>
  <c r="G53" i="1"/>
  <c r="G66" i="1"/>
  <c r="G65" i="1" s="1"/>
  <c r="L79" i="1"/>
  <c r="M80" i="1" a="1"/>
  <c r="H25" i="1" l="1"/>
  <c r="H23" i="1"/>
  <c r="H24" i="1"/>
  <c r="H21" i="1"/>
  <c r="H39" i="1" s="1"/>
  <c r="H22" i="1"/>
  <c r="H20" i="1"/>
  <c r="H47" i="1" s="1"/>
  <c r="H38" i="1" s="1"/>
  <c r="H19" i="1"/>
  <c r="H46" i="1" s="1"/>
  <c r="H48" i="1"/>
  <c r="H49" i="1"/>
  <c r="H40" i="1" s="1"/>
  <c r="H17" i="1"/>
  <c r="H37" i="1"/>
  <c r="H55" i="1" s="1"/>
  <c r="H68" i="1" s="1"/>
  <c r="H51" i="1"/>
  <c r="H42" i="1" s="1"/>
  <c r="H52" i="1"/>
  <c r="H50" i="1"/>
  <c r="H41" i="1" s="1"/>
  <c r="M87" i="1"/>
  <c r="M83" i="1"/>
  <c r="M80" i="1"/>
  <c r="M82" i="1"/>
  <c r="M86" i="1"/>
  <c r="M81" i="1"/>
  <c r="M85" i="1"/>
  <c r="M84" i="1"/>
  <c r="H54" i="1"/>
  <c r="H58" i="1" l="1"/>
  <c r="H71" i="1" s="1"/>
  <c r="H44" i="1"/>
  <c r="H59" i="1"/>
  <c r="H72" i="1" s="1"/>
  <c r="H56" i="1"/>
  <c r="H69" i="1" s="1"/>
  <c r="H43" i="1"/>
  <c r="H35" i="1" s="1"/>
  <c r="H60" i="1"/>
  <c r="H73" i="1" s="1"/>
  <c r="H57" i="1"/>
  <c r="H70" i="1" s="1"/>
  <c r="N80" i="1" a="1"/>
  <c r="M79" i="1"/>
  <c r="H67" i="1"/>
  <c r="H61" i="1" l="1"/>
  <c r="N86" i="1"/>
  <c r="N82" i="1"/>
  <c r="N84" i="1"/>
  <c r="N80" i="1"/>
  <c r="N83" i="1"/>
  <c r="N87" i="1"/>
  <c r="N81" i="1"/>
  <c r="N85" i="1"/>
  <c r="H74" i="1" l="1"/>
  <c r="H66" i="1" s="1"/>
  <c r="H65" i="1" s="1"/>
  <c r="I18" i="1" a="1"/>
  <c r="H53" i="1"/>
  <c r="O80" i="1" a="1"/>
  <c r="N79" i="1"/>
  <c r="I18" i="1" l="1"/>
  <c r="I23" i="1"/>
  <c r="I19" i="1"/>
  <c r="I22" i="1"/>
  <c r="I25" i="1"/>
  <c r="I20" i="1"/>
  <c r="I24" i="1"/>
  <c r="I21" i="1"/>
  <c r="O85" i="1"/>
  <c r="O81" i="1"/>
  <c r="O86" i="1"/>
  <c r="O84" i="1"/>
  <c r="O80" i="1"/>
  <c r="O83" i="1"/>
  <c r="O87" i="1"/>
  <c r="O82" i="1"/>
  <c r="I46" i="1" l="1"/>
  <c r="I37" i="1" s="1"/>
  <c r="I50" i="1"/>
  <c r="I41" i="1"/>
  <c r="I52" i="1"/>
  <c r="I43" i="1" s="1"/>
  <c r="I45" i="1"/>
  <c r="I17" i="1"/>
  <c r="I48" i="1"/>
  <c r="I39" i="1" s="1"/>
  <c r="I49" i="1"/>
  <c r="I51" i="1"/>
  <c r="I42" i="1" s="1"/>
  <c r="I47" i="1"/>
  <c r="P80" i="1" a="1"/>
  <c r="O79" i="1"/>
  <c r="I44" i="1" l="1"/>
  <c r="I36" i="1"/>
  <c r="I59" i="1"/>
  <c r="I72" i="1" s="1"/>
  <c r="I60" i="1"/>
  <c r="I73" i="1" s="1"/>
  <c r="I57" i="1"/>
  <c r="I70" i="1" s="1"/>
  <c r="I55" i="1"/>
  <c r="I68" i="1" s="1"/>
  <c r="I38" i="1"/>
  <c r="I56" i="1" s="1"/>
  <c r="I69" i="1" s="1"/>
  <c r="I40" i="1"/>
  <c r="I58" i="1" s="1"/>
  <c r="I71" i="1" s="1"/>
  <c r="I61" i="1"/>
  <c r="I74" i="1" s="1"/>
  <c r="P84" i="1"/>
  <c r="P87" i="1"/>
  <c r="P82" i="1"/>
  <c r="P86" i="1"/>
  <c r="P81" i="1"/>
  <c r="P85" i="1"/>
  <c r="P80" i="1"/>
  <c r="P83" i="1"/>
  <c r="I54" i="1" l="1"/>
  <c r="I35" i="1"/>
  <c r="P79" i="1"/>
  <c r="Q80" i="1" a="1"/>
  <c r="I67" i="1" l="1"/>
  <c r="I66" i="1" s="1"/>
  <c r="I65" i="1" s="1"/>
  <c r="J18" i="1" a="1"/>
  <c r="I53" i="1"/>
  <c r="Q87" i="1"/>
  <c r="Q83" i="1"/>
  <c r="Q80" i="1"/>
  <c r="Q84" i="1"/>
  <c r="Q82" i="1"/>
  <c r="Q86" i="1"/>
  <c r="Q81" i="1"/>
  <c r="Q85" i="1"/>
  <c r="J21" i="1" l="1"/>
  <c r="J20" i="1"/>
  <c r="J19" i="1"/>
  <c r="J18" i="1"/>
  <c r="J25" i="1"/>
  <c r="J24" i="1"/>
  <c r="J23" i="1"/>
  <c r="J22" i="1"/>
  <c r="R80" i="1" a="1"/>
  <c r="Q79" i="1"/>
  <c r="J49" i="1" l="1"/>
  <c r="J40" i="1"/>
  <c r="J36" i="1"/>
  <c r="J54" i="1" s="1"/>
  <c r="J17" i="1"/>
  <c r="J45" i="1"/>
  <c r="J50" i="1"/>
  <c r="J41" i="1"/>
  <c r="J46" i="1"/>
  <c r="J51" i="1"/>
  <c r="J42" i="1"/>
  <c r="J47" i="1"/>
  <c r="J52" i="1"/>
  <c r="J43" i="1" s="1"/>
  <c r="J48" i="1"/>
  <c r="R86" i="1"/>
  <c r="R82" i="1"/>
  <c r="R85" i="1"/>
  <c r="R84" i="1"/>
  <c r="R80" i="1"/>
  <c r="R83" i="1"/>
  <c r="R87" i="1"/>
  <c r="R81" i="1"/>
  <c r="J61" i="1" l="1"/>
  <c r="J74" i="1" s="1"/>
  <c r="J60" i="1"/>
  <c r="J73" i="1" s="1"/>
  <c r="J59" i="1"/>
  <c r="J72" i="1" s="1"/>
  <c r="J39" i="1"/>
  <c r="J57" i="1" s="1"/>
  <c r="J70" i="1" s="1"/>
  <c r="J38" i="1"/>
  <c r="J56" i="1" s="1"/>
  <c r="J37" i="1"/>
  <c r="J44" i="1"/>
  <c r="J58" i="1"/>
  <c r="J71" i="1" s="1"/>
  <c r="S80" i="1" a="1"/>
  <c r="R79" i="1"/>
  <c r="J67" i="1"/>
  <c r="J35" i="1" l="1"/>
  <c r="J55" i="1"/>
  <c r="J68" i="1" s="1"/>
  <c r="J69" i="1"/>
  <c r="K18" i="1" a="1"/>
  <c r="K22" i="1" s="1"/>
  <c r="S85" i="1"/>
  <c r="S81" i="1"/>
  <c r="S87" i="1"/>
  <c r="S82" i="1"/>
  <c r="S86" i="1"/>
  <c r="S84" i="1"/>
  <c r="S80" i="1"/>
  <c r="S83" i="1"/>
  <c r="J53" i="1" l="1"/>
  <c r="J66" i="1"/>
  <c r="J65" i="1" s="1"/>
  <c r="K49" i="1"/>
  <c r="K40" i="1"/>
  <c r="K25" i="1"/>
  <c r="K18" i="1"/>
  <c r="K20" i="1"/>
  <c r="K21" i="1"/>
  <c r="K23" i="1"/>
  <c r="K24" i="1"/>
  <c r="K19" i="1"/>
  <c r="T80" i="1" a="1"/>
  <c r="S79" i="1"/>
  <c r="K45" i="1"/>
  <c r="K51" i="1" l="1"/>
  <c r="K42" i="1"/>
  <c r="K36" i="1"/>
  <c r="K50" i="1"/>
  <c r="K41" i="1" s="1"/>
  <c r="K52" i="1"/>
  <c r="K48" i="1"/>
  <c r="K39" i="1"/>
  <c r="K17" i="1"/>
  <c r="K46" i="1"/>
  <c r="K47" i="1"/>
  <c r="K38" i="1"/>
  <c r="K58" i="1"/>
  <c r="K71" i="1" s="1"/>
  <c r="T84" i="1"/>
  <c r="T83" i="1"/>
  <c r="T87" i="1"/>
  <c r="T82" i="1"/>
  <c r="T86" i="1"/>
  <c r="T81" i="1"/>
  <c r="T85" i="1"/>
  <c r="T80" i="1"/>
  <c r="K43" i="1" l="1"/>
  <c r="K61" i="1" s="1"/>
  <c r="K74" i="1" s="1"/>
  <c r="K56" i="1"/>
  <c r="K69" i="1" s="1"/>
  <c r="K60" i="1"/>
  <c r="K73" i="1" s="1"/>
  <c r="K37" i="1"/>
  <c r="K55" i="1" s="1"/>
  <c r="K68" i="1" s="1"/>
  <c r="K57" i="1"/>
  <c r="K70" i="1" s="1"/>
  <c r="K59" i="1"/>
  <c r="K72" i="1" s="1"/>
  <c r="K44" i="1"/>
  <c r="T79" i="1"/>
  <c r="U80" i="1" a="1"/>
  <c r="K54" i="1"/>
  <c r="K35" i="1" l="1"/>
  <c r="U87" i="1"/>
  <c r="U83" i="1"/>
  <c r="U80" i="1"/>
  <c r="U85" i="1"/>
  <c r="U84" i="1"/>
  <c r="U82" i="1"/>
  <c r="U86" i="1"/>
  <c r="U81" i="1"/>
  <c r="K67" i="1"/>
  <c r="K66" i="1" s="1"/>
  <c r="K65" i="1" s="1"/>
  <c r="K53" i="1"/>
  <c r="L18" i="1" a="1"/>
  <c r="V80" i="1" l="1" a="1"/>
  <c r="U79" i="1"/>
  <c r="L21" i="1"/>
  <c r="L19" i="1"/>
  <c r="L18" i="1"/>
  <c r="L23" i="1"/>
  <c r="L20" i="1"/>
  <c r="L22" i="1"/>
  <c r="L25" i="1"/>
  <c r="L24" i="1"/>
  <c r="L49" i="1" l="1"/>
  <c r="L40" i="1"/>
  <c r="L46" i="1"/>
  <c r="L47" i="1"/>
  <c r="L38" i="1" s="1"/>
  <c r="L48" i="1"/>
  <c r="L51" i="1"/>
  <c r="L42" i="1"/>
  <c r="L50" i="1"/>
  <c r="L52" i="1"/>
  <c r="L43" i="1"/>
  <c r="V86" i="1"/>
  <c r="V82" i="1"/>
  <c r="V87" i="1"/>
  <c r="V81" i="1"/>
  <c r="V85" i="1"/>
  <c r="V84" i="1"/>
  <c r="V80" i="1"/>
  <c r="V83" i="1"/>
  <c r="L45" i="1"/>
  <c r="L36" i="1" s="1"/>
  <c r="L17" i="1"/>
  <c r="L61" i="1" l="1"/>
  <c r="L74" i="1" s="1"/>
  <c r="L60" i="1"/>
  <c r="L73" i="1" s="1"/>
  <c r="L56" i="1"/>
  <c r="L69" i="1" s="1"/>
  <c r="L58" i="1"/>
  <c r="L71" i="1" s="1"/>
  <c r="L41" i="1"/>
  <c r="L59" i="1" s="1"/>
  <c r="L72" i="1" s="1"/>
  <c r="L39" i="1"/>
  <c r="L57" i="1" s="1"/>
  <c r="L70" i="1" s="1"/>
  <c r="L37" i="1"/>
  <c r="L55" i="1" s="1"/>
  <c r="L68" i="1" s="1"/>
  <c r="V79" i="1"/>
  <c r="W80" i="1" a="1"/>
  <c r="L44" i="1"/>
  <c r="W85" i="1" l="1"/>
  <c r="W81" i="1"/>
  <c r="W83" i="1"/>
  <c r="W87" i="1"/>
  <c r="W82" i="1"/>
  <c r="W86" i="1"/>
  <c r="W84" i="1"/>
  <c r="W80" i="1"/>
  <c r="L35" i="1"/>
  <c r="L54" i="1"/>
  <c r="X80" i="1" l="1" a="1"/>
  <c r="W79" i="1"/>
  <c r="M18" i="1" a="1"/>
  <c r="L67" i="1"/>
  <c r="L66" i="1" s="1"/>
  <c r="L65" i="1" s="1"/>
  <c r="L53" i="1"/>
  <c r="X84" i="1" l="1"/>
  <c r="X85" i="1"/>
  <c r="X80" i="1"/>
  <c r="X83" i="1"/>
  <c r="X87" i="1"/>
  <c r="X82" i="1"/>
  <c r="X86" i="1"/>
  <c r="X81" i="1"/>
  <c r="M18" i="1"/>
  <c r="M23" i="1"/>
  <c r="M24" i="1"/>
  <c r="M21" i="1"/>
  <c r="M20" i="1"/>
  <c r="M25" i="1"/>
  <c r="M22" i="1"/>
  <c r="M19" i="1"/>
  <c r="M50" i="1" l="1"/>
  <c r="M41" i="1"/>
  <c r="M46" i="1"/>
  <c r="M37" i="1"/>
  <c r="M51" i="1"/>
  <c r="M42" i="1" s="1"/>
  <c r="M52" i="1"/>
  <c r="M43" i="1"/>
  <c r="M47" i="1"/>
  <c r="M38" i="1" s="1"/>
  <c r="X79" i="1"/>
  <c r="Y80" i="1" a="1"/>
  <c r="M45" i="1"/>
  <c r="M36" i="1" s="1"/>
  <c r="M17" i="1"/>
  <c r="M48" i="1"/>
  <c r="M49" i="1"/>
  <c r="M39" i="1" l="1"/>
  <c r="M57" i="1" s="1"/>
  <c r="M70" i="1" s="1"/>
  <c r="M59" i="1"/>
  <c r="M72" i="1" s="1"/>
  <c r="M55" i="1"/>
  <c r="M68" i="1" s="1"/>
  <c r="M56" i="1"/>
  <c r="M69" i="1" s="1"/>
  <c r="M60" i="1"/>
  <c r="M73" i="1" s="1"/>
  <c r="M61" i="1"/>
  <c r="M74" i="1" s="1"/>
  <c r="M40" i="1"/>
  <c r="M58" i="1" s="1"/>
  <c r="M71" i="1" s="1"/>
  <c r="Y87" i="1"/>
  <c r="Y83" i="1"/>
  <c r="Y80" i="1"/>
  <c r="Y86" i="1"/>
  <c r="Y81" i="1"/>
  <c r="Y85" i="1"/>
  <c r="Y84" i="1"/>
  <c r="Y82" i="1"/>
  <c r="M44" i="1"/>
  <c r="Z80" i="1" l="1" a="1"/>
  <c r="Y79" i="1"/>
  <c r="M35" i="1"/>
  <c r="M54" i="1"/>
  <c r="Z87" i="1" l="1"/>
  <c r="Z83" i="1"/>
  <c r="Z82" i="1"/>
  <c r="Z84" i="1"/>
  <c r="Z81" i="1"/>
  <c r="Z86" i="1"/>
  <c r="Z85" i="1"/>
  <c r="Z80" i="1"/>
  <c r="N18" i="1" a="1"/>
  <c r="M67" i="1"/>
  <c r="M66" i="1" s="1"/>
  <c r="M65" i="1" s="1"/>
  <c r="M53" i="1"/>
  <c r="AA80" i="1" l="1" a="1"/>
  <c r="Z79" i="1"/>
  <c r="N24" i="1"/>
  <c r="N20" i="1"/>
  <c r="N22" i="1"/>
  <c r="N25" i="1"/>
  <c r="N23" i="1"/>
  <c r="N18" i="1"/>
  <c r="N19" i="1"/>
  <c r="N21" i="1"/>
  <c r="N47" i="1" l="1"/>
  <c r="N38" i="1"/>
  <c r="N50" i="1"/>
  <c r="N51" i="1"/>
  <c r="N42" i="1" s="1"/>
  <c r="N48" i="1"/>
  <c r="N52" i="1"/>
  <c r="N43" i="1"/>
  <c r="N46" i="1"/>
  <c r="N49" i="1"/>
  <c r="N40" i="1"/>
  <c r="AA86" i="1"/>
  <c r="AA82" i="1"/>
  <c r="AA84" i="1"/>
  <c r="AA80" i="1"/>
  <c r="AA81" i="1"/>
  <c r="AA87" i="1"/>
  <c r="AA85" i="1"/>
  <c r="AA83" i="1"/>
  <c r="N45" i="1"/>
  <c r="N17" i="1"/>
  <c r="N44" i="1" l="1"/>
  <c r="N58" i="1"/>
  <c r="N71" i="1" s="1"/>
  <c r="N61" i="1"/>
  <c r="N74" i="1" s="1"/>
  <c r="N60" i="1"/>
  <c r="N73" i="1" s="1"/>
  <c r="N56" i="1"/>
  <c r="N69" i="1" s="1"/>
  <c r="N37" i="1"/>
  <c r="N55" i="1" s="1"/>
  <c r="N68" i="1" s="1"/>
  <c r="N39" i="1"/>
  <c r="N57" i="1" s="1"/>
  <c r="N70" i="1" s="1"/>
  <c r="N41" i="1"/>
  <c r="N59" i="1" s="1"/>
  <c r="N72" i="1" s="1"/>
  <c r="N36" i="1"/>
  <c r="AB80" i="1" a="1"/>
  <c r="AA79" i="1"/>
  <c r="AB85" i="1" l="1"/>
  <c r="AB81" i="1"/>
  <c r="AB86" i="1"/>
  <c r="AB87" i="1"/>
  <c r="AB80" i="1"/>
  <c r="AB84" i="1"/>
  <c r="AB83" i="1"/>
  <c r="AB82" i="1"/>
  <c r="N35" i="1"/>
  <c r="N54" i="1"/>
  <c r="AC80" i="1" l="1" a="1"/>
  <c r="AB79" i="1"/>
  <c r="O18" i="1" a="1"/>
  <c r="N67" i="1"/>
  <c r="N66" i="1" s="1"/>
  <c r="N65" i="1" s="1"/>
  <c r="N53" i="1"/>
  <c r="AC84" i="1" l="1"/>
  <c r="AC87" i="1"/>
  <c r="AC82" i="1"/>
  <c r="AC85" i="1"/>
  <c r="AC83" i="1"/>
  <c r="AC81" i="1"/>
  <c r="AC86" i="1"/>
  <c r="AC80" i="1"/>
  <c r="O20" i="1"/>
  <c r="O18" i="1"/>
  <c r="O24" i="1"/>
  <c r="O21" i="1"/>
  <c r="O22" i="1"/>
  <c r="O19" i="1"/>
  <c r="O25" i="1"/>
  <c r="O23" i="1"/>
  <c r="O52" i="1" l="1"/>
  <c r="O43" i="1"/>
  <c r="O51" i="1"/>
  <c r="O42" i="1"/>
  <c r="O46" i="1"/>
  <c r="O37" i="1"/>
  <c r="O50" i="1"/>
  <c r="O41" i="1"/>
  <c r="O48" i="1"/>
  <c r="O39" i="1"/>
  <c r="O49" i="1"/>
  <c r="O47" i="1"/>
  <c r="O38" i="1" s="1"/>
  <c r="AD80" i="1" a="1"/>
  <c r="AC79" i="1"/>
  <c r="O17" i="1"/>
  <c r="O45" i="1"/>
  <c r="O44" i="1" l="1"/>
  <c r="O36" i="1"/>
  <c r="O59" i="1"/>
  <c r="O72" i="1" s="1"/>
  <c r="O60" i="1"/>
  <c r="O73" i="1" s="1"/>
  <c r="O56" i="1"/>
  <c r="O69" i="1" s="1"/>
  <c r="O40" i="1"/>
  <c r="O58" i="1" s="1"/>
  <c r="O71" i="1" s="1"/>
  <c r="O57" i="1"/>
  <c r="O70" i="1" s="1"/>
  <c r="O55" i="1"/>
  <c r="O68" i="1" s="1"/>
  <c r="O61" i="1"/>
  <c r="O74" i="1" s="1"/>
  <c r="AD87" i="1"/>
  <c r="AD83" i="1"/>
  <c r="AD80" i="1"/>
  <c r="AD84" i="1"/>
  <c r="AD82" i="1"/>
  <c r="AD81" i="1"/>
  <c r="AD86" i="1"/>
  <c r="AD85" i="1"/>
  <c r="AE80" i="1" l="1" a="1"/>
  <c r="AD79" i="1"/>
  <c r="O35" i="1"/>
  <c r="O54" i="1"/>
  <c r="AE86" i="1" l="1"/>
  <c r="AE82" i="1"/>
  <c r="AE85" i="1"/>
  <c r="AE81" i="1"/>
  <c r="AE87" i="1"/>
  <c r="AE80" i="1"/>
  <c r="AE84" i="1"/>
  <c r="AE83" i="1"/>
  <c r="P18" i="1" a="1"/>
  <c r="O67" i="1"/>
  <c r="O66" i="1" s="1"/>
  <c r="O65" i="1" s="1"/>
  <c r="O53" i="1"/>
  <c r="AE79" i="1" l="1"/>
  <c r="AF80" i="1" a="1"/>
  <c r="P18" i="1"/>
  <c r="P19" i="1"/>
  <c r="P22" i="1"/>
  <c r="P23" i="1"/>
  <c r="P25" i="1"/>
  <c r="P20" i="1"/>
  <c r="P21" i="1"/>
  <c r="P24" i="1"/>
  <c r="P51" i="1" l="1"/>
  <c r="P42" i="1"/>
  <c r="P50" i="1"/>
  <c r="P47" i="1"/>
  <c r="P38" i="1" s="1"/>
  <c r="P46" i="1"/>
  <c r="P52" i="1"/>
  <c r="P43" i="1"/>
  <c r="P48" i="1"/>
  <c r="P49" i="1"/>
  <c r="P40" i="1"/>
  <c r="AF85" i="1"/>
  <c r="AF81" i="1"/>
  <c r="AF87" i="1"/>
  <c r="AF82" i="1"/>
  <c r="AF86" i="1"/>
  <c r="AF80" i="1"/>
  <c r="AF84" i="1"/>
  <c r="AF83" i="1"/>
  <c r="P45" i="1"/>
  <c r="P36" i="1" s="1"/>
  <c r="P17" i="1"/>
  <c r="P58" i="1" l="1"/>
  <c r="P71" i="1" s="1"/>
  <c r="P61" i="1"/>
  <c r="P74" i="1" s="1"/>
  <c r="P56" i="1"/>
  <c r="P69" i="1" s="1"/>
  <c r="P60" i="1"/>
  <c r="P73" i="1" s="1"/>
  <c r="P39" i="1"/>
  <c r="P57" i="1" s="1"/>
  <c r="P70" i="1" s="1"/>
  <c r="P37" i="1"/>
  <c r="P55" i="1" s="1"/>
  <c r="P68" i="1" s="1"/>
  <c r="P41" i="1"/>
  <c r="P59" i="1" s="1"/>
  <c r="P72" i="1" s="1"/>
  <c r="AG80" i="1" a="1"/>
  <c r="AF79" i="1"/>
  <c r="P44" i="1"/>
  <c r="AG84" i="1" l="1"/>
  <c r="AG83" i="1"/>
  <c r="AG85" i="1"/>
  <c r="AG82" i="1"/>
  <c r="AG87" i="1"/>
  <c r="AG81" i="1"/>
  <c r="AG86" i="1"/>
  <c r="AG80" i="1"/>
  <c r="P35" i="1"/>
  <c r="P54" i="1"/>
  <c r="AH80" i="1" l="1" a="1"/>
  <c r="AG79" i="1"/>
  <c r="P67" i="1"/>
  <c r="P66" i="1" s="1"/>
  <c r="P65" i="1" s="1"/>
  <c r="P53" i="1"/>
  <c r="Q18" i="1" a="1"/>
  <c r="AH87" i="1" l="1"/>
  <c r="AH83" i="1"/>
  <c r="AH80" i="1"/>
  <c r="AH85" i="1"/>
  <c r="AH82" i="1"/>
  <c r="AH81" i="1"/>
  <c r="AH86" i="1"/>
  <c r="AH84" i="1"/>
  <c r="Q23" i="1"/>
  <c r="Q25" i="1"/>
  <c r="Q22" i="1"/>
  <c r="Q19" i="1"/>
  <c r="Q24" i="1"/>
  <c r="Q18" i="1"/>
  <c r="Q36" i="1" s="1"/>
  <c r="Q20" i="1"/>
  <c r="Q21" i="1"/>
  <c r="Q47" i="1" l="1"/>
  <c r="Q38" i="1"/>
  <c r="Q49" i="1"/>
  <c r="Q48" i="1"/>
  <c r="Q39" i="1" s="1"/>
  <c r="Q46" i="1"/>
  <c r="Q52" i="1"/>
  <c r="Q43" i="1" s="1"/>
  <c r="Q51" i="1"/>
  <c r="Q42" i="1" s="1"/>
  <c r="Q50" i="1"/>
  <c r="Q41" i="1"/>
  <c r="AI80" i="1" a="1"/>
  <c r="AH79" i="1"/>
  <c r="Q17" i="1"/>
  <c r="Q45" i="1"/>
  <c r="Q44" i="1" l="1"/>
  <c r="Q37" i="1"/>
  <c r="Q55" i="1" s="1"/>
  <c r="Q68" i="1" s="1"/>
  <c r="Q40" i="1"/>
  <c r="Q58" i="1" s="1"/>
  <c r="Q71" i="1" s="1"/>
  <c r="Q60" i="1"/>
  <c r="Q73" i="1" s="1"/>
  <c r="Q59" i="1"/>
  <c r="Q72" i="1" s="1"/>
  <c r="Q61" i="1"/>
  <c r="Q74" i="1" s="1"/>
  <c r="Q57" i="1"/>
  <c r="Q70" i="1" s="1"/>
  <c r="Q56" i="1"/>
  <c r="Q69" i="1" s="1"/>
  <c r="AI86" i="1"/>
  <c r="AI82" i="1"/>
  <c r="AI87" i="1"/>
  <c r="AI81" i="1"/>
  <c r="AI85" i="1"/>
  <c r="AI80" i="1"/>
  <c r="AI84" i="1"/>
  <c r="AI83" i="1"/>
  <c r="AI79" i="1" l="1"/>
  <c r="AJ80" i="1" a="1"/>
  <c r="Q35" i="1"/>
  <c r="Q54" i="1"/>
  <c r="AJ85" i="1" l="1"/>
  <c r="AJ81" i="1"/>
  <c r="AJ83" i="1"/>
  <c r="AJ86" i="1"/>
  <c r="AJ80" i="1"/>
  <c r="AJ84" i="1"/>
  <c r="AJ82" i="1"/>
  <c r="AJ87" i="1"/>
  <c r="Q67" i="1"/>
  <c r="Q66" i="1" s="1"/>
  <c r="Q65" i="1" s="1"/>
  <c r="Q53" i="1"/>
  <c r="R18" i="1" a="1"/>
  <c r="AK80" i="1" l="1" a="1"/>
  <c r="AJ79" i="1"/>
  <c r="R25" i="1"/>
  <c r="R18" i="1"/>
  <c r="R36" i="1" s="1"/>
  <c r="R20" i="1"/>
  <c r="R21" i="1"/>
  <c r="R23" i="1"/>
  <c r="R24" i="1"/>
  <c r="R19" i="1"/>
  <c r="R22" i="1"/>
  <c r="R46" i="1" l="1"/>
  <c r="R37" i="1" s="1"/>
  <c r="R51" i="1"/>
  <c r="R42" i="1" s="1"/>
  <c r="R50" i="1"/>
  <c r="R41" i="1" s="1"/>
  <c r="R52" i="1"/>
  <c r="R43" i="1"/>
  <c r="R49" i="1"/>
  <c r="R40" i="1" s="1"/>
  <c r="R48" i="1"/>
  <c r="R39" i="1" s="1"/>
  <c r="R47" i="1"/>
  <c r="R38" i="1" s="1"/>
  <c r="AK84" i="1"/>
  <c r="AK85" i="1"/>
  <c r="AK80" i="1"/>
  <c r="AK83" i="1"/>
  <c r="AK82" i="1"/>
  <c r="AK87" i="1"/>
  <c r="AK81" i="1"/>
  <c r="AK86" i="1"/>
  <c r="R17" i="1"/>
  <c r="R45" i="1"/>
  <c r="R57" i="1" l="1"/>
  <c r="R70" i="1" s="1"/>
  <c r="R60" i="1"/>
  <c r="R73" i="1" s="1"/>
  <c r="R61" i="1"/>
  <c r="R74" i="1" s="1"/>
  <c r="R56" i="1"/>
  <c r="R69" i="1" s="1"/>
  <c r="R58" i="1"/>
  <c r="R71" i="1" s="1"/>
  <c r="R59" i="1"/>
  <c r="R72" i="1" s="1"/>
  <c r="R55" i="1"/>
  <c r="R68" i="1" s="1"/>
  <c r="AL80" i="1" a="1"/>
  <c r="AK79" i="1"/>
  <c r="R44" i="1"/>
  <c r="AL87" i="1" l="1"/>
  <c r="AL83" i="1"/>
  <c r="AL80" i="1"/>
  <c r="AL86" i="1"/>
  <c r="AL81" i="1"/>
  <c r="AL85" i="1"/>
  <c r="AL84" i="1"/>
  <c r="AL82" i="1"/>
  <c r="R54" i="1"/>
  <c r="R35" i="1"/>
  <c r="AL79" i="1" l="1"/>
  <c r="AM80" i="1" a="1"/>
  <c r="R67" i="1"/>
  <c r="R66" i="1" s="1"/>
  <c r="R65" i="1" s="1"/>
  <c r="S18" i="1" a="1"/>
  <c r="R53" i="1"/>
  <c r="AM86" i="1" l="1"/>
  <c r="AM82" i="1"/>
  <c r="AM83" i="1"/>
  <c r="AM87" i="1"/>
  <c r="AM81" i="1"/>
  <c r="AM85" i="1"/>
  <c r="AM84" i="1"/>
  <c r="AM80" i="1"/>
  <c r="S22" i="1"/>
  <c r="S24" i="1"/>
  <c r="S21" i="1"/>
  <c r="S19" i="1"/>
  <c r="S25" i="1"/>
  <c r="S18" i="1"/>
  <c r="S36" i="1" s="1"/>
  <c r="S20" i="1"/>
  <c r="S23" i="1"/>
  <c r="S46" i="1" l="1"/>
  <c r="S37" i="1" s="1"/>
  <c r="S47" i="1"/>
  <c r="S38" i="1"/>
  <c r="S48" i="1"/>
  <c r="S39" i="1" s="1"/>
  <c r="S51" i="1"/>
  <c r="S42" i="1" s="1"/>
  <c r="S50" i="1"/>
  <c r="S41" i="1" s="1"/>
  <c r="S52" i="1"/>
  <c r="S43" i="1" s="1"/>
  <c r="S49" i="1"/>
  <c r="S40" i="1" s="1"/>
  <c r="AN80" i="1" a="1"/>
  <c r="AM79" i="1"/>
  <c r="S45" i="1"/>
  <c r="S17" i="1"/>
  <c r="S61" i="1" l="1"/>
  <c r="S74" i="1" s="1"/>
  <c r="S56" i="1"/>
  <c r="S69" i="1" s="1"/>
  <c r="S60" i="1"/>
  <c r="S73" i="1" s="1"/>
  <c r="S58" i="1"/>
  <c r="S71" i="1" s="1"/>
  <c r="S59" i="1"/>
  <c r="S72" i="1" s="1"/>
  <c r="S57" i="1"/>
  <c r="S70" i="1" s="1"/>
  <c r="S55" i="1"/>
  <c r="S68" i="1" s="1"/>
  <c r="AN85" i="1"/>
  <c r="AN81" i="1"/>
  <c r="AN84" i="1"/>
  <c r="AN80" i="1"/>
  <c r="AN83" i="1"/>
  <c r="AN87" i="1"/>
  <c r="AN86" i="1"/>
  <c r="AN82" i="1"/>
  <c r="S44" i="1"/>
  <c r="AO80" i="1" l="1" a="1"/>
  <c r="AN79" i="1"/>
  <c r="S54" i="1"/>
  <c r="S35" i="1"/>
  <c r="AO84" i="1" l="1"/>
  <c r="AO86" i="1"/>
  <c r="AO81" i="1"/>
  <c r="AO85" i="1"/>
  <c r="AO80" i="1"/>
  <c r="AO87" i="1"/>
  <c r="AO83" i="1"/>
  <c r="AO82" i="1"/>
  <c r="T18" i="1" a="1"/>
  <c r="S67" i="1"/>
  <c r="S66" i="1" s="1"/>
  <c r="S65" i="1" s="1"/>
  <c r="S53" i="1"/>
  <c r="AP80" i="1" l="1" a="1"/>
  <c r="AO79" i="1"/>
  <c r="T25" i="1"/>
  <c r="T22" i="1"/>
  <c r="T21" i="1"/>
  <c r="T20" i="1"/>
  <c r="T18" i="1"/>
  <c r="T36" i="1" s="1"/>
  <c r="T24" i="1"/>
  <c r="T23" i="1"/>
  <c r="T19" i="1"/>
  <c r="T52" i="1" l="1"/>
  <c r="T43" i="1" s="1"/>
  <c r="T46" i="1"/>
  <c r="T37" i="1"/>
  <c r="T47" i="1"/>
  <c r="T38" i="1" s="1"/>
  <c r="T51" i="1"/>
  <c r="T42" i="1"/>
  <c r="T49" i="1"/>
  <c r="T40" i="1" s="1"/>
  <c r="T48" i="1"/>
  <c r="AP87" i="1"/>
  <c r="AP83" i="1"/>
  <c r="AP80" i="1"/>
  <c r="AP82" i="1"/>
  <c r="AP86" i="1"/>
  <c r="AP81" i="1"/>
  <c r="AP85" i="1"/>
  <c r="AP84" i="1"/>
  <c r="T17" i="1"/>
  <c r="T45" i="1"/>
  <c r="T50" i="1"/>
  <c r="T41" i="1" l="1"/>
  <c r="T59" i="1" s="1"/>
  <c r="T72" i="1" s="1"/>
  <c r="T55" i="1"/>
  <c r="T68" i="1" s="1"/>
  <c r="T60" i="1"/>
  <c r="T73" i="1" s="1"/>
  <c r="T39" i="1"/>
  <c r="T57" i="1" s="1"/>
  <c r="T70" i="1" s="1"/>
  <c r="T58" i="1"/>
  <c r="T71" i="1" s="1"/>
  <c r="T56" i="1"/>
  <c r="T69" i="1" s="1"/>
  <c r="T61" i="1"/>
  <c r="T74" i="1" s="1"/>
  <c r="AQ80" i="1" a="1"/>
  <c r="AP79" i="1"/>
  <c r="T44" i="1"/>
  <c r="AQ86" i="1" l="1"/>
  <c r="AQ82" i="1"/>
  <c r="AQ84" i="1"/>
  <c r="AQ80" i="1"/>
  <c r="AQ83" i="1"/>
  <c r="AQ81" i="1"/>
  <c r="AQ87" i="1"/>
  <c r="AQ85" i="1"/>
  <c r="T35" i="1"/>
  <c r="T54" i="1"/>
  <c r="AR80" i="1" l="1" a="1"/>
  <c r="AQ79" i="1"/>
  <c r="T67" i="1"/>
  <c r="T66" i="1" s="1"/>
  <c r="T65" i="1" s="1"/>
  <c r="T53" i="1"/>
  <c r="U18" i="1" a="1"/>
  <c r="AR85" i="1" l="1"/>
  <c r="AR81" i="1"/>
  <c r="AR86" i="1"/>
  <c r="AR84" i="1"/>
  <c r="AR80" i="1"/>
  <c r="AR83" i="1"/>
  <c r="AR82" i="1"/>
  <c r="AR87" i="1"/>
  <c r="U25" i="1"/>
  <c r="U18" i="1"/>
  <c r="U36" i="1" s="1"/>
  <c r="U19" i="1"/>
  <c r="U21" i="1"/>
  <c r="U24" i="1"/>
  <c r="U23" i="1"/>
  <c r="U20" i="1"/>
  <c r="U22" i="1"/>
  <c r="U47" i="1" l="1"/>
  <c r="U38" i="1"/>
  <c r="U51" i="1"/>
  <c r="U42" i="1" s="1"/>
  <c r="U49" i="1"/>
  <c r="U40" i="1" s="1"/>
  <c r="U48" i="1"/>
  <c r="U50" i="1"/>
  <c r="U41" i="1"/>
  <c r="AS80" i="1" a="1"/>
  <c r="AR79" i="1"/>
  <c r="U17" i="1"/>
  <c r="U45" i="1"/>
  <c r="U52" i="1"/>
  <c r="U43" i="1" s="1"/>
  <c r="U46" i="1"/>
  <c r="U59" i="1" l="1"/>
  <c r="U72" i="1" s="1"/>
  <c r="U39" i="1"/>
  <c r="U57" i="1" s="1"/>
  <c r="U70" i="1" s="1"/>
  <c r="U60" i="1"/>
  <c r="U73" i="1" s="1"/>
  <c r="U61" i="1"/>
  <c r="U74" i="1" s="1"/>
  <c r="U37" i="1"/>
  <c r="U55" i="1" s="1"/>
  <c r="U68" i="1" s="1"/>
  <c r="U58" i="1"/>
  <c r="U71" i="1" s="1"/>
  <c r="U56" i="1"/>
  <c r="U69" i="1" s="1"/>
  <c r="AS84" i="1"/>
  <c r="AS87" i="1"/>
  <c r="AS82" i="1"/>
  <c r="AS86" i="1"/>
  <c r="AS81" i="1"/>
  <c r="AS85" i="1"/>
  <c r="AS83" i="1"/>
  <c r="AS80" i="1"/>
  <c r="U44" i="1"/>
  <c r="AT80" i="1" l="1" a="1"/>
  <c r="AS79" i="1"/>
  <c r="U35" i="1"/>
  <c r="U54" i="1"/>
  <c r="AT87" i="1" l="1"/>
  <c r="AT83" i="1"/>
  <c r="AT80" i="1"/>
  <c r="AT84" i="1"/>
  <c r="AT82" i="1"/>
  <c r="AT86" i="1"/>
  <c r="AT85" i="1"/>
  <c r="AT81" i="1"/>
  <c r="V18" i="1" a="1"/>
  <c r="U53" i="1"/>
  <c r="U67" i="1"/>
  <c r="U66" i="1" s="1"/>
  <c r="U65" i="1" s="1"/>
  <c r="AU80" i="1" l="1" a="1"/>
  <c r="AT79" i="1"/>
  <c r="V19" i="1"/>
  <c r="V24" i="1"/>
  <c r="V21" i="1"/>
  <c r="V22" i="1"/>
  <c r="V25" i="1"/>
  <c r="V18" i="1"/>
  <c r="V36" i="1" s="1"/>
  <c r="V23" i="1"/>
  <c r="V20" i="1"/>
  <c r="V46" i="1" l="1"/>
  <c r="V37" i="1"/>
  <c r="V47" i="1"/>
  <c r="V49" i="1"/>
  <c r="V40" i="1" s="1"/>
  <c r="V51" i="1"/>
  <c r="V50" i="1"/>
  <c r="V41" i="1" s="1"/>
  <c r="V48" i="1"/>
  <c r="AU86" i="1"/>
  <c r="AU82" i="1"/>
  <c r="AU85" i="1"/>
  <c r="AU84" i="1"/>
  <c r="AU80" i="1"/>
  <c r="AU87" i="1"/>
  <c r="AU83" i="1"/>
  <c r="AU81" i="1"/>
  <c r="V17" i="1"/>
  <c r="V45" i="1"/>
  <c r="V52" i="1"/>
  <c r="V59" i="1" l="1"/>
  <c r="V72" i="1" s="1"/>
  <c r="V58" i="1"/>
  <c r="V71" i="1" s="1"/>
  <c r="V55" i="1"/>
  <c r="V68" i="1" s="1"/>
  <c r="V39" i="1"/>
  <c r="V57" i="1" s="1"/>
  <c r="V70" i="1" s="1"/>
  <c r="V42" i="1"/>
  <c r="V60" i="1" s="1"/>
  <c r="V73" i="1" s="1"/>
  <c r="V38" i="1"/>
  <c r="V56" i="1" s="1"/>
  <c r="V69" i="1" s="1"/>
  <c r="V43" i="1"/>
  <c r="V61" i="1" s="1"/>
  <c r="V74" i="1" s="1"/>
  <c r="AV80" i="1" a="1"/>
  <c r="AU79" i="1"/>
  <c r="V44" i="1"/>
  <c r="AV85" i="1" l="1"/>
  <c r="AV81" i="1"/>
  <c r="AV87" i="1"/>
  <c r="AV82" i="1"/>
  <c r="AV86" i="1"/>
  <c r="AV80" i="1"/>
  <c r="AV84" i="1"/>
  <c r="AV83" i="1"/>
  <c r="V54" i="1"/>
  <c r="V35" i="1"/>
  <c r="AW80" i="1" l="1" a="1"/>
  <c r="AV79" i="1"/>
  <c r="V67" i="1"/>
  <c r="V66" i="1" s="1"/>
  <c r="V65" i="1" s="1"/>
  <c r="V53" i="1"/>
  <c r="W18" i="1" a="1"/>
  <c r="AW84" i="1" l="1"/>
  <c r="AW83" i="1"/>
  <c r="AW87" i="1"/>
  <c r="AW82" i="1"/>
  <c r="AW81" i="1"/>
  <c r="AW80" i="1"/>
  <c r="AW86" i="1"/>
  <c r="AW85" i="1"/>
  <c r="W23" i="1"/>
  <c r="W20" i="1"/>
  <c r="W18" i="1"/>
  <c r="W36" i="1" s="1"/>
  <c r="W24" i="1"/>
  <c r="W21" i="1"/>
  <c r="W19" i="1"/>
  <c r="W22" i="1"/>
  <c r="W25" i="1"/>
  <c r="W46" i="1" l="1"/>
  <c r="W37" i="1" s="1"/>
  <c r="W47" i="1"/>
  <c r="W38" i="1"/>
  <c r="W52" i="1"/>
  <c r="W43" i="1" s="1"/>
  <c r="W51" i="1"/>
  <c r="W42" i="1" s="1"/>
  <c r="W49" i="1"/>
  <c r="W40" i="1" s="1"/>
  <c r="W50" i="1"/>
  <c r="AX80" i="1" a="1"/>
  <c r="AW79" i="1"/>
  <c r="W48" i="1"/>
  <c r="W39" i="1" s="1"/>
  <c r="W17" i="1"/>
  <c r="W45" i="1"/>
  <c r="W56" i="1" l="1"/>
  <c r="W69" i="1" s="1"/>
  <c r="W57" i="1"/>
  <c r="W70" i="1" s="1"/>
  <c r="W60" i="1"/>
  <c r="W73" i="1" s="1"/>
  <c r="W41" i="1"/>
  <c r="W59" i="1" s="1"/>
  <c r="W72" i="1" s="1"/>
  <c r="W58" i="1"/>
  <c r="W71" i="1" s="1"/>
  <c r="W61" i="1"/>
  <c r="W74" i="1" s="1"/>
  <c r="W55" i="1"/>
  <c r="W68" i="1" s="1"/>
  <c r="AX87" i="1"/>
  <c r="AX83" i="1"/>
  <c r="AX80" i="1"/>
  <c r="AX85" i="1"/>
  <c r="AX84" i="1"/>
  <c r="AX82" i="1"/>
  <c r="AX81" i="1"/>
  <c r="AX86" i="1"/>
  <c r="W44" i="1"/>
  <c r="AY80" i="1" l="1" a="1"/>
  <c r="AX79" i="1"/>
  <c r="W54" i="1"/>
  <c r="W35" i="1"/>
  <c r="AY86" i="1" l="1"/>
  <c r="AY82" i="1"/>
  <c r="AY87" i="1"/>
  <c r="AY81" i="1"/>
  <c r="AY85" i="1"/>
  <c r="AY84" i="1"/>
  <c r="AY83" i="1"/>
  <c r="AY80" i="1"/>
  <c r="W67" i="1"/>
  <c r="W66" i="1" s="1"/>
  <c r="W65" i="1" s="1"/>
  <c r="W53" i="1"/>
  <c r="X18" i="1" a="1"/>
  <c r="AZ80" i="1" l="1" a="1"/>
  <c r="AY79" i="1"/>
  <c r="X18" i="1"/>
  <c r="X36" i="1" s="1"/>
  <c r="X22" i="1"/>
  <c r="X24" i="1"/>
  <c r="X20" i="1"/>
  <c r="X25" i="1"/>
  <c r="X19" i="1"/>
  <c r="X21" i="1"/>
  <c r="X23" i="1"/>
  <c r="X52" i="1" l="1"/>
  <c r="X43" i="1"/>
  <c r="X46" i="1"/>
  <c r="X37" i="1" s="1"/>
  <c r="X49" i="1"/>
  <c r="X40" i="1" s="1"/>
  <c r="X50" i="1"/>
  <c r="X47" i="1"/>
  <c r="X38" i="1"/>
  <c r="X48" i="1"/>
  <c r="X39" i="1" s="1"/>
  <c r="X51" i="1"/>
  <c r="X42" i="1"/>
  <c r="AZ85" i="1"/>
  <c r="AZ81" i="1"/>
  <c r="AZ83" i="1"/>
  <c r="AZ87" i="1"/>
  <c r="AZ82" i="1"/>
  <c r="AZ86" i="1"/>
  <c r="AZ84" i="1"/>
  <c r="AZ80" i="1"/>
  <c r="X45" i="1"/>
  <c r="X17" i="1"/>
  <c r="X41" i="1" l="1"/>
  <c r="X59" i="1" s="1"/>
  <c r="X72" i="1" s="1"/>
  <c r="X57" i="1"/>
  <c r="X70" i="1" s="1"/>
  <c r="X55" i="1"/>
  <c r="X68" i="1" s="1"/>
  <c r="X60" i="1"/>
  <c r="X73" i="1" s="1"/>
  <c r="X56" i="1"/>
  <c r="X69" i="1" s="1"/>
  <c r="X58" i="1"/>
  <c r="X71" i="1" s="1"/>
  <c r="X61" i="1"/>
  <c r="X74" i="1" s="1"/>
  <c r="BA80" i="1" a="1"/>
  <c r="AZ79" i="1"/>
  <c r="X44" i="1"/>
  <c r="BA84" i="1" l="1"/>
  <c r="BA85" i="1"/>
  <c r="BA80" i="1"/>
  <c r="BA83" i="1"/>
  <c r="BA87" i="1"/>
  <c r="BA86" i="1"/>
  <c r="BA82" i="1"/>
  <c r="BA81" i="1"/>
  <c r="X35" i="1"/>
  <c r="X54" i="1"/>
  <c r="BB80" i="1" l="1" a="1"/>
  <c r="BA79" i="1"/>
  <c r="X67" i="1"/>
  <c r="X66" i="1" s="1"/>
  <c r="X65" i="1" s="1"/>
  <c r="X53" i="1"/>
  <c r="Y18" i="1" a="1"/>
  <c r="BB87" i="1" l="1"/>
  <c r="BB83" i="1"/>
  <c r="BB80" i="1"/>
  <c r="BB86" i="1"/>
  <c r="BB81" i="1"/>
  <c r="BB85" i="1"/>
  <c r="BB84" i="1"/>
  <c r="BB82" i="1"/>
  <c r="Y25" i="1"/>
  <c r="Y18" i="1"/>
  <c r="Y36" i="1" s="1"/>
  <c r="Y24" i="1"/>
  <c r="Y19" i="1"/>
  <c r="Y20" i="1"/>
  <c r="Y23" i="1"/>
  <c r="Y21" i="1"/>
  <c r="Y22" i="1"/>
  <c r="Y48" i="1" l="1"/>
  <c r="Y39" i="1"/>
  <c r="Y51" i="1"/>
  <c r="Y42" i="1" s="1"/>
  <c r="Y47" i="1"/>
  <c r="Y38" i="1" s="1"/>
  <c r="Y49" i="1"/>
  <c r="Y40" i="1" s="1"/>
  <c r="Y46" i="1"/>
  <c r="Y37" i="1"/>
  <c r="BC80" i="1" a="1"/>
  <c r="BB79" i="1"/>
  <c r="Y50" i="1"/>
  <c r="Y41" i="1" s="1"/>
  <c r="Y59" i="1" s="1"/>
  <c r="Y72" i="1" s="1"/>
  <c r="Y45" i="1"/>
  <c r="Y17" i="1"/>
  <c r="Y52" i="1"/>
  <c r="Y43" i="1" s="1"/>
  <c r="Y61" i="1" l="1"/>
  <c r="Y74" i="1" s="1"/>
  <c r="Y58" i="1"/>
  <c r="Y71" i="1" s="1"/>
  <c r="Y60" i="1"/>
  <c r="Y73" i="1" s="1"/>
  <c r="Y55" i="1"/>
  <c r="Y68" i="1" s="1"/>
  <c r="Y56" i="1"/>
  <c r="Y69" i="1" s="1"/>
  <c r="Y57" i="1"/>
  <c r="Y70" i="1" s="1"/>
  <c r="BC86" i="1"/>
  <c r="BC82" i="1"/>
  <c r="BC83" i="1"/>
  <c r="BC87" i="1"/>
  <c r="BC81" i="1"/>
  <c r="BC80" i="1"/>
  <c r="BC85" i="1"/>
  <c r="BC84" i="1"/>
  <c r="Y44" i="1"/>
  <c r="BD80" i="1" l="1" a="1"/>
  <c r="BC79" i="1"/>
  <c r="Y35" i="1"/>
  <c r="Y54" i="1"/>
  <c r="BD85" i="1" l="1"/>
  <c r="BD81" i="1"/>
  <c r="BD84" i="1"/>
  <c r="BD80" i="1"/>
  <c r="BD83" i="1"/>
  <c r="BD82" i="1"/>
  <c r="BD87" i="1"/>
  <c r="BD86" i="1"/>
  <c r="Y67" i="1"/>
  <c r="Y66" i="1" s="1"/>
  <c r="Y65" i="1" s="1"/>
  <c r="Z18" i="1" a="1"/>
  <c r="Y53" i="1"/>
  <c r="BE80" i="1" l="1" a="1"/>
  <c r="BD79" i="1"/>
  <c r="Z23" i="1"/>
  <c r="Z21" i="1"/>
  <c r="Z19" i="1"/>
  <c r="Z25" i="1"/>
  <c r="Z22" i="1"/>
  <c r="Z20" i="1"/>
  <c r="Z18" i="1"/>
  <c r="Z36" i="1" s="1"/>
  <c r="Z24" i="1"/>
  <c r="Z49" i="1" l="1"/>
  <c r="Z40" i="1" s="1"/>
  <c r="Z50" i="1"/>
  <c r="Z41" i="1"/>
  <c r="Z51" i="1"/>
  <c r="Z42" i="1" s="1"/>
  <c r="Z52" i="1"/>
  <c r="Z43" i="1" s="1"/>
  <c r="Z47" i="1"/>
  <c r="Z38" i="1"/>
  <c r="Z48" i="1"/>
  <c r="Z39" i="1"/>
  <c r="Z46" i="1"/>
  <c r="Z37" i="1"/>
  <c r="BE84" i="1"/>
  <c r="BE86" i="1"/>
  <c r="BE81" i="1"/>
  <c r="BE85" i="1"/>
  <c r="BE80" i="1"/>
  <c r="BE83" i="1"/>
  <c r="BE82" i="1"/>
  <c r="BE87" i="1"/>
  <c r="Z45" i="1"/>
  <c r="Z17" i="1"/>
  <c r="Z57" i="1" l="1"/>
  <c r="Z70" i="1" s="1"/>
  <c r="Z61" i="1"/>
  <c r="Z74" i="1" s="1"/>
  <c r="Z59" i="1"/>
  <c r="Z72" i="1" s="1"/>
  <c r="Z55" i="1"/>
  <c r="Z68" i="1" s="1"/>
  <c r="Z56" i="1"/>
  <c r="Z69" i="1" s="1"/>
  <c r="Z60" i="1"/>
  <c r="Z73" i="1" s="1"/>
  <c r="Z58" i="1"/>
  <c r="Z71" i="1" s="1"/>
  <c r="BF80" i="1" a="1"/>
  <c r="BE79" i="1"/>
  <c r="Z44" i="1"/>
  <c r="BF87" i="1" l="1"/>
  <c r="BF83" i="1"/>
  <c r="BF80" i="1"/>
  <c r="BF82" i="1"/>
  <c r="BF86" i="1"/>
  <c r="BF81" i="1"/>
  <c r="BF85" i="1"/>
  <c r="BF84" i="1"/>
  <c r="Z35" i="1"/>
  <c r="Z54" i="1"/>
  <c r="BF79" i="1" l="1"/>
  <c r="BG80" i="1" a="1"/>
  <c r="AA18" i="1" a="1"/>
  <c r="Z67" i="1"/>
  <c r="Z66" i="1" s="1"/>
  <c r="Z65" i="1" s="1"/>
  <c r="Z53" i="1"/>
  <c r="BG86" i="1" l="1"/>
  <c r="BG82" i="1"/>
  <c r="BG84" i="1"/>
  <c r="BG80" i="1"/>
  <c r="BG83" i="1"/>
  <c r="BG87" i="1"/>
  <c r="BG85" i="1"/>
  <c r="BG81" i="1"/>
  <c r="AA22" i="1"/>
  <c r="AA18" i="1"/>
  <c r="AA36" i="1" s="1"/>
  <c r="AA24" i="1"/>
  <c r="AA21" i="1"/>
  <c r="AA19" i="1"/>
  <c r="AA25" i="1"/>
  <c r="AA23" i="1"/>
  <c r="AA20" i="1"/>
  <c r="AA46" i="1" l="1"/>
  <c r="AA37" i="1" s="1"/>
  <c r="AA49" i="1"/>
  <c r="AA40" i="1" s="1"/>
  <c r="AA47" i="1"/>
  <c r="AA38" i="1" s="1"/>
  <c r="AA48" i="1"/>
  <c r="AA39" i="1"/>
  <c r="AA50" i="1"/>
  <c r="AA41" i="1" s="1"/>
  <c r="AA51" i="1"/>
  <c r="AA42" i="1" s="1"/>
  <c r="AA52" i="1"/>
  <c r="AA43" i="1" s="1"/>
  <c r="BH80" i="1" a="1"/>
  <c r="BG79" i="1"/>
  <c r="AA45" i="1"/>
  <c r="AA17" i="1"/>
  <c r="AA60" i="1" l="1"/>
  <c r="AA73" i="1" s="1"/>
  <c r="AA58" i="1"/>
  <c r="AA71" i="1" s="1"/>
  <c r="AA57" i="1"/>
  <c r="AA70" i="1" s="1"/>
  <c r="AA44" i="1"/>
  <c r="AA61" i="1"/>
  <c r="AA74" i="1" s="1"/>
  <c r="AA59" i="1"/>
  <c r="AA72" i="1" s="1"/>
  <c r="AA56" i="1"/>
  <c r="AA69" i="1" s="1"/>
  <c r="AA55" i="1"/>
  <c r="AA68" i="1" s="1"/>
  <c r="BH85" i="1"/>
  <c r="BH81" i="1"/>
  <c r="BH86" i="1"/>
  <c r="BH84" i="1"/>
  <c r="BH80" i="1"/>
  <c r="BH87" i="1"/>
  <c r="BH83" i="1"/>
  <c r="BH82" i="1"/>
  <c r="BI80" i="1" l="1" a="1"/>
  <c r="BH79" i="1"/>
  <c r="AA35" i="1"/>
  <c r="AA54" i="1"/>
  <c r="BI84" i="1" l="1"/>
  <c r="BI87" i="1"/>
  <c r="BI82" i="1"/>
  <c r="BI86" i="1"/>
  <c r="BI81" i="1"/>
  <c r="BI80" i="1"/>
  <c r="BI85" i="1"/>
  <c r="BI83" i="1"/>
  <c r="AB18" i="1" a="1"/>
  <c r="AA67" i="1"/>
  <c r="AA66" i="1" s="1"/>
  <c r="AA65" i="1" s="1"/>
  <c r="AA53" i="1"/>
  <c r="BJ80" i="1" l="1" a="1"/>
  <c r="BI79" i="1"/>
  <c r="AB20" i="1"/>
  <c r="AB22" i="1"/>
  <c r="AB25" i="1"/>
  <c r="AB24" i="1"/>
  <c r="AB21" i="1"/>
  <c r="AB19" i="1"/>
  <c r="AB18" i="1"/>
  <c r="AB36" i="1" s="1"/>
  <c r="AB23" i="1"/>
  <c r="AB48" i="1" l="1"/>
  <c r="AB39" i="1" s="1"/>
  <c r="AB50" i="1"/>
  <c r="AB41" i="1"/>
  <c r="AB46" i="1"/>
  <c r="AB37" i="1" s="1"/>
  <c r="AB49" i="1"/>
  <c r="AB40" i="1" s="1"/>
  <c r="AB47" i="1"/>
  <c r="AB38" i="1"/>
  <c r="AB51" i="1"/>
  <c r="AB42" i="1" s="1"/>
  <c r="BJ87" i="1"/>
  <c r="BJ83" i="1"/>
  <c r="BJ80" i="1"/>
  <c r="BJ84" i="1"/>
  <c r="BJ82" i="1"/>
  <c r="BJ81" i="1"/>
  <c r="BJ86" i="1"/>
  <c r="BJ85" i="1"/>
  <c r="AB45" i="1"/>
  <c r="AB17" i="1"/>
  <c r="AB52" i="1"/>
  <c r="AB58" i="1" l="1"/>
  <c r="AB71" i="1" s="1"/>
  <c r="AB59" i="1"/>
  <c r="AB72" i="1" s="1"/>
  <c r="AB60" i="1"/>
  <c r="AB73" i="1" s="1"/>
  <c r="AB43" i="1"/>
  <c r="AB61" i="1" s="1"/>
  <c r="AB74" i="1" s="1"/>
  <c r="AB56" i="1"/>
  <c r="AB69" i="1" s="1"/>
  <c r="AB55" i="1"/>
  <c r="AB68" i="1" s="1"/>
  <c r="AB57" i="1"/>
  <c r="AB70" i="1" s="1"/>
  <c r="BK80" i="1" a="1"/>
  <c r="BJ79" i="1"/>
  <c r="AB44" i="1"/>
  <c r="BK86" i="1" l="1"/>
  <c r="BK82" i="1"/>
  <c r="BK85" i="1"/>
  <c r="BK84" i="1"/>
  <c r="BK80" i="1"/>
  <c r="BK83" i="1"/>
  <c r="BK81" i="1"/>
  <c r="BK87" i="1"/>
  <c r="AB35" i="1"/>
  <c r="AB54" i="1"/>
  <c r="BK79" i="1" l="1"/>
  <c r="AB67" i="1"/>
  <c r="AB66" i="1" s="1"/>
  <c r="AB65" i="1" s="1"/>
  <c r="AB53" i="1"/>
  <c r="AC18" i="1" a="1"/>
  <c r="AC22" i="1" l="1"/>
  <c r="AC19" i="1"/>
  <c r="AC18" i="1"/>
  <c r="AC36" i="1" s="1"/>
  <c r="AC23" i="1"/>
  <c r="AC24" i="1"/>
  <c r="AC21" i="1"/>
  <c r="AC20" i="1"/>
  <c r="AC25" i="1"/>
  <c r="AC50" i="1" l="1"/>
  <c r="AC41" i="1" s="1"/>
  <c r="AC47" i="1"/>
  <c r="AC38" i="1"/>
  <c r="AC48" i="1"/>
  <c r="AC39" i="1"/>
  <c r="AC46" i="1"/>
  <c r="AC37" i="1"/>
  <c r="AC52" i="1"/>
  <c r="AC43" i="1"/>
  <c r="AC51" i="1"/>
  <c r="AC42" i="1"/>
  <c r="AC49" i="1"/>
  <c r="AC40" i="1"/>
  <c r="AC45" i="1"/>
  <c r="AC17" i="1"/>
  <c r="AC60" i="1" l="1"/>
  <c r="AC73" i="1" s="1"/>
  <c r="AC56" i="1"/>
  <c r="AC69" i="1" s="1"/>
  <c r="AC55" i="1"/>
  <c r="AC68" i="1" s="1"/>
  <c r="AC58" i="1"/>
  <c r="AC71" i="1" s="1"/>
  <c r="AC61" i="1"/>
  <c r="AC74" i="1" s="1"/>
  <c r="AC57" i="1"/>
  <c r="AC70" i="1" s="1"/>
  <c r="AC59" i="1"/>
  <c r="AC72" i="1" s="1"/>
  <c r="AC44" i="1"/>
  <c r="AC54" i="1" l="1"/>
  <c r="AC35" i="1"/>
  <c r="AC53" i="1" l="1"/>
  <c r="AC67" i="1"/>
  <c r="AC66" i="1" s="1"/>
  <c r="AC65" i="1" s="1"/>
  <c r="AD18" i="1" a="1"/>
  <c r="AD23" i="1" l="1"/>
  <c r="AD18" i="1"/>
  <c r="AD36" i="1" s="1"/>
  <c r="AD19" i="1"/>
  <c r="AD21" i="1"/>
  <c r="AD24" i="1"/>
  <c r="AD25" i="1"/>
  <c r="AD22" i="1"/>
  <c r="AD20" i="1"/>
  <c r="AD48" i="1" l="1"/>
  <c r="AD39" i="1" s="1"/>
  <c r="AD49" i="1"/>
  <c r="AD40" i="1"/>
  <c r="AD52" i="1"/>
  <c r="AD43" i="1" s="1"/>
  <c r="AD47" i="1"/>
  <c r="AD38" i="1" s="1"/>
  <c r="AD46" i="1"/>
  <c r="AD37" i="1" s="1"/>
  <c r="AD51" i="1"/>
  <c r="AD42" i="1" s="1"/>
  <c r="AD50" i="1"/>
  <c r="AD41" i="1" s="1"/>
  <c r="AD17" i="1"/>
  <c r="AD45" i="1"/>
  <c r="AD60" i="1" l="1"/>
  <c r="AD73" i="1" s="1"/>
  <c r="AD58" i="1"/>
  <c r="AD71" i="1" s="1"/>
  <c r="AD56" i="1"/>
  <c r="AD69" i="1" s="1"/>
  <c r="AD59" i="1"/>
  <c r="AD72" i="1" s="1"/>
  <c r="AD55" i="1"/>
  <c r="AD68" i="1" s="1"/>
  <c r="AD61" i="1"/>
  <c r="AD74" i="1" s="1"/>
  <c r="AD57" i="1"/>
  <c r="AD70" i="1" s="1"/>
  <c r="AD44" i="1"/>
  <c r="AD54" i="1" l="1"/>
  <c r="AD35" i="1"/>
  <c r="AE18" i="1" l="1" a="1"/>
  <c r="AD67" i="1"/>
  <c r="AD66" i="1" s="1"/>
  <c r="AD65" i="1" s="1"/>
  <c r="AD53" i="1"/>
  <c r="AE24" i="1" l="1"/>
  <c r="AE21" i="1"/>
  <c r="AE22" i="1"/>
  <c r="AE19" i="1"/>
  <c r="AE25" i="1"/>
  <c r="AE23" i="1"/>
  <c r="AE20" i="1"/>
  <c r="AE18" i="1"/>
  <c r="AE36" i="1" s="1"/>
  <c r="AE47" i="1" l="1"/>
  <c r="AE38" i="1" s="1"/>
  <c r="AE49" i="1"/>
  <c r="AE40" i="1" s="1"/>
  <c r="AE50" i="1"/>
  <c r="AE41" i="1"/>
  <c r="AE46" i="1"/>
  <c r="AE52" i="1"/>
  <c r="AE43" i="1" s="1"/>
  <c r="AE51" i="1"/>
  <c r="AE42" i="1" s="1"/>
  <c r="AE48" i="1"/>
  <c r="AE17" i="1"/>
  <c r="AE45" i="1"/>
  <c r="AE61" i="1" l="1"/>
  <c r="AE74" i="1" s="1"/>
  <c r="AE60" i="1"/>
  <c r="AE73" i="1" s="1"/>
  <c r="AE37" i="1"/>
  <c r="AE55" i="1" s="1"/>
  <c r="AE68" i="1" s="1"/>
  <c r="AE58" i="1"/>
  <c r="AE71" i="1" s="1"/>
  <c r="AE39" i="1"/>
  <c r="AE57" i="1" s="1"/>
  <c r="AE70" i="1" s="1"/>
  <c r="AE59" i="1"/>
  <c r="AE72" i="1" s="1"/>
  <c r="AE56" i="1"/>
  <c r="AE69" i="1" s="1"/>
  <c r="AE44" i="1"/>
  <c r="AE35" i="1" l="1"/>
  <c r="AE54" i="1"/>
  <c r="AE67" i="1" l="1"/>
  <c r="AE66" i="1" s="1"/>
  <c r="AE65" i="1" s="1"/>
  <c r="AE53" i="1"/>
  <c r="AF18" i="1" a="1"/>
  <c r="AF18" i="1" l="1"/>
  <c r="AF36" i="1" s="1"/>
  <c r="AF22" i="1"/>
  <c r="AF24" i="1"/>
  <c r="AF19" i="1"/>
  <c r="AF25" i="1"/>
  <c r="AF20" i="1"/>
  <c r="AF21" i="1"/>
  <c r="AF23" i="1"/>
  <c r="AF51" i="1" l="1"/>
  <c r="AF42" i="1" s="1"/>
  <c r="AF47" i="1"/>
  <c r="AF49" i="1"/>
  <c r="AF40" i="1"/>
  <c r="AF52" i="1"/>
  <c r="AF50" i="1"/>
  <c r="AF41" i="1"/>
  <c r="AF46" i="1"/>
  <c r="AF37" i="1" s="1"/>
  <c r="AF48" i="1"/>
  <c r="AF39" i="1" s="1"/>
  <c r="AF17" i="1"/>
  <c r="AF45" i="1"/>
  <c r="AF43" i="1" l="1"/>
  <c r="AF61" i="1" s="1"/>
  <c r="AF74" i="1" s="1"/>
  <c r="AF38" i="1"/>
  <c r="AF56" i="1" s="1"/>
  <c r="AF69" i="1" s="1"/>
  <c r="AF55" i="1"/>
  <c r="AF68" i="1" s="1"/>
  <c r="AF57" i="1"/>
  <c r="AF70" i="1" s="1"/>
  <c r="AF59" i="1"/>
  <c r="AF72" i="1" s="1"/>
  <c r="AF58" i="1"/>
  <c r="AF71" i="1" s="1"/>
  <c r="AF60" i="1"/>
  <c r="AF73" i="1" s="1"/>
  <c r="AF44" i="1"/>
  <c r="AF35" i="1" l="1"/>
  <c r="AF54" i="1"/>
  <c r="AF67" i="1" l="1"/>
  <c r="AF66" i="1" s="1"/>
  <c r="AF65" i="1" s="1"/>
  <c r="AF53" i="1"/>
  <c r="AG18" i="1" a="1"/>
  <c r="AG19" i="1" l="1"/>
  <c r="AG21" i="1"/>
  <c r="AG24" i="1"/>
  <c r="AG25" i="1"/>
  <c r="AG20" i="1"/>
  <c r="AG18" i="1"/>
  <c r="AG36" i="1" s="1"/>
  <c r="AG23" i="1"/>
  <c r="AG22" i="1"/>
  <c r="AG49" i="1" l="1"/>
  <c r="AG40" i="1" s="1"/>
  <c r="AG50" i="1"/>
  <c r="AG41" i="1"/>
  <c r="AG48" i="1"/>
  <c r="AG39" i="1" s="1"/>
  <c r="AG52" i="1"/>
  <c r="AG43" i="1"/>
  <c r="AG51" i="1"/>
  <c r="AG42" i="1" s="1"/>
  <c r="AG47" i="1"/>
  <c r="AG38" i="1" s="1"/>
  <c r="AG46" i="1"/>
  <c r="AG37" i="1" s="1"/>
  <c r="AG45" i="1"/>
  <c r="AG17" i="1"/>
  <c r="AG56" i="1" l="1"/>
  <c r="AG69" i="1" s="1"/>
  <c r="AG59" i="1"/>
  <c r="AG72" i="1" s="1"/>
  <c r="AG61" i="1"/>
  <c r="AG74" i="1" s="1"/>
  <c r="AG55" i="1"/>
  <c r="AG68" i="1" s="1"/>
  <c r="AG60" i="1"/>
  <c r="AG73" i="1" s="1"/>
  <c r="AG57" i="1"/>
  <c r="AG70" i="1" s="1"/>
  <c r="AG58" i="1"/>
  <c r="AG71" i="1" s="1"/>
  <c r="AG44" i="1"/>
  <c r="AG35" i="1" l="1"/>
  <c r="AG54" i="1"/>
  <c r="AG67" i="1" l="1"/>
  <c r="AG66" i="1" s="1"/>
  <c r="AG65" i="1" s="1"/>
  <c r="AH18" i="1" a="1"/>
  <c r="AG53" i="1"/>
  <c r="AH23" i="1" l="1"/>
  <c r="AH21" i="1"/>
  <c r="AH19" i="1"/>
  <c r="AH20" i="1"/>
  <c r="AH22" i="1"/>
  <c r="AH18" i="1"/>
  <c r="AH36" i="1" s="1"/>
  <c r="AH24" i="1"/>
  <c r="AH25" i="1"/>
  <c r="AH47" i="1" l="1"/>
  <c r="AH38" i="1" s="1"/>
  <c r="AH48" i="1"/>
  <c r="AH39" i="1" s="1"/>
  <c r="AH51" i="1"/>
  <c r="AH42" i="1"/>
  <c r="AH46" i="1"/>
  <c r="AH37" i="1"/>
  <c r="AH49" i="1"/>
  <c r="AH40" i="1"/>
  <c r="AH50" i="1"/>
  <c r="AH41" i="1"/>
  <c r="AH45" i="1"/>
  <c r="AH17" i="1"/>
  <c r="AH52" i="1"/>
  <c r="AH43" i="1" s="1"/>
  <c r="AH61" i="1" s="1"/>
  <c r="AH74" i="1" s="1"/>
  <c r="AH58" i="1" l="1"/>
  <c r="AH71" i="1" s="1"/>
  <c r="AH60" i="1"/>
  <c r="AH73" i="1" s="1"/>
  <c r="AH59" i="1"/>
  <c r="AH72" i="1" s="1"/>
  <c r="AH55" i="1"/>
  <c r="AH68" i="1" s="1"/>
  <c r="AH57" i="1"/>
  <c r="AH70" i="1" s="1"/>
  <c r="AH56" i="1"/>
  <c r="AH69" i="1" s="1"/>
  <c r="AH44" i="1"/>
  <c r="AH35" i="1" l="1"/>
  <c r="AH54" i="1"/>
  <c r="AH67" i="1" l="1"/>
  <c r="AH66" i="1" s="1"/>
  <c r="AH65" i="1" s="1"/>
  <c r="AI18" i="1" a="1"/>
  <c r="AH53" i="1"/>
  <c r="AI22" i="1" l="1"/>
  <c r="AI23" i="1"/>
  <c r="AI25" i="1"/>
  <c r="AI20" i="1"/>
  <c r="AI21" i="1"/>
  <c r="AI19" i="1"/>
  <c r="AI18" i="1"/>
  <c r="AI36" i="1" s="1"/>
  <c r="AI24" i="1"/>
  <c r="AI51" i="1" l="1"/>
  <c r="AI42" i="1" s="1"/>
  <c r="AI47" i="1"/>
  <c r="AI38" i="1" s="1"/>
  <c r="AI52" i="1"/>
  <c r="AI43" i="1"/>
  <c r="AI46" i="1"/>
  <c r="AI50" i="1"/>
  <c r="AI41" i="1" s="1"/>
  <c r="AI48" i="1"/>
  <c r="AI39" i="1" s="1"/>
  <c r="AI49" i="1"/>
  <c r="AI40" i="1"/>
  <c r="AI45" i="1"/>
  <c r="AI17" i="1"/>
  <c r="AI37" i="1" l="1"/>
  <c r="AI55" i="1" s="1"/>
  <c r="AI68" i="1" s="1"/>
  <c r="AI57" i="1"/>
  <c r="AI70" i="1" s="1"/>
  <c r="AI56" i="1"/>
  <c r="AI69" i="1" s="1"/>
  <c r="AI58" i="1"/>
  <c r="AI71" i="1" s="1"/>
  <c r="AI59" i="1"/>
  <c r="AI72" i="1" s="1"/>
  <c r="AI61" i="1"/>
  <c r="AI74" i="1" s="1"/>
  <c r="AI60" i="1"/>
  <c r="AI73" i="1" s="1"/>
  <c r="AI44" i="1"/>
  <c r="AI35" i="1" l="1"/>
  <c r="AI54" i="1"/>
  <c r="AJ18" i="1" l="1" a="1"/>
  <c r="AI53" i="1"/>
  <c r="AI67" i="1"/>
  <c r="AI66" i="1" s="1"/>
  <c r="AI65" i="1" s="1"/>
  <c r="AJ25" i="1" l="1"/>
  <c r="AJ20" i="1"/>
  <c r="AJ21" i="1"/>
  <c r="AJ22" i="1"/>
  <c r="AJ18" i="1"/>
  <c r="AJ36" i="1" s="1"/>
  <c r="AJ19" i="1"/>
  <c r="AJ24" i="1"/>
  <c r="AJ23" i="1"/>
  <c r="AJ51" i="1" l="1"/>
  <c r="AJ42" i="1" s="1"/>
  <c r="AJ48" i="1"/>
  <c r="AJ39" i="1" s="1"/>
  <c r="AJ46" i="1"/>
  <c r="AJ37" i="1" s="1"/>
  <c r="AJ47" i="1"/>
  <c r="AJ38" i="1" s="1"/>
  <c r="AJ50" i="1"/>
  <c r="AJ41" i="1" s="1"/>
  <c r="AJ49" i="1"/>
  <c r="AJ40" i="1" s="1"/>
  <c r="AJ52" i="1"/>
  <c r="AJ43" i="1" s="1"/>
  <c r="AJ45" i="1"/>
  <c r="AJ17" i="1"/>
  <c r="AJ44" i="1" l="1"/>
  <c r="AJ56" i="1"/>
  <c r="AJ69" i="1" s="1"/>
  <c r="AJ57" i="1"/>
  <c r="AJ70" i="1" s="1"/>
  <c r="AJ58" i="1"/>
  <c r="AJ71" i="1" s="1"/>
  <c r="AJ61" i="1"/>
  <c r="AJ74" i="1" s="1"/>
  <c r="AJ59" i="1"/>
  <c r="AJ72" i="1" s="1"/>
  <c r="AJ55" i="1"/>
  <c r="AJ68" i="1" s="1"/>
  <c r="AJ60" i="1"/>
  <c r="AJ73" i="1" s="1"/>
  <c r="AJ35" i="1"/>
  <c r="AJ54" i="1" l="1"/>
  <c r="AJ67" i="1" s="1"/>
  <c r="AJ66" i="1" s="1"/>
  <c r="AJ65" i="1" s="1"/>
  <c r="AK18" i="1" l="1" a="1"/>
  <c r="AK22" i="1" s="1"/>
  <c r="AJ53" i="1"/>
  <c r="AK49" i="1" l="1"/>
  <c r="AK40" i="1" s="1"/>
  <c r="AK19" i="1"/>
  <c r="AK20" i="1"/>
  <c r="AK21" i="1"/>
  <c r="AK18" i="1"/>
  <c r="AK36" i="1" s="1"/>
  <c r="AK24" i="1"/>
  <c r="AK23" i="1"/>
  <c r="AK25" i="1"/>
  <c r="AK45" i="1"/>
  <c r="AK51" i="1" l="1"/>
  <c r="AK42" i="1" s="1"/>
  <c r="AK46" i="1"/>
  <c r="AK50" i="1"/>
  <c r="AK41" i="1"/>
  <c r="AK47" i="1"/>
  <c r="AK38" i="1" s="1"/>
  <c r="AK52" i="1"/>
  <c r="AK43" i="1"/>
  <c r="AK48" i="1"/>
  <c r="AK44" i="1" s="1"/>
  <c r="AK58" i="1"/>
  <c r="AK71" i="1" s="1"/>
  <c r="AK17" i="1"/>
  <c r="AK39" i="1" l="1"/>
  <c r="AK57" i="1" s="1"/>
  <c r="AK70" i="1" s="1"/>
  <c r="AK37" i="1"/>
  <c r="AK56" i="1"/>
  <c r="AK69" i="1" s="1"/>
  <c r="AK61" i="1"/>
  <c r="AK74" i="1" s="1"/>
  <c r="AK59" i="1"/>
  <c r="AK72" i="1" s="1"/>
  <c r="AK60" i="1"/>
  <c r="AK73" i="1" s="1"/>
  <c r="AK54" i="1"/>
  <c r="AK35" i="1" l="1"/>
  <c r="AK55" i="1"/>
  <c r="AK68" i="1" s="1"/>
  <c r="AL18" i="1" a="1"/>
  <c r="AK67" i="1"/>
  <c r="AK66" i="1" s="1"/>
  <c r="AK65" i="1" s="1"/>
  <c r="AK53" i="1" l="1"/>
  <c r="AL20" i="1"/>
  <c r="AL21" i="1"/>
  <c r="AL23" i="1"/>
  <c r="AL25" i="1"/>
  <c r="AL19" i="1"/>
  <c r="AL18" i="1"/>
  <c r="AL36" i="1" s="1"/>
  <c r="AL22" i="1"/>
  <c r="AL24" i="1"/>
  <c r="AL49" i="1" l="1"/>
  <c r="AL40" i="1" s="1"/>
  <c r="AL50" i="1"/>
  <c r="AL41" i="1" s="1"/>
  <c r="AL48" i="1"/>
  <c r="AL39" i="1" s="1"/>
  <c r="AL46" i="1"/>
  <c r="AL37" i="1" s="1"/>
  <c r="AL47" i="1"/>
  <c r="AL38" i="1" s="1"/>
  <c r="AL51" i="1"/>
  <c r="AL42" i="1" s="1"/>
  <c r="AL45" i="1"/>
  <c r="AL17" i="1"/>
  <c r="AL52" i="1"/>
  <c r="AL43" i="1" s="1"/>
  <c r="AL61" i="1" l="1"/>
  <c r="AL74" i="1" s="1"/>
  <c r="AL60" i="1"/>
  <c r="AL73" i="1" s="1"/>
  <c r="AL55" i="1"/>
  <c r="AL68" i="1" s="1"/>
  <c r="AL59" i="1"/>
  <c r="AL72" i="1" s="1"/>
  <c r="AL56" i="1"/>
  <c r="AL69" i="1" s="1"/>
  <c r="AL57" i="1"/>
  <c r="AL70" i="1" s="1"/>
  <c r="AL58" i="1"/>
  <c r="AL71" i="1" s="1"/>
  <c r="AL35" i="1"/>
  <c r="AL44" i="1"/>
  <c r="AL54" i="1"/>
  <c r="AL67" i="1" l="1"/>
  <c r="AL66" i="1" s="1"/>
  <c r="AL65" i="1" s="1"/>
  <c r="AM18" i="1" a="1"/>
  <c r="AL53" i="1"/>
  <c r="AM22" i="1" l="1"/>
  <c r="AM19" i="1"/>
  <c r="AM25" i="1"/>
  <c r="AM24" i="1"/>
  <c r="AM21" i="1"/>
  <c r="AM23" i="1"/>
  <c r="AM18" i="1"/>
  <c r="AM36" i="1" s="1"/>
  <c r="AM20" i="1"/>
  <c r="AM47" i="1" l="1"/>
  <c r="AM38" i="1" s="1"/>
  <c r="AM51" i="1"/>
  <c r="AM52" i="1"/>
  <c r="AM43" i="1"/>
  <c r="AM50" i="1"/>
  <c r="AM41" i="1" s="1"/>
  <c r="AM46" i="1"/>
  <c r="AM37" i="1"/>
  <c r="AM48" i="1"/>
  <c r="AM39" i="1" s="1"/>
  <c r="AM49" i="1"/>
  <c r="AM40" i="1"/>
  <c r="AM17" i="1"/>
  <c r="AM45" i="1"/>
  <c r="AM42" i="1" l="1"/>
  <c r="AM60" i="1" s="1"/>
  <c r="AM73" i="1" s="1"/>
  <c r="AM57" i="1"/>
  <c r="AM70" i="1" s="1"/>
  <c r="AM59" i="1"/>
  <c r="AM72" i="1" s="1"/>
  <c r="AM58" i="1"/>
  <c r="AM71" i="1" s="1"/>
  <c r="AM55" i="1"/>
  <c r="AM68" i="1" s="1"/>
  <c r="AM61" i="1"/>
  <c r="AM74" i="1" s="1"/>
  <c r="AM56" i="1"/>
  <c r="AM69" i="1" s="1"/>
  <c r="AM44" i="1"/>
  <c r="AM54" i="1" l="1"/>
  <c r="AM35" i="1"/>
  <c r="AN18" i="1" l="1" a="1"/>
  <c r="AM53" i="1"/>
  <c r="AM67" i="1"/>
  <c r="AM66" i="1" s="1"/>
  <c r="AM65" i="1" s="1"/>
  <c r="AN24" i="1" l="1"/>
  <c r="AN19" i="1"/>
  <c r="AN25" i="1"/>
  <c r="AN20" i="1"/>
  <c r="AN21" i="1"/>
  <c r="AN23" i="1"/>
  <c r="AN18" i="1"/>
  <c r="AN36" i="1" s="1"/>
  <c r="AN22" i="1"/>
  <c r="AN52" i="1" l="1"/>
  <c r="AN43" i="1" s="1"/>
  <c r="AN50" i="1"/>
  <c r="AN41" i="1"/>
  <c r="AN46" i="1"/>
  <c r="AN37" i="1"/>
  <c r="AN49" i="1"/>
  <c r="AN40" i="1"/>
  <c r="AN47" i="1"/>
  <c r="AN38" i="1"/>
  <c r="AN48" i="1"/>
  <c r="AN39" i="1"/>
  <c r="AN51" i="1"/>
  <c r="AN42" i="1"/>
  <c r="AN45" i="1"/>
  <c r="AN17" i="1"/>
  <c r="AN57" i="1" l="1"/>
  <c r="AN70" i="1" s="1"/>
  <c r="AN59" i="1"/>
  <c r="AN72" i="1" s="1"/>
  <c r="AN58" i="1"/>
  <c r="AN71" i="1" s="1"/>
  <c r="AN60" i="1"/>
  <c r="AN73" i="1" s="1"/>
  <c r="AN56" i="1"/>
  <c r="AN69" i="1" s="1"/>
  <c r="AN55" i="1"/>
  <c r="AN68" i="1" s="1"/>
  <c r="AN61" i="1"/>
  <c r="AN74" i="1" s="1"/>
  <c r="AN44" i="1"/>
  <c r="AN35" i="1" l="1"/>
  <c r="AN54" i="1"/>
  <c r="AN67" i="1" l="1"/>
  <c r="AN66" i="1" s="1"/>
  <c r="AN65" i="1" s="1"/>
  <c r="AN53" i="1"/>
  <c r="AO18" i="1" a="1"/>
  <c r="AO23" i="1" l="1"/>
  <c r="AO22" i="1"/>
  <c r="AO19" i="1"/>
  <c r="AO21" i="1"/>
  <c r="AO24" i="1"/>
  <c r="AO25" i="1"/>
  <c r="AO20" i="1"/>
  <c r="AO18" i="1"/>
  <c r="AO36" i="1" s="1"/>
  <c r="AO48" i="1" l="1"/>
  <c r="AO39" i="1" s="1"/>
  <c r="AO47" i="1"/>
  <c r="AO38" i="1" s="1"/>
  <c r="AO46" i="1"/>
  <c r="AO37" i="1" s="1"/>
  <c r="AO52" i="1"/>
  <c r="AO43" i="1"/>
  <c r="AO49" i="1"/>
  <c r="AO40" i="1" s="1"/>
  <c r="AO51" i="1"/>
  <c r="AO42" i="1" s="1"/>
  <c r="AO50" i="1"/>
  <c r="AO41" i="1" s="1"/>
  <c r="AO17" i="1"/>
  <c r="AO45" i="1"/>
  <c r="AO44" i="1" l="1"/>
  <c r="AO60" i="1"/>
  <c r="AO73" i="1" s="1"/>
  <c r="AO56" i="1"/>
  <c r="AO69" i="1" s="1"/>
  <c r="AO61" i="1"/>
  <c r="AO74" i="1" s="1"/>
  <c r="AO59" i="1"/>
  <c r="AO72" i="1" s="1"/>
  <c r="AO58" i="1"/>
  <c r="AO71" i="1" s="1"/>
  <c r="AO55" i="1"/>
  <c r="AO68" i="1" s="1"/>
  <c r="AO57" i="1"/>
  <c r="AO70" i="1" s="1"/>
  <c r="AO35" i="1"/>
  <c r="AO54" i="1" l="1"/>
  <c r="AO53" i="1" s="1"/>
  <c r="AP18" i="1" l="1" a="1"/>
  <c r="AP21" i="1" s="1"/>
  <c r="AO67" i="1"/>
  <c r="AO66" i="1" s="1"/>
  <c r="AO65" i="1" s="1"/>
  <c r="AP48" i="1" l="1"/>
  <c r="AP39" i="1" s="1"/>
  <c r="AP22" i="1"/>
  <c r="AP23" i="1"/>
  <c r="AP20" i="1"/>
  <c r="AP18" i="1"/>
  <c r="AP19" i="1"/>
  <c r="AP24" i="1"/>
  <c r="AP25" i="1"/>
  <c r="AP46" i="1" l="1"/>
  <c r="AP37" i="1" s="1"/>
  <c r="AP49" i="1"/>
  <c r="AP40" i="1" s="1"/>
  <c r="AP45" i="1"/>
  <c r="AP54" i="1" s="1"/>
  <c r="AP36" i="1"/>
  <c r="AP51" i="1"/>
  <c r="AP42" i="1" s="1"/>
  <c r="AP50" i="1"/>
  <c r="AP41" i="1" s="1"/>
  <c r="AP52" i="1"/>
  <c r="AP43" i="1"/>
  <c r="AP47" i="1"/>
  <c r="AP38" i="1" s="1"/>
  <c r="AP57" i="1"/>
  <c r="AP70" i="1" s="1"/>
  <c r="AP17" i="1"/>
  <c r="AP60" i="1" l="1"/>
  <c r="AP73" i="1" s="1"/>
  <c r="AP58" i="1"/>
  <c r="AP71" i="1" s="1"/>
  <c r="AP44" i="1"/>
  <c r="AP61" i="1"/>
  <c r="AP74" i="1" s="1"/>
  <c r="AP56" i="1"/>
  <c r="AP69" i="1" s="1"/>
  <c r="AP59" i="1"/>
  <c r="AP72" i="1" s="1"/>
  <c r="AP55" i="1"/>
  <c r="AP68" i="1" s="1"/>
  <c r="AP35" i="1"/>
  <c r="AP67" i="1"/>
  <c r="AP66" i="1" l="1"/>
  <c r="AP65" i="1" s="1"/>
  <c r="AP53" i="1"/>
  <c r="AQ18" i="1" a="1"/>
  <c r="AQ20" i="1" l="1"/>
  <c r="AQ24" i="1"/>
  <c r="AQ22" i="1"/>
  <c r="AQ21" i="1"/>
  <c r="AQ23" i="1"/>
  <c r="AQ19" i="1"/>
  <c r="AQ25" i="1"/>
  <c r="AQ18" i="1"/>
  <c r="AQ50" i="1" l="1"/>
  <c r="AQ41" i="1" s="1"/>
  <c r="AQ47" i="1"/>
  <c r="AQ38" i="1"/>
  <c r="AQ36" i="1"/>
  <c r="AQ17" i="1"/>
  <c r="AQ45" i="1"/>
  <c r="AQ48" i="1"/>
  <c r="AQ52" i="1"/>
  <c r="AQ43" i="1" s="1"/>
  <c r="AQ49" i="1"/>
  <c r="AQ46" i="1"/>
  <c r="AQ37" i="1"/>
  <c r="AQ51" i="1"/>
  <c r="AQ44" i="1" l="1"/>
  <c r="AQ55" i="1"/>
  <c r="AQ68" i="1" s="1"/>
  <c r="AQ61" i="1"/>
  <c r="AQ74" i="1" s="1"/>
  <c r="AQ56" i="1"/>
  <c r="AQ69" i="1" s="1"/>
  <c r="AQ42" i="1"/>
  <c r="AQ60" i="1" s="1"/>
  <c r="AQ73" i="1" s="1"/>
  <c r="AQ40" i="1"/>
  <c r="AQ58" i="1" s="1"/>
  <c r="AQ71" i="1" s="1"/>
  <c r="AQ39" i="1"/>
  <c r="AQ57" i="1" s="1"/>
  <c r="AQ70" i="1" s="1"/>
  <c r="AQ54" i="1"/>
  <c r="AQ59" i="1"/>
  <c r="AQ72" i="1" s="1"/>
  <c r="AQ35" i="1" l="1"/>
  <c r="AQ67" i="1"/>
  <c r="AQ66" i="1" s="1"/>
  <c r="AQ65" i="1" s="1"/>
  <c r="AQ53" i="1"/>
  <c r="AR18" i="1" a="1"/>
  <c r="AR19" i="1" l="1"/>
  <c r="AR20" i="1"/>
  <c r="AR21" i="1"/>
  <c r="AR24" i="1"/>
  <c r="AR23" i="1"/>
  <c r="AR18" i="1"/>
  <c r="AR25" i="1"/>
  <c r="AR22" i="1"/>
  <c r="AR50" i="1" l="1"/>
  <c r="AR41" i="1" s="1"/>
  <c r="AR46" i="1"/>
  <c r="AR37" i="1"/>
  <c r="AR49" i="1"/>
  <c r="AR40" i="1" s="1"/>
  <c r="AR51" i="1"/>
  <c r="AR42" i="1" s="1"/>
  <c r="AR52" i="1"/>
  <c r="AR43" i="1" s="1"/>
  <c r="AR48" i="1"/>
  <c r="AR39" i="1"/>
  <c r="AR36" i="1"/>
  <c r="AR17" i="1"/>
  <c r="AR45" i="1"/>
  <c r="AR47" i="1"/>
  <c r="AR44" i="1" l="1"/>
  <c r="AR57" i="1"/>
  <c r="AR70" i="1" s="1"/>
  <c r="AR60" i="1"/>
  <c r="AR73" i="1" s="1"/>
  <c r="AR55" i="1"/>
  <c r="AR68" i="1" s="1"/>
  <c r="AR61" i="1"/>
  <c r="AR74" i="1" s="1"/>
  <c r="AR38" i="1"/>
  <c r="AR56" i="1" s="1"/>
  <c r="AR69" i="1" s="1"/>
  <c r="AR35" i="1"/>
  <c r="AR54" i="1"/>
  <c r="AR58" i="1"/>
  <c r="AR71" i="1" s="1"/>
  <c r="AR59" i="1"/>
  <c r="AR72" i="1" s="1"/>
  <c r="AR53" i="1" l="1"/>
  <c r="AS18" i="1" a="1"/>
  <c r="AR67" i="1"/>
  <c r="AR66" i="1" s="1"/>
  <c r="AR65" i="1" s="1"/>
  <c r="AS24" i="1" l="1"/>
  <c r="AS25" i="1"/>
  <c r="AS21" i="1"/>
  <c r="AS20" i="1"/>
  <c r="AS22" i="1"/>
  <c r="AS18" i="1"/>
  <c r="AS19" i="1"/>
  <c r="AS23" i="1"/>
  <c r="AS50" i="1" l="1"/>
  <c r="AS41" i="1" s="1"/>
  <c r="AS47" i="1"/>
  <c r="AS38" i="1"/>
  <c r="AS46" i="1"/>
  <c r="AS37" i="1" s="1"/>
  <c r="AS48" i="1"/>
  <c r="AS39" i="1" s="1"/>
  <c r="AS36" i="1"/>
  <c r="AS17" i="1"/>
  <c r="AS45" i="1"/>
  <c r="AS52" i="1"/>
  <c r="AS49" i="1"/>
  <c r="AS40" i="1"/>
  <c r="AS51" i="1"/>
  <c r="AS54" i="1" l="1"/>
  <c r="AS44" i="1"/>
  <c r="AS57" i="1"/>
  <c r="AS70" i="1" s="1"/>
  <c r="AS56" i="1"/>
  <c r="AS69" i="1" s="1"/>
  <c r="AS58" i="1"/>
  <c r="AS71" i="1" s="1"/>
  <c r="AS42" i="1"/>
  <c r="AS60" i="1" s="1"/>
  <c r="AS73" i="1" s="1"/>
  <c r="AS43" i="1"/>
  <c r="AS61" i="1" s="1"/>
  <c r="AS74" i="1" s="1"/>
  <c r="AS35" i="1"/>
  <c r="AS55" i="1"/>
  <c r="AS68" i="1" s="1"/>
  <c r="AS59" i="1"/>
  <c r="AS72" i="1" s="1"/>
  <c r="AS53" i="1" l="1"/>
  <c r="AS67" i="1"/>
  <c r="AS66" i="1" s="1"/>
  <c r="AS65" i="1" s="1"/>
  <c r="AT18" i="1" a="1"/>
  <c r="AT18" i="1" l="1"/>
  <c r="AT21" i="1"/>
  <c r="AT23" i="1"/>
  <c r="AT22" i="1"/>
  <c r="AT25" i="1"/>
  <c r="AT24" i="1"/>
  <c r="AT19" i="1"/>
  <c r="AT20" i="1"/>
  <c r="AT46" i="1" l="1"/>
  <c r="AT37" i="1" s="1"/>
  <c r="AT50" i="1"/>
  <c r="AT41" i="1" s="1"/>
  <c r="AT51" i="1"/>
  <c r="AT42" i="1" s="1"/>
  <c r="AT48" i="1"/>
  <c r="AT39" i="1" s="1"/>
  <c r="AT47" i="1"/>
  <c r="AT38" i="1" s="1"/>
  <c r="AT49" i="1"/>
  <c r="AT40" i="1" s="1"/>
  <c r="AT52" i="1"/>
  <c r="AT43" i="1" s="1"/>
  <c r="AT36" i="1"/>
  <c r="AT45" i="1"/>
  <c r="AT17" i="1"/>
  <c r="AT44" i="1" l="1"/>
  <c r="AT57" i="1"/>
  <c r="AT70" i="1" s="1"/>
  <c r="AT35" i="1"/>
  <c r="AT58" i="1"/>
  <c r="AT71" i="1" s="1"/>
  <c r="AT59" i="1"/>
  <c r="AT72" i="1" s="1"/>
  <c r="AT54" i="1"/>
  <c r="AT61" i="1"/>
  <c r="AT74" i="1" s="1"/>
  <c r="AT56" i="1"/>
  <c r="AT69" i="1" s="1"/>
  <c r="AT60" i="1"/>
  <c r="AT73" i="1" s="1"/>
  <c r="AT55" i="1"/>
  <c r="AT68" i="1" s="1"/>
  <c r="AT67" i="1" l="1"/>
  <c r="AT66" i="1" s="1"/>
  <c r="AT65" i="1" s="1"/>
  <c r="AU18" i="1" a="1"/>
  <c r="AT53" i="1"/>
  <c r="AU22" i="1" l="1"/>
  <c r="AU25" i="1"/>
  <c r="AU21" i="1"/>
  <c r="AU20" i="1"/>
  <c r="AU18" i="1"/>
  <c r="AU23" i="1"/>
  <c r="AU24" i="1"/>
  <c r="AU19" i="1"/>
  <c r="AU46" i="1" l="1"/>
  <c r="AU37" i="1" s="1"/>
  <c r="AU47" i="1"/>
  <c r="AU38" i="1" s="1"/>
  <c r="AU51" i="1"/>
  <c r="AU42" i="1" s="1"/>
  <c r="AU48" i="1"/>
  <c r="AU50" i="1"/>
  <c r="AU41" i="1"/>
  <c r="AU52" i="1"/>
  <c r="AU45" i="1"/>
  <c r="AU36" i="1"/>
  <c r="AU17" i="1"/>
  <c r="AU49" i="1"/>
  <c r="AU40" i="1"/>
  <c r="AU54" i="1" l="1"/>
  <c r="AU67" i="1"/>
  <c r="AU43" i="1"/>
  <c r="AU61" i="1" s="1"/>
  <c r="AU74" i="1" s="1"/>
  <c r="AU39" i="1"/>
  <c r="AU57" i="1" s="1"/>
  <c r="AU70" i="1" s="1"/>
  <c r="AU56" i="1"/>
  <c r="AU69" i="1" s="1"/>
  <c r="AU58" i="1"/>
  <c r="AU71" i="1" s="1"/>
  <c r="AU44" i="1"/>
  <c r="AU59" i="1"/>
  <c r="AU72" i="1" s="1"/>
  <c r="AU60" i="1"/>
  <c r="AU73" i="1" s="1"/>
  <c r="AU55" i="1"/>
  <c r="AU68" i="1" s="1"/>
  <c r="AV18" i="1" l="1" a="1"/>
  <c r="AU66" i="1"/>
  <c r="AU65" i="1" s="1"/>
  <c r="AU35" i="1"/>
  <c r="AU53" i="1"/>
  <c r="AV22" i="1" l="1"/>
  <c r="AV19" i="1"/>
  <c r="AV18" i="1"/>
  <c r="AV23" i="1"/>
  <c r="AV25" i="1"/>
  <c r="AV24" i="1"/>
  <c r="AV20" i="1"/>
  <c r="AV21" i="1"/>
  <c r="AV46" i="1" l="1"/>
  <c r="AV37" i="1" s="1"/>
  <c r="AV52" i="1"/>
  <c r="AV43" i="1"/>
  <c r="AV49" i="1"/>
  <c r="AV40" i="1" s="1"/>
  <c r="AV48" i="1"/>
  <c r="AV39" i="1" s="1"/>
  <c r="AV50" i="1"/>
  <c r="AV41" i="1" s="1"/>
  <c r="AV47" i="1"/>
  <c r="AV38" i="1" s="1"/>
  <c r="AV36" i="1"/>
  <c r="AV45" i="1"/>
  <c r="AV17" i="1"/>
  <c r="AV51" i="1"/>
  <c r="AV56" i="1" l="1"/>
  <c r="AV69" i="1" s="1"/>
  <c r="AV57" i="1"/>
  <c r="AV70" i="1" s="1"/>
  <c r="AV61" i="1"/>
  <c r="AV74" i="1" s="1"/>
  <c r="AV54" i="1"/>
  <c r="AV44" i="1"/>
  <c r="AV55" i="1"/>
  <c r="AV68" i="1" s="1"/>
  <c r="AV42" i="1"/>
  <c r="AV35" i="1" s="1"/>
  <c r="AV59" i="1"/>
  <c r="AV72" i="1" s="1"/>
  <c r="AV58" i="1"/>
  <c r="AV71" i="1" s="1"/>
  <c r="AW18" i="1" l="1" a="1"/>
  <c r="AV67" i="1"/>
  <c r="AV60" i="1"/>
  <c r="AV73" i="1" s="1"/>
  <c r="AV66" i="1" l="1"/>
  <c r="AV65" i="1" s="1"/>
  <c r="AV53" i="1"/>
  <c r="AW21" i="1"/>
  <c r="AW18" i="1"/>
  <c r="AW24" i="1"/>
  <c r="AW23" i="1"/>
  <c r="AW25" i="1"/>
  <c r="AW22" i="1"/>
  <c r="AW19" i="1"/>
  <c r="AW20" i="1"/>
  <c r="AW49" i="1" l="1"/>
  <c r="AW40" i="1" s="1"/>
  <c r="AW36" i="1"/>
  <c r="AW17" i="1"/>
  <c r="AW45" i="1"/>
  <c r="AW52" i="1"/>
  <c r="AW43" i="1" s="1"/>
  <c r="AW48" i="1"/>
  <c r="AW39" i="1"/>
  <c r="AW47" i="1"/>
  <c r="AW38" i="1" s="1"/>
  <c r="AW50" i="1"/>
  <c r="AW41" i="1" s="1"/>
  <c r="AW46" i="1"/>
  <c r="AW51" i="1"/>
  <c r="AW42" i="1" s="1"/>
  <c r="AW37" i="1" l="1"/>
  <c r="AW55" i="1" s="1"/>
  <c r="AW68" i="1" s="1"/>
  <c r="AW56" i="1"/>
  <c r="AW69" i="1" s="1"/>
  <c r="AW61" i="1"/>
  <c r="AW74" i="1" s="1"/>
  <c r="AW54" i="1"/>
  <c r="AW60" i="1"/>
  <c r="AW73" i="1" s="1"/>
  <c r="AW59" i="1"/>
  <c r="AW72" i="1" s="1"/>
  <c r="AW57" i="1"/>
  <c r="AW70" i="1" s="1"/>
  <c r="AW44" i="1"/>
  <c r="AW58" i="1"/>
  <c r="AW71" i="1" s="1"/>
  <c r="AX18" i="1" l="1" a="1"/>
  <c r="AW67" i="1"/>
  <c r="AW66" i="1" s="1"/>
  <c r="AW65" i="1" s="1"/>
  <c r="AW53" i="1"/>
  <c r="AW35" i="1"/>
  <c r="AX18" i="1" l="1"/>
  <c r="AX20" i="1"/>
  <c r="AX23" i="1"/>
  <c r="AX22" i="1"/>
  <c r="AX21" i="1"/>
  <c r="AX25" i="1"/>
  <c r="AX24" i="1"/>
  <c r="AX19" i="1"/>
  <c r="AX48" i="1" l="1"/>
  <c r="AX39" i="1" s="1"/>
  <c r="AX36" i="1"/>
  <c r="AX17" i="1"/>
  <c r="AX45" i="1"/>
  <c r="AX46" i="1"/>
  <c r="AX37" i="1"/>
  <c r="AX49" i="1"/>
  <c r="AX40" i="1"/>
  <c r="AX51" i="1"/>
  <c r="AX42" i="1"/>
  <c r="AX50" i="1"/>
  <c r="AX41" i="1"/>
  <c r="AX52" i="1"/>
  <c r="AX43" i="1"/>
  <c r="AX47" i="1"/>
  <c r="AX38" i="1"/>
  <c r="AX61" i="1" l="1"/>
  <c r="AX74" i="1" s="1"/>
  <c r="AX35" i="1"/>
  <c r="AX54" i="1"/>
  <c r="AX60" i="1"/>
  <c r="AX73" i="1" s="1"/>
  <c r="AX55" i="1"/>
  <c r="AX68" i="1" s="1"/>
  <c r="AX56" i="1"/>
  <c r="AX69" i="1" s="1"/>
  <c r="AX59" i="1"/>
  <c r="AX72" i="1" s="1"/>
  <c r="AX58" i="1"/>
  <c r="AX71" i="1" s="1"/>
  <c r="AX44" i="1"/>
  <c r="AX57" i="1"/>
  <c r="AX70" i="1" s="1"/>
  <c r="AY18" i="1" l="1" a="1"/>
  <c r="AX67" i="1"/>
  <c r="AX66" i="1" s="1"/>
  <c r="AX65" i="1" s="1"/>
  <c r="AX53" i="1"/>
  <c r="AY19" i="1" l="1"/>
  <c r="AY23" i="1"/>
  <c r="AY18" i="1"/>
  <c r="AY25" i="1"/>
  <c r="AY24" i="1"/>
  <c r="AY20" i="1"/>
  <c r="AY21" i="1"/>
  <c r="AY22" i="1"/>
  <c r="AY51" i="1" l="1"/>
  <c r="AY42" i="1" s="1"/>
  <c r="AY46" i="1"/>
  <c r="AY37" i="1" s="1"/>
  <c r="AY49" i="1"/>
  <c r="AY40" i="1" s="1"/>
  <c r="AY52" i="1"/>
  <c r="AY43" i="1" s="1"/>
  <c r="AY48" i="1"/>
  <c r="AY39" i="1" s="1"/>
  <c r="AY36" i="1"/>
  <c r="AY17" i="1"/>
  <c r="AY45" i="1"/>
  <c r="AY47" i="1"/>
  <c r="AY50" i="1"/>
  <c r="AY41" i="1" s="1"/>
  <c r="AY61" i="1" l="1"/>
  <c r="AY74" i="1" s="1"/>
  <c r="AY55" i="1"/>
  <c r="AY68" i="1" s="1"/>
  <c r="AY54" i="1"/>
  <c r="AY38" i="1"/>
  <c r="AY35" i="1" s="1"/>
  <c r="AY59" i="1"/>
  <c r="AY72" i="1" s="1"/>
  <c r="AY44" i="1"/>
  <c r="AY57" i="1"/>
  <c r="AY70" i="1" s="1"/>
  <c r="AY58" i="1"/>
  <c r="AY71" i="1" s="1"/>
  <c r="AY60" i="1"/>
  <c r="AY73" i="1" s="1"/>
  <c r="AY67" i="1" l="1"/>
  <c r="AY56" i="1"/>
  <c r="AY69" i="1" s="1"/>
  <c r="AZ18" i="1" l="1" a="1"/>
  <c r="AZ18" i="1" s="1"/>
  <c r="AY53" i="1"/>
  <c r="AY66" i="1"/>
  <c r="AY65" i="1" s="1"/>
  <c r="AZ23" i="1" l="1"/>
  <c r="AZ22" i="1"/>
  <c r="AZ49" i="1" s="1"/>
  <c r="AZ40" i="1" s="1"/>
  <c r="AZ25" i="1"/>
  <c r="AZ52" i="1" s="1"/>
  <c r="AZ20" i="1"/>
  <c r="AZ24" i="1"/>
  <c r="AZ21" i="1"/>
  <c r="AZ48" i="1" s="1"/>
  <c r="AZ19" i="1"/>
  <c r="AZ46" i="1" s="1"/>
  <c r="AZ37" i="1" s="1"/>
  <c r="AZ47" i="1"/>
  <c r="AZ38" i="1" s="1"/>
  <c r="AZ50" i="1"/>
  <c r="AZ41" i="1" s="1"/>
  <c r="AZ51" i="1"/>
  <c r="AZ36" i="1"/>
  <c r="AZ45" i="1"/>
  <c r="AZ42" i="1" l="1"/>
  <c r="AZ17" i="1"/>
  <c r="AZ43" i="1"/>
  <c r="AZ44" i="1"/>
  <c r="AZ39" i="1"/>
  <c r="AZ35" i="1" s="1"/>
  <c r="AZ59" i="1"/>
  <c r="AZ72" i="1" s="1"/>
  <c r="AZ56" i="1"/>
  <c r="AZ69" i="1" s="1"/>
  <c r="AZ54" i="1"/>
  <c r="AZ55" i="1"/>
  <c r="AZ68" i="1" s="1"/>
  <c r="AZ60" i="1"/>
  <c r="AZ73" i="1" s="1"/>
  <c r="AZ58" i="1"/>
  <c r="AZ71" i="1" s="1"/>
  <c r="AZ61" i="1"/>
  <c r="AZ74" i="1" s="1"/>
  <c r="AZ57" i="1" l="1"/>
  <c r="AZ70" i="1" s="1"/>
  <c r="AZ67" i="1"/>
  <c r="BA18" i="1" l="1" a="1"/>
  <c r="BA23" i="1" s="1"/>
  <c r="AZ66" i="1"/>
  <c r="AZ65" i="1" s="1"/>
  <c r="AZ53" i="1"/>
  <c r="BA24" i="1" l="1"/>
  <c r="BA19" i="1"/>
  <c r="BA25" i="1"/>
  <c r="BA52" i="1" s="1"/>
  <c r="BA18" i="1"/>
  <c r="BA36" i="1" s="1"/>
  <c r="BA21" i="1"/>
  <c r="BA20" i="1"/>
  <c r="BA38" i="1" s="1"/>
  <c r="BA22" i="1"/>
  <c r="BA49" i="1" s="1"/>
  <c r="BA40" i="1" s="1"/>
  <c r="BA50" i="1"/>
  <c r="BA41" i="1" s="1"/>
  <c r="BA48" i="1"/>
  <c r="BA39" i="1" s="1"/>
  <c r="BA47" i="1"/>
  <c r="BA51" i="1"/>
  <c r="BA42" i="1" s="1"/>
  <c r="BA46" i="1"/>
  <c r="BA45" i="1"/>
  <c r="BA17" i="1" l="1"/>
  <c r="BA44" i="1"/>
  <c r="BA37" i="1"/>
  <c r="BA55" i="1" s="1"/>
  <c r="BA68" i="1" s="1"/>
  <c r="BA58" i="1"/>
  <c r="BA71" i="1" s="1"/>
  <c r="BA57" i="1"/>
  <c r="BA70" i="1" s="1"/>
  <c r="BA54" i="1"/>
  <c r="BA43" i="1"/>
  <c r="BA35" i="1" s="1"/>
  <c r="BA60" i="1"/>
  <c r="BA73" i="1" s="1"/>
  <c r="BA56" i="1"/>
  <c r="BA69" i="1" s="1"/>
  <c r="BA59" i="1"/>
  <c r="BA72" i="1" s="1"/>
  <c r="BA61" i="1" l="1"/>
  <c r="BA74" i="1" s="1"/>
  <c r="BA67" i="1"/>
  <c r="BA66" i="1" l="1"/>
  <c r="BA65" i="1" s="1"/>
  <c r="BA53" i="1"/>
  <c r="BB18" i="1" a="1"/>
  <c r="BB19" i="1" s="1"/>
  <c r="BB24" i="1" l="1"/>
  <c r="BB18" i="1"/>
  <c r="BB25" i="1"/>
  <c r="BB23" i="1"/>
  <c r="BB41" i="1" s="1"/>
  <c r="BB20" i="1"/>
  <c r="BB22" i="1"/>
  <c r="BB21" i="1"/>
  <c r="BB48" i="1" s="1"/>
  <c r="BB52" i="1"/>
  <c r="BB43" i="1" s="1"/>
  <c r="BB36" i="1"/>
  <c r="BB45" i="1"/>
  <c r="BB47" i="1"/>
  <c r="BB38" i="1" s="1"/>
  <c r="BB50" i="1"/>
  <c r="BB46" i="1"/>
  <c r="BB37" i="1"/>
  <c r="BB51" i="1"/>
  <c r="BB42" i="1" s="1"/>
  <c r="BB49" i="1"/>
  <c r="BB40" i="1"/>
  <c r="AA7" i="1"/>
  <c r="AB7" i="1"/>
  <c r="AC7" i="1"/>
  <c r="AD7" i="1"/>
  <c r="AA6" i="1"/>
  <c r="AB6" i="1"/>
  <c r="AC6" i="1"/>
  <c r="AD6" i="1"/>
  <c r="BB39" i="1" l="1"/>
  <c r="BB17" i="1"/>
  <c r="BB35" i="1"/>
  <c r="BB54" i="1"/>
  <c r="BB56" i="1"/>
  <c r="BB69" i="1" s="1"/>
  <c r="BB60" i="1"/>
  <c r="BB73" i="1" s="1"/>
  <c r="BB57" i="1"/>
  <c r="BB70" i="1" s="1"/>
  <c r="BB58" i="1"/>
  <c r="BB71" i="1" s="1"/>
  <c r="BB55" i="1"/>
  <c r="BB68" i="1" s="1"/>
  <c r="BB59" i="1"/>
  <c r="BB72" i="1" s="1"/>
  <c r="BB44" i="1"/>
  <c r="BB61" i="1"/>
  <c r="BB74" i="1" s="1"/>
  <c r="AA8" i="1"/>
  <c r="AB4" i="1" s="1"/>
  <c r="AB8" i="1" s="1"/>
  <c r="AC4" i="1" s="1"/>
  <c r="AC8" i="1" s="1"/>
  <c r="AD4" i="1" s="1"/>
  <c r="AD8" i="1" s="1"/>
  <c r="AE4" i="1" s="1"/>
  <c r="BB67" i="1" l="1"/>
  <c r="BB66" i="1" s="1"/>
  <c r="BB65" i="1" s="1"/>
  <c r="BC18" i="1" a="1"/>
  <c r="BB53" i="1"/>
  <c r="BC23" i="1" l="1"/>
  <c r="BC22" i="1"/>
  <c r="BC24" i="1"/>
  <c r="BC21" i="1"/>
  <c r="BC20" i="1"/>
  <c r="BC19" i="1"/>
  <c r="BC18" i="1"/>
  <c r="BC25" i="1"/>
  <c r="BC51" i="1" l="1"/>
  <c r="BC42" i="1" s="1"/>
  <c r="BC52" i="1"/>
  <c r="BC43" i="1"/>
  <c r="BC48" i="1"/>
  <c r="BC39" i="1" s="1"/>
  <c r="BC36" i="1"/>
  <c r="BC17" i="1"/>
  <c r="BC45" i="1"/>
  <c r="BC46" i="1"/>
  <c r="BC37" i="1" s="1"/>
  <c r="BC49" i="1"/>
  <c r="BC40" i="1"/>
  <c r="BC47" i="1"/>
  <c r="BC38" i="1" s="1"/>
  <c r="BC50" i="1"/>
  <c r="BC41" i="1"/>
  <c r="BC54" i="1" l="1"/>
  <c r="BC67" i="1" s="1"/>
  <c r="BC56" i="1"/>
  <c r="BC69" i="1" s="1"/>
  <c r="BC55" i="1"/>
  <c r="BC68" i="1" s="1"/>
  <c r="BC61" i="1"/>
  <c r="BC74" i="1" s="1"/>
  <c r="BC35" i="1"/>
  <c r="BC59" i="1"/>
  <c r="BC72" i="1" s="1"/>
  <c r="BC58" i="1"/>
  <c r="BC71" i="1" s="1"/>
  <c r="BC44" i="1"/>
  <c r="BC57" i="1"/>
  <c r="BC70" i="1" s="1"/>
  <c r="BC60" i="1"/>
  <c r="BC73" i="1" s="1"/>
  <c r="BD18" i="1" l="1" a="1"/>
  <c r="BC53" i="1"/>
  <c r="BC66" i="1"/>
  <c r="BC65" i="1" s="1"/>
  <c r="BD23" i="1" l="1"/>
  <c r="BD24" i="1"/>
  <c r="BD21" i="1"/>
  <c r="BD18" i="1"/>
  <c r="BD20" i="1"/>
  <c r="BD25" i="1"/>
  <c r="BD19" i="1"/>
  <c r="BD22" i="1"/>
  <c r="BD47" i="1" l="1"/>
  <c r="BD38" i="1" s="1"/>
  <c r="BD50" i="1"/>
  <c r="BD41" i="1" s="1"/>
  <c r="BD49" i="1"/>
  <c r="BD40" i="1" s="1"/>
  <c r="BD36" i="1"/>
  <c r="BD45" i="1"/>
  <c r="BD17" i="1"/>
  <c r="BD46" i="1"/>
  <c r="BD37" i="1" s="1"/>
  <c r="BD48" i="1"/>
  <c r="BD39" i="1" s="1"/>
  <c r="BD52" i="1"/>
  <c r="BD51" i="1"/>
  <c r="BD42" i="1"/>
  <c r="BD43" i="1" l="1"/>
  <c r="BD61" i="1" s="1"/>
  <c r="BD74" i="1" s="1"/>
  <c r="BD44" i="1"/>
  <c r="BD59" i="1"/>
  <c r="BD72" i="1" s="1"/>
  <c r="BD55" i="1"/>
  <c r="BD68" i="1" s="1"/>
  <c r="BD54" i="1"/>
  <c r="BD60" i="1"/>
  <c r="BD73" i="1" s="1"/>
  <c r="BD57" i="1"/>
  <c r="BD70" i="1" s="1"/>
  <c r="BD58" i="1"/>
  <c r="BD71" i="1" s="1"/>
  <c r="BD56" i="1"/>
  <c r="BD69" i="1" s="1"/>
  <c r="BD35" i="1" l="1"/>
  <c r="BD53" i="1"/>
  <c r="BE18" i="1" a="1"/>
  <c r="BD67" i="1"/>
  <c r="BD66" i="1" s="1"/>
  <c r="BD65" i="1" s="1"/>
  <c r="BE18" i="1" l="1"/>
  <c r="BE25" i="1"/>
  <c r="BE24" i="1"/>
  <c r="BE22" i="1"/>
  <c r="BE19" i="1"/>
  <c r="BE23" i="1"/>
  <c r="BE20" i="1"/>
  <c r="BE21" i="1"/>
  <c r="BE46" i="1" l="1"/>
  <c r="BE37" i="1" s="1"/>
  <c r="BE36" i="1"/>
  <c r="BE17" i="1"/>
  <c r="BE45" i="1"/>
  <c r="BE48" i="1"/>
  <c r="BE39" i="1" s="1"/>
  <c r="BE49" i="1"/>
  <c r="BE40" i="1" s="1"/>
  <c r="BE47" i="1"/>
  <c r="BE38" i="1" s="1"/>
  <c r="BE51" i="1"/>
  <c r="BE42" i="1"/>
  <c r="BE50" i="1"/>
  <c r="BE41" i="1" s="1"/>
  <c r="BE52" i="1"/>
  <c r="BE43" i="1" s="1"/>
  <c r="BE59" i="1" l="1"/>
  <c r="BE72" i="1" s="1"/>
  <c r="BE57" i="1"/>
  <c r="BE70" i="1" s="1"/>
  <c r="BE35" i="1"/>
  <c r="BE54" i="1"/>
  <c r="BE56" i="1"/>
  <c r="BE69" i="1" s="1"/>
  <c r="BE61" i="1"/>
  <c r="BE74" i="1" s="1"/>
  <c r="BE60" i="1"/>
  <c r="BE73" i="1" s="1"/>
  <c r="BE58" i="1"/>
  <c r="BE71" i="1" s="1"/>
  <c r="BE44" i="1"/>
  <c r="BE55" i="1"/>
  <c r="BE68" i="1" s="1"/>
  <c r="BE53" i="1" l="1"/>
  <c r="BE67" i="1"/>
  <c r="BE66" i="1" s="1"/>
  <c r="BE65" i="1" s="1"/>
  <c r="BF18" i="1" a="1"/>
  <c r="BF25" i="1" l="1"/>
  <c r="BF19" i="1"/>
  <c r="BF22" i="1"/>
  <c r="BF24" i="1"/>
  <c r="BF23" i="1"/>
  <c r="BF21" i="1"/>
  <c r="BF20" i="1"/>
  <c r="BF18" i="1"/>
  <c r="BF49" i="1" l="1"/>
  <c r="BF40" i="1" s="1"/>
  <c r="BF36" i="1"/>
  <c r="BF45" i="1"/>
  <c r="BF17" i="1"/>
  <c r="BF51" i="1"/>
  <c r="BF42" i="1" s="1"/>
  <c r="BF47" i="1"/>
  <c r="BF38" i="1" s="1"/>
  <c r="BF48" i="1"/>
  <c r="BF46" i="1"/>
  <c r="BF37" i="1"/>
  <c r="BF50" i="1"/>
  <c r="BF41" i="1" s="1"/>
  <c r="BF52" i="1"/>
  <c r="BF43" i="1" s="1"/>
  <c r="BF39" i="1" l="1"/>
  <c r="BF57" i="1" s="1"/>
  <c r="BF70" i="1" s="1"/>
  <c r="BF44" i="1"/>
  <c r="BF59" i="1"/>
  <c r="BF72" i="1" s="1"/>
  <c r="BF60" i="1"/>
  <c r="BF73" i="1" s="1"/>
  <c r="BF54" i="1"/>
  <c r="BF61" i="1"/>
  <c r="BF74" i="1" s="1"/>
  <c r="BF55" i="1"/>
  <c r="BF68" i="1" s="1"/>
  <c r="BF56" i="1"/>
  <c r="BF69" i="1" s="1"/>
  <c r="BF58" i="1"/>
  <c r="BF71" i="1" s="1"/>
  <c r="BF35" i="1" l="1"/>
  <c r="BF67" i="1"/>
  <c r="BF66" i="1" s="1"/>
  <c r="BF65" i="1" s="1"/>
  <c r="BF53" i="1"/>
  <c r="BG18" i="1" a="1"/>
  <c r="BG22" i="1" l="1"/>
  <c r="BG19" i="1"/>
  <c r="BG24" i="1"/>
  <c r="BG23" i="1"/>
  <c r="BG25" i="1"/>
  <c r="BG18" i="1"/>
  <c r="BG21" i="1"/>
  <c r="BG20" i="1"/>
  <c r="BG52" i="1" l="1"/>
  <c r="BG43" i="1" s="1"/>
  <c r="BG49" i="1"/>
  <c r="BG40" i="1" s="1"/>
  <c r="BG47" i="1"/>
  <c r="BG38" i="1"/>
  <c r="BG50" i="1"/>
  <c r="BG41" i="1" s="1"/>
  <c r="BG48" i="1"/>
  <c r="BG51" i="1"/>
  <c r="BG42" i="1" s="1"/>
  <c r="BG36" i="1"/>
  <c r="BG17" i="1"/>
  <c r="BG45" i="1"/>
  <c r="BG46" i="1"/>
  <c r="BG37" i="1" s="1"/>
  <c r="BG44" i="1" l="1"/>
  <c r="BG54" i="1"/>
  <c r="BG60" i="1"/>
  <c r="BG73" i="1" s="1"/>
  <c r="BG59" i="1"/>
  <c r="BG72" i="1" s="1"/>
  <c r="BG58" i="1"/>
  <c r="BG71" i="1" s="1"/>
  <c r="BG55" i="1"/>
  <c r="BG68" i="1" s="1"/>
  <c r="BG39" i="1"/>
  <c r="BG57" i="1" s="1"/>
  <c r="BG70" i="1" s="1"/>
  <c r="BG56" i="1"/>
  <c r="BG69" i="1" s="1"/>
  <c r="BG61" i="1"/>
  <c r="BG74" i="1" s="1"/>
  <c r="BG35" i="1" l="1"/>
  <c r="BH18" i="1" a="1"/>
  <c r="BG67" i="1"/>
  <c r="BG66" i="1" s="1"/>
  <c r="BG65" i="1" s="1"/>
  <c r="BG53" i="1"/>
  <c r="BH19" i="1" l="1"/>
  <c r="BH18" i="1"/>
  <c r="BH21" i="1"/>
  <c r="BH23" i="1"/>
  <c r="BH22" i="1"/>
  <c r="BH20" i="1"/>
  <c r="BH25" i="1"/>
  <c r="BH24" i="1"/>
  <c r="BH52" i="1" l="1"/>
  <c r="BH47" i="1"/>
  <c r="BH36" i="1"/>
  <c r="BH17" i="1"/>
  <c r="BH45" i="1"/>
  <c r="BH51" i="1"/>
  <c r="BH42" i="1"/>
  <c r="BH50" i="1"/>
  <c r="BH48" i="1"/>
  <c r="BH39" i="1" s="1"/>
  <c r="BH49" i="1"/>
  <c r="BH40" i="1" s="1"/>
  <c r="BH46" i="1"/>
  <c r="BH37" i="1"/>
  <c r="BH54" i="1" l="1"/>
  <c r="BH67" i="1" s="1"/>
  <c r="BH44" i="1"/>
  <c r="BH41" i="1"/>
  <c r="BH59" i="1" s="1"/>
  <c r="BH72" i="1" s="1"/>
  <c r="BH38" i="1"/>
  <c r="BH56" i="1" s="1"/>
  <c r="BH69" i="1" s="1"/>
  <c r="BH58" i="1"/>
  <c r="BH71" i="1" s="1"/>
  <c r="BH55" i="1"/>
  <c r="BH68" i="1" s="1"/>
  <c r="BH57" i="1"/>
  <c r="BH70" i="1" s="1"/>
  <c r="BH60" i="1"/>
  <c r="BH73" i="1" s="1"/>
  <c r="BH43" i="1"/>
  <c r="BH61" i="1" s="1"/>
  <c r="BH74" i="1" s="1"/>
  <c r="BI18" i="1" l="1" a="1"/>
  <c r="BH35" i="1"/>
  <c r="BH66" i="1"/>
  <c r="BH65" i="1" s="1"/>
  <c r="BH53" i="1"/>
  <c r="BI21" i="1" l="1"/>
  <c r="BI22" i="1"/>
  <c r="BI20" i="1"/>
  <c r="BI19" i="1"/>
  <c r="BI23" i="1"/>
  <c r="BI24" i="1"/>
  <c r="BI25" i="1"/>
  <c r="BI18" i="1"/>
  <c r="BI50" i="1" l="1"/>
  <c r="BI41" i="1" s="1"/>
  <c r="BI48" i="1"/>
  <c r="BI36" i="1"/>
  <c r="BI45" i="1"/>
  <c r="BI17" i="1"/>
  <c r="BI46" i="1"/>
  <c r="BI37" i="1" s="1"/>
  <c r="BI52" i="1"/>
  <c r="BI47" i="1"/>
  <c r="BI51" i="1"/>
  <c r="BI42" i="1" s="1"/>
  <c r="BI49" i="1"/>
  <c r="BI40" i="1"/>
  <c r="BI44" i="1" l="1"/>
  <c r="BI43" i="1"/>
  <c r="BI61" i="1" s="1"/>
  <c r="BI74" i="1" s="1"/>
  <c r="BI54" i="1"/>
  <c r="BI39" i="1"/>
  <c r="BI57" i="1" s="1"/>
  <c r="BI70" i="1" s="1"/>
  <c r="BI60" i="1"/>
  <c r="BI73" i="1" s="1"/>
  <c r="BI58" i="1"/>
  <c r="BI71" i="1" s="1"/>
  <c r="BI38" i="1"/>
  <c r="BI35" i="1" s="1"/>
  <c r="BI55" i="1"/>
  <c r="BI68" i="1" s="1"/>
  <c r="BI59" i="1"/>
  <c r="BI72" i="1" s="1"/>
  <c r="BI56" i="1" l="1"/>
  <c r="BI69" i="1" s="1"/>
  <c r="BJ18" i="1" a="1"/>
  <c r="BI67" i="1"/>
  <c r="BI66" i="1" s="1"/>
  <c r="BI65" i="1" s="1"/>
  <c r="BI53" i="1"/>
  <c r="BJ18" i="1" l="1"/>
  <c r="BJ21" i="1"/>
  <c r="BJ24" i="1"/>
  <c r="BJ23" i="1"/>
  <c r="BJ20" i="1"/>
  <c r="BJ22" i="1"/>
  <c r="BJ25" i="1"/>
  <c r="BJ19" i="1"/>
  <c r="BJ46" i="1" l="1"/>
  <c r="BJ37" i="1" s="1"/>
  <c r="BJ50" i="1"/>
  <c r="BJ52" i="1"/>
  <c r="BJ43" i="1"/>
  <c r="BJ51" i="1"/>
  <c r="BJ42" i="1" s="1"/>
  <c r="BJ49" i="1"/>
  <c r="BJ40" i="1"/>
  <c r="BJ48" i="1"/>
  <c r="BJ39" i="1"/>
  <c r="BJ47" i="1"/>
  <c r="BJ38" i="1"/>
  <c r="BJ36" i="1"/>
  <c r="BJ45" i="1"/>
  <c r="BJ17" i="1"/>
  <c r="BJ44" i="1" l="1"/>
  <c r="BJ54" i="1"/>
  <c r="BJ67" i="1"/>
  <c r="BJ41" i="1"/>
  <c r="BJ59" i="1" s="1"/>
  <c r="BJ72" i="1" s="1"/>
  <c r="BJ57" i="1"/>
  <c r="BJ70" i="1" s="1"/>
  <c r="BJ60" i="1"/>
  <c r="BJ73" i="1" s="1"/>
  <c r="BJ56" i="1"/>
  <c r="BJ69" i="1" s="1"/>
  <c r="BJ58" i="1"/>
  <c r="BJ71" i="1" s="1"/>
  <c r="BJ61" i="1"/>
  <c r="BJ74" i="1" s="1"/>
  <c r="BJ55" i="1"/>
  <c r="BJ68" i="1" s="1"/>
  <c r="BJ35" i="1" l="1"/>
  <c r="BJ53" i="1"/>
  <c r="BJ66" i="1"/>
  <c r="BJ65" i="1" s="1"/>
  <c r="BK18" i="1" a="1"/>
  <c r="BK18" i="1" l="1"/>
  <c r="BK22" i="1"/>
  <c r="BK25" i="1"/>
  <c r="BK23" i="1"/>
  <c r="BK21" i="1"/>
  <c r="BK24" i="1"/>
  <c r="BK20" i="1"/>
  <c r="BK19" i="1"/>
  <c r="BK48" i="1" l="1"/>
  <c r="BK39" i="1" s="1"/>
  <c r="BK36" i="1"/>
  <c r="BK45" i="1"/>
  <c r="BK17" i="1"/>
  <c r="BK46" i="1"/>
  <c r="BK37" i="1" s="1"/>
  <c r="BK50" i="1"/>
  <c r="BK41" i="1"/>
  <c r="BK47" i="1"/>
  <c r="BK38" i="1" s="1"/>
  <c r="BK52" i="1"/>
  <c r="BK43" i="1" s="1"/>
  <c r="BK51" i="1"/>
  <c r="BK49" i="1"/>
  <c r="BK40" i="1" s="1"/>
  <c r="BK42" i="1" l="1"/>
  <c r="BK60" i="1" s="1"/>
  <c r="BK73" i="1" s="1"/>
  <c r="BK44" i="1"/>
  <c r="AE7" i="1" s="1"/>
  <c r="AF7" i="1" s="1"/>
  <c r="BK56" i="1"/>
  <c r="BK69" i="1" s="1"/>
  <c r="BK55" i="1"/>
  <c r="BK68" i="1" s="1"/>
  <c r="BK54" i="1"/>
  <c r="BK58" i="1"/>
  <c r="BK71" i="1" s="1"/>
  <c r="BK61" i="1"/>
  <c r="BK74" i="1" s="1"/>
  <c r="BK59" i="1"/>
  <c r="BK72" i="1" s="1"/>
  <c r="BK57" i="1"/>
  <c r="BK70" i="1" s="1"/>
  <c r="BK53" i="1" l="1"/>
  <c r="BK67" i="1"/>
  <c r="BK66" i="1" s="1"/>
  <c r="BK65" i="1" s="1"/>
  <c r="BK35" i="1"/>
  <c r="AE6" i="1" s="1"/>
  <c r="AF6" i="1" l="1"/>
  <c r="AE8" i="1"/>
  <c r="AF8" i="1" s="1"/>
</calcChain>
</file>

<file path=xl/sharedStrings.xml><?xml version="1.0" encoding="utf-8"?>
<sst xmlns="http://schemas.openxmlformats.org/spreadsheetml/2006/main" count="27" uniqueCount="22">
  <si>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</si>
  <si>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</si>
  <si>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</si>
  <si>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</si>
  <si>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</si>
  <si>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</si>
  <si>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</si>
  <si>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</si>
  <si>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</si>
  <si>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</si>
  <si>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</si>
  <si>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</si>
  <si>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Gasto de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</si>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</sst>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\ #,##0.00_);[Red]\(&quot;$&quot;\ #,##0.00\)"/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0.0000%"/>
    <numFmt numFmtId="167" formatCode="mmmyyyy"/>
    <numFmt numFmtId="168" formatCode="_(* #,##0.0000_);_(* \(#,##0.0000\);_(* &quot;-&quot;??_);_(@_)"/>
    <numFmt numFmtId="169" formatCode="_(* #,##0.00000000_);_(* \(#,##0.00000000\);_(* &quot;-&quot;??_);_(@_)"/>
    <numFmt numFmtId="171" formatCode="_(* #,##0.00000_);_(* \(#,##0.00000\);_(* &quot;-&quot;??_);_(@_)"/>
    <numFmt numFmtId="173" formatCode="_(* #,##0.0000000_);_(* \(#,##0.00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4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43" fontId="0" fillId="2" borderId="1" xfId="1" applyFont="1" applyFill="1" applyBorder="1"/>
    <xf numFmtId="43" fontId="0" fillId="0" borderId="0" xfId="1" applyFont="1"/>
    <xf numFmtId="165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2" xfId="0" applyBorder="1"/>
    <xf numFmtId="165" fontId="0" fillId="0" borderId="2" xfId="1" applyNumberFormat="1" applyFont="1" applyBorder="1" applyAlignment="1">
      <alignment horizontal="center"/>
    </xf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4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166" fontId="0" fillId="0" borderId="0" xfId="2" applyNumberFormat="1" applyFont="1"/>
    <xf numFmtId="14" fontId="0" fillId="0" borderId="0" xfId="0" applyNumberFormat="1" applyAlignment="1">
      <alignment horizontal="center"/>
    </xf>
    <xf numFmtId="167" fontId="3" fillId="4" borderId="0" xfId="0" applyNumberFormat="1" applyFont="1" applyFill="1"/>
    <xf numFmtId="168" fontId="0" fillId="0" borderId="0" xfId="1" applyNumberFormat="1" applyFont="1"/>
    <xf numFmtId="169" fontId="0" fillId="0" borderId="0" xfId="1" applyNumberFormat="1" applyFont="1"/>
    <xf numFmtId="14" fontId="0" fillId="0" borderId="0" xfId="0" applyNumberFormat="1"/>
    <xf numFmtId="21" fontId="0" fillId="0" borderId="0" xfId="0" applyNumberFormat="1"/>
    <xf numFmtId="43" fontId="0" fillId="0" borderId="0" xfId="0" applyNumberForma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43" fontId="0" fillId="7" borderId="0" xfId="1" applyFont="1" applyFill="1"/>
    <xf numFmtId="171" fontId="0" fillId="0" borderId="0" xfId="1" applyNumberFormat="1" applyFont="1"/>
    <xf numFmtId="173" fontId="0" fillId="2" borderId="1" xfId="1" applyNumberFormat="1" applyFont="1" applyFill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00"/>
  <sheetViews>
    <sheetView showGridLines="0" tabSelected="1" topLeftCell="A4" zoomScale="85" zoomScaleNormal="85" workbookViewId="0">
      <selection activeCell="G15" sqref="G15"/>
    </sheetView>
  </sheetViews>
  <sheetFormatPr baseColWidth="10" defaultRowHeight="15" outlineLevelRow="1" x14ac:dyDescent="0.25"/>
  <cols>
    <col min="2" max="2" width="31" bestFit="1" customWidth="1"/>
    <col min="3" max="3" width="10.85546875" style="13" bestFit="1" customWidth="1"/>
    <col min="4" max="4" width="10.5703125" customWidth="1"/>
    <col min="5" max="5" width="10.5703125" bestFit="1" customWidth="1"/>
    <col min="6" max="24" width="9.5703125" bestFit="1" customWidth="1"/>
    <col min="25" max="25" width="9.5703125" customWidth="1"/>
    <col min="26" max="26" width="9.5703125" bestFit="1" customWidth="1"/>
    <col min="27" max="27" width="11" bestFit="1" customWidth="1"/>
    <col min="28" max="29" width="9.5703125" bestFit="1" customWidth="1"/>
    <col min="30" max="30" width="8.5703125" bestFit="1" customWidth="1"/>
    <col min="31" max="31" width="8.140625" bestFit="1" customWidth="1"/>
    <col min="32" max="32" width="9.5703125" bestFit="1" customWidth="1"/>
    <col min="33" max="36" width="8.140625" bestFit="1" customWidth="1"/>
    <col min="37" max="38" width="9" bestFit="1" customWidth="1"/>
    <col min="39" max="39" width="8.140625" bestFit="1" customWidth="1"/>
    <col min="40" max="40" width="8.42578125" bestFit="1" customWidth="1"/>
    <col min="41" max="41" width="8.140625" bestFit="1" customWidth="1"/>
    <col min="42" max="42" width="8.5703125" bestFit="1" customWidth="1"/>
    <col min="43" max="43" width="8.140625" bestFit="1" customWidth="1"/>
    <col min="44" max="44" width="8.85546875" bestFit="1" customWidth="1"/>
    <col min="45" max="49" width="8.140625" bestFit="1" customWidth="1"/>
    <col min="50" max="50" width="8.28515625" bestFit="1" customWidth="1"/>
    <col min="51" max="51" width="8.140625" bestFit="1" customWidth="1"/>
    <col min="52" max="52" width="8.42578125" bestFit="1" customWidth="1"/>
    <col min="53" max="53" width="8.140625" bestFit="1" customWidth="1"/>
    <col min="54" max="54" width="8.5703125" bestFit="1" customWidth="1"/>
    <col min="55" max="55" width="8.140625" bestFit="1" customWidth="1"/>
    <col min="56" max="56" width="8.85546875" bestFit="1" customWidth="1"/>
    <col min="57" max="61" width="8.140625" bestFit="1" customWidth="1"/>
    <col min="62" max="62" width="8.28515625" bestFit="1" customWidth="1"/>
    <col min="63" max="63" width="8.140625" bestFit="1" customWidth="1"/>
    <col min="67" max="67" width="12.7109375" bestFit="1" customWidth="1"/>
  </cols>
  <sheetData>
    <row r="2" spans="2:63" x14ac:dyDescent="0.25">
      <c r="B2" s="23" t="s">
        <v>16</v>
      </c>
      <c r="C2" s="24"/>
      <c r="F2" s="35" t="s">
        <v>15</v>
      </c>
      <c r="G2" s="35"/>
      <c r="H2" s="35"/>
      <c r="I2" s="35"/>
      <c r="J2" s="35"/>
      <c r="K2" s="35"/>
      <c r="L2" s="35"/>
      <c r="M2" s="35"/>
      <c r="N2" s="35"/>
      <c r="P2" s="36" t="s">
        <v>17</v>
      </c>
      <c r="Q2" s="36"/>
      <c r="R2" s="26"/>
      <c r="S2" s="36" t="s">
        <v>18</v>
      </c>
      <c r="T2" s="36"/>
      <c r="V2" s="36" t="s">
        <v>20</v>
      </c>
      <c r="W2" s="36"/>
      <c r="Y2" s="37" t="s">
        <v>19</v>
      </c>
      <c r="Z2" s="37"/>
      <c r="AA2" s="37"/>
      <c r="AB2" s="37"/>
      <c r="AC2" s="37"/>
      <c r="AD2" s="37"/>
      <c r="AE2" s="37"/>
    </row>
    <row r="3" spans="2:63" x14ac:dyDescent="0.25">
      <c r="B3" s="13" t="s">
        <v>5</v>
      </c>
      <c r="C3" s="6">
        <f>(1.22)^(1/12)-1</f>
        <v>1.6708963873128146E-2</v>
      </c>
      <c r="F3" s="25"/>
      <c r="G3" s="24">
        <v>0</v>
      </c>
      <c r="H3" s="24">
        <f t="shared" ref="H3:N3" si="0">G3+30</f>
        <v>30</v>
      </c>
      <c r="I3" s="24">
        <f t="shared" si="0"/>
        <v>60</v>
      </c>
      <c r="J3" s="24">
        <f t="shared" si="0"/>
        <v>90</v>
      </c>
      <c r="K3" s="24">
        <f t="shared" si="0"/>
        <v>120</v>
      </c>
      <c r="L3" s="24">
        <f t="shared" si="0"/>
        <v>150</v>
      </c>
      <c r="M3" s="24">
        <f t="shared" si="0"/>
        <v>180</v>
      </c>
      <c r="N3" s="24">
        <f t="shared" si="0"/>
        <v>210</v>
      </c>
      <c r="P3" s="36"/>
      <c r="Q3" s="36"/>
      <c r="R3" s="26"/>
      <c r="S3" s="36"/>
      <c r="T3" s="36"/>
      <c r="V3" s="36"/>
      <c r="W3" s="36"/>
      <c r="Y3" s="7"/>
      <c r="Z3" s="7"/>
      <c r="AA3" s="8">
        <v>1</v>
      </c>
      <c r="AB3" s="8">
        <v>2</v>
      </c>
      <c r="AC3" s="8">
        <v>3</v>
      </c>
      <c r="AD3" s="8">
        <v>4</v>
      </c>
      <c r="AE3" s="8">
        <v>5</v>
      </c>
    </row>
    <row r="4" spans="2:63" x14ac:dyDescent="0.25">
      <c r="B4" s="13" t="s">
        <v>6</v>
      </c>
      <c r="C4">
        <v>12</v>
      </c>
      <c r="F4" s="25">
        <v>0</v>
      </c>
      <c r="G4" s="21">
        <f>1-SUM(H4:N4)</f>
        <v>0.9</v>
      </c>
      <c r="H4" s="5">
        <v>0.1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5">
        <v>0</v>
      </c>
      <c r="Q4" s="5">
        <v>1</v>
      </c>
      <c r="S4" s="25">
        <v>0</v>
      </c>
      <c r="T4" s="5">
        <v>0</v>
      </c>
      <c r="U4" s="5"/>
      <c r="V4" s="25">
        <v>0</v>
      </c>
      <c r="W4" s="5">
        <v>3.5000000000000003E-2</v>
      </c>
      <c r="Y4" t="s">
        <v>0</v>
      </c>
      <c r="AA4" s="16">
        <v>0</v>
      </c>
      <c r="AB4" s="11">
        <f>AA8</f>
        <v>2137.6778484539973</v>
      </c>
      <c r="AC4" s="11">
        <f t="shared" ref="AC4:AE4" si="1">AB8</f>
        <v>7.7889152003363051</v>
      </c>
      <c r="AD4" s="11">
        <f t="shared" si="1"/>
        <v>3.1154201136525117E-3</v>
      </c>
      <c r="AE4" s="11">
        <f t="shared" si="1"/>
        <v>3.1154201136525117E-3</v>
      </c>
      <c r="AF4" s="11">
        <f>AA4</f>
        <v>0</v>
      </c>
    </row>
    <row r="5" spans="2:63" x14ac:dyDescent="0.25">
      <c r="B5" s="13" t="s">
        <v>21</v>
      </c>
      <c r="C5" s="28">
        <v>42766</v>
      </c>
      <c r="F5" s="25">
        <v>30</v>
      </c>
      <c r="G5" s="5">
        <v>0</v>
      </c>
      <c r="H5" s="22">
        <f>1-G5-SUM(I5:$N5)</f>
        <v>0.4</v>
      </c>
      <c r="I5" s="5">
        <v>0.6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/>
      <c r="P5" s="25">
        <v>30</v>
      </c>
      <c r="Q5" s="5">
        <v>0.9</v>
      </c>
      <c r="S5" s="25">
        <v>30</v>
      </c>
      <c r="T5" s="5">
        <v>0</v>
      </c>
      <c r="U5" s="5"/>
      <c r="V5" s="25">
        <v>30</v>
      </c>
      <c r="W5" s="5">
        <v>0.05</v>
      </c>
      <c r="Y5" t="s">
        <v>1</v>
      </c>
      <c r="AA5" s="16">
        <f>SUMIF($D$15:$BP$15,CONCATENATE("=",AA$3),$D$26:$BP$26)</f>
        <v>10000</v>
      </c>
      <c r="AB5" s="16">
        <f>SUMIF($D$15:$BP$15,CONCATENATE("=",AB$3),$D$26:$BP$26)</f>
        <v>0</v>
      </c>
      <c r="AC5" s="16">
        <f>SUMIF($D$15:$BP$15,CONCATENATE("=",AC$3),$D$26:$BP$26)</f>
        <v>0</v>
      </c>
      <c r="AD5" s="16">
        <f>SUMIF($D$15:$BP$15,CONCATENATE("=",AD$3),$D$26:$BP$26)</f>
        <v>0</v>
      </c>
      <c r="AE5" s="16">
        <f>SUMIF($D$15:$BP$15,CONCATENATE("=",AE$3),$D$26:$BP$26)</f>
        <v>0</v>
      </c>
      <c r="AF5" s="11">
        <f>SUM(AA5:AE5)</f>
        <v>10000</v>
      </c>
    </row>
    <row r="6" spans="2:63" x14ac:dyDescent="0.25">
      <c r="F6" s="25">
        <v>60</v>
      </c>
      <c r="G6" s="5">
        <v>0</v>
      </c>
      <c r="H6" s="5">
        <v>0</v>
      </c>
      <c r="I6" s="22">
        <f>1-SUM($G6:H6)-SUM(J6:$N6)</f>
        <v>0.4</v>
      </c>
      <c r="J6" s="5">
        <v>0.6</v>
      </c>
      <c r="K6" s="5">
        <v>0</v>
      </c>
      <c r="L6" s="5">
        <v>0</v>
      </c>
      <c r="M6" s="5">
        <v>0</v>
      </c>
      <c r="N6" s="5">
        <v>0</v>
      </c>
      <c r="O6" s="5"/>
      <c r="P6" s="25">
        <v>60</v>
      </c>
      <c r="Q6" s="5">
        <v>0.7</v>
      </c>
      <c r="S6" s="25">
        <v>60</v>
      </c>
      <c r="T6" s="5">
        <v>0</v>
      </c>
      <c r="U6" s="5"/>
      <c r="V6" s="25">
        <v>60</v>
      </c>
      <c r="W6" s="5">
        <v>0.15</v>
      </c>
      <c r="Y6" t="s">
        <v>2</v>
      </c>
      <c r="AA6" s="16">
        <f>SUMIF($D$15:$BP$15,CONCATENATE("=",AA$3),$D$35:$BP$35)</f>
        <v>6510.9813174430183</v>
      </c>
      <c r="AB6" s="16">
        <f>SUMIF($D$15:$BP$15,CONCATENATE("=",AB$3),$D$35:$BP$35)</f>
        <v>897.67317343912578</v>
      </c>
      <c r="AC6" s="16">
        <f>SUMIF($D$15:$BP$15,CONCATENATE("=",AC$3),$D$35:$BP$35)</f>
        <v>1.7301777289383677</v>
      </c>
      <c r="AD6" s="16">
        <f>SUMIF($D$15:$BP$15,CONCATENATE("=",AD$3),$D$35:$BP$35)</f>
        <v>0</v>
      </c>
      <c r="AE6" s="16">
        <f>SUMIF($D$15:$BP$15,CONCATENATE("=",AE$3),$D$35:$BP$35)</f>
        <v>0</v>
      </c>
      <c r="AF6" s="11">
        <f>SUM(AA6:AE6)</f>
        <v>7410.3846686110828</v>
      </c>
    </row>
    <row r="7" spans="2:63" ht="15.75" thickBot="1" x14ac:dyDescent="0.3">
      <c r="F7" s="25">
        <v>90</v>
      </c>
      <c r="G7" s="5">
        <v>0</v>
      </c>
      <c r="H7" s="5">
        <v>0</v>
      </c>
      <c r="I7" s="5">
        <v>0</v>
      </c>
      <c r="J7" s="22">
        <f>1-SUM($G7:I7)-SUM(K7:$N7)</f>
        <v>0.4</v>
      </c>
      <c r="K7" s="5">
        <v>0.6</v>
      </c>
      <c r="L7" s="5">
        <v>0</v>
      </c>
      <c r="M7" s="5">
        <v>0</v>
      </c>
      <c r="N7" s="5">
        <v>0</v>
      </c>
      <c r="O7" s="5"/>
      <c r="P7" s="25">
        <v>90</v>
      </c>
      <c r="Q7" s="5">
        <v>0</v>
      </c>
      <c r="S7" s="25">
        <v>90</v>
      </c>
      <c r="T7" s="5">
        <v>0</v>
      </c>
      <c r="U7" s="5"/>
      <c r="V7" s="25">
        <v>90</v>
      </c>
      <c r="W7" s="5">
        <v>0.4</v>
      </c>
      <c r="Y7" t="s">
        <v>9</v>
      </c>
      <c r="AA7" s="16">
        <f>SUMIF($D$15:$BP$15,CONCATENATE("=",AA$3),$D$44:$BP$44)</f>
        <v>1351.3408341029847</v>
      </c>
      <c r="AB7" s="16">
        <f>SUMIF($D$15:$BP$15,CONCATENATE("=",AB$3),$D$44:$BP$44)</f>
        <v>1232.2157598145352</v>
      </c>
      <c r="AC7" s="16">
        <f>SUMIF($D$15:$BP$15,CONCATENATE("=",AC$3),$D$44:$BP$44)</f>
        <v>6.0556220512842849</v>
      </c>
      <c r="AD7" s="16">
        <f>SUMIF($D$15:$BP$15,CONCATENATE("=",AD$3),$D$44:$BP$44)</f>
        <v>0</v>
      </c>
      <c r="AE7" s="16">
        <f>SUMIF($D$15:$BP$15,CONCATENATE("=",AE$3),$D$44:$BP$44)</f>
        <v>0</v>
      </c>
      <c r="AF7" s="11">
        <f>SUM(AA7:AE7)</f>
        <v>2589.6122159688043</v>
      </c>
    </row>
    <row r="8" spans="2:63" ht="15.75" thickTop="1" x14ac:dyDescent="0.25">
      <c r="F8" s="25">
        <v>120</v>
      </c>
      <c r="G8" s="5">
        <v>0</v>
      </c>
      <c r="H8" s="5">
        <v>0</v>
      </c>
      <c r="I8" s="5">
        <v>0</v>
      </c>
      <c r="J8" s="5">
        <v>0</v>
      </c>
      <c r="K8" s="22">
        <f>1-SUM($G8:J8)-SUM(L8:$N8)</f>
        <v>0.19999999999999996</v>
      </c>
      <c r="L8" s="5">
        <v>0.8</v>
      </c>
      <c r="M8" s="5">
        <v>0</v>
      </c>
      <c r="N8" s="5">
        <v>0</v>
      </c>
      <c r="O8" s="5"/>
      <c r="P8" s="25">
        <v>120</v>
      </c>
      <c r="Q8" s="5">
        <v>0</v>
      </c>
      <c r="S8" s="25">
        <v>120</v>
      </c>
      <c r="T8" s="5">
        <v>0</v>
      </c>
      <c r="U8" s="5"/>
      <c r="V8" s="25">
        <v>120</v>
      </c>
      <c r="W8" s="5">
        <v>0.6</v>
      </c>
      <c r="Y8" s="17" t="s">
        <v>3</v>
      </c>
      <c r="Z8" s="17"/>
      <c r="AA8" s="18">
        <f>AA4+AA5-AA6-AA7</f>
        <v>2137.6778484539973</v>
      </c>
      <c r="AB8" s="18">
        <f t="shared" ref="AB8:AE8" si="2">AB4+AB5-AB6-AB7</f>
        <v>7.7889152003363051</v>
      </c>
      <c r="AC8" s="18">
        <f t="shared" si="2"/>
        <v>3.1154201136525117E-3</v>
      </c>
      <c r="AD8" s="18">
        <f t="shared" si="2"/>
        <v>3.1154201136525117E-3</v>
      </c>
      <c r="AE8" s="18">
        <f t="shared" si="2"/>
        <v>3.1154201136525117E-3</v>
      </c>
      <c r="AF8" s="11">
        <f>AE8</f>
        <v>3.1154201136525117E-3</v>
      </c>
    </row>
    <row r="9" spans="2:63" x14ac:dyDescent="0.25">
      <c r="F9" s="25">
        <v>150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22">
        <f>1-SUM($G9:K9)-SUM(M9:$N9)</f>
        <v>9.9999999999999978E-2</v>
      </c>
      <c r="M9" s="5">
        <v>0.9</v>
      </c>
      <c r="N9" s="5">
        <v>0</v>
      </c>
      <c r="P9" s="25">
        <v>150</v>
      </c>
      <c r="Q9" s="5">
        <v>0</v>
      </c>
      <c r="S9" s="25">
        <v>150</v>
      </c>
      <c r="T9" s="5">
        <v>0</v>
      </c>
      <c r="U9" s="5"/>
      <c r="V9" s="25">
        <v>150</v>
      </c>
      <c r="W9" s="5">
        <v>0.8</v>
      </c>
    </row>
    <row r="10" spans="2:63" x14ac:dyDescent="0.25">
      <c r="F10" s="25">
        <v>180</v>
      </c>
      <c r="G10" s="5">
        <v>0.2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22">
        <f>1-SUM($G10:L10)-SUM(N10:$N10)</f>
        <v>0.10000000000000009</v>
      </c>
      <c r="N10" s="5">
        <v>0.7</v>
      </c>
      <c r="P10" s="25">
        <v>180</v>
      </c>
      <c r="Q10" s="5">
        <v>0</v>
      </c>
      <c r="S10" s="25">
        <v>180</v>
      </c>
      <c r="T10" s="5">
        <v>0</v>
      </c>
      <c r="U10" s="5"/>
      <c r="V10" s="25">
        <v>180</v>
      </c>
      <c r="W10" s="5">
        <v>1</v>
      </c>
    </row>
    <row r="11" spans="2:63" x14ac:dyDescent="0.25">
      <c r="F11" s="25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2">
        <f>1-SUM($G11:M11)</f>
        <v>1</v>
      </c>
      <c r="P11" s="25">
        <v>210</v>
      </c>
      <c r="Q11" s="5">
        <v>0</v>
      </c>
      <c r="S11" s="25">
        <v>210</v>
      </c>
      <c r="T11" s="5">
        <v>1</v>
      </c>
      <c r="U11" s="5"/>
      <c r="V11" s="25">
        <v>210</v>
      </c>
      <c r="W11" s="5">
        <v>1</v>
      </c>
    </row>
    <row r="12" spans="2:63" x14ac:dyDescent="0.25">
      <c r="G12" s="6"/>
      <c r="H12" s="6"/>
      <c r="I12" s="6"/>
      <c r="J12" s="6"/>
      <c r="K12" s="6"/>
      <c r="L12" s="6"/>
      <c r="M12" s="6"/>
      <c r="N12" s="6"/>
    </row>
    <row r="13" spans="2:63" x14ac:dyDescent="0.25">
      <c r="I13" s="6"/>
    </row>
    <row r="14" spans="2:63" x14ac:dyDescent="0.25">
      <c r="B14" s="3" t="s">
        <v>21</v>
      </c>
      <c r="C14" s="14"/>
      <c r="D14" s="29">
        <f>C5</f>
        <v>42766</v>
      </c>
      <c r="E14" s="29">
        <f>EOMONTH(D14,1)</f>
        <v>42794</v>
      </c>
      <c r="F14" s="29">
        <f t="shared" ref="F14:BK14" si="3">EOMONTH(E14,1)</f>
        <v>42825</v>
      </c>
      <c r="G14" s="29">
        <f t="shared" si="3"/>
        <v>42855</v>
      </c>
      <c r="H14" s="29">
        <f t="shared" si="3"/>
        <v>42886</v>
      </c>
      <c r="I14" s="29">
        <f t="shared" si="3"/>
        <v>42916</v>
      </c>
      <c r="J14" s="29">
        <f t="shared" si="3"/>
        <v>42947</v>
      </c>
      <c r="K14" s="29">
        <f t="shared" si="3"/>
        <v>42978</v>
      </c>
      <c r="L14" s="29">
        <f t="shared" si="3"/>
        <v>43008</v>
      </c>
      <c r="M14" s="29">
        <f t="shared" si="3"/>
        <v>43039</v>
      </c>
      <c r="N14" s="29">
        <f t="shared" si="3"/>
        <v>43069</v>
      </c>
      <c r="O14" s="29">
        <f t="shared" si="3"/>
        <v>43100</v>
      </c>
      <c r="P14" s="29">
        <f t="shared" si="3"/>
        <v>43131</v>
      </c>
      <c r="Q14" s="29">
        <f t="shared" si="3"/>
        <v>43159</v>
      </c>
      <c r="R14" s="29">
        <f t="shared" si="3"/>
        <v>43190</v>
      </c>
      <c r="S14" s="29">
        <f t="shared" si="3"/>
        <v>43220</v>
      </c>
      <c r="T14" s="29">
        <f t="shared" si="3"/>
        <v>43251</v>
      </c>
      <c r="U14" s="29">
        <f t="shared" si="3"/>
        <v>43281</v>
      </c>
      <c r="V14" s="29">
        <f t="shared" si="3"/>
        <v>43312</v>
      </c>
      <c r="W14" s="29">
        <f t="shared" si="3"/>
        <v>43343</v>
      </c>
      <c r="X14" s="29">
        <f t="shared" si="3"/>
        <v>43373</v>
      </c>
      <c r="Y14" s="29">
        <f t="shared" si="3"/>
        <v>43404</v>
      </c>
      <c r="Z14" s="29">
        <f t="shared" si="3"/>
        <v>43434</v>
      </c>
      <c r="AA14" s="29">
        <f t="shared" si="3"/>
        <v>43465</v>
      </c>
      <c r="AB14" s="29">
        <f t="shared" si="3"/>
        <v>43496</v>
      </c>
      <c r="AC14" s="29">
        <f t="shared" si="3"/>
        <v>43524</v>
      </c>
      <c r="AD14" s="29">
        <f t="shared" si="3"/>
        <v>43555</v>
      </c>
      <c r="AE14" s="29">
        <f t="shared" si="3"/>
        <v>43585</v>
      </c>
      <c r="AF14" s="29">
        <f t="shared" si="3"/>
        <v>43616</v>
      </c>
      <c r="AG14" s="29">
        <f t="shared" si="3"/>
        <v>43646</v>
      </c>
      <c r="AH14" s="29">
        <f t="shared" si="3"/>
        <v>43677</v>
      </c>
      <c r="AI14" s="29">
        <f t="shared" si="3"/>
        <v>43708</v>
      </c>
      <c r="AJ14" s="29">
        <f t="shared" si="3"/>
        <v>43738</v>
      </c>
      <c r="AK14" s="29">
        <f t="shared" si="3"/>
        <v>43769</v>
      </c>
      <c r="AL14" s="29">
        <f t="shared" si="3"/>
        <v>43799</v>
      </c>
      <c r="AM14" s="29">
        <f t="shared" si="3"/>
        <v>43830</v>
      </c>
      <c r="AN14" s="29">
        <f t="shared" si="3"/>
        <v>43861</v>
      </c>
      <c r="AO14" s="29">
        <f t="shared" si="3"/>
        <v>43890</v>
      </c>
      <c r="AP14" s="29">
        <f t="shared" si="3"/>
        <v>43921</v>
      </c>
      <c r="AQ14" s="29">
        <f t="shared" si="3"/>
        <v>43951</v>
      </c>
      <c r="AR14" s="29">
        <f t="shared" si="3"/>
        <v>43982</v>
      </c>
      <c r="AS14" s="29">
        <f t="shared" si="3"/>
        <v>44012</v>
      </c>
      <c r="AT14" s="29">
        <f t="shared" si="3"/>
        <v>44043</v>
      </c>
      <c r="AU14" s="29">
        <f t="shared" si="3"/>
        <v>44074</v>
      </c>
      <c r="AV14" s="29">
        <f t="shared" si="3"/>
        <v>44104</v>
      </c>
      <c r="AW14" s="29">
        <f t="shared" si="3"/>
        <v>44135</v>
      </c>
      <c r="AX14" s="29">
        <f t="shared" si="3"/>
        <v>44165</v>
      </c>
      <c r="AY14" s="29">
        <f t="shared" si="3"/>
        <v>44196</v>
      </c>
      <c r="AZ14" s="29">
        <f t="shared" si="3"/>
        <v>44227</v>
      </c>
      <c r="BA14" s="29">
        <f t="shared" si="3"/>
        <v>44255</v>
      </c>
      <c r="BB14" s="29">
        <f t="shared" si="3"/>
        <v>44286</v>
      </c>
      <c r="BC14" s="29">
        <f t="shared" si="3"/>
        <v>44316</v>
      </c>
      <c r="BD14" s="29">
        <f t="shared" si="3"/>
        <v>44347</v>
      </c>
      <c r="BE14" s="29">
        <f t="shared" si="3"/>
        <v>44377</v>
      </c>
      <c r="BF14" s="29">
        <f t="shared" si="3"/>
        <v>44408</v>
      </c>
      <c r="BG14" s="29">
        <f t="shared" si="3"/>
        <v>44439</v>
      </c>
      <c r="BH14" s="29">
        <f t="shared" si="3"/>
        <v>44469</v>
      </c>
      <c r="BI14" s="29">
        <f t="shared" si="3"/>
        <v>44500</v>
      </c>
      <c r="BJ14" s="29">
        <f t="shared" si="3"/>
        <v>44530</v>
      </c>
      <c r="BK14" s="29">
        <f t="shared" si="3"/>
        <v>44561</v>
      </c>
    </row>
    <row r="15" spans="2:63" x14ac:dyDescent="0.2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BK15" si="4">E15+1</f>
        <v>2</v>
      </c>
      <c r="R15" s="3">
        <f t="shared" si="4"/>
        <v>2</v>
      </c>
      <c r="S15" s="3">
        <f t="shared" si="4"/>
        <v>2</v>
      </c>
      <c r="T15" s="3">
        <f t="shared" si="4"/>
        <v>2</v>
      </c>
      <c r="U15" s="3">
        <f t="shared" si="4"/>
        <v>2</v>
      </c>
      <c r="V15" s="3">
        <f t="shared" si="4"/>
        <v>2</v>
      </c>
      <c r="W15" s="3">
        <f t="shared" si="4"/>
        <v>2</v>
      </c>
      <c r="X15" s="3">
        <f t="shared" si="4"/>
        <v>2</v>
      </c>
      <c r="Y15" s="3">
        <f t="shared" si="4"/>
        <v>2</v>
      </c>
      <c r="Z15" s="3">
        <f t="shared" si="4"/>
        <v>2</v>
      </c>
      <c r="AA15" s="3">
        <f t="shared" si="4"/>
        <v>2</v>
      </c>
      <c r="AB15" s="3">
        <f t="shared" si="4"/>
        <v>3</v>
      </c>
      <c r="AC15" s="3">
        <f t="shared" si="4"/>
        <v>3</v>
      </c>
      <c r="AD15" s="3">
        <f t="shared" si="4"/>
        <v>3</v>
      </c>
      <c r="AE15" s="3">
        <f t="shared" si="4"/>
        <v>3</v>
      </c>
      <c r="AF15" s="3">
        <f t="shared" si="4"/>
        <v>3</v>
      </c>
      <c r="AG15" s="3">
        <f t="shared" si="4"/>
        <v>3</v>
      </c>
      <c r="AH15" s="3">
        <f t="shared" si="4"/>
        <v>3</v>
      </c>
      <c r="AI15" s="3">
        <f t="shared" si="4"/>
        <v>3</v>
      </c>
      <c r="AJ15" s="3">
        <f t="shared" si="4"/>
        <v>3</v>
      </c>
      <c r="AK15" s="3">
        <f t="shared" si="4"/>
        <v>3</v>
      </c>
      <c r="AL15" s="3">
        <f t="shared" si="4"/>
        <v>3</v>
      </c>
      <c r="AM15" s="3">
        <f t="shared" si="4"/>
        <v>3</v>
      </c>
      <c r="AN15" s="3">
        <f t="shared" si="4"/>
        <v>4</v>
      </c>
      <c r="AO15" s="3">
        <f t="shared" si="4"/>
        <v>4</v>
      </c>
      <c r="AP15" s="3">
        <f t="shared" si="4"/>
        <v>4</v>
      </c>
      <c r="AQ15" s="3">
        <f t="shared" si="4"/>
        <v>4</v>
      </c>
      <c r="AR15" s="3">
        <f t="shared" si="4"/>
        <v>4</v>
      </c>
      <c r="AS15" s="3">
        <f t="shared" si="4"/>
        <v>4</v>
      </c>
      <c r="AT15" s="3">
        <f t="shared" si="4"/>
        <v>4</v>
      </c>
      <c r="AU15" s="3">
        <f t="shared" si="4"/>
        <v>4</v>
      </c>
      <c r="AV15" s="3">
        <f t="shared" si="4"/>
        <v>4</v>
      </c>
      <c r="AW15" s="3">
        <f t="shared" si="4"/>
        <v>4</v>
      </c>
      <c r="AX15" s="3">
        <f t="shared" si="4"/>
        <v>4</v>
      </c>
      <c r="AY15" s="3">
        <f t="shared" si="4"/>
        <v>4</v>
      </c>
      <c r="AZ15" s="3">
        <f t="shared" si="4"/>
        <v>5</v>
      </c>
      <c r="BA15" s="3">
        <f t="shared" si="4"/>
        <v>5</v>
      </c>
      <c r="BB15" s="3">
        <f t="shared" si="4"/>
        <v>5</v>
      </c>
      <c r="BC15" s="3">
        <f t="shared" si="4"/>
        <v>5</v>
      </c>
      <c r="BD15" s="3">
        <f t="shared" si="4"/>
        <v>5</v>
      </c>
      <c r="BE15" s="3">
        <f t="shared" si="4"/>
        <v>5</v>
      </c>
      <c r="BF15" s="3">
        <f t="shared" si="4"/>
        <v>5</v>
      </c>
      <c r="BG15" s="3">
        <f t="shared" si="4"/>
        <v>5</v>
      </c>
      <c r="BH15" s="3">
        <f t="shared" si="4"/>
        <v>5</v>
      </c>
      <c r="BI15" s="3">
        <f t="shared" si="4"/>
        <v>5</v>
      </c>
      <c r="BJ15" s="3">
        <f t="shared" si="4"/>
        <v>5</v>
      </c>
      <c r="BK15" s="3">
        <f t="shared" si="4"/>
        <v>5</v>
      </c>
    </row>
    <row r="16" spans="2:63" x14ac:dyDescent="0.25">
      <c r="B16" s="3" t="s">
        <v>7</v>
      </c>
      <c r="C16" s="14"/>
      <c r="D16" s="3">
        <v>0</v>
      </c>
      <c r="E16" s="3">
        <f>D16+1</f>
        <v>1</v>
      </c>
      <c r="F16" s="3">
        <f t="shared" ref="F16:AP16" si="5">E16+1</f>
        <v>2</v>
      </c>
      <c r="G16" s="3">
        <f t="shared" si="5"/>
        <v>3</v>
      </c>
      <c r="H16" s="3">
        <f t="shared" si="5"/>
        <v>4</v>
      </c>
      <c r="I16" s="3">
        <f t="shared" si="5"/>
        <v>5</v>
      </c>
      <c r="J16" s="3">
        <f t="shared" si="5"/>
        <v>6</v>
      </c>
      <c r="K16" s="3">
        <f t="shared" si="5"/>
        <v>7</v>
      </c>
      <c r="L16" s="3">
        <f t="shared" si="5"/>
        <v>8</v>
      </c>
      <c r="M16" s="3">
        <f t="shared" si="5"/>
        <v>9</v>
      </c>
      <c r="N16" s="3">
        <f t="shared" si="5"/>
        <v>10</v>
      </c>
      <c r="O16" s="3">
        <f t="shared" si="5"/>
        <v>11</v>
      </c>
      <c r="P16" s="3">
        <f t="shared" si="5"/>
        <v>12</v>
      </c>
      <c r="Q16" s="3">
        <f t="shared" si="5"/>
        <v>13</v>
      </c>
      <c r="R16" s="3">
        <f t="shared" si="5"/>
        <v>14</v>
      </c>
      <c r="S16" s="3">
        <f t="shared" si="5"/>
        <v>15</v>
      </c>
      <c r="T16" s="3">
        <f t="shared" si="5"/>
        <v>16</v>
      </c>
      <c r="U16" s="3">
        <f t="shared" si="5"/>
        <v>17</v>
      </c>
      <c r="V16" s="3">
        <f t="shared" si="5"/>
        <v>18</v>
      </c>
      <c r="W16" s="3">
        <f t="shared" si="5"/>
        <v>19</v>
      </c>
      <c r="X16" s="3">
        <f t="shared" si="5"/>
        <v>20</v>
      </c>
      <c r="Y16" s="3">
        <f t="shared" si="5"/>
        <v>21</v>
      </c>
      <c r="Z16" s="3">
        <f t="shared" si="5"/>
        <v>22</v>
      </c>
      <c r="AA16" s="3">
        <f t="shared" si="5"/>
        <v>23</v>
      </c>
      <c r="AB16" s="3">
        <f t="shared" si="5"/>
        <v>24</v>
      </c>
      <c r="AC16" s="3">
        <f t="shared" si="5"/>
        <v>25</v>
      </c>
      <c r="AD16" s="3">
        <f t="shared" si="5"/>
        <v>26</v>
      </c>
      <c r="AE16" s="3">
        <f t="shared" si="5"/>
        <v>27</v>
      </c>
      <c r="AF16" s="3">
        <f t="shared" si="5"/>
        <v>28</v>
      </c>
      <c r="AG16" s="3">
        <f t="shared" si="5"/>
        <v>29</v>
      </c>
      <c r="AH16" s="3">
        <f t="shared" si="5"/>
        <v>30</v>
      </c>
      <c r="AI16" s="3">
        <f t="shared" si="5"/>
        <v>31</v>
      </c>
      <c r="AJ16" s="3">
        <f t="shared" si="5"/>
        <v>32</v>
      </c>
      <c r="AK16" s="3">
        <f t="shared" si="5"/>
        <v>33</v>
      </c>
      <c r="AL16" s="3">
        <f t="shared" si="5"/>
        <v>34</v>
      </c>
      <c r="AM16" s="3">
        <f t="shared" si="5"/>
        <v>35</v>
      </c>
      <c r="AN16" s="3">
        <f t="shared" si="5"/>
        <v>36</v>
      </c>
      <c r="AO16" s="3">
        <f t="shared" si="5"/>
        <v>37</v>
      </c>
      <c r="AP16" s="3">
        <f t="shared" si="5"/>
        <v>38</v>
      </c>
      <c r="AQ16" s="3">
        <f t="shared" ref="AQ16:BK16" si="6">AP16+1</f>
        <v>39</v>
      </c>
      <c r="AR16" s="3">
        <f t="shared" si="6"/>
        <v>40</v>
      </c>
      <c r="AS16" s="3">
        <f t="shared" si="6"/>
        <v>41</v>
      </c>
      <c r="AT16" s="3">
        <f t="shared" si="6"/>
        <v>42</v>
      </c>
      <c r="AU16" s="3">
        <f t="shared" si="6"/>
        <v>43</v>
      </c>
      <c r="AV16" s="3">
        <f t="shared" si="6"/>
        <v>44</v>
      </c>
      <c r="AW16" s="3">
        <f t="shared" si="6"/>
        <v>45</v>
      </c>
      <c r="AX16" s="3">
        <f t="shared" si="6"/>
        <v>46</v>
      </c>
      <c r="AY16" s="3">
        <f t="shared" si="6"/>
        <v>47</v>
      </c>
      <c r="AZ16" s="3">
        <f t="shared" si="6"/>
        <v>48</v>
      </c>
      <c r="BA16" s="3">
        <f t="shared" si="6"/>
        <v>49</v>
      </c>
      <c r="BB16" s="3">
        <f t="shared" si="6"/>
        <v>50</v>
      </c>
      <c r="BC16" s="3">
        <f t="shared" si="6"/>
        <v>51</v>
      </c>
      <c r="BD16" s="3">
        <f t="shared" si="6"/>
        <v>52</v>
      </c>
      <c r="BE16" s="3">
        <f t="shared" si="6"/>
        <v>53</v>
      </c>
      <c r="BF16" s="3">
        <f t="shared" si="6"/>
        <v>54</v>
      </c>
      <c r="BG16" s="3">
        <f t="shared" si="6"/>
        <v>55</v>
      </c>
      <c r="BH16" s="3">
        <f t="shared" si="6"/>
        <v>56</v>
      </c>
      <c r="BI16" s="3">
        <f t="shared" si="6"/>
        <v>57</v>
      </c>
      <c r="BJ16" s="3">
        <f t="shared" si="6"/>
        <v>58</v>
      </c>
      <c r="BK16" s="3">
        <f t="shared" si="6"/>
        <v>59</v>
      </c>
    </row>
    <row r="17" spans="2:63" x14ac:dyDescent="0.25">
      <c r="B17" s="2" t="s">
        <v>0</v>
      </c>
      <c r="C17" s="15"/>
      <c r="D17" s="9">
        <f>SUM(D18:D25)</f>
        <v>0</v>
      </c>
      <c r="E17" s="9">
        <f t="shared" ref="E17:BK17" si="7">SUM(E18:E25)</f>
        <v>10000</v>
      </c>
      <c r="F17" s="9">
        <f t="shared" si="7"/>
        <v>9248.0966257092277</v>
      </c>
      <c r="G17" s="9">
        <f t="shared" si="7"/>
        <v>8499.8456896596981</v>
      </c>
      <c r="H17" s="9">
        <f t="shared" si="7"/>
        <v>7777.4832185154592</v>
      </c>
      <c r="I17" s="9">
        <f t="shared" si="7"/>
        <v>7095.8044732013477</v>
      </c>
      <c r="J17" s="9">
        <f t="shared" si="7"/>
        <v>6461.4469193547702</v>
      </c>
      <c r="K17" s="9">
        <f t="shared" si="7"/>
        <v>5875.7894173739041</v>
      </c>
      <c r="L17" s="9">
        <f t="shared" si="7"/>
        <v>5239.2690493372029</v>
      </c>
      <c r="M17" s="9">
        <f t="shared" si="7"/>
        <v>4510.4809724481756</v>
      </c>
      <c r="N17" s="9">
        <f t="shared" si="7"/>
        <v>3717.5989126050499</v>
      </c>
      <c r="O17" s="9">
        <f t="shared" si="7"/>
        <v>2912.1447395436621</v>
      </c>
      <c r="P17" s="9">
        <f t="shared" si="7"/>
        <v>2137.6778484539991</v>
      </c>
      <c r="Q17" s="9">
        <f t="shared" si="7"/>
        <v>1420.7459634113068</v>
      </c>
      <c r="R17" s="9">
        <f t="shared" si="7"/>
        <v>857.7485524576224</v>
      </c>
      <c r="S17" s="9">
        <f t="shared" si="7"/>
        <v>594.14253889150814</v>
      </c>
      <c r="T17" s="9">
        <f t="shared" si="7"/>
        <v>396.7000974822962</v>
      </c>
      <c r="U17" s="9">
        <f t="shared" si="7"/>
        <v>257.75590707035514</v>
      </c>
      <c r="V17" s="9">
        <f t="shared" si="7"/>
        <v>168.79289736753668</v>
      </c>
      <c r="W17" s="9">
        <f t="shared" si="7"/>
        <v>111.96963699488418</v>
      </c>
      <c r="X17" s="9">
        <f t="shared" si="7"/>
        <v>72.370407376970292</v>
      </c>
      <c r="Y17" s="9">
        <f t="shared" si="7"/>
        <v>44.550374794085869</v>
      </c>
      <c r="Z17" s="9">
        <f t="shared" si="7"/>
        <v>26.037089081993603</v>
      </c>
      <c r="AA17" s="9">
        <f t="shared" si="7"/>
        <v>14.52401810824956</v>
      </c>
      <c r="AB17" s="9">
        <f t="shared" si="7"/>
        <v>7.7889152003382822</v>
      </c>
      <c r="AC17" s="9">
        <f t="shared" si="7"/>
        <v>4.0429096511435478</v>
      </c>
      <c r="AD17" s="9">
        <f t="shared" si="7"/>
        <v>2.0419497600358212</v>
      </c>
      <c r="AE17" s="9">
        <f t="shared" si="7"/>
        <v>1.0084247646549946</v>
      </c>
      <c r="AF17" s="9">
        <f t="shared" si="7"/>
        <v>0.48854180531517127</v>
      </c>
      <c r="AG17" s="9">
        <f t="shared" si="7"/>
        <v>0.23191847521253978</v>
      </c>
      <c r="AH17" s="9">
        <f t="shared" si="7"/>
        <v>0.10836132981576412</v>
      </c>
      <c r="AI17" s="9">
        <f t="shared" si="7"/>
        <v>4.9601314324042994E-2</v>
      </c>
      <c r="AJ17" s="9">
        <f t="shared" si="7"/>
        <v>2.1406009990375726E-2</v>
      </c>
      <c r="AK17" s="9">
        <f t="shared" si="7"/>
        <v>8.3470544351765107E-3</v>
      </c>
      <c r="AL17" s="9">
        <f t="shared" si="7"/>
        <v>2.591040070173062E-3</v>
      </c>
      <c r="AM17" s="9">
        <f t="shared" si="7"/>
        <v>0</v>
      </c>
      <c r="AN17" s="9">
        <f t="shared" si="7"/>
        <v>0</v>
      </c>
      <c r="AO17" s="9">
        <f t="shared" si="7"/>
        <v>0</v>
      </c>
      <c r="AP17" s="9">
        <f t="shared" si="7"/>
        <v>0</v>
      </c>
      <c r="AQ17" s="9">
        <f t="shared" si="7"/>
        <v>0</v>
      </c>
      <c r="AR17" s="9">
        <f t="shared" si="7"/>
        <v>0</v>
      </c>
      <c r="AS17" s="9">
        <f t="shared" si="7"/>
        <v>0</v>
      </c>
      <c r="AT17" s="9">
        <f t="shared" si="7"/>
        <v>0</v>
      </c>
      <c r="AU17" s="9">
        <f t="shared" si="7"/>
        <v>0</v>
      </c>
      <c r="AV17" s="9">
        <f t="shared" si="7"/>
        <v>0</v>
      </c>
      <c r="AW17" s="9">
        <f t="shared" si="7"/>
        <v>0</v>
      </c>
      <c r="AX17" s="9">
        <f t="shared" si="7"/>
        <v>0</v>
      </c>
      <c r="AY17" s="9">
        <f t="shared" si="7"/>
        <v>0</v>
      </c>
      <c r="AZ17" s="9">
        <f t="shared" si="7"/>
        <v>0</v>
      </c>
      <c r="BA17" s="9">
        <f t="shared" si="7"/>
        <v>0</v>
      </c>
      <c r="BB17" s="9">
        <f t="shared" si="7"/>
        <v>0</v>
      </c>
      <c r="BC17" s="9">
        <f t="shared" si="7"/>
        <v>0</v>
      </c>
      <c r="BD17" s="9">
        <f t="shared" si="7"/>
        <v>0</v>
      </c>
      <c r="BE17" s="9">
        <f t="shared" si="7"/>
        <v>0</v>
      </c>
      <c r="BF17" s="9">
        <f t="shared" si="7"/>
        <v>0</v>
      </c>
      <c r="BG17" s="9">
        <f t="shared" si="7"/>
        <v>0</v>
      </c>
      <c r="BH17" s="9">
        <f t="shared" si="7"/>
        <v>0</v>
      </c>
      <c r="BI17" s="9">
        <f t="shared" si="7"/>
        <v>0</v>
      </c>
      <c r="BJ17" s="9">
        <f t="shared" si="7"/>
        <v>0</v>
      </c>
      <c r="BK17" s="9">
        <f t="shared" si="7"/>
        <v>0</v>
      </c>
    </row>
    <row r="18" spans="2:63" hidden="1" outlineLevel="1" x14ac:dyDescent="0.25">
      <c r="C18" s="13">
        <v>0</v>
      </c>
      <c r="D18" s="10">
        <v>0</v>
      </c>
      <c r="E18" s="10">
        <f t="array" ref="E18:E25">MMULT(TRANSPOSE($G$4:$N$11),D54:D61)</f>
        <v>9000</v>
      </c>
      <c r="F18" s="10">
        <f t="array" ref="F18:F25">MMULT(TRANSPOSE($G$4:$N$11),E54:E61)</f>
        <v>7484.8063301257325</v>
      </c>
      <c r="G18" s="10">
        <f t="array" ref="G18:G25">MMULT(TRANSPOSE($G$4:$N$11),F54:F61)</f>
        <v>6173.4000703019019</v>
      </c>
      <c r="H18" s="10">
        <f t="array" ref="H18:H25">MMULT(TRANSPOSE($G$4:$N$11),G54:G61)</f>
        <v>5040.9616855760978</v>
      </c>
      <c r="I18" s="10">
        <f t="array" ref="I18:I25">MMULT(TRANSPOSE($G$4:$N$11),H54:H61)</f>
        <v>4065.5308929268149</v>
      </c>
      <c r="J18" s="10">
        <f t="array" ref="J18:J25">MMULT(TRANSPOSE($G$4:$N$11),I54:I61)</f>
        <v>3227.6886800661355</v>
      </c>
      <c r="K18" s="10">
        <f t="array" ref="K18:K25">MMULT(TRANSPOSE($G$4:$N$11),J54:J61)</f>
        <v>2537.5704653737153</v>
      </c>
      <c r="L18" s="10">
        <f t="array" ref="L18:L25">MMULT(TRANSPOSE($G$4:$N$11),K54:K61)</f>
        <v>1984.8475197446699</v>
      </c>
      <c r="M18" s="10">
        <f t="array" ref="M18:M25">MMULT(TRANSPOSE($G$4:$N$11),L54:L61)</f>
        <v>1539.519441861911</v>
      </c>
      <c r="N18" s="10">
        <f t="array" ref="N18:N25">MMULT(TRANSPOSE($G$4:$N$11),M54:M61)</f>
        <v>1169.1786674598202</v>
      </c>
      <c r="O18" s="10">
        <f t="array" ref="O18:O25">MMULT(TRANSPOSE($G$4:$N$11),N54:N61)</f>
        <v>848.96192502632687</v>
      </c>
      <c r="P18" s="10">
        <f t="array" ref="P18:P25">MMULT(TRANSPOSE($G$4:$N$11),O54:O61)</f>
        <v>563.1986878394008</v>
      </c>
      <c r="Q18" s="38">
        <f t="array" ref="Q18:Q25">MMULT(TRANSPOSE($G$4:$N$11),P54:P61)</f>
        <v>303.3282875514812</v>
      </c>
      <c r="R18" s="10">
        <f t="array" ref="R18:R25">MMULT(TRANSPOSE($G$4:$N$11),Q54:Q61)</f>
        <v>58.57911412580318</v>
      </c>
      <c r="S18" s="10">
        <f t="array" ref="S18:S25">MMULT(TRANSPOSE($G$4:$N$11),R54:R61)</f>
        <v>43.876098090936004</v>
      </c>
      <c r="T18" s="10">
        <f t="array" ref="T18:T25">MMULT(TRANSPOSE($G$4:$N$11),S54:S61)</f>
        <v>30.876486758209126</v>
      </c>
      <c r="U18" s="10">
        <f t="array" ref="U18:U25">MMULT(TRANSPOSE($G$4:$N$11),T54:T61)</f>
        <v>19.769557711737434</v>
      </c>
      <c r="V18" s="10">
        <f t="array" ref="V18:V25">MMULT(TRANSPOSE($G$4:$N$11),U54:U61)</f>
        <v>12.627391193922776</v>
      </c>
      <c r="W18" s="10">
        <f t="array" ref="W18:W25">MMULT(TRANSPOSE($G$4:$N$11),V54:V61)</f>
        <v>8.7998288039808692</v>
      </c>
      <c r="X18" s="10">
        <f t="array" ref="X18:X25">MMULT(TRANSPOSE($G$4:$N$11),W54:W61)</f>
        <v>6.1822294628632051</v>
      </c>
      <c r="Y18" s="10">
        <f t="array" ref="Y18:Y25">MMULT(TRANSPOSE($G$4:$N$11),X54:X61)</f>
        <v>4.1140634915760597</v>
      </c>
      <c r="Z18" s="10">
        <f t="array" ref="Z18:Z25">MMULT(TRANSPOSE($G$4:$N$11),Y54:Y61)</f>
        <v>2.5584602163875654</v>
      </c>
      <c r="AA18" s="10">
        <f t="array" ref="AA18:AA25">MMULT(TRANSPOSE($G$4:$N$11),Z54:Z61)</f>
        <v>1.4966895350913954</v>
      </c>
      <c r="AB18" s="10">
        <f t="array" ref="AB18:AB25">MMULT(TRANSPOSE($G$4:$N$11),AA54:AA61)</f>
        <v>0.83244567759883015</v>
      </c>
      <c r="AC18" s="10">
        <f t="array" ref="AC18:AC25">MMULT(TRANSPOSE($G$4:$N$11),AB54:AB61)</f>
        <v>0.44450739744371098</v>
      </c>
      <c r="AD18" s="10">
        <f t="array" ref="AD18:AD25">MMULT(TRANSPOSE($G$4:$N$11),AC54:AC61)</f>
        <v>0.22967222119573927</v>
      </c>
      <c r="AE18" s="10">
        <f t="array" ref="AE18:AE25">MMULT(TRANSPOSE($G$4:$N$11),AD54:AD61)</f>
        <v>0.11552954651996078</v>
      </c>
      <c r="AF18" s="10">
        <f t="array" ref="AF18:AF25">MMULT(TRANSPOSE($G$4:$N$11),AE54:AE61)</f>
        <v>5.6843253734484095E-2</v>
      </c>
      <c r="AG18" s="10">
        <f t="array" ref="AG18:AG25">MMULT(TRANSPOSE($G$4:$N$11),AF54:AF61)</f>
        <v>2.7457143421505705E-2</v>
      </c>
      <c r="AH18" s="10">
        <f t="array" ref="AH18:AH25">MMULT(TRANSPOSE($G$4:$N$11),AG54:AG61)</f>
        <v>1.305778122038247E-2</v>
      </c>
      <c r="AI18" s="10">
        <f t="array" ref="AI18:AI25">MMULT(TRANSPOSE($G$4:$N$11),AH54:AH61)</f>
        <v>6.1068478111072693E-3</v>
      </c>
      <c r="AJ18" s="10">
        <f t="array" ref="AJ18:AJ25">MMULT(TRANSPOSE($G$4:$N$11),AI54:AI61)</f>
        <v>2.8093247482409581E-3</v>
      </c>
      <c r="AK18" s="39">
        <f t="array" ref="AK18:AK25">MMULT(TRANSPOSE($G$4:$N$11),AJ54:AJ61)</f>
        <v>1.2303272303714496E-3</v>
      </c>
      <c r="AL18" s="30">
        <f t="array" ref="AL18:AL25">MMULT(TRANSPOSE($G$4:$N$11),AK54:AK61)</f>
        <v>5.1820801403461238E-4</v>
      </c>
      <c r="AM18" s="10">
        <f t="array" ref="AM18:AM25">MMULT(TRANSPOSE($G$4:$N$11),AL54:AL61)</f>
        <v>0</v>
      </c>
      <c r="AN18" s="10">
        <f t="array" ref="AN18:AN25">MMULT(TRANSPOSE($G$4:$N$11),AM54:AM61)</f>
        <v>0</v>
      </c>
      <c r="AO18" s="10">
        <f t="array" ref="AO18:AO25">MMULT(TRANSPOSE($G$4:$N$11),AN54:AN61)</f>
        <v>0</v>
      </c>
      <c r="AP18" s="10">
        <f t="array" ref="AP18:AP25">MMULT(TRANSPOSE($G$4:$N$11),AO54:AO61)</f>
        <v>0</v>
      </c>
      <c r="AQ18" s="10">
        <f t="array" ref="AQ18:AQ25">MMULT(TRANSPOSE($G$4:$N$11),AP54:AP61)</f>
        <v>0</v>
      </c>
      <c r="AR18" s="10">
        <f t="array" ref="AR18:AR25">MMULT(TRANSPOSE($G$4:$N$11),AQ54:AQ61)</f>
        <v>0</v>
      </c>
      <c r="AS18" s="10">
        <f t="array" ref="AS18:AS25">MMULT(TRANSPOSE($G$4:$N$11),AR54:AR61)</f>
        <v>0</v>
      </c>
      <c r="AT18" s="10">
        <f t="array" ref="AT18:AT25">MMULT(TRANSPOSE($G$4:$N$11),AS54:AS61)</f>
        <v>0</v>
      </c>
      <c r="AU18" s="10">
        <f t="array" ref="AU18:AU25">MMULT(TRANSPOSE($G$4:$N$11),AT54:AT61)</f>
        <v>0</v>
      </c>
      <c r="AV18" s="10">
        <f t="array" ref="AV18:AV25">MMULT(TRANSPOSE($G$4:$N$11),AU54:AU61)</f>
        <v>0</v>
      </c>
      <c r="AW18" s="10">
        <f t="array" ref="AW18:AW25">MMULT(TRANSPOSE($G$4:$N$11),AV54:AV61)</f>
        <v>0</v>
      </c>
      <c r="AX18" s="10">
        <f t="array" ref="AX18:AX25">MMULT(TRANSPOSE($G$4:$N$11),AW54:AW61)</f>
        <v>0</v>
      </c>
      <c r="AY18" s="10">
        <f t="array" ref="AY18:AY25">MMULT(TRANSPOSE($G$4:$N$11),AX54:AX61)</f>
        <v>0</v>
      </c>
      <c r="AZ18" s="10">
        <f t="array" ref="AZ18:AZ25">MMULT(TRANSPOSE($G$4:$N$11),AY54:AY61)</f>
        <v>0</v>
      </c>
      <c r="BA18" s="10">
        <f t="array" ref="BA18:BA25">MMULT(TRANSPOSE($G$4:$N$11),AZ54:AZ61)</f>
        <v>0</v>
      </c>
      <c r="BB18" s="10">
        <f t="array" ref="BB18:BB25">MMULT(TRANSPOSE($G$4:$N$11),BA54:BA61)</f>
        <v>0</v>
      </c>
      <c r="BC18" s="10">
        <f t="array" ref="BC18:BC25">MMULT(TRANSPOSE($G$4:$N$11),BB54:BB61)</f>
        <v>0</v>
      </c>
      <c r="BD18" s="10">
        <f t="array" ref="BD18:BD25">MMULT(TRANSPOSE($G$4:$N$11),BC54:BC61)</f>
        <v>0</v>
      </c>
      <c r="BE18" s="10">
        <f t="array" ref="BE18:BE25">MMULT(TRANSPOSE($G$4:$N$11),BD54:BD61)</f>
        <v>0</v>
      </c>
      <c r="BF18" s="10">
        <f t="array" ref="BF18:BF25">MMULT(TRANSPOSE($G$4:$N$11),BE54:BE61)</f>
        <v>0</v>
      </c>
      <c r="BG18" s="10">
        <f t="array" ref="BG18:BG25">MMULT(TRANSPOSE($G$4:$N$11),BF54:BF61)</f>
        <v>0</v>
      </c>
      <c r="BH18" s="10">
        <f t="array" ref="BH18:BH25">MMULT(TRANSPOSE($G$4:$N$11),BG54:BG61)</f>
        <v>0</v>
      </c>
      <c r="BI18" s="10">
        <f t="array" ref="BI18:BI25">MMULT(TRANSPOSE($G$4:$N$11),BH54:BH61)</f>
        <v>0</v>
      </c>
      <c r="BJ18" s="10">
        <f t="array" ref="BJ18:BJ25">MMULT(TRANSPOSE($G$4:$N$11),BI54:BI61)</f>
        <v>0</v>
      </c>
      <c r="BK18" s="10">
        <f t="array" ref="BK18:BK25">MMULT(TRANSPOSE($G$4:$N$11),BJ54:BJ61)</f>
        <v>0</v>
      </c>
    </row>
    <row r="19" spans="2:63" hidden="1" outlineLevel="1" x14ac:dyDescent="0.25">
      <c r="C19" s="13">
        <v>30</v>
      </c>
      <c r="D19" s="10">
        <v>0</v>
      </c>
      <c r="E19" s="10">
        <v>1000</v>
      </c>
      <c r="F19" s="10">
        <v>1204.3032069084472</v>
      </c>
      <c r="G19" s="10">
        <v>1131.5161886065714</v>
      </c>
      <c r="H19" s="10">
        <v>975.12315972007343</v>
      </c>
      <c r="I19" s="10">
        <v>805.53940815747126</v>
      </c>
      <c r="J19" s="10">
        <v>646.9430459995508</v>
      </c>
      <c r="K19" s="10">
        <v>506.36819117915314</v>
      </c>
      <c r="L19" s="10">
        <v>387.12905779470441</v>
      </c>
      <c r="M19" s="10">
        <v>289.22934013857082</v>
      </c>
      <c r="N19" s="10">
        <v>209.65631079317734</v>
      </c>
      <c r="O19" s="10">
        <v>144.12968069857007</v>
      </c>
      <c r="P19" s="10">
        <v>88.673127168495526</v>
      </c>
      <c r="Q19" s="38">
        <v>40.328658284366568</v>
      </c>
      <c r="R19" s="10">
        <v>16.131463313746629</v>
      </c>
      <c r="S19" s="10">
        <v>6.452585325498652</v>
      </c>
      <c r="T19" s="10">
        <v>2.5810341301994608</v>
      </c>
      <c r="U19" s="10">
        <v>1.0324136520797844</v>
      </c>
      <c r="V19" s="10">
        <v>0.41296546083191377</v>
      </c>
      <c r="W19" s="10">
        <v>0.16518618433276552</v>
      </c>
      <c r="X19" s="10">
        <v>6.6074473733106209E-2</v>
      </c>
      <c r="Y19" s="10">
        <v>2.6429789493242484E-2</v>
      </c>
      <c r="Z19" s="10">
        <v>1.0571915797296993E-2</v>
      </c>
      <c r="AA19" s="10">
        <v>4.2287663189187977E-3</v>
      </c>
      <c r="AB19" s="10">
        <v>1.6915065275675191E-3</v>
      </c>
      <c r="AC19" s="10">
        <v>6.7660261102700774E-4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</row>
    <row r="20" spans="2:63" hidden="1" outlineLevel="1" x14ac:dyDescent="0.25">
      <c r="C20" s="13">
        <v>60</v>
      </c>
      <c r="D20" s="10">
        <v>0</v>
      </c>
      <c r="E20" s="10">
        <v>0</v>
      </c>
      <c r="F20" s="10">
        <v>558.98708867504877</v>
      </c>
      <c r="G20" s="10">
        <v>878.99633501621349</v>
      </c>
      <c r="H20" s="10">
        <v>951.70078618416733</v>
      </c>
      <c r="I20" s="10">
        <v>884.44701208181891</v>
      </c>
      <c r="J20" s="10">
        <v>758.09108669451871</v>
      </c>
      <c r="K20" s="10">
        <v>616.8732969502073</v>
      </c>
      <c r="L20" s="10">
        <v>481.32194428444006</v>
      </c>
      <c r="M20" s="10">
        <v>360.81183734730246</v>
      </c>
      <c r="N20" s="10">
        <v>258.61571368692876</v>
      </c>
      <c r="O20" s="10">
        <v>174.04078412001795</v>
      </c>
      <c r="P20" s="10">
        <v>104.25438947736791</v>
      </c>
      <c r="Q20" s="38">
        <v>45.860269619151168</v>
      </c>
      <c r="R20" s="10">
        <v>42.541302818280407</v>
      </c>
      <c r="S20" s="10">
        <v>26.695399115560143</v>
      </c>
      <c r="T20" s="10">
        <v>14.54971084152325</v>
      </c>
      <c r="U20" s="10">
        <v>7.3685048147289773</v>
      </c>
      <c r="V20" s="10">
        <v>3.5668501171394618</v>
      </c>
      <c r="W20" s="10">
        <v>1.6745193233549329</v>
      </c>
      <c r="X20" s="10">
        <v>0.76891943994163248</v>
      </c>
      <c r="Y20" s="10">
        <v>0.34721246021651675</v>
      </c>
      <c r="Z20" s="10">
        <v>0.1547428577825522</v>
      </c>
      <c r="AA20" s="10">
        <v>6.8240292591399077E-2</v>
      </c>
      <c r="AB20" s="10">
        <v>2.9833376827910912E-2</v>
      </c>
      <c r="AC20" s="10">
        <v>1.2948254647704877E-2</v>
      </c>
      <c r="AD20" s="10">
        <v>5.1793018590819513E-3</v>
      </c>
      <c r="AE20" s="10">
        <v>2.0717207436327808E-3</v>
      </c>
      <c r="AF20" s="10">
        <v>8.2868829745311233E-4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</row>
    <row r="21" spans="2:63" hidden="1" outlineLevel="1" x14ac:dyDescent="0.25">
      <c r="C21" s="13">
        <v>90</v>
      </c>
      <c r="D21" s="10">
        <v>0</v>
      </c>
      <c r="E21" s="10">
        <v>0</v>
      </c>
      <c r="F21" s="10">
        <v>0</v>
      </c>
      <c r="G21" s="10">
        <v>315.93309573501051</v>
      </c>
      <c r="H21" s="10">
        <v>620.13772959411472</v>
      </c>
      <c r="I21" s="10">
        <v>778.64466483776778</v>
      </c>
      <c r="J21" s="10">
        <v>799.89481249442952</v>
      </c>
      <c r="K21" s="10">
        <v>733.50790174554072</v>
      </c>
      <c r="L21" s="10">
        <v>624.43294011657554</v>
      </c>
      <c r="M21" s="10">
        <v>502.177405441622</v>
      </c>
      <c r="N21" s="10">
        <v>383.70640716118965</v>
      </c>
      <c r="O21" s="10">
        <v>277.50035011630484</v>
      </c>
      <c r="P21" s="10">
        <v>186.41922305434082</v>
      </c>
      <c r="Q21" s="38">
        <v>109.90288986977981</v>
      </c>
      <c r="R21" s="10">
        <v>71.477317719402635</v>
      </c>
      <c r="S21" s="10">
        <v>54.115708778729299</v>
      </c>
      <c r="T21" s="10">
        <v>37.663522980827807</v>
      </c>
      <c r="U21" s="10">
        <v>23.795235697245076</v>
      </c>
      <c r="V21" s="10">
        <v>13.939197167735419</v>
      </c>
      <c r="W21" s="10">
        <v>7.7157889373778445</v>
      </c>
      <c r="X21" s="10">
        <v>4.0910271689640982</v>
      </c>
      <c r="Y21" s="10">
        <v>2.097762531550619</v>
      </c>
      <c r="Z21" s="10">
        <v>1.0474324887501576</v>
      </c>
      <c r="AA21" s="10">
        <v>0.51181871016959435</v>
      </c>
      <c r="AB21" s="10">
        <v>0.2456716596226772</v>
      </c>
      <c r="AC21" s="10">
        <v>0.11616868994581744</v>
      </c>
      <c r="AD21" s="10">
        <v>5.423642876694991E-2</v>
      </c>
      <c r="AE21" s="10">
        <v>2.4802152622229134E-2</v>
      </c>
      <c r="AF21" s="10">
        <v>1.1163893495071322E-2</v>
      </c>
      <c r="AG21" s="10">
        <v>4.4655573980285287E-3</v>
      </c>
      <c r="AH21" s="10">
        <v>1.7862229592114115E-3</v>
      </c>
      <c r="AI21" s="10">
        <v>7.1448918368456464E-4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</row>
    <row r="22" spans="2:63" hidden="1" outlineLevel="1" x14ac:dyDescent="0.25">
      <c r="C22" s="13">
        <v>120</v>
      </c>
      <c r="D22" s="10">
        <v>0</v>
      </c>
      <c r="E22" s="10">
        <v>0</v>
      </c>
      <c r="F22" s="10">
        <v>0</v>
      </c>
      <c r="G22" s="10">
        <v>0</v>
      </c>
      <c r="H22" s="10">
        <v>189.5598574410063</v>
      </c>
      <c r="I22" s="10">
        <v>409.99460924467007</v>
      </c>
      <c r="J22" s="10">
        <v>549.18572075159466</v>
      </c>
      <c r="K22" s="10">
        <v>589.7740316469766</v>
      </c>
      <c r="L22" s="10">
        <v>558.05954737671971</v>
      </c>
      <c r="M22" s="10">
        <v>486.27167354528922</v>
      </c>
      <c r="N22" s="10">
        <v>398.560777974031</v>
      </c>
      <c r="O22" s="10">
        <v>309.93599989151994</v>
      </c>
      <c r="P22" s="10">
        <v>228.48741004808687</v>
      </c>
      <c r="Q22" s="38">
        <v>157.54901584222185</v>
      </c>
      <c r="R22" s="10">
        <v>97.451537090312243</v>
      </c>
      <c r="S22" s="10">
        <v>62.376698049704025</v>
      </c>
      <c r="T22" s="10">
        <v>44.944764877178379</v>
      </c>
      <c r="U22" s="10">
        <v>31.587066763932356</v>
      </c>
      <c r="V22" s="10">
        <v>20.594554771133513</v>
      </c>
      <c r="W22" s="10">
        <v>12.482429254867952</v>
      </c>
      <c r="X22" s="10">
        <v>7.1259592134002965</v>
      </c>
      <c r="Y22" s="10">
        <v>3.8798081440585177</v>
      </c>
      <c r="Z22" s="10">
        <v>2.0346191477420748</v>
      </c>
      <c r="AA22" s="10">
        <v>1.0353833227985094</v>
      </c>
      <c r="AB22" s="10">
        <v>0.5141678906614584</v>
      </c>
      <c r="AC22" s="10">
        <v>0.25023657390589799</v>
      </c>
      <c r="AD22" s="10">
        <v>0.11974852874867005</v>
      </c>
      <c r="AE22" s="10">
        <v>5.6491563009903947E-2</v>
      </c>
      <c r="AF22" s="10">
        <v>2.6179604175318269E-2</v>
      </c>
      <c r="AG22" s="10">
        <v>1.1934256932106445E-2</v>
      </c>
      <c r="AH22" s="10">
        <v>5.0661858252384053E-3</v>
      </c>
      <c r="AI22" s="10">
        <v>2.0849709405745273E-3</v>
      </c>
      <c r="AJ22" s="10">
        <v>4.1699418811490539E-4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</row>
    <row r="23" spans="2:63" hidden="1" outlineLevel="1" x14ac:dyDescent="0.25">
      <c r="C23" s="13">
        <v>150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151.64788595280504</v>
      </c>
      <c r="J23" s="10">
        <v>343.1604759910166</v>
      </c>
      <c r="K23" s="10">
        <v>473.66462420037738</v>
      </c>
      <c r="L23" s="10">
        <v>519.18568773761899</v>
      </c>
      <c r="M23" s="10">
        <v>498.36620667513768</v>
      </c>
      <c r="N23" s="10">
        <v>438.85395950374516</v>
      </c>
      <c r="O23" s="10">
        <v>362.73401832959934</v>
      </c>
      <c r="P23" s="10">
        <v>284.22220174617587</v>
      </c>
      <c r="Q23" s="38">
        <v>211.21214821308709</v>
      </c>
      <c r="R23" s="10">
        <v>147.1604274950862</v>
      </c>
      <c r="S23" s="10">
        <v>92.677272421758417</v>
      </c>
      <c r="T23" s="10">
        <v>59.169085681939059</v>
      </c>
      <c r="U23" s="10">
        <v>41.87272046993661</v>
      </c>
      <c r="V23" s="10">
        <v>29.456925458139544</v>
      </c>
      <c r="W23" s="10">
        <v>19.421336362720766</v>
      </c>
      <c r="X23" s="10">
        <v>11.928077040166439</v>
      </c>
      <c r="Y23" s="10">
        <v>6.8935750747368809</v>
      </c>
      <c r="Z23" s="10">
        <v>3.7932040227205022</v>
      </c>
      <c r="AA23" s="10">
        <v>2.0070157204657102</v>
      </c>
      <c r="AB23" s="10">
        <v>1.0290082302853785</v>
      </c>
      <c r="AC23" s="10">
        <v>0.51423513555770461</v>
      </c>
      <c r="AD23" s="10">
        <v>0.25161277268048887</v>
      </c>
      <c r="AE23" s="10">
        <v>0.12096010026698494</v>
      </c>
      <c r="AF23" s="10">
        <v>5.7289260434621653E-2</v>
      </c>
      <c r="AG23" s="10">
        <v>2.667260938371678E-2</v>
      </c>
      <c r="AH23" s="10">
        <v>1.2214666484056835E-2</v>
      </c>
      <c r="AI23" s="10">
        <v>5.2744153085964082E-3</v>
      </c>
      <c r="AJ23" s="10">
        <v>2.1954182833192628E-3</v>
      </c>
      <c r="AK23" s="10">
        <v>2.1954182833192623E-4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</row>
    <row r="24" spans="2:63" hidden="1" outlineLevel="1" x14ac:dyDescent="0.25">
      <c r="C24" s="13">
        <v>180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136.48309735752454</v>
      </c>
      <c r="K24" s="10">
        <v>322.49273812766745</v>
      </c>
      <c r="L24" s="10">
        <v>458.5474355931064</v>
      </c>
      <c r="M24" s="10">
        <v>513.12186252316781</v>
      </c>
      <c r="N24" s="10">
        <v>499.84177225994074</v>
      </c>
      <c r="O24" s="10">
        <v>444.95274077936477</v>
      </c>
      <c r="P24" s="10">
        <v>370.95589057457596</v>
      </c>
      <c r="Q24" s="38">
        <v>292.89557062901588</v>
      </c>
      <c r="R24" s="10">
        <v>219.38049045468</v>
      </c>
      <c r="S24" s="10">
        <v>154.38243379104563</v>
      </c>
      <c r="T24" s="10">
        <v>98.847788558687157</v>
      </c>
      <c r="U24" s="10">
        <v>63.136955969613879</v>
      </c>
      <c r="V24" s="10">
        <v>43.999144019904342</v>
      </c>
      <c r="W24" s="10">
        <v>30.911147314316025</v>
      </c>
      <c r="X24" s="10">
        <v>20.570317457880297</v>
      </c>
      <c r="Y24" s="10">
        <v>12.792301081937826</v>
      </c>
      <c r="Z24" s="10">
        <v>7.4834476754569765</v>
      </c>
      <c r="AA24" s="10">
        <v>4.1622283879941504</v>
      </c>
      <c r="AB24" s="10">
        <v>2.2225369872185547</v>
      </c>
      <c r="AC24" s="10">
        <v>1.1483611059786962</v>
      </c>
      <c r="AD24" s="10">
        <v>0.57764773259980384</v>
      </c>
      <c r="AE24" s="10">
        <v>0.28421626867242045</v>
      </c>
      <c r="AF24" s="10">
        <v>0.13728571710752852</v>
      </c>
      <c r="AG24" s="10">
        <v>6.5288906101912347E-2</v>
      </c>
      <c r="AH24" s="10">
        <v>3.0534239055536344E-2</v>
      </c>
      <c r="AI24" s="10">
        <v>1.404662374120479E-2</v>
      </c>
      <c r="AJ24" s="10">
        <v>6.1516361518572475E-3</v>
      </c>
      <c r="AK24" s="10">
        <v>2.591040070173062E-3</v>
      </c>
      <c r="AL24" s="10">
        <v>2.591040070173064E-4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</row>
    <row r="25" spans="2:63" hidden="1" outlineLevel="1" x14ac:dyDescent="0.25">
      <c r="C25" s="13">
        <v>210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95.538168150267168</v>
      </c>
      <c r="L25" s="10">
        <v>225.74491668936719</v>
      </c>
      <c r="M25" s="10">
        <v>320.98320491517444</v>
      </c>
      <c r="N25" s="10">
        <v>359.18530376621743</v>
      </c>
      <c r="O25" s="10">
        <v>349.88924058195852</v>
      </c>
      <c r="P25" s="10">
        <v>311.4669185455553</v>
      </c>
      <c r="Q25" s="38">
        <v>259.66912340220318</v>
      </c>
      <c r="R25" s="10">
        <v>205.0268994403111</v>
      </c>
      <c r="S25" s="10">
        <v>153.56634331827598</v>
      </c>
      <c r="T25" s="10">
        <v>108.06770365373194</v>
      </c>
      <c r="U25" s="10">
        <v>69.193451991081005</v>
      </c>
      <c r="V25" s="10">
        <v>44.195869178729716</v>
      </c>
      <c r="W25" s="10">
        <v>30.799400813933037</v>
      </c>
      <c r="X25" s="10">
        <v>21.637803120021218</v>
      </c>
      <c r="Y25" s="10">
        <v>14.399222220516206</v>
      </c>
      <c r="Z25" s="10">
        <v>8.9546107573564768</v>
      </c>
      <c r="AA25" s="10">
        <v>5.238413372819883</v>
      </c>
      <c r="AB25" s="10">
        <v>2.913559871595905</v>
      </c>
      <c r="AC25" s="10">
        <v>1.5557758910529882</v>
      </c>
      <c r="AD25" s="10">
        <v>0.80385277418508727</v>
      </c>
      <c r="AE25" s="10">
        <v>0.40435341281986265</v>
      </c>
      <c r="AF25" s="10">
        <v>0.19895138807069429</v>
      </c>
      <c r="AG25" s="10">
        <v>9.6100001975269952E-2</v>
      </c>
      <c r="AH25" s="10">
        <v>4.570223427133864E-2</v>
      </c>
      <c r="AI25" s="10">
        <v>2.1373967338875439E-2</v>
      </c>
      <c r="AJ25" s="10">
        <v>9.8326366188433521E-3</v>
      </c>
      <c r="AK25" s="10">
        <v>4.3061453063000729E-3</v>
      </c>
      <c r="AL25" s="10">
        <v>1.8137280491211433E-3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</row>
    <row r="26" spans="2:63" collapsed="1" x14ac:dyDescent="0.25">
      <c r="B26" s="2" t="s">
        <v>1</v>
      </c>
      <c r="C26" s="15"/>
      <c r="D26" s="9">
        <f>SUM(D27:D34)</f>
        <v>10000</v>
      </c>
      <c r="E26" s="9">
        <f t="shared" ref="E26:Q26" si="8">SUM(E27:E34)</f>
        <v>0</v>
      </c>
      <c r="F26" s="9">
        <f t="shared" si="8"/>
        <v>0</v>
      </c>
      <c r="G26" s="9">
        <f t="shared" si="8"/>
        <v>0</v>
      </c>
      <c r="H26" s="9">
        <f t="shared" si="8"/>
        <v>0</v>
      </c>
      <c r="I26" s="9">
        <f t="shared" si="8"/>
        <v>0</v>
      </c>
      <c r="J26" s="9">
        <f t="shared" si="8"/>
        <v>0</v>
      </c>
      <c r="K26" s="9">
        <f t="shared" si="8"/>
        <v>0</v>
      </c>
      <c r="L26" s="9">
        <f t="shared" si="8"/>
        <v>0</v>
      </c>
      <c r="M26" s="9">
        <f t="shared" si="8"/>
        <v>0</v>
      </c>
      <c r="N26" s="9">
        <f t="shared" si="8"/>
        <v>0</v>
      </c>
      <c r="O26" s="9">
        <f t="shared" si="8"/>
        <v>0</v>
      </c>
      <c r="P26" s="9">
        <f t="shared" si="8"/>
        <v>0</v>
      </c>
      <c r="Q26" s="9">
        <f t="shared" si="8"/>
        <v>0</v>
      </c>
      <c r="R26" s="9">
        <f t="shared" ref="R26" si="9">SUM(R27:R34)</f>
        <v>0</v>
      </c>
      <c r="S26" s="9">
        <f t="shared" ref="S26" si="10">SUM(S27:S34)</f>
        <v>0</v>
      </c>
      <c r="T26" s="9">
        <f t="shared" ref="T26" si="11">SUM(T27:T34)</f>
        <v>0</v>
      </c>
      <c r="U26" s="9">
        <f t="shared" ref="U26" si="12">SUM(U27:U34)</f>
        <v>0</v>
      </c>
      <c r="V26" s="9">
        <f t="shared" ref="V26" si="13">SUM(V27:V34)</f>
        <v>0</v>
      </c>
      <c r="W26" s="9">
        <f t="shared" ref="W26" si="14">SUM(W27:W34)</f>
        <v>0</v>
      </c>
      <c r="X26" s="9">
        <f t="shared" ref="X26" si="15">SUM(X27:X34)</f>
        <v>0</v>
      </c>
      <c r="Y26" s="9">
        <f t="shared" ref="Y26" si="16">SUM(Y27:Y34)</f>
        <v>0</v>
      </c>
      <c r="Z26" s="9">
        <f t="shared" ref="Z26" si="17">SUM(Z27:Z34)</f>
        <v>0</v>
      </c>
      <c r="AA26" s="9">
        <f t="shared" ref="AA26" si="18">SUM(AA27:AA34)</f>
        <v>0</v>
      </c>
      <c r="AB26" s="9">
        <f t="shared" ref="AB26" si="19">SUM(AB27:AB34)</f>
        <v>0</v>
      </c>
      <c r="AC26" s="9">
        <f t="shared" ref="AC26" si="20">SUM(AC27:AC34)</f>
        <v>0</v>
      </c>
      <c r="AD26" s="9">
        <f t="shared" ref="AD26" si="21">SUM(AD27:AD34)</f>
        <v>0</v>
      </c>
      <c r="AE26" s="9">
        <f t="shared" ref="AE26" si="22">SUM(AE27:AE34)</f>
        <v>0</v>
      </c>
      <c r="AF26" s="9">
        <f t="shared" ref="AF26" si="23">SUM(AF27:AF34)</f>
        <v>0</v>
      </c>
      <c r="AG26" s="9">
        <f t="shared" ref="AG26" si="24">SUM(AG27:AG34)</f>
        <v>0</v>
      </c>
      <c r="AH26" s="9">
        <f t="shared" ref="AH26" si="25">SUM(AH27:AH34)</f>
        <v>0</v>
      </c>
      <c r="AI26" s="9">
        <f t="shared" ref="AI26" si="26">SUM(AI27:AI34)</f>
        <v>0</v>
      </c>
      <c r="AJ26" s="9">
        <f t="shared" ref="AJ26" si="27">SUM(AJ27:AJ34)</f>
        <v>0</v>
      </c>
      <c r="AK26" s="9">
        <f t="shared" ref="AK26" si="28">SUM(AK27:AK34)</f>
        <v>0</v>
      </c>
      <c r="AL26" s="9">
        <f t="shared" ref="AL26" si="29">SUM(AL27:AL34)</f>
        <v>0</v>
      </c>
      <c r="AM26" s="9">
        <f t="shared" ref="AM26" si="30">SUM(AM27:AM34)</f>
        <v>0</v>
      </c>
      <c r="AN26" s="9">
        <f t="shared" ref="AN26" si="31">SUM(AN27:AN34)</f>
        <v>0</v>
      </c>
      <c r="AO26" s="9">
        <f t="shared" ref="AO26" si="32">SUM(AO27:AO34)</f>
        <v>0</v>
      </c>
      <c r="AP26" s="9">
        <f t="shared" ref="AP26:BK26" si="33">SUM(AP27:AP34)</f>
        <v>0</v>
      </c>
      <c r="AQ26" s="9">
        <f t="shared" si="33"/>
        <v>0</v>
      </c>
      <c r="AR26" s="9">
        <f t="shared" si="33"/>
        <v>0</v>
      </c>
      <c r="AS26" s="9">
        <f t="shared" si="33"/>
        <v>0</v>
      </c>
      <c r="AT26" s="9">
        <f t="shared" si="33"/>
        <v>0</v>
      </c>
      <c r="AU26" s="9">
        <f t="shared" si="33"/>
        <v>0</v>
      </c>
      <c r="AV26" s="9">
        <f t="shared" si="33"/>
        <v>0</v>
      </c>
      <c r="AW26" s="9">
        <f t="shared" si="33"/>
        <v>0</v>
      </c>
      <c r="AX26" s="9">
        <f t="shared" si="33"/>
        <v>0</v>
      </c>
      <c r="AY26" s="9">
        <f t="shared" si="33"/>
        <v>0</v>
      </c>
      <c r="AZ26" s="9">
        <f t="shared" si="33"/>
        <v>0</v>
      </c>
      <c r="BA26" s="9">
        <f t="shared" si="33"/>
        <v>0</v>
      </c>
      <c r="BB26" s="9">
        <f t="shared" si="33"/>
        <v>0</v>
      </c>
      <c r="BC26" s="9">
        <f t="shared" si="33"/>
        <v>0</v>
      </c>
      <c r="BD26" s="9">
        <f t="shared" si="33"/>
        <v>0</v>
      </c>
      <c r="BE26" s="9">
        <f t="shared" si="33"/>
        <v>0</v>
      </c>
      <c r="BF26" s="9">
        <f t="shared" si="33"/>
        <v>0</v>
      </c>
      <c r="BG26" s="9">
        <f t="shared" si="33"/>
        <v>0</v>
      </c>
      <c r="BH26" s="9">
        <f t="shared" si="33"/>
        <v>0</v>
      </c>
      <c r="BI26" s="9">
        <f t="shared" si="33"/>
        <v>0</v>
      </c>
      <c r="BJ26" s="9">
        <f t="shared" si="33"/>
        <v>0</v>
      </c>
      <c r="BK26" s="9">
        <f t="shared" si="33"/>
        <v>0</v>
      </c>
    </row>
    <row r="27" spans="2:63" hidden="1" outlineLevel="1" x14ac:dyDescent="0.25">
      <c r="C27" s="13">
        <v>0</v>
      </c>
      <c r="D27" s="10">
        <v>10000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</row>
    <row r="28" spans="2:63" hidden="1" outlineLevel="1" x14ac:dyDescent="0.25">
      <c r="C28" s="13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</row>
    <row r="29" spans="2:63" hidden="1" outlineLevel="1" x14ac:dyDescent="0.25">
      <c r="C29" s="13">
        <v>60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</row>
    <row r="30" spans="2:63" hidden="1" outlineLevel="1" x14ac:dyDescent="0.25">
      <c r="C30" s="13">
        <v>90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</row>
    <row r="31" spans="2:63" hidden="1" outlineLevel="1" x14ac:dyDescent="0.25">
      <c r="C31" s="13">
        <v>120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</row>
    <row r="32" spans="2:63" hidden="1" outlineLevel="1" x14ac:dyDescent="0.25">
      <c r="C32" s="13">
        <v>150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</row>
    <row r="33" spans="1:63" hidden="1" outlineLevel="1" x14ac:dyDescent="0.25">
      <c r="C33" s="13">
        <v>180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</row>
    <row r="34" spans="1:63" hidden="1" outlineLevel="1" x14ac:dyDescent="0.25">
      <c r="C34" s="13">
        <v>210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</row>
    <row r="35" spans="1:63" collapsed="1" x14ac:dyDescent="0.25">
      <c r="B35" s="2" t="s">
        <v>2</v>
      </c>
      <c r="C35" s="15"/>
      <c r="D35" s="9">
        <f>SUM(D36:D43)</f>
        <v>0</v>
      </c>
      <c r="E35" s="9">
        <f t="shared" ref="E35" si="34">SUM(E36:E43)</f>
        <v>751.90337429077226</v>
      </c>
      <c r="F35" s="9">
        <f t="shared" ref="F35" si="35">SUM(F36:F43)</f>
        <v>748.25093604953099</v>
      </c>
      <c r="G35" s="9">
        <f t="shared" ref="G35" si="36">SUM(G36:G43)</f>
        <v>722.3624711442377</v>
      </c>
      <c r="H35" s="9">
        <f t="shared" ref="H35" si="37">SUM(H36:H43)</f>
        <v>681.67874531411167</v>
      </c>
      <c r="I35" s="9">
        <f t="shared" ref="I35" si="38">SUM(I36:I43)</f>
        <v>634.3575538465775</v>
      </c>
      <c r="J35" s="9">
        <f t="shared" ref="J35" si="39">SUM(J36:J43)</f>
        <v>585.65750198086573</v>
      </c>
      <c r="K35" s="9">
        <f t="shared" ref="K35" si="40">SUM(K36:K43)</f>
        <v>540.98219988643609</v>
      </c>
      <c r="L35" s="9">
        <f t="shared" ref="L35" si="41">SUM(L36:L43)</f>
        <v>503.04316019965989</v>
      </c>
      <c r="M35" s="9">
        <f t="shared" ref="M35:Q35" si="42">SUM(M36:M43)</f>
        <v>471.89885492795065</v>
      </c>
      <c r="N35" s="9">
        <f t="shared" si="42"/>
        <v>446.2688692951707</v>
      </c>
      <c r="O35" s="9">
        <f t="shared" si="42"/>
        <v>424.57765050770479</v>
      </c>
      <c r="P35" s="9">
        <f t="shared" si="42"/>
        <v>405.46496649713703</v>
      </c>
      <c r="Q35" s="9">
        <f t="shared" si="42"/>
        <v>303.3282875514812</v>
      </c>
      <c r="R35" s="9">
        <f t="shared" ref="R35" si="43">SUM(R36:R43)</f>
        <v>58.57911412580318</v>
      </c>
      <c r="S35" s="9">
        <f t="shared" ref="S35" si="44">SUM(S36:S43)</f>
        <v>43.876098090936004</v>
      </c>
      <c r="T35" s="9">
        <f t="shared" ref="T35" si="45">SUM(T36:T43)</f>
        <v>30.876486758209126</v>
      </c>
      <c r="U35" s="9">
        <f t="shared" ref="U35" si="46">SUM(U36:U43)</f>
        <v>19.769557711737434</v>
      </c>
      <c r="V35" s="9">
        <f t="shared" ref="V35" si="47">SUM(V36:V43)</f>
        <v>12.627391193922776</v>
      </c>
      <c r="W35" s="9">
        <f t="shared" ref="W35" si="48">SUM(W36:W43)</f>
        <v>8.7998288039808692</v>
      </c>
      <c r="X35" s="9">
        <f t="shared" ref="X35" si="49">SUM(X36:X43)</f>
        <v>6.1822294628632051</v>
      </c>
      <c r="Y35" s="9">
        <f t="shared" ref="Y35" si="50">SUM(Y36:Y43)</f>
        <v>4.1140634915760597</v>
      </c>
      <c r="Z35" s="9">
        <f t="shared" ref="Z35" si="51">SUM(Z36:Z43)</f>
        <v>2.5584602163875654</v>
      </c>
      <c r="AA35" s="9">
        <f t="shared" ref="AA35" si="52">SUM(AA36:AA43)</f>
        <v>1.4966895350913954</v>
      </c>
      <c r="AB35" s="9">
        <f t="shared" ref="AB35" si="53">SUM(AB36:AB43)</f>
        <v>0.83244567759883015</v>
      </c>
      <c r="AC35" s="9">
        <f t="shared" ref="AC35" si="54">SUM(AC36:AC43)</f>
        <v>0.44450739744371098</v>
      </c>
      <c r="AD35" s="9">
        <f t="shared" ref="AD35" si="55">SUM(AD36:AD43)</f>
        <v>0.22967222119573927</v>
      </c>
      <c r="AE35" s="9">
        <f t="shared" ref="AE35" si="56">SUM(AE36:AE43)</f>
        <v>0.11552954651996078</v>
      </c>
      <c r="AF35" s="9">
        <f t="shared" ref="AF35" si="57">SUM(AF36:AF43)</f>
        <v>5.6843253734484095E-2</v>
      </c>
      <c r="AG35" s="9">
        <f t="shared" ref="AG35" si="58">SUM(AG36:AG43)</f>
        <v>2.7457143421505705E-2</v>
      </c>
      <c r="AH35" s="9">
        <f t="shared" ref="AH35" si="59">SUM(AH36:AH43)</f>
        <v>1.305778122038247E-2</v>
      </c>
      <c r="AI35" s="9">
        <f t="shared" ref="AI35" si="60">SUM(AI36:AI43)</f>
        <v>6.1068478111072693E-3</v>
      </c>
      <c r="AJ35" s="9">
        <f t="shared" ref="AJ35" si="61">SUM(AJ36:AJ43)</f>
        <v>2.8093247482409581E-3</v>
      </c>
      <c r="AK35" s="9">
        <f t="shared" ref="AK35" si="62">SUM(AK36:AK43)</f>
        <v>1.2303272303714496E-3</v>
      </c>
      <c r="AL35" s="9">
        <f t="shared" ref="AL35" si="63">SUM(AL36:AL43)</f>
        <v>5.1820801403461238E-4</v>
      </c>
      <c r="AM35" s="9">
        <f t="shared" ref="AM35" si="64">SUM(AM36:AM43)</f>
        <v>0</v>
      </c>
      <c r="AN35" s="9">
        <f t="shared" ref="AN35" si="65">SUM(AN36:AN43)</f>
        <v>0</v>
      </c>
      <c r="AO35" s="9">
        <f t="shared" ref="AO35" si="66">SUM(AO36:AO43)</f>
        <v>0</v>
      </c>
      <c r="AP35" s="9">
        <f t="shared" ref="AP35:BK35" si="67">SUM(AP36:AP43)</f>
        <v>0</v>
      </c>
      <c r="AQ35" s="9">
        <f t="shared" si="67"/>
        <v>0</v>
      </c>
      <c r="AR35" s="9">
        <f t="shared" si="67"/>
        <v>0</v>
      </c>
      <c r="AS35" s="9">
        <f t="shared" si="67"/>
        <v>0</v>
      </c>
      <c r="AT35" s="9">
        <f t="shared" si="67"/>
        <v>0</v>
      </c>
      <c r="AU35" s="9">
        <f t="shared" si="67"/>
        <v>0</v>
      </c>
      <c r="AV35" s="9">
        <f t="shared" si="67"/>
        <v>0</v>
      </c>
      <c r="AW35" s="9">
        <f t="shared" si="67"/>
        <v>0</v>
      </c>
      <c r="AX35" s="9">
        <f t="shared" si="67"/>
        <v>0</v>
      </c>
      <c r="AY35" s="9">
        <f t="shared" si="67"/>
        <v>0</v>
      </c>
      <c r="AZ35" s="9">
        <f t="shared" si="67"/>
        <v>0</v>
      </c>
      <c r="BA35" s="9">
        <f t="shared" si="67"/>
        <v>0</v>
      </c>
      <c r="BB35" s="9">
        <f t="shared" si="67"/>
        <v>0</v>
      </c>
      <c r="BC35" s="9">
        <f t="shared" si="67"/>
        <v>0</v>
      </c>
      <c r="BD35" s="9">
        <f t="shared" si="67"/>
        <v>0</v>
      </c>
      <c r="BE35" s="9">
        <f t="shared" si="67"/>
        <v>0</v>
      </c>
      <c r="BF35" s="9">
        <f t="shared" si="67"/>
        <v>0</v>
      </c>
      <c r="BG35" s="9">
        <f t="shared" si="67"/>
        <v>0</v>
      </c>
      <c r="BH35" s="9">
        <f t="shared" si="67"/>
        <v>0</v>
      </c>
      <c r="BI35" s="9">
        <f t="shared" si="67"/>
        <v>0</v>
      </c>
      <c r="BJ35" s="9">
        <f t="shared" si="67"/>
        <v>0</v>
      </c>
      <c r="BK35" s="9">
        <f t="shared" si="67"/>
        <v>0</v>
      </c>
    </row>
    <row r="36" spans="1:63" outlineLevel="1" x14ac:dyDescent="0.25">
      <c r="A36" s="1"/>
      <c r="C36" s="13">
        <v>0</v>
      </c>
      <c r="D36" s="10">
        <v>0</v>
      </c>
      <c r="E36" s="10">
        <f t="shared" ref="E36:AJ36" si="68">IF(AND($C36=0,E$16-1&gt;=$C$4),E18,IFERROR(MIN((PPMT($C$3,E$16,$C$4,-$D$26*E80))*$Q4,E18-E45),0))</f>
        <v>683.54852208252021</v>
      </c>
      <c r="F36" s="10">
        <f t="shared" si="68"/>
        <v>625.47291867917454</v>
      </c>
      <c r="G36" s="10">
        <f t="shared" si="68"/>
        <v>572.33153077290433</v>
      </c>
      <c r="H36" s="10">
        <f t="shared" si="68"/>
        <v>523.70513787963682</v>
      </c>
      <c r="I36" s="10">
        <f t="shared" si="68"/>
        <v>479.21013729777542</v>
      </c>
      <c r="J36" s="10">
        <f t="shared" si="68"/>
        <v>438.49551795256878</v>
      </c>
      <c r="K36" s="10">
        <f t="shared" si="68"/>
        <v>403.84938524134191</v>
      </c>
      <c r="L36" s="10">
        <f t="shared" si="68"/>
        <v>376.169792252126</v>
      </c>
      <c r="M36" s="10">
        <f t="shared" si="68"/>
        <v>354.45911413392582</v>
      </c>
      <c r="N36" s="10">
        <f t="shared" si="68"/>
        <v>336.96358904388836</v>
      </c>
      <c r="O36" s="10">
        <f t="shared" si="68"/>
        <v>322.06399204462934</v>
      </c>
      <c r="P36" s="10">
        <f t="shared" si="68"/>
        <v>308.60189957654967</v>
      </c>
      <c r="Q36" s="10">
        <f>IF(AND($C36=0,Q$16-1&gt;=$C$4),Q18,IFERROR(MIN((PPMT($C$3,Q$16,$C$4,-$D$26*Q80))*$Q4,Q18-Q45),0))</f>
        <v>303.3282875514812</v>
      </c>
      <c r="R36" s="10">
        <f t="shared" ref="R36:BK36" si="69">IF(AND($C36=0,R$16-1&gt;=$C$4),R18,IFERROR(MIN((PPMT($C$3,R$16,$C$4,-$D$26*R80))*$Q4,R18-R45),0))</f>
        <v>58.57911412580318</v>
      </c>
      <c r="S36" s="10">
        <f t="shared" si="69"/>
        <v>43.876098090936004</v>
      </c>
      <c r="T36" s="10">
        <f t="shared" si="69"/>
        <v>30.876486758209126</v>
      </c>
      <c r="U36" s="10">
        <f t="shared" si="69"/>
        <v>19.769557711737434</v>
      </c>
      <c r="V36" s="10">
        <f t="shared" si="69"/>
        <v>12.627391193922776</v>
      </c>
      <c r="W36" s="10">
        <f t="shared" si="69"/>
        <v>8.7998288039808692</v>
      </c>
      <c r="X36" s="10">
        <f t="shared" si="69"/>
        <v>6.1822294628632051</v>
      </c>
      <c r="Y36" s="10">
        <f t="shared" si="69"/>
        <v>4.1140634915760597</v>
      </c>
      <c r="Z36" s="10">
        <f t="shared" si="69"/>
        <v>2.5584602163875654</v>
      </c>
      <c r="AA36" s="10">
        <f t="shared" si="69"/>
        <v>1.4966895350913954</v>
      </c>
      <c r="AB36" s="10">
        <f t="shared" si="69"/>
        <v>0.83244567759883015</v>
      </c>
      <c r="AC36" s="10">
        <f t="shared" si="69"/>
        <v>0.44450739744371098</v>
      </c>
      <c r="AD36" s="10">
        <f t="shared" si="69"/>
        <v>0.22967222119573927</v>
      </c>
      <c r="AE36" s="10">
        <f t="shared" si="69"/>
        <v>0.11552954651996078</v>
      </c>
      <c r="AF36" s="10">
        <f t="shared" si="69"/>
        <v>5.6843253734484095E-2</v>
      </c>
      <c r="AG36" s="10">
        <f t="shared" si="69"/>
        <v>2.7457143421505705E-2</v>
      </c>
      <c r="AH36" s="10">
        <f t="shared" si="69"/>
        <v>1.305778122038247E-2</v>
      </c>
      <c r="AI36" s="10">
        <f t="shared" si="69"/>
        <v>6.1068478111072693E-3</v>
      </c>
      <c r="AJ36" s="10">
        <f t="shared" si="69"/>
        <v>2.8093247482409581E-3</v>
      </c>
      <c r="AK36" s="10">
        <f t="shared" si="69"/>
        <v>1.2303272303714496E-3</v>
      </c>
      <c r="AL36" s="10">
        <f t="shared" si="69"/>
        <v>5.1820801403461238E-4</v>
      </c>
      <c r="AM36" s="10">
        <f t="shared" si="69"/>
        <v>0</v>
      </c>
      <c r="AN36" s="10">
        <f t="shared" si="69"/>
        <v>0</v>
      </c>
      <c r="AO36" s="10">
        <f t="shared" si="69"/>
        <v>0</v>
      </c>
      <c r="AP36" s="10">
        <f t="shared" si="69"/>
        <v>0</v>
      </c>
      <c r="AQ36" s="10">
        <f t="shared" si="69"/>
        <v>0</v>
      </c>
      <c r="AR36" s="10">
        <f t="shared" si="69"/>
        <v>0</v>
      </c>
      <c r="AS36" s="10">
        <f t="shared" si="69"/>
        <v>0</v>
      </c>
      <c r="AT36" s="10">
        <f t="shared" si="69"/>
        <v>0</v>
      </c>
      <c r="AU36" s="10">
        <f t="shared" si="69"/>
        <v>0</v>
      </c>
      <c r="AV36" s="10">
        <f t="shared" si="69"/>
        <v>0</v>
      </c>
      <c r="AW36" s="10">
        <f t="shared" si="69"/>
        <v>0</v>
      </c>
      <c r="AX36" s="10">
        <f t="shared" si="69"/>
        <v>0</v>
      </c>
      <c r="AY36" s="10">
        <f t="shared" si="69"/>
        <v>0</v>
      </c>
      <c r="AZ36" s="10">
        <f t="shared" si="69"/>
        <v>0</v>
      </c>
      <c r="BA36" s="10">
        <f t="shared" si="69"/>
        <v>0</v>
      </c>
      <c r="BB36" s="10">
        <f t="shared" si="69"/>
        <v>0</v>
      </c>
      <c r="BC36" s="10">
        <f t="shared" si="69"/>
        <v>0</v>
      </c>
      <c r="BD36" s="10">
        <f t="shared" si="69"/>
        <v>0</v>
      </c>
      <c r="BE36" s="10">
        <f t="shared" si="69"/>
        <v>0</v>
      </c>
      <c r="BF36" s="10">
        <f t="shared" si="69"/>
        <v>0</v>
      </c>
      <c r="BG36" s="10">
        <f t="shared" si="69"/>
        <v>0</v>
      </c>
      <c r="BH36" s="10">
        <f t="shared" si="69"/>
        <v>0</v>
      </c>
      <c r="BI36" s="10">
        <f t="shared" si="69"/>
        <v>0</v>
      </c>
      <c r="BJ36" s="10">
        <f t="shared" si="69"/>
        <v>0</v>
      </c>
      <c r="BK36" s="10">
        <f t="shared" si="69"/>
        <v>0</v>
      </c>
    </row>
    <row r="37" spans="1:63" outlineLevel="1" x14ac:dyDescent="0.25">
      <c r="A37" s="1"/>
      <c r="C37" s="13">
        <v>30</v>
      </c>
      <c r="D37" s="10">
        <v>0</v>
      </c>
      <c r="E37" s="10">
        <f t="shared" ref="E37:BK37" si="70">IF(AND($C37=0,E$16-1&gt;=$C$4),E19,IFERROR(MIN((PPMT($C$3,E$16,$C$4,-$D$26*E81))*$Q5,E19-E46),0))</f>
        <v>68.354852208252026</v>
      </c>
      <c r="F37" s="10">
        <f t="shared" si="70"/>
        <v>90.346088253658536</v>
      </c>
      <c r="G37" s="10">
        <f t="shared" si="70"/>
        <v>93.975424188637376</v>
      </c>
      <c r="H37" s="10">
        <f t="shared" si="70"/>
        <v>90.588776250510577</v>
      </c>
      <c r="I37" s="10">
        <f t="shared" si="70"/>
        <v>84.761982065854056</v>
      </c>
      <c r="J37" s="10">
        <f t="shared" si="70"/>
        <v>78.320858580059721</v>
      </c>
      <c r="K37" s="10">
        <f t="shared" si="70"/>
        <v>71.975816725485558</v>
      </c>
      <c r="L37" s="10">
        <f t="shared" si="70"/>
        <v>66.225139321413451</v>
      </c>
      <c r="M37" s="10">
        <f t="shared" si="70"/>
        <v>61.353645087623747</v>
      </c>
      <c r="N37" s="10">
        <f t="shared" si="70"/>
        <v>57.385878650735179</v>
      </c>
      <c r="O37" s="10">
        <f t="shared" si="70"/>
        <v>54.171346022755635</v>
      </c>
      <c r="P37" s="10">
        <f t="shared" si="70"/>
        <v>51.500678523291896</v>
      </c>
      <c r="Q37" s="10">
        <f t="shared" si="70"/>
        <v>0</v>
      </c>
      <c r="R37" s="10">
        <f t="shared" si="70"/>
        <v>0</v>
      </c>
      <c r="S37" s="10">
        <f t="shared" si="70"/>
        <v>0</v>
      </c>
      <c r="T37" s="10">
        <f t="shared" si="70"/>
        <v>0</v>
      </c>
      <c r="U37" s="10">
        <f t="shared" si="70"/>
        <v>0</v>
      </c>
      <c r="V37" s="10">
        <f t="shared" si="70"/>
        <v>0</v>
      </c>
      <c r="W37" s="10">
        <f t="shared" si="70"/>
        <v>0</v>
      </c>
      <c r="X37" s="10">
        <f t="shared" si="70"/>
        <v>0</v>
      </c>
      <c r="Y37" s="10">
        <f t="shared" si="70"/>
        <v>0</v>
      </c>
      <c r="Z37" s="10">
        <f t="shared" si="70"/>
        <v>0</v>
      </c>
      <c r="AA37" s="10">
        <f t="shared" si="70"/>
        <v>0</v>
      </c>
      <c r="AB37" s="10">
        <f t="shared" si="70"/>
        <v>0</v>
      </c>
      <c r="AC37" s="10">
        <f t="shared" si="70"/>
        <v>0</v>
      </c>
      <c r="AD37" s="10">
        <f t="shared" si="70"/>
        <v>0</v>
      </c>
      <c r="AE37" s="10">
        <f t="shared" si="70"/>
        <v>0</v>
      </c>
      <c r="AF37" s="10">
        <f t="shared" si="70"/>
        <v>0</v>
      </c>
      <c r="AG37" s="10">
        <f t="shared" si="70"/>
        <v>0</v>
      </c>
      <c r="AH37" s="10">
        <f t="shared" si="70"/>
        <v>0</v>
      </c>
      <c r="AI37" s="10">
        <f t="shared" si="70"/>
        <v>0</v>
      </c>
      <c r="AJ37" s="10">
        <f t="shared" si="70"/>
        <v>0</v>
      </c>
      <c r="AK37" s="10">
        <f t="shared" si="70"/>
        <v>0</v>
      </c>
      <c r="AL37" s="10">
        <f t="shared" si="70"/>
        <v>0</v>
      </c>
      <c r="AM37" s="10">
        <f t="shared" si="70"/>
        <v>0</v>
      </c>
      <c r="AN37" s="10">
        <f t="shared" si="70"/>
        <v>0</v>
      </c>
      <c r="AO37" s="10">
        <f t="shared" si="70"/>
        <v>0</v>
      </c>
      <c r="AP37" s="10">
        <f t="shared" si="70"/>
        <v>0</v>
      </c>
      <c r="AQ37" s="10">
        <f t="shared" si="70"/>
        <v>0</v>
      </c>
      <c r="AR37" s="10">
        <f t="shared" si="70"/>
        <v>0</v>
      </c>
      <c r="AS37" s="10">
        <f t="shared" si="70"/>
        <v>0</v>
      </c>
      <c r="AT37" s="10">
        <f t="shared" si="70"/>
        <v>0</v>
      </c>
      <c r="AU37" s="10">
        <f t="shared" si="70"/>
        <v>0</v>
      </c>
      <c r="AV37" s="10">
        <f t="shared" si="70"/>
        <v>0</v>
      </c>
      <c r="AW37" s="10">
        <f t="shared" si="70"/>
        <v>0</v>
      </c>
      <c r="AX37" s="10">
        <f t="shared" si="70"/>
        <v>0</v>
      </c>
      <c r="AY37" s="10">
        <f t="shared" si="70"/>
        <v>0</v>
      </c>
      <c r="AZ37" s="10">
        <f t="shared" si="70"/>
        <v>0</v>
      </c>
      <c r="BA37" s="10">
        <f t="shared" si="70"/>
        <v>0</v>
      </c>
      <c r="BB37" s="10">
        <f t="shared" si="70"/>
        <v>0</v>
      </c>
      <c r="BC37" s="10">
        <f t="shared" si="70"/>
        <v>0</v>
      </c>
      <c r="BD37" s="10">
        <f t="shared" si="70"/>
        <v>0</v>
      </c>
      <c r="BE37" s="10">
        <f t="shared" si="70"/>
        <v>0</v>
      </c>
      <c r="BF37" s="10">
        <f t="shared" si="70"/>
        <v>0</v>
      </c>
      <c r="BG37" s="10">
        <f t="shared" si="70"/>
        <v>0</v>
      </c>
      <c r="BH37" s="10">
        <f t="shared" si="70"/>
        <v>0</v>
      </c>
      <c r="BI37" s="10">
        <f t="shared" si="70"/>
        <v>0</v>
      </c>
      <c r="BJ37" s="10">
        <f t="shared" si="70"/>
        <v>0</v>
      </c>
      <c r="BK37" s="10">
        <f t="shared" si="70"/>
        <v>0</v>
      </c>
    </row>
    <row r="38" spans="1:63" outlineLevel="1" x14ac:dyDescent="0.25">
      <c r="A38" s="1"/>
      <c r="C38" s="13">
        <v>60</v>
      </c>
      <c r="D38" s="10">
        <v>0</v>
      </c>
      <c r="E38" s="10">
        <f t="shared" ref="E38:BK38" si="71">IF(AND($C38=0,E$16-1&gt;=$C$4),E20,IFERROR(MIN((PPMT($C$3,E$16,$C$4,-$D$26*E82))*$Q6,E20-E47),0))</f>
        <v>0</v>
      </c>
      <c r="F38" s="10">
        <f t="shared" si="71"/>
        <v>32.431929116697937</v>
      </c>
      <c r="G38" s="10">
        <f t="shared" si="71"/>
        <v>56.055516182695982</v>
      </c>
      <c r="H38" s="10">
        <f t="shared" si="71"/>
        <v>67.384831183964238</v>
      </c>
      <c r="I38" s="10">
        <f t="shared" si="71"/>
        <v>70.385434482948142</v>
      </c>
      <c r="J38" s="10">
        <f t="shared" si="71"/>
        <v>68.84112544823725</v>
      </c>
      <c r="K38" s="10">
        <f t="shared" si="71"/>
        <v>65.156997919608557</v>
      </c>
      <c r="L38" s="10">
        <f t="shared" si="71"/>
        <v>60.648228626120442</v>
      </c>
      <c r="M38" s="10">
        <f t="shared" si="71"/>
        <v>56.086095706401061</v>
      </c>
      <c r="N38" s="10">
        <f t="shared" si="71"/>
        <v>51.919401600547161</v>
      </c>
      <c r="O38" s="10">
        <f t="shared" si="71"/>
        <v>48.342312440319795</v>
      </c>
      <c r="P38" s="10">
        <f t="shared" si="71"/>
        <v>45.362388397295433</v>
      </c>
      <c r="Q38" s="10">
        <f t="shared" si="71"/>
        <v>0</v>
      </c>
      <c r="R38" s="10">
        <f t="shared" si="71"/>
        <v>0</v>
      </c>
      <c r="S38" s="10">
        <f t="shared" si="71"/>
        <v>0</v>
      </c>
      <c r="T38" s="10">
        <f t="shared" si="71"/>
        <v>0</v>
      </c>
      <c r="U38" s="10">
        <f t="shared" si="71"/>
        <v>0</v>
      </c>
      <c r="V38" s="10">
        <f t="shared" si="71"/>
        <v>0</v>
      </c>
      <c r="W38" s="10">
        <f t="shared" si="71"/>
        <v>0</v>
      </c>
      <c r="X38" s="10">
        <f t="shared" si="71"/>
        <v>0</v>
      </c>
      <c r="Y38" s="10">
        <f t="shared" si="71"/>
        <v>0</v>
      </c>
      <c r="Z38" s="10">
        <f t="shared" si="71"/>
        <v>0</v>
      </c>
      <c r="AA38" s="10">
        <f t="shared" si="71"/>
        <v>0</v>
      </c>
      <c r="AB38" s="10">
        <f t="shared" si="71"/>
        <v>0</v>
      </c>
      <c r="AC38" s="10">
        <f t="shared" si="71"/>
        <v>0</v>
      </c>
      <c r="AD38" s="10">
        <f t="shared" si="71"/>
        <v>0</v>
      </c>
      <c r="AE38" s="10">
        <f t="shared" si="71"/>
        <v>0</v>
      </c>
      <c r="AF38" s="10">
        <f t="shared" si="71"/>
        <v>0</v>
      </c>
      <c r="AG38" s="10">
        <f t="shared" si="71"/>
        <v>0</v>
      </c>
      <c r="AH38" s="10">
        <f t="shared" si="71"/>
        <v>0</v>
      </c>
      <c r="AI38" s="10">
        <f t="shared" si="71"/>
        <v>0</v>
      </c>
      <c r="AJ38" s="10">
        <f t="shared" si="71"/>
        <v>0</v>
      </c>
      <c r="AK38" s="10">
        <f t="shared" si="71"/>
        <v>0</v>
      </c>
      <c r="AL38" s="10">
        <f t="shared" si="71"/>
        <v>0</v>
      </c>
      <c r="AM38" s="10">
        <f t="shared" si="71"/>
        <v>0</v>
      </c>
      <c r="AN38" s="10">
        <f t="shared" si="71"/>
        <v>0</v>
      </c>
      <c r="AO38" s="10">
        <f t="shared" si="71"/>
        <v>0</v>
      </c>
      <c r="AP38" s="10">
        <f t="shared" si="71"/>
        <v>0</v>
      </c>
      <c r="AQ38" s="10">
        <f t="shared" si="71"/>
        <v>0</v>
      </c>
      <c r="AR38" s="10">
        <f t="shared" si="71"/>
        <v>0</v>
      </c>
      <c r="AS38" s="10">
        <f t="shared" si="71"/>
        <v>0</v>
      </c>
      <c r="AT38" s="10">
        <f t="shared" si="71"/>
        <v>0</v>
      </c>
      <c r="AU38" s="10">
        <f t="shared" si="71"/>
        <v>0</v>
      </c>
      <c r="AV38" s="10">
        <f t="shared" si="71"/>
        <v>0</v>
      </c>
      <c r="AW38" s="10">
        <f t="shared" si="71"/>
        <v>0</v>
      </c>
      <c r="AX38" s="10">
        <f t="shared" si="71"/>
        <v>0</v>
      </c>
      <c r="AY38" s="10">
        <f t="shared" si="71"/>
        <v>0</v>
      </c>
      <c r="AZ38" s="10">
        <f t="shared" si="71"/>
        <v>0</v>
      </c>
      <c r="BA38" s="10">
        <f t="shared" si="71"/>
        <v>0</v>
      </c>
      <c r="BB38" s="10">
        <f t="shared" si="71"/>
        <v>0</v>
      </c>
      <c r="BC38" s="10">
        <f t="shared" si="71"/>
        <v>0</v>
      </c>
      <c r="BD38" s="10">
        <f t="shared" si="71"/>
        <v>0</v>
      </c>
      <c r="BE38" s="10">
        <f t="shared" si="71"/>
        <v>0</v>
      </c>
      <c r="BF38" s="10">
        <f t="shared" si="71"/>
        <v>0</v>
      </c>
      <c r="BG38" s="10">
        <f t="shared" si="71"/>
        <v>0</v>
      </c>
      <c r="BH38" s="10">
        <f t="shared" si="71"/>
        <v>0</v>
      </c>
      <c r="BI38" s="10">
        <f t="shared" si="71"/>
        <v>0</v>
      </c>
      <c r="BJ38" s="10">
        <f t="shared" si="71"/>
        <v>0</v>
      </c>
      <c r="BK38" s="10">
        <f t="shared" si="71"/>
        <v>0</v>
      </c>
    </row>
    <row r="39" spans="1:63" outlineLevel="1" x14ac:dyDescent="0.25">
      <c r="A39" s="1"/>
      <c r="C39" s="13">
        <v>90</v>
      </c>
      <c r="D39" s="10">
        <v>0</v>
      </c>
      <c r="E39" s="10">
        <f t="shared" ref="E39:BK39" si="72">IF(AND($C39=0,E$16-1&gt;=$C$4),E21,IFERROR(MIN((PPMT($C$3,E$16,$C$4,-$D$26*E83))*$Q7,E21-E48),0))</f>
        <v>0</v>
      </c>
      <c r="F39" s="10">
        <f t="shared" si="72"/>
        <v>0</v>
      </c>
      <c r="G39" s="10">
        <f t="shared" si="72"/>
        <v>0</v>
      </c>
      <c r="H39" s="10">
        <f t="shared" si="72"/>
        <v>0</v>
      </c>
      <c r="I39" s="10">
        <f t="shared" si="72"/>
        <v>0</v>
      </c>
      <c r="J39" s="10">
        <f t="shared" si="72"/>
        <v>0</v>
      </c>
      <c r="K39" s="10">
        <f t="shared" si="72"/>
        <v>0</v>
      </c>
      <c r="L39" s="10">
        <f t="shared" si="72"/>
        <v>0</v>
      </c>
      <c r="M39" s="10">
        <f t="shared" si="72"/>
        <v>0</v>
      </c>
      <c r="N39" s="10">
        <f t="shared" si="72"/>
        <v>0</v>
      </c>
      <c r="O39" s="10">
        <f t="shared" si="72"/>
        <v>0</v>
      </c>
      <c r="P39" s="10">
        <f t="shared" si="72"/>
        <v>0</v>
      </c>
      <c r="Q39" s="10">
        <f t="shared" si="72"/>
        <v>0</v>
      </c>
      <c r="R39" s="10">
        <f t="shared" si="72"/>
        <v>0</v>
      </c>
      <c r="S39" s="10">
        <f t="shared" si="72"/>
        <v>0</v>
      </c>
      <c r="T39" s="10">
        <f t="shared" si="72"/>
        <v>0</v>
      </c>
      <c r="U39" s="10">
        <f t="shared" si="72"/>
        <v>0</v>
      </c>
      <c r="V39" s="10">
        <f t="shared" si="72"/>
        <v>0</v>
      </c>
      <c r="W39" s="10">
        <f t="shared" si="72"/>
        <v>0</v>
      </c>
      <c r="X39" s="10">
        <f t="shared" si="72"/>
        <v>0</v>
      </c>
      <c r="Y39" s="10">
        <f t="shared" si="72"/>
        <v>0</v>
      </c>
      <c r="Z39" s="10">
        <f t="shared" si="72"/>
        <v>0</v>
      </c>
      <c r="AA39" s="10">
        <f t="shared" si="72"/>
        <v>0</v>
      </c>
      <c r="AB39" s="10">
        <f t="shared" si="72"/>
        <v>0</v>
      </c>
      <c r="AC39" s="10">
        <f t="shared" si="72"/>
        <v>0</v>
      </c>
      <c r="AD39" s="10">
        <f t="shared" si="72"/>
        <v>0</v>
      </c>
      <c r="AE39" s="10">
        <f t="shared" si="72"/>
        <v>0</v>
      </c>
      <c r="AF39" s="10">
        <f t="shared" si="72"/>
        <v>0</v>
      </c>
      <c r="AG39" s="10">
        <f t="shared" si="72"/>
        <v>0</v>
      </c>
      <c r="AH39" s="10">
        <f t="shared" si="72"/>
        <v>0</v>
      </c>
      <c r="AI39" s="10">
        <f t="shared" si="72"/>
        <v>0</v>
      </c>
      <c r="AJ39" s="10">
        <f t="shared" si="72"/>
        <v>0</v>
      </c>
      <c r="AK39" s="10">
        <f t="shared" si="72"/>
        <v>0</v>
      </c>
      <c r="AL39" s="10">
        <f t="shared" si="72"/>
        <v>0</v>
      </c>
      <c r="AM39" s="10">
        <f t="shared" si="72"/>
        <v>0</v>
      </c>
      <c r="AN39" s="10">
        <f t="shared" si="72"/>
        <v>0</v>
      </c>
      <c r="AO39" s="10">
        <f t="shared" si="72"/>
        <v>0</v>
      </c>
      <c r="AP39" s="10">
        <f t="shared" si="72"/>
        <v>0</v>
      </c>
      <c r="AQ39" s="10">
        <f t="shared" si="72"/>
        <v>0</v>
      </c>
      <c r="AR39" s="10">
        <f t="shared" si="72"/>
        <v>0</v>
      </c>
      <c r="AS39" s="10">
        <f t="shared" si="72"/>
        <v>0</v>
      </c>
      <c r="AT39" s="10">
        <f t="shared" si="72"/>
        <v>0</v>
      </c>
      <c r="AU39" s="10">
        <f t="shared" si="72"/>
        <v>0</v>
      </c>
      <c r="AV39" s="10">
        <f t="shared" si="72"/>
        <v>0</v>
      </c>
      <c r="AW39" s="10">
        <f t="shared" si="72"/>
        <v>0</v>
      </c>
      <c r="AX39" s="10">
        <f t="shared" si="72"/>
        <v>0</v>
      </c>
      <c r="AY39" s="10">
        <f t="shared" si="72"/>
        <v>0</v>
      </c>
      <c r="AZ39" s="10">
        <f t="shared" si="72"/>
        <v>0</v>
      </c>
      <c r="BA39" s="10">
        <f t="shared" si="72"/>
        <v>0</v>
      </c>
      <c r="BB39" s="10">
        <f t="shared" si="72"/>
        <v>0</v>
      </c>
      <c r="BC39" s="10">
        <f t="shared" si="72"/>
        <v>0</v>
      </c>
      <c r="BD39" s="10">
        <f t="shared" si="72"/>
        <v>0</v>
      </c>
      <c r="BE39" s="10">
        <f t="shared" si="72"/>
        <v>0</v>
      </c>
      <c r="BF39" s="10">
        <f t="shared" si="72"/>
        <v>0</v>
      </c>
      <c r="BG39" s="10">
        <f t="shared" si="72"/>
        <v>0</v>
      </c>
      <c r="BH39" s="10">
        <f t="shared" si="72"/>
        <v>0</v>
      </c>
      <c r="BI39" s="10">
        <f t="shared" si="72"/>
        <v>0</v>
      </c>
      <c r="BJ39" s="10">
        <f t="shared" si="72"/>
        <v>0</v>
      </c>
      <c r="BK39" s="10">
        <f t="shared" si="72"/>
        <v>0</v>
      </c>
    </row>
    <row r="40" spans="1:63" outlineLevel="1" x14ac:dyDescent="0.25">
      <c r="A40" s="1"/>
      <c r="C40" s="13">
        <v>120</v>
      </c>
      <c r="D40" s="10">
        <v>0</v>
      </c>
      <c r="E40" s="10">
        <f t="shared" ref="E40:BK40" si="73">IF(AND($C40=0,E$16-1&gt;=$C$4),E22,IFERROR(MIN((PPMT($C$3,E$16,$C$4,-$D$26*E84))*$Q8,E22-E49),0))</f>
        <v>0</v>
      </c>
      <c r="F40" s="10">
        <f t="shared" si="73"/>
        <v>0</v>
      </c>
      <c r="G40" s="10">
        <f t="shared" si="73"/>
        <v>0</v>
      </c>
      <c r="H40" s="10">
        <f t="shared" si="73"/>
        <v>0</v>
      </c>
      <c r="I40" s="10">
        <f t="shared" si="73"/>
        <v>0</v>
      </c>
      <c r="J40" s="10">
        <f t="shared" si="73"/>
        <v>0</v>
      </c>
      <c r="K40" s="10">
        <f t="shared" si="73"/>
        <v>0</v>
      </c>
      <c r="L40" s="10">
        <f t="shared" si="73"/>
        <v>0</v>
      </c>
      <c r="M40" s="10">
        <f t="shared" si="73"/>
        <v>0</v>
      </c>
      <c r="N40" s="10">
        <f t="shared" si="73"/>
        <v>0</v>
      </c>
      <c r="O40" s="10">
        <f t="shared" si="73"/>
        <v>0</v>
      </c>
      <c r="P40" s="10">
        <f t="shared" si="73"/>
        <v>0</v>
      </c>
      <c r="Q40" s="10">
        <f t="shared" si="73"/>
        <v>0</v>
      </c>
      <c r="R40" s="10">
        <f t="shared" si="73"/>
        <v>0</v>
      </c>
      <c r="S40" s="10">
        <f t="shared" si="73"/>
        <v>0</v>
      </c>
      <c r="T40" s="10">
        <f t="shared" si="73"/>
        <v>0</v>
      </c>
      <c r="U40" s="10">
        <f t="shared" si="73"/>
        <v>0</v>
      </c>
      <c r="V40" s="10">
        <f t="shared" si="73"/>
        <v>0</v>
      </c>
      <c r="W40" s="10">
        <f t="shared" si="73"/>
        <v>0</v>
      </c>
      <c r="X40" s="10">
        <f t="shared" si="73"/>
        <v>0</v>
      </c>
      <c r="Y40" s="10">
        <f t="shared" si="73"/>
        <v>0</v>
      </c>
      <c r="Z40" s="10">
        <f t="shared" si="73"/>
        <v>0</v>
      </c>
      <c r="AA40" s="10">
        <f t="shared" si="73"/>
        <v>0</v>
      </c>
      <c r="AB40" s="10">
        <f t="shared" si="73"/>
        <v>0</v>
      </c>
      <c r="AC40" s="10">
        <f t="shared" si="73"/>
        <v>0</v>
      </c>
      <c r="AD40" s="10">
        <f t="shared" si="73"/>
        <v>0</v>
      </c>
      <c r="AE40" s="10">
        <f t="shared" si="73"/>
        <v>0</v>
      </c>
      <c r="AF40" s="10">
        <f t="shared" si="73"/>
        <v>0</v>
      </c>
      <c r="AG40" s="10">
        <f t="shared" si="73"/>
        <v>0</v>
      </c>
      <c r="AH40" s="10">
        <f t="shared" si="73"/>
        <v>0</v>
      </c>
      <c r="AI40" s="10">
        <f t="shared" si="73"/>
        <v>0</v>
      </c>
      <c r="AJ40" s="10">
        <f t="shared" si="73"/>
        <v>0</v>
      </c>
      <c r="AK40" s="10">
        <f t="shared" si="73"/>
        <v>0</v>
      </c>
      <c r="AL40" s="10">
        <f t="shared" si="73"/>
        <v>0</v>
      </c>
      <c r="AM40" s="10">
        <f t="shared" si="73"/>
        <v>0</v>
      </c>
      <c r="AN40" s="10">
        <f t="shared" si="73"/>
        <v>0</v>
      </c>
      <c r="AO40" s="10">
        <f t="shared" si="73"/>
        <v>0</v>
      </c>
      <c r="AP40" s="10">
        <f t="shared" si="73"/>
        <v>0</v>
      </c>
      <c r="AQ40" s="10">
        <f t="shared" si="73"/>
        <v>0</v>
      </c>
      <c r="AR40" s="10">
        <f t="shared" si="73"/>
        <v>0</v>
      </c>
      <c r="AS40" s="10">
        <f t="shared" si="73"/>
        <v>0</v>
      </c>
      <c r="AT40" s="10">
        <f t="shared" si="73"/>
        <v>0</v>
      </c>
      <c r="AU40" s="10">
        <f t="shared" si="73"/>
        <v>0</v>
      </c>
      <c r="AV40" s="10">
        <f t="shared" si="73"/>
        <v>0</v>
      </c>
      <c r="AW40" s="10">
        <f t="shared" si="73"/>
        <v>0</v>
      </c>
      <c r="AX40" s="10">
        <f t="shared" si="73"/>
        <v>0</v>
      </c>
      <c r="AY40" s="10">
        <f t="shared" si="73"/>
        <v>0</v>
      </c>
      <c r="AZ40" s="10">
        <f t="shared" si="73"/>
        <v>0</v>
      </c>
      <c r="BA40" s="10">
        <f t="shared" si="73"/>
        <v>0</v>
      </c>
      <c r="BB40" s="10">
        <f t="shared" si="73"/>
        <v>0</v>
      </c>
      <c r="BC40" s="10">
        <f t="shared" si="73"/>
        <v>0</v>
      </c>
      <c r="BD40" s="10">
        <f t="shared" si="73"/>
        <v>0</v>
      </c>
      <c r="BE40" s="10">
        <f t="shared" si="73"/>
        <v>0</v>
      </c>
      <c r="BF40" s="10">
        <f t="shared" si="73"/>
        <v>0</v>
      </c>
      <c r="BG40" s="10">
        <f t="shared" si="73"/>
        <v>0</v>
      </c>
      <c r="BH40" s="10">
        <f t="shared" si="73"/>
        <v>0</v>
      </c>
      <c r="BI40" s="10">
        <f t="shared" si="73"/>
        <v>0</v>
      </c>
      <c r="BJ40" s="10">
        <f t="shared" si="73"/>
        <v>0</v>
      </c>
      <c r="BK40" s="10">
        <f t="shared" si="73"/>
        <v>0</v>
      </c>
    </row>
    <row r="41" spans="1:63" outlineLevel="1" x14ac:dyDescent="0.25">
      <c r="A41" s="1"/>
      <c r="C41" s="13">
        <v>150</v>
      </c>
      <c r="D41" s="10">
        <v>0</v>
      </c>
      <c r="E41" s="10">
        <f t="shared" ref="E41:BK41" si="74">IF(AND($C41=0,E$16-1&gt;=$C$4),E23,IFERROR(MIN((PPMT($C$3,E$16,$C$4,-$D$26*E85))*$Q9,E23-E50),0))</f>
        <v>0</v>
      </c>
      <c r="F41" s="10">
        <f t="shared" si="74"/>
        <v>0</v>
      </c>
      <c r="G41" s="10">
        <f t="shared" si="74"/>
        <v>0</v>
      </c>
      <c r="H41" s="10">
        <f t="shared" si="74"/>
        <v>0</v>
      </c>
      <c r="I41" s="10">
        <f t="shared" si="74"/>
        <v>0</v>
      </c>
      <c r="J41" s="10">
        <f t="shared" si="74"/>
        <v>0</v>
      </c>
      <c r="K41" s="10">
        <f t="shared" si="74"/>
        <v>0</v>
      </c>
      <c r="L41" s="10">
        <f t="shared" si="74"/>
        <v>0</v>
      </c>
      <c r="M41" s="10">
        <f t="shared" si="74"/>
        <v>0</v>
      </c>
      <c r="N41" s="10">
        <f t="shared" si="74"/>
        <v>0</v>
      </c>
      <c r="O41" s="10">
        <f t="shared" si="74"/>
        <v>0</v>
      </c>
      <c r="P41" s="10">
        <f t="shared" si="74"/>
        <v>0</v>
      </c>
      <c r="Q41" s="10">
        <f t="shared" si="74"/>
        <v>0</v>
      </c>
      <c r="R41" s="10">
        <f t="shared" si="74"/>
        <v>0</v>
      </c>
      <c r="S41" s="10">
        <f t="shared" si="74"/>
        <v>0</v>
      </c>
      <c r="T41" s="10">
        <f t="shared" si="74"/>
        <v>0</v>
      </c>
      <c r="U41" s="10">
        <f t="shared" si="74"/>
        <v>0</v>
      </c>
      <c r="V41" s="10">
        <f t="shared" si="74"/>
        <v>0</v>
      </c>
      <c r="W41" s="10">
        <f t="shared" si="74"/>
        <v>0</v>
      </c>
      <c r="X41" s="10">
        <f t="shared" si="74"/>
        <v>0</v>
      </c>
      <c r="Y41" s="10">
        <f t="shared" si="74"/>
        <v>0</v>
      </c>
      <c r="Z41" s="10">
        <f t="shared" si="74"/>
        <v>0</v>
      </c>
      <c r="AA41" s="10">
        <f t="shared" si="74"/>
        <v>0</v>
      </c>
      <c r="AB41" s="10">
        <f t="shared" si="74"/>
        <v>0</v>
      </c>
      <c r="AC41" s="10">
        <f t="shared" si="74"/>
        <v>0</v>
      </c>
      <c r="AD41" s="10">
        <f t="shared" si="74"/>
        <v>0</v>
      </c>
      <c r="AE41" s="10">
        <f t="shared" si="74"/>
        <v>0</v>
      </c>
      <c r="AF41" s="10">
        <f t="shared" si="74"/>
        <v>0</v>
      </c>
      <c r="AG41" s="10">
        <f t="shared" si="74"/>
        <v>0</v>
      </c>
      <c r="AH41" s="10">
        <f t="shared" si="74"/>
        <v>0</v>
      </c>
      <c r="AI41" s="10">
        <f t="shared" si="74"/>
        <v>0</v>
      </c>
      <c r="AJ41" s="10">
        <f t="shared" si="74"/>
        <v>0</v>
      </c>
      <c r="AK41" s="10">
        <f t="shared" si="74"/>
        <v>0</v>
      </c>
      <c r="AL41" s="10">
        <f t="shared" si="74"/>
        <v>0</v>
      </c>
      <c r="AM41" s="10">
        <f t="shared" si="74"/>
        <v>0</v>
      </c>
      <c r="AN41" s="10">
        <f t="shared" si="74"/>
        <v>0</v>
      </c>
      <c r="AO41" s="10">
        <f t="shared" si="74"/>
        <v>0</v>
      </c>
      <c r="AP41" s="10">
        <f t="shared" si="74"/>
        <v>0</v>
      </c>
      <c r="AQ41" s="10">
        <f t="shared" si="74"/>
        <v>0</v>
      </c>
      <c r="AR41" s="10">
        <f t="shared" si="74"/>
        <v>0</v>
      </c>
      <c r="AS41" s="10">
        <f t="shared" si="74"/>
        <v>0</v>
      </c>
      <c r="AT41" s="10">
        <f t="shared" si="74"/>
        <v>0</v>
      </c>
      <c r="AU41" s="10">
        <f t="shared" si="74"/>
        <v>0</v>
      </c>
      <c r="AV41" s="10">
        <f t="shared" si="74"/>
        <v>0</v>
      </c>
      <c r="AW41" s="10">
        <f t="shared" si="74"/>
        <v>0</v>
      </c>
      <c r="AX41" s="10">
        <f t="shared" si="74"/>
        <v>0</v>
      </c>
      <c r="AY41" s="10">
        <f t="shared" si="74"/>
        <v>0</v>
      </c>
      <c r="AZ41" s="10">
        <f t="shared" si="74"/>
        <v>0</v>
      </c>
      <c r="BA41" s="10">
        <f t="shared" si="74"/>
        <v>0</v>
      </c>
      <c r="BB41" s="10">
        <f t="shared" si="74"/>
        <v>0</v>
      </c>
      <c r="BC41" s="10">
        <f t="shared" si="74"/>
        <v>0</v>
      </c>
      <c r="BD41" s="10">
        <f t="shared" si="74"/>
        <v>0</v>
      </c>
      <c r="BE41" s="10">
        <f t="shared" si="74"/>
        <v>0</v>
      </c>
      <c r="BF41" s="10">
        <f t="shared" si="74"/>
        <v>0</v>
      </c>
      <c r="BG41" s="10">
        <f t="shared" si="74"/>
        <v>0</v>
      </c>
      <c r="BH41" s="10">
        <f t="shared" si="74"/>
        <v>0</v>
      </c>
      <c r="BI41" s="10">
        <f t="shared" si="74"/>
        <v>0</v>
      </c>
      <c r="BJ41" s="10">
        <f t="shared" si="74"/>
        <v>0</v>
      </c>
      <c r="BK41" s="10">
        <f t="shared" si="74"/>
        <v>0</v>
      </c>
    </row>
    <row r="42" spans="1:63" outlineLevel="1" x14ac:dyDescent="0.25">
      <c r="A42" s="1"/>
      <c r="C42" s="13">
        <v>180</v>
      </c>
      <c r="D42" s="10">
        <v>0</v>
      </c>
      <c r="E42" s="10">
        <f t="shared" ref="E42:BK42" si="75">IF(AND($C42=0,E$16-1&gt;=$C$4),E24,IFERROR(MIN((PPMT($C$3,E$16,$C$4,-$D$26*E86))*$Q10,E24-E51),0))</f>
        <v>0</v>
      </c>
      <c r="F42" s="10">
        <f t="shared" si="75"/>
        <v>0</v>
      </c>
      <c r="G42" s="10">
        <f t="shared" si="75"/>
        <v>0</v>
      </c>
      <c r="H42" s="10">
        <f t="shared" si="75"/>
        <v>0</v>
      </c>
      <c r="I42" s="10">
        <f t="shared" si="75"/>
        <v>0</v>
      </c>
      <c r="J42" s="10">
        <f t="shared" si="75"/>
        <v>0</v>
      </c>
      <c r="K42" s="10">
        <f t="shared" si="75"/>
        <v>0</v>
      </c>
      <c r="L42" s="10">
        <f t="shared" si="75"/>
        <v>0</v>
      </c>
      <c r="M42" s="10">
        <f t="shared" si="75"/>
        <v>0</v>
      </c>
      <c r="N42" s="10">
        <f t="shared" si="75"/>
        <v>0</v>
      </c>
      <c r="O42" s="10">
        <f t="shared" si="75"/>
        <v>0</v>
      </c>
      <c r="P42" s="10">
        <f t="shared" si="75"/>
        <v>0</v>
      </c>
      <c r="Q42" s="10">
        <f t="shared" si="75"/>
        <v>0</v>
      </c>
      <c r="R42" s="10">
        <f t="shared" si="75"/>
        <v>0</v>
      </c>
      <c r="S42" s="10">
        <f t="shared" si="75"/>
        <v>0</v>
      </c>
      <c r="T42" s="10">
        <f t="shared" si="75"/>
        <v>0</v>
      </c>
      <c r="U42" s="10">
        <f t="shared" si="75"/>
        <v>0</v>
      </c>
      <c r="V42" s="10">
        <f t="shared" si="75"/>
        <v>0</v>
      </c>
      <c r="W42" s="10">
        <f t="shared" si="75"/>
        <v>0</v>
      </c>
      <c r="X42" s="10">
        <f t="shared" si="75"/>
        <v>0</v>
      </c>
      <c r="Y42" s="10">
        <f t="shared" si="75"/>
        <v>0</v>
      </c>
      <c r="Z42" s="10">
        <f t="shared" si="75"/>
        <v>0</v>
      </c>
      <c r="AA42" s="10">
        <f t="shared" si="75"/>
        <v>0</v>
      </c>
      <c r="AB42" s="10">
        <f t="shared" si="75"/>
        <v>0</v>
      </c>
      <c r="AC42" s="10">
        <f t="shared" si="75"/>
        <v>0</v>
      </c>
      <c r="AD42" s="10">
        <f t="shared" si="75"/>
        <v>0</v>
      </c>
      <c r="AE42" s="10">
        <f t="shared" si="75"/>
        <v>0</v>
      </c>
      <c r="AF42" s="10">
        <f t="shared" si="75"/>
        <v>0</v>
      </c>
      <c r="AG42" s="10">
        <f t="shared" si="75"/>
        <v>0</v>
      </c>
      <c r="AH42" s="10">
        <f t="shared" si="75"/>
        <v>0</v>
      </c>
      <c r="AI42" s="10">
        <f t="shared" si="75"/>
        <v>0</v>
      </c>
      <c r="AJ42" s="10">
        <f t="shared" si="75"/>
        <v>0</v>
      </c>
      <c r="AK42" s="10">
        <f t="shared" si="75"/>
        <v>0</v>
      </c>
      <c r="AL42" s="10">
        <f t="shared" si="75"/>
        <v>0</v>
      </c>
      <c r="AM42" s="10">
        <f t="shared" si="75"/>
        <v>0</v>
      </c>
      <c r="AN42" s="10">
        <f t="shared" si="75"/>
        <v>0</v>
      </c>
      <c r="AO42" s="10">
        <f t="shared" si="75"/>
        <v>0</v>
      </c>
      <c r="AP42" s="10">
        <f t="shared" si="75"/>
        <v>0</v>
      </c>
      <c r="AQ42" s="10">
        <f t="shared" si="75"/>
        <v>0</v>
      </c>
      <c r="AR42" s="10">
        <f t="shared" si="75"/>
        <v>0</v>
      </c>
      <c r="AS42" s="10">
        <f t="shared" si="75"/>
        <v>0</v>
      </c>
      <c r="AT42" s="10">
        <f t="shared" si="75"/>
        <v>0</v>
      </c>
      <c r="AU42" s="10">
        <f t="shared" si="75"/>
        <v>0</v>
      </c>
      <c r="AV42" s="10">
        <f t="shared" si="75"/>
        <v>0</v>
      </c>
      <c r="AW42" s="10">
        <f t="shared" si="75"/>
        <v>0</v>
      </c>
      <c r="AX42" s="10">
        <f t="shared" si="75"/>
        <v>0</v>
      </c>
      <c r="AY42" s="10">
        <f t="shared" si="75"/>
        <v>0</v>
      </c>
      <c r="AZ42" s="10">
        <f t="shared" si="75"/>
        <v>0</v>
      </c>
      <c r="BA42" s="10">
        <f t="shared" si="75"/>
        <v>0</v>
      </c>
      <c r="BB42" s="10">
        <f t="shared" si="75"/>
        <v>0</v>
      </c>
      <c r="BC42" s="10">
        <f t="shared" si="75"/>
        <v>0</v>
      </c>
      <c r="BD42" s="10">
        <f t="shared" si="75"/>
        <v>0</v>
      </c>
      <c r="BE42" s="10">
        <f t="shared" si="75"/>
        <v>0</v>
      </c>
      <c r="BF42" s="10">
        <f t="shared" si="75"/>
        <v>0</v>
      </c>
      <c r="BG42" s="10">
        <f t="shared" si="75"/>
        <v>0</v>
      </c>
      <c r="BH42" s="10">
        <f t="shared" si="75"/>
        <v>0</v>
      </c>
      <c r="BI42" s="10">
        <f t="shared" si="75"/>
        <v>0</v>
      </c>
      <c r="BJ42" s="10">
        <f t="shared" si="75"/>
        <v>0</v>
      </c>
      <c r="BK42" s="10">
        <f t="shared" si="75"/>
        <v>0</v>
      </c>
    </row>
    <row r="43" spans="1:63" outlineLevel="1" x14ac:dyDescent="0.25">
      <c r="A43" s="1"/>
      <c r="C43" s="13">
        <v>210</v>
      </c>
      <c r="D43" s="10">
        <v>0</v>
      </c>
      <c r="E43" s="10">
        <f t="shared" ref="E43:BK43" si="76">IF(AND($C43=0,E$16-1&gt;=$C$4),E25,IFERROR(MIN((PPMT($C$3,E$16,$C$4,-$D$26*E87))*$Q11,E25-E52),0))</f>
        <v>0</v>
      </c>
      <c r="F43" s="10">
        <f t="shared" si="76"/>
        <v>0</v>
      </c>
      <c r="G43" s="10">
        <f t="shared" si="76"/>
        <v>0</v>
      </c>
      <c r="H43" s="10">
        <f t="shared" si="76"/>
        <v>0</v>
      </c>
      <c r="I43" s="10">
        <f t="shared" si="76"/>
        <v>0</v>
      </c>
      <c r="J43" s="10">
        <f t="shared" si="76"/>
        <v>0</v>
      </c>
      <c r="K43" s="10">
        <f t="shared" si="76"/>
        <v>0</v>
      </c>
      <c r="L43" s="10">
        <f t="shared" si="76"/>
        <v>0</v>
      </c>
      <c r="M43" s="10">
        <f t="shared" si="76"/>
        <v>0</v>
      </c>
      <c r="N43" s="10">
        <f t="shared" si="76"/>
        <v>0</v>
      </c>
      <c r="O43" s="10">
        <f t="shared" si="76"/>
        <v>0</v>
      </c>
      <c r="P43" s="10">
        <f t="shared" si="76"/>
        <v>0</v>
      </c>
      <c r="Q43" s="10">
        <f t="shared" si="76"/>
        <v>0</v>
      </c>
      <c r="R43" s="10">
        <f t="shared" si="76"/>
        <v>0</v>
      </c>
      <c r="S43" s="10">
        <f t="shared" si="76"/>
        <v>0</v>
      </c>
      <c r="T43" s="10">
        <f t="shared" si="76"/>
        <v>0</v>
      </c>
      <c r="U43" s="10">
        <f t="shared" si="76"/>
        <v>0</v>
      </c>
      <c r="V43" s="10">
        <f t="shared" si="76"/>
        <v>0</v>
      </c>
      <c r="W43" s="10">
        <f t="shared" si="76"/>
        <v>0</v>
      </c>
      <c r="X43" s="10">
        <f t="shared" si="76"/>
        <v>0</v>
      </c>
      <c r="Y43" s="10">
        <f t="shared" si="76"/>
        <v>0</v>
      </c>
      <c r="Z43" s="10">
        <f t="shared" si="76"/>
        <v>0</v>
      </c>
      <c r="AA43" s="10">
        <f t="shared" si="76"/>
        <v>0</v>
      </c>
      <c r="AB43" s="10">
        <f t="shared" si="76"/>
        <v>0</v>
      </c>
      <c r="AC43" s="10">
        <f t="shared" si="76"/>
        <v>0</v>
      </c>
      <c r="AD43" s="10">
        <f t="shared" si="76"/>
        <v>0</v>
      </c>
      <c r="AE43" s="10">
        <f t="shared" si="76"/>
        <v>0</v>
      </c>
      <c r="AF43" s="10">
        <f t="shared" si="76"/>
        <v>0</v>
      </c>
      <c r="AG43" s="10">
        <f t="shared" si="76"/>
        <v>0</v>
      </c>
      <c r="AH43" s="10">
        <f t="shared" si="76"/>
        <v>0</v>
      </c>
      <c r="AI43" s="10">
        <f t="shared" si="76"/>
        <v>0</v>
      </c>
      <c r="AJ43" s="10">
        <f t="shared" si="76"/>
        <v>0</v>
      </c>
      <c r="AK43" s="10">
        <f t="shared" si="76"/>
        <v>0</v>
      </c>
      <c r="AL43" s="10">
        <f t="shared" si="76"/>
        <v>0</v>
      </c>
      <c r="AM43" s="10">
        <f t="shared" si="76"/>
        <v>0</v>
      </c>
      <c r="AN43" s="10">
        <f t="shared" si="76"/>
        <v>0</v>
      </c>
      <c r="AO43" s="10">
        <f t="shared" si="76"/>
        <v>0</v>
      </c>
      <c r="AP43" s="10">
        <f t="shared" si="76"/>
        <v>0</v>
      </c>
      <c r="AQ43" s="10">
        <f t="shared" si="76"/>
        <v>0</v>
      </c>
      <c r="AR43" s="10">
        <f t="shared" si="76"/>
        <v>0</v>
      </c>
      <c r="AS43" s="10">
        <f t="shared" si="76"/>
        <v>0</v>
      </c>
      <c r="AT43" s="10">
        <f t="shared" si="76"/>
        <v>0</v>
      </c>
      <c r="AU43" s="10">
        <f t="shared" si="76"/>
        <v>0</v>
      </c>
      <c r="AV43" s="10">
        <f t="shared" si="76"/>
        <v>0</v>
      </c>
      <c r="AW43" s="10">
        <f t="shared" si="76"/>
        <v>0</v>
      </c>
      <c r="AX43" s="10">
        <f t="shared" si="76"/>
        <v>0</v>
      </c>
      <c r="AY43" s="10">
        <f t="shared" si="76"/>
        <v>0</v>
      </c>
      <c r="AZ43" s="10">
        <f t="shared" si="76"/>
        <v>0</v>
      </c>
      <c r="BA43" s="10">
        <f t="shared" si="76"/>
        <v>0</v>
      </c>
      <c r="BB43" s="10">
        <f t="shared" si="76"/>
        <v>0</v>
      </c>
      <c r="BC43" s="10">
        <f t="shared" si="76"/>
        <v>0</v>
      </c>
      <c r="BD43" s="10">
        <f t="shared" si="76"/>
        <v>0</v>
      </c>
      <c r="BE43" s="10">
        <f t="shared" si="76"/>
        <v>0</v>
      </c>
      <c r="BF43" s="10">
        <f t="shared" si="76"/>
        <v>0</v>
      </c>
      <c r="BG43" s="10">
        <f t="shared" si="76"/>
        <v>0</v>
      </c>
      <c r="BH43" s="10">
        <f t="shared" si="76"/>
        <v>0</v>
      </c>
      <c r="BI43" s="10">
        <f t="shared" si="76"/>
        <v>0</v>
      </c>
      <c r="BJ43" s="10">
        <f t="shared" si="76"/>
        <v>0</v>
      </c>
      <c r="BK43" s="10">
        <f t="shared" si="76"/>
        <v>0</v>
      </c>
    </row>
    <row r="44" spans="1:63" x14ac:dyDescent="0.25">
      <c r="B44" s="2" t="s">
        <v>4</v>
      </c>
      <c r="C44" s="15"/>
      <c r="D44" s="9">
        <f t="shared" ref="D44:AI44" si="77">SUM(D45:D52)</f>
        <v>0</v>
      </c>
      <c r="E44" s="9">
        <f t="shared" si="77"/>
        <v>0</v>
      </c>
      <c r="F44" s="9">
        <f t="shared" si="77"/>
        <v>0</v>
      </c>
      <c r="G44" s="9">
        <f t="shared" si="77"/>
        <v>0</v>
      </c>
      <c r="H44" s="9">
        <f t="shared" si="77"/>
        <v>0</v>
      </c>
      <c r="I44" s="9">
        <f t="shared" si="77"/>
        <v>0</v>
      </c>
      <c r="J44" s="9">
        <f t="shared" si="77"/>
        <v>0</v>
      </c>
      <c r="K44" s="9">
        <f t="shared" si="77"/>
        <v>95.538168150267168</v>
      </c>
      <c r="L44" s="9">
        <f t="shared" si="77"/>
        <v>225.74491668936719</v>
      </c>
      <c r="M44" s="9">
        <f t="shared" si="77"/>
        <v>320.98320491517444</v>
      </c>
      <c r="N44" s="9">
        <f t="shared" si="77"/>
        <v>359.18530376621743</v>
      </c>
      <c r="O44" s="9">
        <f t="shared" si="77"/>
        <v>349.88924058195852</v>
      </c>
      <c r="P44" s="9">
        <f t="shared" si="77"/>
        <v>311.4669185455553</v>
      </c>
      <c r="Q44" s="9">
        <f t="shared" si="77"/>
        <v>259.66912340220318</v>
      </c>
      <c r="R44" s="9">
        <f t="shared" si="77"/>
        <v>205.0268994403111</v>
      </c>
      <c r="S44" s="9">
        <f t="shared" si="77"/>
        <v>153.56634331827598</v>
      </c>
      <c r="T44" s="9">
        <f t="shared" si="77"/>
        <v>108.06770365373194</v>
      </c>
      <c r="U44" s="9">
        <f t="shared" si="77"/>
        <v>69.193451991081005</v>
      </c>
      <c r="V44" s="9">
        <f t="shared" si="77"/>
        <v>44.195869178729716</v>
      </c>
      <c r="W44" s="9">
        <f t="shared" si="77"/>
        <v>30.799400813933037</v>
      </c>
      <c r="X44" s="9">
        <f t="shared" si="77"/>
        <v>21.637803120021218</v>
      </c>
      <c r="Y44" s="9">
        <f t="shared" si="77"/>
        <v>14.399222220516206</v>
      </c>
      <c r="Z44" s="9">
        <f t="shared" si="77"/>
        <v>8.9546107573564768</v>
      </c>
      <c r="AA44" s="9">
        <f t="shared" si="77"/>
        <v>5.238413372819883</v>
      </c>
      <c r="AB44" s="9">
        <f t="shared" si="77"/>
        <v>2.913559871595905</v>
      </c>
      <c r="AC44" s="9">
        <f t="shared" si="77"/>
        <v>1.5557758910529882</v>
      </c>
      <c r="AD44" s="9">
        <f t="shared" si="77"/>
        <v>0.80385277418508727</v>
      </c>
      <c r="AE44" s="9">
        <f t="shared" si="77"/>
        <v>0.40435341281986265</v>
      </c>
      <c r="AF44" s="9">
        <f t="shared" si="77"/>
        <v>0.19895138807069429</v>
      </c>
      <c r="AG44" s="9">
        <f t="shared" si="77"/>
        <v>9.6100001975269952E-2</v>
      </c>
      <c r="AH44" s="9">
        <f t="shared" si="77"/>
        <v>4.570223427133864E-2</v>
      </c>
      <c r="AI44" s="9">
        <f t="shared" si="77"/>
        <v>2.1373967338875439E-2</v>
      </c>
      <c r="AJ44" s="9">
        <f t="shared" ref="AJ44:BK44" si="78">SUM(AJ45:AJ52)</f>
        <v>9.8326366188433521E-3</v>
      </c>
      <c r="AK44" s="9">
        <f t="shared" si="78"/>
        <v>4.3061453063000729E-3</v>
      </c>
      <c r="AL44" s="9">
        <f t="shared" si="78"/>
        <v>1.8137280491211433E-3</v>
      </c>
      <c r="AM44" s="9">
        <f t="shared" si="78"/>
        <v>0</v>
      </c>
      <c r="AN44" s="9">
        <f t="shared" si="78"/>
        <v>0</v>
      </c>
      <c r="AO44" s="9">
        <f t="shared" si="78"/>
        <v>0</v>
      </c>
      <c r="AP44" s="9">
        <f t="shared" si="78"/>
        <v>0</v>
      </c>
      <c r="AQ44" s="9">
        <f t="shared" si="78"/>
        <v>0</v>
      </c>
      <c r="AR44" s="9">
        <f t="shared" si="78"/>
        <v>0</v>
      </c>
      <c r="AS44" s="9">
        <f t="shared" si="78"/>
        <v>0</v>
      </c>
      <c r="AT44" s="9">
        <f t="shared" si="78"/>
        <v>0</v>
      </c>
      <c r="AU44" s="9">
        <f t="shared" si="78"/>
        <v>0</v>
      </c>
      <c r="AV44" s="9">
        <f t="shared" si="78"/>
        <v>0</v>
      </c>
      <c r="AW44" s="9">
        <f t="shared" si="78"/>
        <v>0</v>
      </c>
      <c r="AX44" s="9">
        <f t="shared" si="78"/>
        <v>0</v>
      </c>
      <c r="AY44" s="9">
        <f t="shared" si="78"/>
        <v>0</v>
      </c>
      <c r="AZ44" s="9">
        <f t="shared" si="78"/>
        <v>0</v>
      </c>
      <c r="BA44" s="9">
        <f t="shared" si="78"/>
        <v>0</v>
      </c>
      <c r="BB44" s="9">
        <f t="shared" si="78"/>
        <v>0</v>
      </c>
      <c r="BC44" s="9">
        <f t="shared" si="78"/>
        <v>0</v>
      </c>
      <c r="BD44" s="9">
        <f t="shared" si="78"/>
        <v>0</v>
      </c>
      <c r="BE44" s="9">
        <f t="shared" si="78"/>
        <v>0</v>
      </c>
      <c r="BF44" s="9">
        <f t="shared" si="78"/>
        <v>0</v>
      </c>
      <c r="BG44" s="9">
        <f t="shared" si="78"/>
        <v>0</v>
      </c>
      <c r="BH44" s="9">
        <f t="shared" si="78"/>
        <v>0</v>
      </c>
      <c r="BI44" s="9">
        <f t="shared" si="78"/>
        <v>0</v>
      </c>
      <c r="BJ44" s="9">
        <f t="shared" si="78"/>
        <v>0</v>
      </c>
      <c r="BK44" s="9">
        <f t="shared" si="78"/>
        <v>0</v>
      </c>
    </row>
    <row r="45" spans="1:63" hidden="1" outlineLevel="1" x14ac:dyDescent="0.25">
      <c r="A45" s="1"/>
      <c r="C45" s="13">
        <v>0</v>
      </c>
      <c r="D45" s="10">
        <f t="shared" ref="D45:AI45" si="79">D18*$T4</f>
        <v>0</v>
      </c>
      <c r="E45" s="10">
        <f t="shared" si="79"/>
        <v>0</v>
      </c>
      <c r="F45" s="10">
        <f t="shared" si="79"/>
        <v>0</v>
      </c>
      <c r="G45" s="10">
        <f t="shared" si="79"/>
        <v>0</v>
      </c>
      <c r="H45" s="10">
        <f t="shared" si="79"/>
        <v>0</v>
      </c>
      <c r="I45" s="10">
        <f t="shared" si="79"/>
        <v>0</v>
      </c>
      <c r="J45" s="10">
        <f t="shared" si="79"/>
        <v>0</v>
      </c>
      <c r="K45" s="10">
        <f t="shared" si="79"/>
        <v>0</v>
      </c>
      <c r="L45" s="10">
        <f t="shared" si="79"/>
        <v>0</v>
      </c>
      <c r="M45" s="10">
        <f t="shared" si="79"/>
        <v>0</v>
      </c>
      <c r="N45" s="10">
        <f t="shared" si="79"/>
        <v>0</v>
      </c>
      <c r="O45" s="10">
        <f t="shared" si="79"/>
        <v>0</v>
      </c>
      <c r="P45" s="10">
        <f t="shared" si="79"/>
        <v>0</v>
      </c>
      <c r="Q45" s="10">
        <f t="shared" si="79"/>
        <v>0</v>
      </c>
      <c r="R45" s="10">
        <f t="shared" si="79"/>
        <v>0</v>
      </c>
      <c r="S45" s="10">
        <f t="shared" si="79"/>
        <v>0</v>
      </c>
      <c r="T45" s="10">
        <f t="shared" si="79"/>
        <v>0</v>
      </c>
      <c r="U45" s="10">
        <f t="shared" si="79"/>
        <v>0</v>
      </c>
      <c r="V45" s="10">
        <f t="shared" si="79"/>
        <v>0</v>
      </c>
      <c r="W45" s="10">
        <f t="shared" si="79"/>
        <v>0</v>
      </c>
      <c r="X45" s="10">
        <f t="shared" si="79"/>
        <v>0</v>
      </c>
      <c r="Y45" s="10">
        <f t="shared" si="79"/>
        <v>0</v>
      </c>
      <c r="Z45" s="10">
        <f t="shared" si="79"/>
        <v>0</v>
      </c>
      <c r="AA45" s="10">
        <f t="shared" si="79"/>
        <v>0</v>
      </c>
      <c r="AB45" s="10">
        <f t="shared" si="79"/>
        <v>0</v>
      </c>
      <c r="AC45" s="10">
        <f t="shared" si="79"/>
        <v>0</v>
      </c>
      <c r="AD45" s="10">
        <f t="shared" si="79"/>
        <v>0</v>
      </c>
      <c r="AE45" s="10">
        <f t="shared" si="79"/>
        <v>0</v>
      </c>
      <c r="AF45" s="10">
        <f t="shared" si="79"/>
        <v>0</v>
      </c>
      <c r="AG45" s="10">
        <f t="shared" si="79"/>
        <v>0</v>
      </c>
      <c r="AH45" s="10">
        <f t="shared" si="79"/>
        <v>0</v>
      </c>
      <c r="AI45" s="10">
        <f t="shared" si="79"/>
        <v>0</v>
      </c>
      <c r="AJ45" s="10">
        <f t="shared" ref="AJ45:BK45" si="80">AJ18*$T4</f>
        <v>0</v>
      </c>
      <c r="AK45" s="10">
        <f t="shared" si="80"/>
        <v>0</v>
      </c>
      <c r="AL45" s="10">
        <f t="shared" si="80"/>
        <v>0</v>
      </c>
      <c r="AM45" s="10">
        <f t="shared" si="80"/>
        <v>0</v>
      </c>
      <c r="AN45" s="10">
        <f t="shared" si="80"/>
        <v>0</v>
      </c>
      <c r="AO45" s="10">
        <f t="shared" si="80"/>
        <v>0</v>
      </c>
      <c r="AP45" s="10">
        <f t="shared" si="80"/>
        <v>0</v>
      </c>
      <c r="AQ45" s="10">
        <f t="shared" si="80"/>
        <v>0</v>
      </c>
      <c r="AR45" s="10">
        <f t="shared" si="80"/>
        <v>0</v>
      </c>
      <c r="AS45" s="10">
        <f t="shared" si="80"/>
        <v>0</v>
      </c>
      <c r="AT45" s="10">
        <f t="shared" si="80"/>
        <v>0</v>
      </c>
      <c r="AU45" s="10">
        <f t="shared" si="80"/>
        <v>0</v>
      </c>
      <c r="AV45" s="10">
        <f t="shared" si="80"/>
        <v>0</v>
      </c>
      <c r="AW45" s="10">
        <f t="shared" si="80"/>
        <v>0</v>
      </c>
      <c r="AX45" s="10">
        <f t="shared" si="80"/>
        <v>0</v>
      </c>
      <c r="AY45" s="10">
        <f t="shared" si="80"/>
        <v>0</v>
      </c>
      <c r="AZ45" s="10">
        <f t="shared" si="80"/>
        <v>0</v>
      </c>
      <c r="BA45" s="10">
        <f t="shared" si="80"/>
        <v>0</v>
      </c>
      <c r="BB45" s="10">
        <f t="shared" si="80"/>
        <v>0</v>
      </c>
      <c r="BC45" s="10">
        <f t="shared" si="80"/>
        <v>0</v>
      </c>
      <c r="BD45" s="10">
        <f t="shared" si="80"/>
        <v>0</v>
      </c>
      <c r="BE45" s="10">
        <f t="shared" si="80"/>
        <v>0</v>
      </c>
      <c r="BF45" s="10">
        <f t="shared" si="80"/>
        <v>0</v>
      </c>
      <c r="BG45" s="10">
        <f t="shared" si="80"/>
        <v>0</v>
      </c>
      <c r="BH45" s="10">
        <f t="shared" si="80"/>
        <v>0</v>
      </c>
      <c r="BI45" s="10">
        <f t="shared" si="80"/>
        <v>0</v>
      </c>
      <c r="BJ45" s="10">
        <f t="shared" si="80"/>
        <v>0</v>
      </c>
      <c r="BK45" s="10">
        <f t="shared" si="80"/>
        <v>0</v>
      </c>
    </row>
    <row r="46" spans="1:63" hidden="1" outlineLevel="1" x14ac:dyDescent="0.25">
      <c r="A46" s="1"/>
      <c r="C46" s="13">
        <v>30</v>
      </c>
      <c r="D46" s="10">
        <f t="shared" ref="D46:AI46" si="81">D19*$T5</f>
        <v>0</v>
      </c>
      <c r="E46" s="10">
        <f t="shared" si="81"/>
        <v>0</v>
      </c>
      <c r="F46" s="10">
        <f t="shared" si="81"/>
        <v>0</v>
      </c>
      <c r="G46" s="10">
        <f t="shared" si="81"/>
        <v>0</v>
      </c>
      <c r="H46" s="10">
        <f t="shared" si="81"/>
        <v>0</v>
      </c>
      <c r="I46" s="10">
        <f t="shared" si="81"/>
        <v>0</v>
      </c>
      <c r="J46" s="10">
        <f t="shared" si="81"/>
        <v>0</v>
      </c>
      <c r="K46" s="10">
        <f t="shared" si="81"/>
        <v>0</v>
      </c>
      <c r="L46" s="10">
        <f t="shared" si="81"/>
        <v>0</v>
      </c>
      <c r="M46" s="10">
        <f t="shared" si="81"/>
        <v>0</v>
      </c>
      <c r="N46" s="10">
        <f t="shared" si="81"/>
        <v>0</v>
      </c>
      <c r="O46" s="10">
        <f t="shared" si="81"/>
        <v>0</v>
      </c>
      <c r="P46" s="10">
        <f t="shared" si="81"/>
        <v>0</v>
      </c>
      <c r="Q46" s="10">
        <f t="shared" si="81"/>
        <v>0</v>
      </c>
      <c r="R46" s="10">
        <f t="shared" si="81"/>
        <v>0</v>
      </c>
      <c r="S46" s="10">
        <f t="shared" si="81"/>
        <v>0</v>
      </c>
      <c r="T46" s="10">
        <f t="shared" si="81"/>
        <v>0</v>
      </c>
      <c r="U46" s="10">
        <f t="shared" si="81"/>
        <v>0</v>
      </c>
      <c r="V46" s="10">
        <f t="shared" si="81"/>
        <v>0</v>
      </c>
      <c r="W46" s="10">
        <f t="shared" si="81"/>
        <v>0</v>
      </c>
      <c r="X46" s="10">
        <f t="shared" si="81"/>
        <v>0</v>
      </c>
      <c r="Y46" s="10">
        <f t="shared" si="81"/>
        <v>0</v>
      </c>
      <c r="Z46" s="10">
        <f t="shared" si="81"/>
        <v>0</v>
      </c>
      <c r="AA46" s="10">
        <f t="shared" si="81"/>
        <v>0</v>
      </c>
      <c r="AB46" s="10">
        <f t="shared" si="81"/>
        <v>0</v>
      </c>
      <c r="AC46" s="10">
        <f t="shared" si="81"/>
        <v>0</v>
      </c>
      <c r="AD46" s="10">
        <f t="shared" si="81"/>
        <v>0</v>
      </c>
      <c r="AE46" s="10">
        <f t="shared" si="81"/>
        <v>0</v>
      </c>
      <c r="AF46" s="10">
        <f t="shared" si="81"/>
        <v>0</v>
      </c>
      <c r="AG46" s="10">
        <f t="shared" si="81"/>
        <v>0</v>
      </c>
      <c r="AH46" s="10">
        <f t="shared" si="81"/>
        <v>0</v>
      </c>
      <c r="AI46" s="10">
        <f t="shared" si="81"/>
        <v>0</v>
      </c>
      <c r="AJ46" s="10">
        <f t="shared" ref="AJ46:BK46" si="82">AJ19*$T5</f>
        <v>0</v>
      </c>
      <c r="AK46" s="10">
        <f t="shared" si="82"/>
        <v>0</v>
      </c>
      <c r="AL46" s="10">
        <f t="shared" si="82"/>
        <v>0</v>
      </c>
      <c r="AM46" s="10">
        <f t="shared" si="82"/>
        <v>0</v>
      </c>
      <c r="AN46" s="10">
        <f t="shared" si="82"/>
        <v>0</v>
      </c>
      <c r="AO46" s="10">
        <f t="shared" si="82"/>
        <v>0</v>
      </c>
      <c r="AP46" s="10">
        <f t="shared" si="82"/>
        <v>0</v>
      </c>
      <c r="AQ46" s="10">
        <f t="shared" si="82"/>
        <v>0</v>
      </c>
      <c r="AR46" s="10">
        <f t="shared" si="82"/>
        <v>0</v>
      </c>
      <c r="AS46" s="10">
        <f t="shared" si="82"/>
        <v>0</v>
      </c>
      <c r="AT46" s="10">
        <f t="shared" si="82"/>
        <v>0</v>
      </c>
      <c r="AU46" s="10">
        <f t="shared" si="82"/>
        <v>0</v>
      </c>
      <c r="AV46" s="10">
        <f t="shared" si="82"/>
        <v>0</v>
      </c>
      <c r="AW46" s="10">
        <f t="shared" si="82"/>
        <v>0</v>
      </c>
      <c r="AX46" s="10">
        <f t="shared" si="82"/>
        <v>0</v>
      </c>
      <c r="AY46" s="10">
        <f t="shared" si="82"/>
        <v>0</v>
      </c>
      <c r="AZ46" s="10">
        <f t="shared" si="82"/>
        <v>0</v>
      </c>
      <c r="BA46" s="10">
        <f t="shared" si="82"/>
        <v>0</v>
      </c>
      <c r="BB46" s="10">
        <f t="shared" si="82"/>
        <v>0</v>
      </c>
      <c r="BC46" s="10">
        <f t="shared" si="82"/>
        <v>0</v>
      </c>
      <c r="BD46" s="10">
        <f t="shared" si="82"/>
        <v>0</v>
      </c>
      <c r="BE46" s="10">
        <f t="shared" si="82"/>
        <v>0</v>
      </c>
      <c r="BF46" s="10">
        <f t="shared" si="82"/>
        <v>0</v>
      </c>
      <c r="BG46" s="10">
        <f t="shared" si="82"/>
        <v>0</v>
      </c>
      <c r="BH46" s="10">
        <f t="shared" si="82"/>
        <v>0</v>
      </c>
      <c r="BI46" s="10">
        <f t="shared" si="82"/>
        <v>0</v>
      </c>
      <c r="BJ46" s="10">
        <f t="shared" si="82"/>
        <v>0</v>
      </c>
      <c r="BK46" s="10">
        <f t="shared" si="82"/>
        <v>0</v>
      </c>
    </row>
    <row r="47" spans="1:63" hidden="1" outlineLevel="1" x14ac:dyDescent="0.25">
      <c r="A47" s="1"/>
      <c r="C47" s="13">
        <v>60</v>
      </c>
      <c r="D47" s="10">
        <f t="shared" ref="D47:AI47" si="83">D20*$T6</f>
        <v>0</v>
      </c>
      <c r="E47" s="10">
        <f t="shared" si="83"/>
        <v>0</v>
      </c>
      <c r="F47" s="10">
        <f t="shared" si="83"/>
        <v>0</v>
      </c>
      <c r="G47" s="10">
        <f t="shared" si="83"/>
        <v>0</v>
      </c>
      <c r="H47" s="10">
        <f t="shared" si="83"/>
        <v>0</v>
      </c>
      <c r="I47" s="10">
        <f t="shared" si="83"/>
        <v>0</v>
      </c>
      <c r="J47" s="10">
        <f t="shared" si="83"/>
        <v>0</v>
      </c>
      <c r="K47" s="10">
        <f t="shared" si="83"/>
        <v>0</v>
      </c>
      <c r="L47" s="10">
        <f t="shared" si="83"/>
        <v>0</v>
      </c>
      <c r="M47" s="10">
        <f t="shared" si="83"/>
        <v>0</v>
      </c>
      <c r="N47" s="10">
        <f t="shared" si="83"/>
        <v>0</v>
      </c>
      <c r="O47" s="10">
        <f t="shared" si="83"/>
        <v>0</v>
      </c>
      <c r="P47" s="10">
        <f t="shared" si="83"/>
        <v>0</v>
      </c>
      <c r="Q47" s="10">
        <f t="shared" si="83"/>
        <v>0</v>
      </c>
      <c r="R47" s="10">
        <f t="shared" si="83"/>
        <v>0</v>
      </c>
      <c r="S47" s="10">
        <f t="shared" si="83"/>
        <v>0</v>
      </c>
      <c r="T47" s="10">
        <f t="shared" si="83"/>
        <v>0</v>
      </c>
      <c r="U47" s="10">
        <f t="shared" si="83"/>
        <v>0</v>
      </c>
      <c r="V47" s="10">
        <f t="shared" si="83"/>
        <v>0</v>
      </c>
      <c r="W47" s="10">
        <f t="shared" si="83"/>
        <v>0</v>
      </c>
      <c r="X47" s="10">
        <f t="shared" si="83"/>
        <v>0</v>
      </c>
      <c r="Y47" s="10">
        <f t="shared" si="83"/>
        <v>0</v>
      </c>
      <c r="Z47" s="10">
        <f t="shared" si="83"/>
        <v>0</v>
      </c>
      <c r="AA47" s="10">
        <f t="shared" si="83"/>
        <v>0</v>
      </c>
      <c r="AB47" s="10">
        <f t="shared" si="83"/>
        <v>0</v>
      </c>
      <c r="AC47" s="10">
        <f t="shared" si="83"/>
        <v>0</v>
      </c>
      <c r="AD47" s="10">
        <f t="shared" si="83"/>
        <v>0</v>
      </c>
      <c r="AE47" s="10">
        <f t="shared" si="83"/>
        <v>0</v>
      </c>
      <c r="AF47" s="10">
        <f t="shared" si="83"/>
        <v>0</v>
      </c>
      <c r="AG47" s="10">
        <f t="shared" si="83"/>
        <v>0</v>
      </c>
      <c r="AH47" s="10">
        <f t="shared" si="83"/>
        <v>0</v>
      </c>
      <c r="AI47" s="10">
        <f t="shared" si="83"/>
        <v>0</v>
      </c>
      <c r="AJ47" s="10">
        <f t="shared" ref="AJ47:BK47" si="84">AJ20*$T6</f>
        <v>0</v>
      </c>
      <c r="AK47" s="10">
        <f t="shared" si="84"/>
        <v>0</v>
      </c>
      <c r="AL47" s="10">
        <f t="shared" si="84"/>
        <v>0</v>
      </c>
      <c r="AM47" s="10">
        <f t="shared" si="84"/>
        <v>0</v>
      </c>
      <c r="AN47" s="10">
        <f t="shared" si="84"/>
        <v>0</v>
      </c>
      <c r="AO47" s="10">
        <f t="shared" si="84"/>
        <v>0</v>
      </c>
      <c r="AP47" s="10">
        <f t="shared" si="84"/>
        <v>0</v>
      </c>
      <c r="AQ47" s="10">
        <f t="shared" si="84"/>
        <v>0</v>
      </c>
      <c r="AR47" s="10">
        <f t="shared" si="84"/>
        <v>0</v>
      </c>
      <c r="AS47" s="10">
        <f t="shared" si="84"/>
        <v>0</v>
      </c>
      <c r="AT47" s="10">
        <f t="shared" si="84"/>
        <v>0</v>
      </c>
      <c r="AU47" s="10">
        <f t="shared" si="84"/>
        <v>0</v>
      </c>
      <c r="AV47" s="10">
        <f t="shared" si="84"/>
        <v>0</v>
      </c>
      <c r="AW47" s="10">
        <f t="shared" si="84"/>
        <v>0</v>
      </c>
      <c r="AX47" s="10">
        <f t="shared" si="84"/>
        <v>0</v>
      </c>
      <c r="AY47" s="10">
        <f t="shared" si="84"/>
        <v>0</v>
      </c>
      <c r="AZ47" s="10">
        <f t="shared" si="84"/>
        <v>0</v>
      </c>
      <c r="BA47" s="10">
        <f t="shared" si="84"/>
        <v>0</v>
      </c>
      <c r="BB47" s="10">
        <f t="shared" si="84"/>
        <v>0</v>
      </c>
      <c r="BC47" s="10">
        <f t="shared" si="84"/>
        <v>0</v>
      </c>
      <c r="BD47" s="10">
        <f t="shared" si="84"/>
        <v>0</v>
      </c>
      <c r="BE47" s="10">
        <f t="shared" si="84"/>
        <v>0</v>
      </c>
      <c r="BF47" s="10">
        <f t="shared" si="84"/>
        <v>0</v>
      </c>
      <c r="BG47" s="10">
        <f t="shared" si="84"/>
        <v>0</v>
      </c>
      <c r="BH47" s="10">
        <f t="shared" si="84"/>
        <v>0</v>
      </c>
      <c r="BI47" s="10">
        <f t="shared" si="84"/>
        <v>0</v>
      </c>
      <c r="BJ47" s="10">
        <f t="shared" si="84"/>
        <v>0</v>
      </c>
      <c r="BK47" s="10">
        <f t="shared" si="84"/>
        <v>0</v>
      </c>
    </row>
    <row r="48" spans="1:63" hidden="1" outlineLevel="1" x14ac:dyDescent="0.25">
      <c r="A48" s="1"/>
      <c r="C48" s="13">
        <v>90</v>
      </c>
      <c r="D48" s="10">
        <f t="shared" ref="D48:AI48" si="85">D21*$T7</f>
        <v>0</v>
      </c>
      <c r="E48" s="10">
        <f t="shared" si="85"/>
        <v>0</v>
      </c>
      <c r="F48" s="10">
        <f t="shared" si="85"/>
        <v>0</v>
      </c>
      <c r="G48" s="10">
        <f t="shared" si="85"/>
        <v>0</v>
      </c>
      <c r="H48" s="10">
        <f t="shared" si="85"/>
        <v>0</v>
      </c>
      <c r="I48" s="10">
        <f t="shared" si="85"/>
        <v>0</v>
      </c>
      <c r="J48" s="10">
        <f t="shared" si="85"/>
        <v>0</v>
      </c>
      <c r="K48" s="10">
        <f t="shared" si="85"/>
        <v>0</v>
      </c>
      <c r="L48" s="10">
        <f t="shared" si="85"/>
        <v>0</v>
      </c>
      <c r="M48" s="10">
        <f t="shared" si="85"/>
        <v>0</v>
      </c>
      <c r="N48" s="10">
        <f t="shared" si="85"/>
        <v>0</v>
      </c>
      <c r="O48" s="10">
        <f t="shared" si="85"/>
        <v>0</v>
      </c>
      <c r="P48" s="10">
        <f t="shared" si="85"/>
        <v>0</v>
      </c>
      <c r="Q48" s="10">
        <f t="shared" si="85"/>
        <v>0</v>
      </c>
      <c r="R48" s="10">
        <f t="shared" si="85"/>
        <v>0</v>
      </c>
      <c r="S48" s="10">
        <f t="shared" si="85"/>
        <v>0</v>
      </c>
      <c r="T48" s="10">
        <f t="shared" si="85"/>
        <v>0</v>
      </c>
      <c r="U48" s="10">
        <f t="shared" si="85"/>
        <v>0</v>
      </c>
      <c r="V48" s="10">
        <f t="shared" si="85"/>
        <v>0</v>
      </c>
      <c r="W48" s="10">
        <f t="shared" si="85"/>
        <v>0</v>
      </c>
      <c r="X48" s="10">
        <f t="shared" si="85"/>
        <v>0</v>
      </c>
      <c r="Y48" s="10">
        <f t="shared" si="85"/>
        <v>0</v>
      </c>
      <c r="Z48" s="10">
        <f t="shared" si="85"/>
        <v>0</v>
      </c>
      <c r="AA48" s="10">
        <f t="shared" si="85"/>
        <v>0</v>
      </c>
      <c r="AB48" s="10">
        <f t="shared" si="85"/>
        <v>0</v>
      </c>
      <c r="AC48" s="10">
        <f t="shared" si="85"/>
        <v>0</v>
      </c>
      <c r="AD48" s="10">
        <f t="shared" si="85"/>
        <v>0</v>
      </c>
      <c r="AE48" s="10">
        <f t="shared" si="85"/>
        <v>0</v>
      </c>
      <c r="AF48" s="10">
        <f t="shared" si="85"/>
        <v>0</v>
      </c>
      <c r="AG48" s="10">
        <f t="shared" si="85"/>
        <v>0</v>
      </c>
      <c r="AH48" s="10">
        <f t="shared" si="85"/>
        <v>0</v>
      </c>
      <c r="AI48" s="10">
        <f t="shared" si="85"/>
        <v>0</v>
      </c>
      <c r="AJ48" s="10">
        <f t="shared" ref="AJ48:BK48" si="86">AJ21*$T7</f>
        <v>0</v>
      </c>
      <c r="AK48" s="10">
        <f t="shared" si="86"/>
        <v>0</v>
      </c>
      <c r="AL48" s="10">
        <f t="shared" si="86"/>
        <v>0</v>
      </c>
      <c r="AM48" s="10">
        <f t="shared" si="86"/>
        <v>0</v>
      </c>
      <c r="AN48" s="10">
        <f t="shared" si="86"/>
        <v>0</v>
      </c>
      <c r="AO48" s="10">
        <f t="shared" si="86"/>
        <v>0</v>
      </c>
      <c r="AP48" s="10">
        <f t="shared" si="86"/>
        <v>0</v>
      </c>
      <c r="AQ48" s="10">
        <f t="shared" si="86"/>
        <v>0</v>
      </c>
      <c r="AR48" s="10">
        <f t="shared" si="86"/>
        <v>0</v>
      </c>
      <c r="AS48" s="10">
        <f t="shared" si="86"/>
        <v>0</v>
      </c>
      <c r="AT48" s="10">
        <f t="shared" si="86"/>
        <v>0</v>
      </c>
      <c r="AU48" s="10">
        <f t="shared" si="86"/>
        <v>0</v>
      </c>
      <c r="AV48" s="10">
        <f t="shared" si="86"/>
        <v>0</v>
      </c>
      <c r="AW48" s="10">
        <f t="shared" si="86"/>
        <v>0</v>
      </c>
      <c r="AX48" s="10">
        <f t="shared" si="86"/>
        <v>0</v>
      </c>
      <c r="AY48" s="10">
        <f t="shared" si="86"/>
        <v>0</v>
      </c>
      <c r="AZ48" s="10">
        <f t="shared" si="86"/>
        <v>0</v>
      </c>
      <c r="BA48" s="10">
        <f t="shared" si="86"/>
        <v>0</v>
      </c>
      <c r="BB48" s="10">
        <f t="shared" si="86"/>
        <v>0</v>
      </c>
      <c r="BC48" s="10">
        <f t="shared" si="86"/>
        <v>0</v>
      </c>
      <c r="BD48" s="10">
        <f t="shared" si="86"/>
        <v>0</v>
      </c>
      <c r="BE48" s="10">
        <f t="shared" si="86"/>
        <v>0</v>
      </c>
      <c r="BF48" s="10">
        <f t="shared" si="86"/>
        <v>0</v>
      </c>
      <c r="BG48" s="10">
        <f t="shared" si="86"/>
        <v>0</v>
      </c>
      <c r="BH48" s="10">
        <f t="shared" si="86"/>
        <v>0</v>
      </c>
      <c r="BI48" s="10">
        <f t="shared" si="86"/>
        <v>0</v>
      </c>
      <c r="BJ48" s="10">
        <f t="shared" si="86"/>
        <v>0</v>
      </c>
      <c r="BK48" s="10">
        <f t="shared" si="86"/>
        <v>0</v>
      </c>
    </row>
    <row r="49" spans="1:63" hidden="1" outlineLevel="1" x14ac:dyDescent="0.25">
      <c r="A49" s="1"/>
      <c r="C49" s="13">
        <v>120</v>
      </c>
      <c r="D49" s="10">
        <f t="shared" ref="D49:AI49" si="87">D22*$T8</f>
        <v>0</v>
      </c>
      <c r="E49" s="10">
        <f t="shared" si="87"/>
        <v>0</v>
      </c>
      <c r="F49" s="10">
        <f t="shared" si="87"/>
        <v>0</v>
      </c>
      <c r="G49" s="10">
        <f t="shared" si="87"/>
        <v>0</v>
      </c>
      <c r="H49" s="10">
        <f t="shared" si="87"/>
        <v>0</v>
      </c>
      <c r="I49" s="10">
        <f t="shared" si="87"/>
        <v>0</v>
      </c>
      <c r="J49" s="10">
        <f t="shared" si="87"/>
        <v>0</v>
      </c>
      <c r="K49" s="10">
        <f t="shared" si="87"/>
        <v>0</v>
      </c>
      <c r="L49" s="10">
        <f t="shared" si="87"/>
        <v>0</v>
      </c>
      <c r="M49" s="10">
        <f t="shared" si="87"/>
        <v>0</v>
      </c>
      <c r="N49" s="10">
        <f t="shared" si="87"/>
        <v>0</v>
      </c>
      <c r="O49" s="10">
        <f t="shared" si="87"/>
        <v>0</v>
      </c>
      <c r="P49" s="10">
        <f t="shared" si="87"/>
        <v>0</v>
      </c>
      <c r="Q49" s="10">
        <f t="shared" si="87"/>
        <v>0</v>
      </c>
      <c r="R49" s="10">
        <f t="shared" si="87"/>
        <v>0</v>
      </c>
      <c r="S49" s="10">
        <f t="shared" si="87"/>
        <v>0</v>
      </c>
      <c r="T49" s="10">
        <f t="shared" si="87"/>
        <v>0</v>
      </c>
      <c r="U49" s="10">
        <f t="shared" si="87"/>
        <v>0</v>
      </c>
      <c r="V49" s="10">
        <f t="shared" si="87"/>
        <v>0</v>
      </c>
      <c r="W49" s="10">
        <f t="shared" si="87"/>
        <v>0</v>
      </c>
      <c r="X49" s="10">
        <f t="shared" si="87"/>
        <v>0</v>
      </c>
      <c r="Y49" s="10">
        <f t="shared" si="87"/>
        <v>0</v>
      </c>
      <c r="Z49" s="10">
        <f t="shared" si="87"/>
        <v>0</v>
      </c>
      <c r="AA49" s="10">
        <f t="shared" si="87"/>
        <v>0</v>
      </c>
      <c r="AB49" s="10">
        <f t="shared" si="87"/>
        <v>0</v>
      </c>
      <c r="AC49" s="10">
        <f t="shared" si="87"/>
        <v>0</v>
      </c>
      <c r="AD49" s="10">
        <f t="shared" si="87"/>
        <v>0</v>
      </c>
      <c r="AE49" s="10">
        <f t="shared" si="87"/>
        <v>0</v>
      </c>
      <c r="AF49" s="10">
        <f t="shared" si="87"/>
        <v>0</v>
      </c>
      <c r="AG49" s="10">
        <f t="shared" si="87"/>
        <v>0</v>
      </c>
      <c r="AH49" s="10">
        <f t="shared" si="87"/>
        <v>0</v>
      </c>
      <c r="AI49" s="10">
        <f t="shared" si="87"/>
        <v>0</v>
      </c>
      <c r="AJ49" s="10">
        <f t="shared" ref="AJ49:BK49" si="88">AJ22*$T8</f>
        <v>0</v>
      </c>
      <c r="AK49" s="10">
        <f t="shared" si="88"/>
        <v>0</v>
      </c>
      <c r="AL49" s="10">
        <f t="shared" si="88"/>
        <v>0</v>
      </c>
      <c r="AM49" s="10">
        <f t="shared" si="88"/>
        <v>0</v>
      </c>
      <c r="AN49" s="10">
        <f t="shared" si="88"/>
        <v>0</v>
      </c>
      <c r="AO49" s="10">
        <f t="shared" si="88"/>
        <v>0</v>
      </c>
      <c r="AP49" s="10">
        <f t="shared" si="88"/>
        <v>0</v>
      </c>
      <c r="AQ49" s="10">
        <f t="shared" si="88"/>
        <v>0</v>
      </c>
      <c r="AR49" s="10">
        <f t="shared" si="88"/>
        <v>0</v>
      </c>
      <c r="AS49" s="10">
        <f t="shared" si="88"/>
        <v>0</v>
      </c>
      <c r="AT49" s="10">
        <f t="shared" si="88"/>
        <v>0</v>
      </c>
      <c r="AU49" s="10">
        <f t="shared" si="88"/>
        <v>0</v>
      </c>
      <c r="AV49" s="10">
        <f t="shared" si="88"/>
        <v>0</v>
      </c>
      <c r="AW49" s="10">
        <f t="shared" si="88"/>
        <v>0</v>
      </c>
      <c r="AX49" s="10">
        <f t="shared" si="88"/>
        <v>0</v>
      </c>
      <c r="AY49" s="10">
        <f t="shared" si="88"/>
        <v>0</v>
      </c>
      <c r="AZ49" s="10">
        <f t="shared" si="88"/>
        <v>0</v>
      </c>
      <c r="BA49" s="10">
        <f t="shared" si="88"/>
        <v>0</v>
      </c>
      <c r="BB49" s="10">
        <f t="shared" si="88"/>
        <v>0</v>
      </c>
      <c r="BC49" s="10">
        <f t="shared" si="88"/>
        <v>0</v>
      </c>
      <c r="BD49" s="10">
        <f t="shared" si="88"/>
        <v>0</v>
      </c>
      <c r="BE49" s="10">
        <f t="shared" si="88"/>
        <v>0</v>
      </c>
      <c r="BF49" s="10">
        <f t="shared" si="88"/>
        <v>0</v>
      </c>
      <c r="BG49" s="10">
        <f t="shared" si="88"/>
        <v>0</v>
      </c>
      <c r="BH49" s="10">
        <f t="shared" si="88"/>
        <v>0</v>
      </c>
      <c r="BI49" s="10">
        <f t="shared" si="88"/>
        <v>0</v>
      </c>
      <c r="BJ49" s="10">
        <f t="shared" si="88"/>
        <v>0</v>
      </c>
      <c r="BK49" s="10">
        <f t="shared" si="88"/>
        <v>0</v>
      </c>
    </row>
    <row r="50" spans="1:63" hidden="1" outlineLevel="1" x14ac:dyDescent="0.25">
      <c r="A50" s="1"/>
      <c r="C50" s="13">
        <v>150</v>
      </c>
      <c r="D50" s="10">
        <f t="shared" ref="D50:AI50" si="89">D23*$T9</f>
        <v>0</v>
      </c>
      <c r="E50" s="10">
        <f t="shared" si="89"/>
        <v>0</v>
      </c>
      <c r="F50" s="10">
        <f t="shared" si="89"/>
        <v>0</v>
      </c>
      <c r="G50" s="10">
        <f t="shared" si="89"/>
        <v>0</v>
      </c>
      <c r="H50" s="10">
        <f t="shared" si="89"/>
        <v>0</v>
      </c>
      <c r="I50" s="10">
        <f t="shared" si="89"/>
        <v>0</v>
      </c>
      <c r="J50" s="10">
        <f t="shared" si="89"/>
        <v>0</v>
      </c>
      <c r="K50" s="10">
        <f t="shared" si="89"/>
        <v>0</v>
      </c>
      <c r="L50" s="10">
        <f t="shared" si="89"/>
        <v>0</v>
      </c>
      <c r="M50" s="10">
        <f t="shared" si="89"/>
        <v>0</v>
      </c>
      <c r="N50" s="10">
        <f t="shared" si="89"/>
        <v>0</v>
      </c>
      <c r="O50" s="10">
        <f t="shared" si="89"/>
        <v>0</v>
      </c>
      <c r="P50" s="10">
        <f t="shared" si="89"/>
        <v>0</v>
      </c>
      <c r="Q50" s="10">
        <f t="shared" si="89"/>
        <v>0</v>
      </c>
      <c r="R50" s="10">
        <f t="shared" si="89"/>
        <v>0</v>
      </c>
      <c r="S50" s="10">
        <f t="shared" si="89"/>
        <v>0</v>
      </c>
      <c r="T50" s="10">
        <f t="shared" si="89"/>
        <v>0</v>
      </c>
      <c r="U50" s="10">
        <f t="shared" si="89"/>
        <v>0</v>
      </c>
      <c r="V50" s="10">
        <f t="shared" si="89"/>
        <v>0</v>
      </c>
      <c r="W50" s="10">
        <f t="shared" si="89"/>
        <v>0</v>
      </c>
      <c r="X50" s="10">
        <f t="shared" si="89"/>
        <v>0</v>
      </c>
      <c r="Y50" s="10">
        <f t="shared" si="89"/>
        <v>0</v>
      </c>
      <c r="Z50" s="10">
        <f t="shared" si="89"/>
        <v>0</v>
      </c>
      <c r="AA50" s="10">
        <f t="shared" si="89"/>
        <v>0</v>
      </c>
      <c r="AB50" s="10">
        <f t="shared" si="89"/>
        <v>0</v>
      </c>
      <c r="AC50" s="10">
        <f t="shared" si="89"/>
        <v>0</v>
      </c>
      <c r="AD50" s="10">
        <f t="shared" si="89"/>
        <v>0</v>
      </c>
      <c r="AE50" s="10">
        <f t="shared" si="89"/>
        <v>0</v>
      </c>
      <c r="AF50" s="10">
        <f t="shared" si="89"/>
        <v>0</v>
      </c>
      <c r="AG50" s="10">
        <f t="shared" si="89"/>
        <v>0</v>
      </c>
      <c r="AH50" s="10">
        <f t="shared" si="89"/>
        <v>0</v>
      </c>
      <c r="AI50" s="10">
        <f t="shared" si="89"/>
        <v>0</v>
      </c>
      <c r="AJ50" s="10">
        <f t="shared" ref="AJ50:BK50" si="90">AJ23*$T9</f>
        <v>0</v>
      </c>
      <c r="AK50" s="10">
        <f t="shared" si="90"/>
        <v>0</v>
      </c>
      <c r="AL50" s="10">
        <f t="shared" si="90"/>
        <v>0</v>
      </c>
      <c r="AM50" s="10">
        <f t="shared" si="90"/>
        <v>0</v>
      </c>
      <c r="AN50" s="10">
        <f t="shared" si="90"/>
        <v>0</v>
      </c>
      <c r="AO50" s="10">
        <f t="shared" si="90"/>
        <v>0</v>
      </c>
      <c r="AP50" s="10">
        <f t="shared" si="90"/>
        <v>0</v>
      </c>
      <c r="AQ50" s="10">
        <f t="shared" si="90"/>
        <v>0</v>
      </c>
      <c r="AR50" s="10">
        <f t="shared" si="90"/>
        <v>0</v>
      </c>
      <c r="AS50" s="10">
        <f t="shared" si="90"/>
        <v>0</v>
      </c>
      <c r="AT50" s="10">
        <f t="shared" si="90"/>
        <v>0</v>
      </c>
      <c r="AU50" s="10">
        <f t="shared" si="90"/>
        <v>0</v>
      </c>
      <c r="AV50" s="10">
        <f t="shared" si="90"/>
        <v>0</v>
      </c>
      <c r="AW50" s="10">
        <f t="shared" si="90"/>
        <v>0</v>
      </c>
      <c r="AX50" s="10">
        <f t="shared" si="90"/>
        <v>0</v>
      </c>
      <c r="AY50" s="10">
        <f t="shared" si="90"/>
        <v>0</v>
      </c>
      <c r="AZ50" s="10">
        <f t="shared" si="90"/>
        <v>0</v>
      </c>
      <c r="BA50" s="10">
        <f t="shared" si="90"/>
        <v>0</v>
      </c>
      <c r="BB50" s="10">
        <f t="shared" si="90"/>
        <v>0</v>
      </c>
      <c r="BC50" s="10">
        <f t="shared" si="90"/>
        <v>0</v>
      </c>
      <c r="BD50" s="10">
        <f t="shared" si="90"/>
        <v>0</v>
      </c>
      <c r="BE50" s="10">
        <f t="shared" si="90"/>
        <v>0</v>
      </c>
      <c r="BF50" s="10">
        <f t="shared" si="90"/>
        <v>0</v>
      </c>
      <c r="BG50" s="10">
        <f t="shared" si="90"/>
        <v>0</v>
      </c>
      <c r="BH50" s="10">
        <f t="shared" si="90"/>
        <v>0</v>
      </c>
      <c r="BI50" s="10">
        <f t="shared" si="90"/>
        <v>0</v>
      </c>
      <c r="BJ50" s="10">
        <f t="shared" si="90"/>
        <v>0</v>
      </c>
      <c r="BK50" s="10">
        <f t="shared" si="90"/>
        <v>0</v>
      </c>
    </row>
    <row r="51" spans="1:63" hidden="1" outlineLevel="1" x14ac:dyDescent="0.25">
      <c r="A51" s="1"/>
      <c r="C51" s="13">
        <v>180</v>
      </c>
      <c r="D51" s="10">
        <f t="shared" ref="D51:AI51" si="91">D24*$T10</f>
        <v>0</v>
      </c>
      <c r="E51" s="10">
        <f t="shared" si="91"/>
        <v>0</v>
      </c>
      <c r="F51" s="10">
        <f t="shared" si="91"/>
        <v>0</v>
      </c>
      <c r="G51" s="10">
        <f t="shared" si="91"/>
        <v>0</v>
      </c>
      <c r="H51" s="10">
        <f t="shared" si="91"/>
        <v>0</v>
      </c>
      <c r="I51" s="10">
        <f t="shared" si="91"/>
        <v>0</v>
      </c>
      <c r="J51" s="10">
        <f t="shared" si="91"/>
        <v>0</v>
      </c>
      <c r="K51" s="10">
        <f t="shared" si="91"/>
        <v>0</v>
      </c>
      <c r="L51" s="10">
        <f t="shared" si="91"/>
        <v>0</v>
      </c>
      <c r="M51" s="10">
        <f t="shared" si="91"/>
        <v>0</v>
      </c>
      <c r="N51" s="10">
        <f t="shared" si="91"/>
        <v>0</v>
      </c>
      <c r="O51" s="10">
        <f t="shared" si="91"/>
        <v>0</v>
      </c>
      <c r="P51" s="10">
        <f t="shared" si="91"/>
        <v>0</v>
      </c>
      <c r="Q51" s="10">
        <f t="shared" si="91"/>
        <v>0</v>
      </c>
      <c r="R51" s="10">
        <f t="shared" si="91"/>
        <v>0</v>
      </c>
      <c r="S51" s="10">
        <f t="shared" si="91"/>
        <v>0</v>
      </c>
      <c r="T51" s="10">
        <f t="shared" si="91"/>
        <v>0</v>
      </c>
      <c r="U51" s="10">
        <f t="shared" si="91"/>
        <v>0</v>
      </c>
      <c r="V51" s="10">
        <f t="shared" si="91"/>
        <v>0</v>
      </c>
      <c r="W51" s="10">
        <f t="shared" si="91"/>
        <v>0</v>
      </c>
      <c r="X51" s="10">
        <f t="shared" si="91"/>
        <v>0</v>
      </c>
      <c r="Y51" s="10">
        <f t="shared" si="91"/>
        <v>0</v>
      </c>
      <c r="Z51" s="10">
        <f t="shared" si="91"/>
        <v>0</v>
      </c>
      <c r="AA51" s="10">
        <f t="shared" si="91"/>
        <v>0</v>
      </c>
      <c r="AB51" s="10">
        <f t="shared" si="91"/>
        <v>0</v>
      </c>
      <c r="AC51" s="10">
        <f t="shared" si="91"/>
        <v>0</v>
      </c>
      <c r="AD51" s="10">
        <f t="shared" si="91"/>
        <v>0</v>
      </c>
      <c r="AE51" s="10">
        <f t="shared" si="91"/>
        <v>0</v>
      </c>
      <c r="AF51" s="10">
        <f t="shared" si="91"/>
        <v>0</v>
      </c>
      <c r="AG51" s="10">
        <f t="shared" si="91"/>
        <v>0</v>
      </c>
      <c r="AH51" s="10">
        <f t="shared" si="91"/>
        <v>0</v>
      </c>
      <c r="AI51" s="10">
        <f t="shared" si="91"/>
        <v>0</v>
      </c>
      <c r="AJ51" s="10">
        <f t="shared" ref="AJ51:BK51" si="92">AJ24*$T10</f>
        <v>0</v>
      </c>
      <c r="AK51" s="10">
        <f t="shared" si="92"/>
        <v>0</v>
      </c>
      <c r="AL51" s="10">
        <f t="shared" si="92"/>
        <v>0</v>
      </c>
      <c r="AM51" s="10">
        <f t="shared" si="92"/>
        <v>0</v>
      </c>
      <c r="AN51" s="10">
        <f t="shared" si="92"/>
        <v>0</v>
      </c>
      <c r="AO51" s="10">
        <f t="shared" si="92"/>
        <v>0</v>
      </c>
      <c r="AP51" s="10">
        <f t="shared" si="92"/>
        <v>0</v>
      </c>
      <c r="AQ51" s="10">
        <f t="shared" si="92"/>
        <v>0</v>
      </c>
      <c r="AR51" s="10">
        <f t="shared" si="92"/>
        <v>0</v>
      </c>
      <c r="AS51" s="10">
        <f t="shared" si="92"/>
        <v>0</v>
      </c>
      <c r="AT51" s="10">
        <f t="shared" si="92"/>
        <v>0</v>
      </c>
      <c r="AU51" s="10">
        <f t="shared" si="92"/>
        <v>0</v>
      </c>
      <c r="AV51" s="10">
        <f t="shared" si="92"/>
        <v>0</v>
      </c>
      <c r="AW51" s="10">
        <f t="shared" si="92"/>
        <v>0</v>
      </c>
      <c r="AX51" s="10">
        <f t="shared" si="92"/>
        <v>0</v>
      </c>
      <c r="AY51" s="10">
        <f t="shared" si="92"/>
        <v>0</v>
      </c>
      <c r="AZ51" s="10">
        <f t="shared" si="92"/>
        <v>0</v>
      </c>
      <c r="BA51" s="10">
        <f t="shared" si="92"/>
        <v>0</v>
      </c>
      <c r="BB51" s="10">
        <f t="shared" si="92"/>
        <v>0</v>
      </c>
      <c r="BC51" s="10">
        <f t="shared" si="92"/>
        <v>0</v>
      </c>
      <c r="BD51" s="10">
        <f t="shared" si="92"/>
        <v>0</v>
      </c>
      <c r="BE51" s="10">
        <f t="shared" si="92"/>
        <v>0</v>
      </c>
      <c r="BF51" s="10">
        <f t="shared" si="92"/>
        <v>0</v>
      </c>
      <c r="BG51" s="10">
        <f t="shared" si="92"/>
        <v>0</v>
      </c>
      <c r="BH51" s="10">
        <f t="shared" si="92"/>
        <v>0</v>
      </c>
      <c r="BI51" s="10">
        <f t="shared" si="92"/>
        <v>0</v>
      </c>
      <c r="BJ51" s="10">
        <f t="shared" si="92"/>
        <v>0</v>
      </c>
      <c r="BK51" s="10">
        <f t="shared" si="92"/>
        <v>0</v>
      </c>
    </row>
    <row r="52" spans="1:63" hidden="1" outlineLevel="1" x14ac:dyDescent="0.25">
      <c r="A52" s="1"/>
      <c r="C52" s="13">
        <v>210</v>
      </c>
      <c r="D52" s="10">
        <f t="shared" ref="D52:AI52" si="93">D25*$T11</f>
        <v>0</v>
      </c>
      <c r="E52" s="10">
        <f t="shared" si="93"/>
        <v>0</v>
      </c>
      <c r="F52" s="10">
        <f t="shared" si="93"/>
        <v>0</v>
      </c>
      <c r="G52" s="10">
        <f t="shared" si="93"/>
        <v>0</v>
      </c>
      <c r="H52" s="10">
        <f t="shared" si="93"/>
        <v>0</v>
      </c>
      <c r="I52" s="10">
        <f t="shared" si="93"/>
        <v>0</v>
      </c>
      <c r="J52" s="10">
        <f t="shared" si="93"/>
        <v>0</v>
      </c>
      <c r="K52" s="10">
        <f t="shared" si="93"/>
        <v>95.538168150267168</v>
      </c>
      <c r="L52" s="10">
        <f t="shared" si="93"/>
        <v>225.74491668936719</v>
      </c>
      <c r="M52" s="10">
        <f t="shared" si="93"/>
        <v>320.98320491517444</v>
      </c>
      <c r="N52" s="10">
        <f t="shared" si="93"/>
        <v>359.18530376621743</v>
      </c>
      <c r="O52" s="10">
        <f t="shared" si="93"/>
        <v>349.88924058195852</v>
      </c>
      <c r="P52" s="10">
        <f t="shared" si="93"/>
        <v>311.4669185455553</v>
      </c>
      <c r="Q52" s="10">
        <f t="shared" si="93"/>
        <v>259.66912340220318</v>
      </c>
      <c r="R52" s="10">
        <f t="shared" si="93"/>
        <v>205.0268994403111</v>
      </c>
      <c r="S52" s="10">
        <f t="shared" si="93"/>
        <v>153.56634331827598</v>
      </c>
      <c r="T52" s="10">
        <f t="shared" si="93"/>
        <v>108.06770365373194</v>
      </c>
      <c r="U52" s="10">
        <f t="shared" si="93"/>
        <v>69.193451991081005</v>
      </c>
      <c r="V52" s="10">
        <f t="shared" si="93"/>
        <v>44.195869178729716</v>
      </c>
      <c r="W52" s="10">
        <f t="shared" si="93"/>
        <v>30.799400813933037</v>
      </c>
      <c r="X52" s="10">
        <f t="shared" si="93"/>
        <v>21.637803120021218</v>
      </c>
      <c r="Y52" s="10">
        <f t="shared" si="93"/>
        <v>14.399222220516206</v>
      </c>
      <c r="Z52" s="10">
        <f t="shared" si="93"/>
        <v>8.9546107573564768</v>
      </c>
      <c r="AA52" s="10">
        <f t="shared" si="93"/>
        <v>5.238413372819883</v>
      </c>
      <c r="AB52" s="10">
        <f t="shared" si="93"/>
        <v>2.913559871595905</v>
      </c>
      <c r="AC52" s="10">
        <f t="shared" si="93"/>
        <v>1.5557758910529882</v>
      </c>
      <c r="AD52" s="10">
        <f t="shared" si="93"/>
        <v>0.80385277418508727</v>
      </c>
      <c r="AE52" s="10">
        <f t="shared" si="93"/>
        <v>0.40435341281986265</v>
      </c>
      <c r="AF52" s="10">
        <f t="shared" si="93"/>
        <v>0.19895138807069429</v>
      </c>
      <c r="AG52" s="10">
        <f t="shared" si="93"/>
        <v>9.6100001975269952E-2</v>
      </c>
      <c r="AH52" s="10">
        <f t="shared" si="93"/>
        <v>4.570223427133864E-2</v>
      </c>
      <c r="AI52" s="10">
        <f t="shared" si="93"/>
        <v>2.1373967338875439E-2</v>
      </c>
      <c r="AJ52" s="10">
        <f t="shared" ref="AJ52:BK52" si="94">AJ25*$T11</f>
        <v>9.8326366188433521E-3</v>
      </c>
      <c r="AK52" s="10">
        <f t="shared" si="94"/>
        <v>4.3061453063000729E-3</v>
      </c>
      <c r="AL52" s="10">
        <f t="shared" si="94"/>
        <v>1.8137280491211433E-3</v>
      </c>
      <c r="AM52" s="10">
        <f t="shared" si="94"/>
        <v>0</v>
      </c>
      <c r="AN52" s="10">
        <f t="shared" si="94"/>
        <v>0</v>
      </c>
      <c r="AO52" s="10">
        <f t="shared" si="94"/>
        <v>0</v>
      </c>
      <c r="AP52" s="10">
        <f t="shared" si="94"/>
        <v>0</v>
      </c>
      <c r="AQ52" s="10">
        <f t="shared" si="94"/>
        <v>0</v>
      </c>
      <c r="AR52" s="10">
        <f t="shared" si="94"/>
        <v>0</v>
      </c>
      <c r="AS52" s="10">
        <f t="shared" si="94"/>
        <v>0</v>
      </c>
      <c r="AT52" s="10">
        <f t="shared" si="94"/>
        <v>0</v>
      </c>
      <c r="AU52" s="10">
        <f t="shared" si="94"/>
        <v>0</v>
      </c>
      <c r="AV52" s="10">
        <f t="shared" si="94"/>
        <v>0</v>
      </c>
      <c r="AW52" s="10">
        <f t="shared" si="94"/>
        <v>0</v>
      </c>
      <c r="AX52" s="10">
        <f t="shared" si="94"/>
        <v>0</v>
      </c>
      <c r="AY52" s="10">
        <f t="shared" si="94"/>
        <v>0</v>
      </c>
      <c r="AZ52" s="10">
        <f t="shared" si="94"/>
        <v>0</v>
      </c>
      <c r="BA52" s="10">
        <f t="shared" si="94"/>
        <v>0</v>
      </c>
      <c r="BB52" s="10">
        <f t="shared" si="94"/>
        <v>0</v>
      </c>
      <c r="BC52" s="10">
        <f t="shared" si="94"/>
        <v>0</v>
      </c>
      <c r="BD52" s="10">
        <f t="shared" si="94"/>
        <v>0</v>
      </c>
      <c r="BE52" s="10">
        <f t="shared" si="94"/>
        <v>0</v>
      </c>
      <c r="BF52" s="10">
        <f t="shared" si="94"/>
        <v>0</v>
      </c>
      <c r="BG52" s="10">
        <f t="shared" si="94"/>
        <v>0</v>
      </c>
      <c r="BH52" s="10">
        <f t="shared" si="94"/>
        <v>0</v>
      </c>
      <c r="BI52" s="10">
        <f t="shared" si="94"/>
        <v>0</v>
      </c>
      <c r="BJ52" s="10">
        <f t="shared" si="94"/>
        <v>0</v>
      </c>
      <c r="BK52" s="10">
        <f t="shared" si="94"/>
        <v>0</v>
      </c>
    </row>
    <row r="53" spans="1:63" collapsed="1" x14ac:dyDescent="0.25">
      <c r="B53" s="2" t="s">
        <v>3</v>
      </c>
      <c r="C53" s="15"/>
      <c r="D53" s="9">
        <f>SUM(D54:D61)</f>
        <v>10000</v>
      </c>
      <c r="E53" s="9">
        <f t="shared" ref="E53" si="95">SUM(E54:E61)</f>
        <v>9248.0966257092277</v>
      </c>
      <c r="F53" s="9">
        <f t="shared" ref="F53" si="96">SUM(F54:F61)</f>
        <v>8499.8456896596981</v>
      </c>
      <c r="G53" s="9">
        <f t="shared" ref="G53" si="97">SUM(G54:G61)</f>
        <v>7777.4832185154592</v>
      </c>
      <c r="H53" s="9">
        <f t="shared" ref="H53" si="98">SUM(H54:H61)</f>
        <v>7095.8044732013477</v>
      </c>
      <c r="I53" s="9">
        <f t="shared" ref="I53" si="99">SUM(I54:I61)</f>
        <v>6461.4469193547702</v>
      </c>
      <c r="J53" s="9">
        <f t="shared" ref="J53" si="100">SUM(J54:J61)</f>
        <v>5875.789417373906</v>
      </c>
      <c r="K53" s="9">
        <f t="shared" ref="K53" si="101">SUM(K54:K61)</f>
        <v>5239.269049337202</v>
      </c>
      <c r="L53" s="9">
        <f t="shared" ref="L53" si="102">SUM(L54:L61)</f>
        <v>4510.4809724481747</v>
      </c>
      <c r="M53" s="9">
        <f t="shared" ref="M53:Q53" si="103">SUM(M54:M61)</f>
        <v>3717.5989126050499</v>
      </c>
      <c r="N53" s="9">
        <f t="shared" si="103"/>
        <v>2912.1447395436621</v>
      </c>
      <c r="O53" s="9">
        <f t="shared" si="103"/>
        <v>2137.6778484539991</v>
      </c>
      <c r="P53" s="9">
        <f t="shared" si="103"/>
        <v>1420.7459634113068</v>
      </c>
      <c r="Q53" s="9">
        <f t="shared" si="103"/>
        <v>857.7485524576224</v>
      </c>
      <c r="R53" s="9">
        <f t="shared" ref="R53" si="104">SUM(R54:R61)</f>
        <v>594.14253889150814</v>
      </c>
      <c r="S53" s="9">
        <f t="shared" ref="S53" si="105">SUM(S54:S61)</f>
        <v>396.70009748229614</v>
      </c>
      <c r="T53" s="9">
        <f t="shared" ref="T53" si="106">SUM(T54:T61)</f>
        <v>257.75590707035514</v>
      </c>
      <c r="U53" s="9">
        <f t="shared" ref="U53" si="107">SUM(U54:U61)</f>
        <v>168.79289736753668</v>
      </c>
      <c r="V53" s="9">
        <f t="shared" ref="V53" si="108">SUM(V54:V61)</f>
        <v>111.96963699488421</v>
      </c>
      <c r="W53" s="9">
        <f t="shared" ref="W53" si="109">SUM(W54:W61)</f>
        <v>72.370407376970292</v>
      </c>
      <c r="X53" s="9">
        <f t="shared" ref="X53" si="110">SUM(X54:X61)</f>
        <v>44.550374794085869</v>
      </c>
      <c r="Y53" s="9">
        <f t="shared" ref="Y53" si="111">SUM(Y54:Y61)</f>
        <v>26.037089081993603</v>
      </c>
      <c r="Z53" s="9">
        <f t="shared" ref="Z53" si="112">SUM(Z54:Z61)</f>
        <v>14.52401810824956</v>
      </c>
      <c r="AA53" s="40">
        <f t="shared" ref="AA53" si="113">SUM(AA54:AA61)</f>
        <v>7.7889152003382822</v>
      </c>
      <c r="AB53" s="9">
        <f t="shared" ref="AB53" si="114">SUM(AB54:AB61)</f>
        <v>4.0429096511435478</v>
      </c>
      <c r="AC53" s="9">
        <f t="shared" ref="AC53" si="115">SUM(AC54:AC61)</f>
        <v>2.0419497600358212</v>
      </c>
      <c r="AD53" s="9">
        <f t="shared" ref="AD53" si="116">SUM(AD54:AD61)</f>
        <v>1.0084247646549946</v>
      </c>
      <c r="AE53" s="9">
        <f t="shared" ref="AE53" si="117">SUM(AE54:AE61)</f>
        <v>0.48854180531517122</v>
      </c>
      <c r="AF53" s="9">
        <f t="shared" ref="AF53" si="118">SUM(AF54:AF61)</f>
        <v>0.23191847521253978</v>
      </c>
      <c r="AG53" s="9">
        <f t="shared" ref="AG53" si="119">SUM(AG54:AG61)</f>
        <v>0.1083613298157641</v>
      </c>
      <c r="AH53" s="9">
        <f t="shared" ref="AH53" si="120">SUM(AH54:AH61)</f>
        <v>4.9601314324042994E-2</v>
      </c>
      <c r="AI53" s="9">
        <f t="shared" ref="AI53" si="121">SUM(AI54:AI61)</f>
        <v>2.1406009990375726E-2</v>
      </c>
      <c r="AJ53" s="9">
        <f t="shared" ref="AJ53" si="122">SUM(AJ54:AJ61)</f>
        <v>8.3470544351765107E-3</v>
      </c>
      <c r="AK53" s="9">
        <f t="shared" ref="AK53" si="123">SUM(AK54:AK61)</f>
        <v>2.591040070173062E-3</v>
      </c>
      <c r="AL53" s="9">
        <f t="shared" ref="AL53" si="124">SUM(AL54:AL61)</f>
        <v>0</v>
      </c>
      <c r="AM53" s="9">
        <f t="shared" ref="AM53" si="125">SUM(AM54:AM61)</f>
        <v>0</v>
      </c>
      <c r="AN53" s="9">
        <f t="shared" ref="AN53" si="126">SUM(AN54:AN61)</f>
        <v>0</v>
      </c>
      <c r="AO53" s="9">
        <f t="shared" ref="AO53" si="127">SUM(AO54:AO61)</f>
        <v>0</v>
      </c>
      <c r="AP53" s="9">
        <f t="shared" ref="AP53:BK53" si="128">SUM(AP54:AP61)</f>
        <v>0</v>
      </c>
      <c r="AQ53" s="9">
        <f t="shared" si="128"/>
        <v>0</v>
      </c>
      <c r="AR53" s="9">
        <f t="shared" si="128"/>
        <v>0</v>
      </c>
      <c r="AS53" s="9">
        <f t="shared" si="128"/>
        <v>0</v>
      </c>
      <c r="AT53" s="9">
        <f t="shared" si="128"/>
        <v>0</v>
      </c>
      <c r="AU53" s="9">
        <f t="shared" si="128"/>
        <v>0</v>
      </c>
      <c r="AV53" s="9">
        <f t="shared" si="128"/>
        <v>0</v>
      </c>
      <c r="AW53" s="9">
        <f t="shared" si="128"/>
        <v>0</v>
      </c>
      <c r="AX53" s="9">
        <f t="shared" si="128"/>
        <v>0</v>
      </c>
      <c r="AY53" s="9">
        <f t="shared" si="128"/>
        <v>0</v>
      </c>
      <c r="AZ53" s="9">
        <f t="shared" si="128"/>
        <v>0</v>
      </c>
      <c r="BA53" s="9">
        <f t="shared" si="128"/>
        <v>0</v>
      </c>
      <c r="BB53" s="9">
        <f t="shared" si="128"/>
        <v>0</v>
      </c>
      <c r="BC53" s="9">
        <f t="shared" si="128"/>
        <v>0</v>
      </c>
      <c r="BD53" s="9">
        <f t="shared" si="128"/>
        <v>0</v>
      </c>
      <c r="BE53" s="9">
        <f t="shared" si="128"/>
        <v>0</v>
      </c>
      <c r="BF53" s="9">
        <f t="shared" si="128"/>
        <v>0</v>
      </c>
      <c r="BG53" s="9">
        <f t="shared" si="128"/>
        <v>0</v>
      </c>
      <c r="BH53" s="9">
        <f t="shared" si="128"/>
        <v>0</v>
      </c>
      <c r="BI53" s="9">
        <f t="shared" si="128"/>
        <v>0</v>
      </c>
      <c r="BJ53" s="9">
        <f t="shared" si="128"/>
        <v>0</v>
      </c>
      <c r="BK53" s="9">
        <f t="shared" si="128"/>
        <v>0</v>
      </c>
    </row>
    <row r="54" spans="1:63" hidden="1" outlineLevel="1" x14ac:dyDescent="0.25">
      <c r="C54" s="13">
        <v>0</v>
      </c>
      <c r="D54" s="10">
        <f>IF(ABS(D18+D27-D36-D45)&lt;0.001,0,D18+D27-D36-D45)</f>
        <v>10000</v>
      </c>
      <c r="E54" s="10">
        <f t="shared" ref="E54:BK58" si="129">IF(ABS(E18+E27-E36-E45)&lt;0.001,0,E18+E27-E36-E45)</f>
        <v>8316.4514779174806</v>
      </c>
      <c r="F54" s="10">
        <f t="shared" si="129"/>
        <v>6859.3334114465579</v>
      </c>
      <c r="G54" s="10">
        <f t="shared" si="129"/>
        <v>5601.0685395289975</v>
      </c>
      <c r="H54" s="10">
        <f t="shared" si="129"/>
        <v>4517.256547696461</v>
      </c>
      <c r="I54" s="10">
        <f t="shared" si="129"/>
        <v>3586.3207556290395</v>
      </c>
      <c r="J54" s="10">
        <f t="shared" si="129"/>
        <v>2789.1931621135668</v>
      </c>
      <c r="K54" s="10">
        <f t="shared" si="129"/>
        <v>2133.7210801323736</v>
      </c>
      <c r="L54" s="10">
        <f t="shared" si="129"/>
        <v>1608.6777274925439</v>
      </c>
      <c r="M54" s="10">
        <f t="shared" si="129"/>
        <v>1185.0603277279852</v>
      </c>
      <c r="N54" s="10">
        <f t="shared" si="129"/>
        <v>832.21507841593188</v>
      </c>
      <c r="O54" s="10">
        <f t="shared" si="129"/>
        <v>526.89793298169752</v>
      </c>
      <c r="P54" s="10">
        <f t="shared" si="129"/>
        <v>254.59678826285113</v>
      </c>
      <c r="Q54" s="10">
        <f t="shared" si="129"/>
        <v>0</v>
      </c>
      <c r="R54" s="10">
        <f t="shared" si="129"/>
        <v>0</v>
      </c>
      <c r="S54" s="10">
        <f t="shared" si="129"/>
        <v>0</v>
      </c>
      <c r="T54" s="10">
        <f t="shared" si="129"/>
        <v>0</v>
      </c>
      <c r="U54" s="10">
        <f t="shared" si="129"/>
        <v>0</v>
      </c>
      <c r="V54" s="10">
        <f t="shared" si="129"/>
        <v>0</v>
      </c>
      <c r="W54" s="10">
        <f t="shared" si="129"/>
        <v>0</v>
      </c>
      <c r="X54" s="10">
        <f t="shared" si="129"/>
        <v>0</v>
      </c>
      <c r="Y54" s="10">
        <f t="shared" si="129"/>
        <v>0</v>
      </c>
      <c r="Z54" s="10">
        <f t="shared" si="129"/>
        <v>0</v>
      </c>
      <c r="AA54" s="10">
        <f t="shared" si="129"/>
        <v>0</v>
      </c>
      <c r="AB54" s="10">
        <f t="shared" si="129"/>
        <v>0</v>
      </c>
      <c r="AC54" s="10">
        <f t="shared" si="129"/>
        <v>0</v>
      </c>
      <c r="AD54" s="10">
        <f t="shared" si="129"/>
        <v>0</v>
      </c>
      <c r="AE54" s="10">
        <f t="shared" si="129"/>
        <v>0</v>
      </c>
      <c r="AF54" s="10">
        <f t="shared" si="129"/>
        <v>0</v>
      </c>
      <c r="AG54" s="10">
        <f t="shared" si="129"/>
        <v>0</v>
      </c>
      <c r="AH54" s="10">
        <f t="shared" si="129"/>
        <v>0</v>
      </c>
      <c r="AI54" s="10">
        <f t="shared" si="129"/>
        <v>0</v>
      </c>
      <c r="AJ54" s="10">
        <f t="shared" si="129"/>
        <v>0</v>
      </c>
      <c r="AK54" s="10">
        <f t="shared" si="129"/>
        <v>0</v>
      </c>
      <c r="AL54" s="10">
        <f t="shared" si="129"/>
        <v>0</v>
      </c>
      <c r="AM54" s="10">
        <f t="shared" si="129"/>
        <v>0</v>
      </c>
      <c r="AN54" s="10">
        <f t="shared" si="129"/>
        <v>0</v>
      </c>
      <c r="AO54" s="10">
        <f t="shared" si="129"/>
        <v>0</v>
      </c>
      <c r="AP54" s="10">
        <f t="shared" si="129"/>
        <v>0</v>
      </c>
      <c r="AQ54" s="10">
        <f t="shared" si="129"/>
        <v>0</v>
      </c>
      <c r="AR54" s="10">
        <f t="shared" si="129"/>
        <v>0</v>
      </c>
      <c r="AS54" s="10">
        <f t="shared" si="129"/>
        <v>0</v>
      </c>
      <c r="AT54" s="10">
        <f t="shared" si="129"/>
        <v>0</v>
      </c>
      <c r="AU54" s="10">
        <f t="shared" si="129"/>
        <v>0</v>
      </c>
      <c r="AV54" s="10">
        <f t="shared" si="129"/>
        <v>0</v>
      </c>
      <c r="AW54" s="10">
        <f t="shared" si="129"/>
        <v>0</v>
      </c>
      <c r="AX54" s="10">
        <f t="shared" si="129"/>
        <v>0</v>
      </c>
      <c r="AY54" s="10">
        <f t="shared" si="129"/>
        <v>0</v>
      </c>
      <c r="AZ54" s="10">
        <f t="shared" si="129"/>
        <v>0</v>
      </c>
      <c r="BA54" s="10">
        <f t="shared" si="129"/>
        <v>0</v>
      </c>
      <c r="BB54" s="10">
        <f t="shared" si="129"/>
        <v>0</v>
      </c>
      <c r="BC54" s="10">
        <f t="shared" si="129"/>
        <v>0</v>
      </c>
      <c r="BD54" s="10">
        <f t="shared" si="129"/>
        <v>0</v>
      </c>
      <c r="BE54" s="10">
        <f t="shared" si="129"/>
        <v>0</v>
      </c>
      <c r="BF54" s="10">
        <f t="shared" si="129"/>
        <v>0</v>
      </c>
      <c r="BG54" s="10">
        <f t="shared" si="129"/>
        <v>0</v>
      </c>
      <c r="BH54" s="10">
        <f t="shared" si="129"/>
        <v>0</v>
      </c>
      <c r="BI54" s="10">
        <f t="shared" si="129"/>
        <v>0</v>
      </c>
      <c r="BJ54" s="10">
        <f t="shared" si="129"/>
        <v>0</v>
      </c>
      <c r="BK54" s="10">
        <f t="shared" si="129"/>
        <v>0</v>
      </c>
    </row>
    <row r="55" spans="1:63" hidden="1" outlineLevel="1" x14ac:dyDescent="0.25">
      <c r="C55" s="13">
        <v>30</v>
      </c>
      <c r="D55" s="10">
        <f t="shared" ref="D55:S61" si="130">IF(ABS(D19+D28-D37-D46)&lt;0.001,0,D19+D28-D37-D46)</f>
        <v>0</v>
      </c>
      <c r="E55" s="10">
        <f t="shared" si="130"/>
        <v>931.64514779174795</v>
      </c>
      <c r="F55" s="10">
        <f t="shared" si="130"/>
        <v>1113.9571186547887</v>
      </c>
      <c r="G55" s="10">
        <f t="shared" si="130"/>
        <v>1037.540764417934</v>
      </c>
      <c r="H55" s="10">
        <f t="shared" si="130"/>
        <v>884.53438346956284</v>
      </c>
      <c r="I55" s="10">
        <f t="shared" si="130"/>
        <v>720.77742609161714</v>
      </c>
      <c r="J55" s="10">
        <f t="shared" si="130"/>
        <v>568.62218741949107</v>
      </c>
      <c r="K55" s="10">
        <f t="shared" si="130"/>
        <v>434.39237445366757</v>
      </c>
      <c r="L55" s="10">
        <f t="shared" si="130"/>
        <v>320.90391847329096</v>
      </c>
      <c r="M55" s="10">
        <f t="shared" si="130"/>
        <v>227.87569505094706</v>
      </c>
      <c r="N55" s="10">
        <f t="shared" si="130"/>
        <v>152.27043214244216</v>
      </c>
      <c r="O55" s="10">
        <f t="shared" si="130"/>
        <v>89.958334675814427</v>
      </c>
      <c r="P55" s="10">
        <f t="shared" si="130"/>
        <v>37.17244864520363</v>
      </c>
      <c r="Q55" s="10">
        <f t="shared" si="130"/>
        <v>40.328658284366568</v>
      </c>
      <c r="R55" s="10">
        <f t="shared" si="130"/>
        <v>16.131463313746629</v>
      </c>
      <c r="S55" s="10">
        <f t="shared" si="130"/>
        <v>6.452585325498652</v>
      </c>
      <c r="T55" s="10">
        <f t="shared" si="129"/>
        <v>2.5810341301994608</v>
      </c>
      <c r="U55" s="10">
        <f t="shared" si="129"/>
        <v>1.0324136520797844</v>
      </c>
      <c r="V55" s="10">
        <f t="shared" si="129"/>
        <v>0.41296546083191377</v>
      </c>
      <c r="W55" s="10">
        <f t="shared" si="129"/>
        <v>0.16518618433276552</v>
      </c>
      <c r="X55" s="10">
        <f t="shared" si="129"/>
        <v>6.6074473733106209E-2</v>
      </c>
      <c r="Y55" s="10">
        <f t="shared" si="129"/>
        <v>2.6429789493242484E-2</v>
      </c>
      <c r="Z55" s="10">
        <f t="shared" si="129"/>
        <v>1.0571915797296993E-2</v>
      </c>
      <c r="AA55" s="10">
        <f t="shared" si="129"/>
        <v>4.2287663189187977E-3</v>
      </c>
      <c r="AB55" s="10">
        <f t="shared" si="129"/>
        <v>1.6915065275675191E-3</v>
      </c>
      <c r="AC55" s="10">
        <f t="shared" si="129"/>
        <v>0</v>
      </c>
      <c r="AD55" s="10">
        <f t="shared" si="129"/>
        <v>0</v>
      </c>
      <c r="AE55" s="10">
        <f t="shared" si="129"/>
        <v>0</v>
      </c>
      <c r="AF55" s="10">
        <f t="shared" si="129"/>
        <v>0</v>
      </c>
      <c r="AG55" s="10">
        <f t="shared" si="129"/>
        <v>0</v>
      </c>
      <c r="AH55" s="10">
        <f t="shared" si="129"/>
        <v>0</v>
      </c>
      <c r="AI55" s="10">
        <f t="shared" si="129"/>
        <v>0</v>
      </c>
      <c r="AJ55" s="10">
        <f t="shared" si="129"/>
        <v>0</v>
      </c>
      <c r="AK55" s="10">
        <f t="shared" si="129"/>
        <v>0</v>
      </c>
      <c r="AL55" s="10">
        <f t="shared" si="129"/>
        <v>0</v>
      </c>
      <c r="AM55" s="10">
        <f t="shared" si="129"/>
        <v>0</v>
      </c>
      <c r="AN55" s="10">
        <f t="shared" si="129"/>
        <v>0</v>
      </c>
      <c r="AO55" s="10">
        <f t="shared" si="129"/>
        <v>0</v>
      </c>
      <c r="AP55" s="10">
        <f t="shared" si="129"/>
        <v>0</v>
      </c>
      <c r="AQ55" s="10">
        <f t="shared" si="129"/>
        <v>0</v>
      </c>
      <c r="AR55" s="10">
        <f t="shared" si="129"/>
        <v>0</v>
      </c>
      <c r="AS55" s="10">
        <f t="shared" si="129"/>
        <v>0</v>
      </c>
      <c r="AT55" s="10">
        <f t="shared" si="129"/>
        <v>0</v>
      </c>
      <c r="AU55" s="10">
        <f t="shared" si="129"/>
        <v>0</v>
      </c>
      <c r="AV55" s="10">
        <f t="shared" si="129"/>
        <v>0</v>
      </c>
      <c r="AW55" s="10">
        <f t="shared" si="129"/>
        <v>0</v>
      </c>
      <c r="AX55" s="10">
        <f t="shared" si="129"/>
        <v>0</v>
      </c>
      <c r="AY55" s="10">
        <f t="shared" si="129"/>
        <v>0</v>
      </c>
      <c r="AZ55" s="10">
        <f t="shared" si="129"/>
        <v>0</v>
      </c>
      <c r="BA55" s="10">
        <f t="shared" si="129"/>
        <v>0</v>
      </c>
      <c r="BB55" s="10">
        <f t="shared" si="129"/>
        <v>0</v>
      </c>
      <c r="BC55" s="10">
        <f t="shared" si="129"/>
        <v>0</v>
      </c>
      <c r="BD55" s="10">
        <f t="shared" si="129"/>
        <v>0</v>
      </c>
      <c r="BE55" s="10">
        <f t="shared" si="129"/>
        <v>0</v>
      </c>
      <c r="BF55" s="10">
        <f t="shared" si="129"/>
        <v>0</v>
      </c>
      <c r="BG55" s="10">
        <f t="shared" si="129"/>
        <v>0</v>
      </c>
      <c r="BH55" s="10">
        <f t="shared" si="129"/>
        <v>0</v>
      </c>
      <c r="BI55" s="10">
        <f t="shared" si="129"/>
        <v>0</v>
      </c>
      <c r="BJ55" s="10">
        <f t="shared" si="129"/>
        <v>0</v>
      </c>
      <c r="BK55" s="10">
        <f t="shared" si="129"/>
        <v>0</v>
      </c>
    </row>
    <row r="56" spans="1:63" hidden="1" outlineLevel="1" x14ac:dyDescent="0.25">
      <c r="C56" s="13">
        <v>60</v>
      </c>
      <c r="D56" s="10">
        <f t="shared" si="130"/>
        <v>0</v>
      </c>
      <c r="E56" s="10">
        <f t="shared" si="129"/>
        <v>0</v>
      </c>
      <c r="F56" s="10">
        <f t="shared" si="129"/>
        <v>526.55515955835085</v>
      </c>
      <c r="G56" s="10">
        <f t="shared" si="129"/>
        <v>822.94081883351748</v>
      </c>
      <c r="H56" s="10">
        <f t="shared" si="129"/>
        <v>884.31595500020308</v>
      </c>
      <c r="I56" s="10">
        <f t="shared" si="129"/>
        <v>814.06157759887083</v>
      </c>
      <c r="J56" s="10">
        <f t="shared" si="129"/>
        <v>689.24996124628149</v>
      </c>
      <c r="K56" s="10">
        <f t="shared" si="129"/>
        <v>551.71629903059875</v>
      </c>
      <c r="L56" s="10">
        <f t="shared" si="129"/>
        <v>420.67371565831962</v>
      </c>
      <c r="M56" s="10">
        <f t="shared" si="129"/>
        <v>304.72574164090139</v>
      </c>
      <c r="N56" s="10">
        <f t="shared" si="129"/>
        <v>206.6963120863816</v>
      </c>
      <c r="O56" s="10">
        <f t="shared" si="129"/>
        <v>125.69847167969814</v>
      </c>
      <c r="P56" s="10">
        <f t="shared" si="129"/>
        <v>58.892001080072475</v>
      </c>
      <c r="Q56" s="10">
        <f t="shared" si="129"/>
        <v>45.860269619151168</v>
      </c>
      <c r="R56" s="10">
        <f t="shared" si="129"/>
        <v>42.541302818280407</v>
      </c>
      <c r="S56" s="10">
        <f t="shared" si="129"/>
        <v>26.695399115560143</v>
      </c>
      <c r="T56" s="10">
        <f t="shared" si="129"/>
        <v>14.54971084152325</v>
      </c>
      <c r="U56" s="10">
        <f t="shared" si="129"/>
        <v>7.3685048147289773</v>
      </c>
      <c r="V56" s="10">
        <f t="shared" si="129"/>
        <v>3.5668501171394618</v>
      </c>
      <c r="W56" s="10">
        <f t="shared" si="129"/>
        <v>1.6745193233549329</v>
      </c>
      <c r="X56" s="10">
        <f t="shared" si="129"/>
        <v>0.76891943994163248</v>
      </c>
      <c r="Y56" s="10">
        <f t="shared" si="129"/>
        <v>0.34721246021651675</v>
      </c>
      <c r="Z56" s="10">
        <f t="shared" si="129"/>
        <v>0.1547428577825522</v>
      </c>
      <c r="AA56" s="10">
        <f t="shared" si="129"/>
        <v>6.8240292591399077E-2</v>
      </c>
      <c r="AB56" s="10">
        <f t="shared" si="129"/>
        <v>2.9833376827910912E-2</v>
      </c>
      <c r="AC56" s="10">
        <f t="shared" si="129"/>
        <v>1.2948254647704877E-2</v>
      </c>
      <c r="AD56" s="10">
        <f t="shared" si="129"/>
        <v>5.1793018590819513E-3</v>
      </c>
      <c r="AE56" s="10">
        <f t="shared" si="129"/>
        <v>2.0717207436327808E-3</v>
      </c>
      <c r="AF56" s="10">
        <f t="shared" si="129"/>
        <v>0</v>
      </c>
      <c r="AG56" s="10">
        <f t="shared" si="129"/>
        <v>0</v>
      </c>
      <c r="AH56" s="10">
        <f t="shared" si="129"/>
        <v>0</v>
      </c>
      <c r="AI56" s="10">
        <f t="shared" si="129"/>
        <v>0</v>
      </c>
      <c r="AJ56" s="10">
        <f t="shared" si="129"/>
        <v>0</v>
      </c>
      <c r="AK56" s="10">
        <f t="shared" si="129"/>
        <v>0</v>
      </c>
      <c r="AL56" s="10">
        <f t="shared" si="129"/>
        <v>0</v>
      </c>
      <c r="AM56" s="10">
        <f t="shared" si="129"/>
        <v>0</v>
      </c>
      <c r="AN56" s="10">
        <f t="shared" si="129"/>
        <v>0</v>
      </c>
      <c r="AO56" s="10">
        <f t="shared" si="129"/>
        <v>0</v>
      </c>
      <c r="AP56" s="10">
        <f t="shared" si="129"/>
        <v>0</v>
      </c>
      <c r="AQ56" s="10">
        <f t="shared" si="129"/>
        <v>0</v>
      </c>
      <c r="AR56" s="10">
        <f t="shared" si="129"/>
        <v>0</v>
      </c>
      <c r="AS56" s="10">
        <f t="shared" si="129"/>
        <v>0</v>
      </c>
      <c r="AT56" s="10">
        <f t="shared" si="129"/>
        <v>0</v>
      </c>
      <c r="AU56" s="10">
        <f t="shared" si="129"/>
        <v>0</v>
      </c>
      <c r="AV56" s="10">
        <f t="shared" si="129"/>
        <v>0</v>
      </c>
      <c r="AW56" s="10">
        <f t="shared" si="129"/>
        <v>0</v>
      </c>
      <c r="AX56" s="10">
        <f t="shared" si="129"/>
        <v>0</v>
      </c>
      <c r="AY56" s="10">
        <f t="shared" si="129"/>
        <v>0</v>
      </c>
      <c r="AZ56" s="10">
        <f t="shared" si="129"/>
        <v>0</v>
      </c>
      <c r="BA56" s="10">
        <f t="shared" si="129"/>
        <v>0</v>
      </c>
      <c r="BB56" s="10">
        <f t="shared" si="129"/>
        <v>0</v>
      </c>
      <c r="BC56" s="10">
        <f t="shared" si="129"/>
        <v>0</v>
      </c>
      <c r="BD56" s="10">
        <f t="shared" si="129"/>
        <v>0</v>
      </c>
      <c r="BE56" s="10">
        <f t="shared" si="129"/>
        <v>0</v>
      </c>
      <c r="BF56" s="10">
        <f t="shared" si="129"/>
        <v>0</v>
      </c>
      <c r="BG56" s="10">
        <f t="shared" si="129"/>
        <v>0</v>
      </c>
      <c r="BH56" s="10">
        <f t="shared" si="129"/>
        <v>0</v>
      </c>
      <c r="BI56" s="10">
        <f t="shared" si="129"/>
        <v>0</v>
      </c>
      <c r="BJ56" s="10">
        <f t="shared" si="129"/>
        <v>0</v>
      </c>
      <c r="BK56" s="10">
        <f t="shared" si="129"/>
        <v>0</v>
      </c>
    </row>
    <row r="57" spans="1:63" hidden="1" outlineLevel="1" x14ac:dyDescent="0.25">
      <c r="C57" s="13">
        <v>90</v>
      </c>
      <c r="D57" s="10">
        <f t="shared" si="130"/>
        <v>0</v>
      </c>
      <c r="E57" s="10">
        <f t="shared" si="129"/>
        <v>0</v>
      </c>
      <c r="F57" s="10">
        <f t="shared" si="129"/>
        <v>0</v>
      </c>
      <c r="G57" s="10">
        <f t="shared" si="129"/>
        <v>315.93309573501051</v>
      </c>
      <c r="H57" s="10">
        <f t="shared" si="129"/>
        <v>620.13772959411472</v>
      </c>
      <c r="I57" s="10">
        <f t="shared" si="129"/>
        <v>778.64466483776778</v>
      </c>
      <c r="J57" s="10">
        <f t="shared" si="129"/>
        <v>799.89481249442952</v>
      </c>
      <c r="K57" s="10">
        <f t="shared" si="129"/>
        <v>733.50790174554072</v>
      </c>
      <c r="L57" s="10">
        <f t="shared" si="129"/>
        <v>624.43294011657554</v>
      </c>
      <c r="M57" s="10">
        <f t="shared" si="129"/>
        <v>502.177405441622</v>
      </c>
      <c r="N57" s="10">
        <f t="shared" si="129"/>
        <v>383.70640716118965</v>
      </c>
      <c r="O57" s="10">
        <f t="shared" si="129"/>
        <v>277.50035011630484</v>
      </c>
      <c r="P57" s="10">
        <f t="shared" si="129"/>
        <v>186.41922305434082</v>
      </c>
      <c r="Q57" s="10">
        <f t="shared" si="129"/>
        <v>109.90288986977981</v>
      </c>
      <c r="R57" s="10">
        <f t="shared" si="129"/>
        <v>71.477317719402635</v>
      </c>
      <c r="S57" s="10">
        <f t="shared" si="129"/>
        <v>54.115708778729299</v>
      </c>
      <c r="T57" s="10">
        <f t="shared" si="129"/>
        <v>37.663522980827807</v>
      </c>
      <c r="U57" s="10">
        <f t="shared" si="129"/>
        <v>23.795235697245076</v>
      </c>
      <c r="V57" s="10">
        <f t="shared" si="129"/>
        <v>13.939197167735419</v>
      </c>
      <c r="W57" s="10">
        <f t="shared" si="129"/>
        <v>7.7157889373778445</v>
      </c>
      <c r="X57" s="10">
        <f t="shared" si="129"/>
        <v>4.0910271689640982</v>
      </c>
      <c r="Y57" s="10">
        <f t="shared" si="129"/>
        <v>2.097762531550619</v>
      </c>
      <c r="Z57" s="10">
        <f t="shared" si="129"/>
        <v>1.0474324887501576</v>
      </c>
      <c r="AA57" s="10">
        <f t="shared" si="129"/>
        <v>0.51181871016959435</v>
      </c>
      <c r="AB57" s="10">
        <f t="shared" si="129"/>
        <v>0.2456716596226772</v>
      </c>
      <c r="AC57" s="10">
        <f t="shared" si="129"/>
        <v>0.11616868994581744</v>
      </c>
      <c r="AD57" s="10">
        <f t="shared" si="129"/>
        <v>5.423642876694991E-2</v>
      </c>
      <c r="AE57" s="10">
        <f t="shared" si="129"/>
        <v>2.4802152622229134E-2</v>
      </c>
      <c r="AF57" s="10">
        <f t="shared" si="129"/>
        <v>1.1163893495071322E-2</v>
      </c>
      <c r="AG57" s="10">
        <f t="shared" si="129"/>
        <v>4.4655573980285287E-3</v>
      </c>
      <c r="AH57" s="10">
        <f t="shared" si="129"/>
        <v>1.7862229592114115E-3</v>
      </c>
      <c r="AI57" s="10">
        <f t="shared" si="129"/>
        <v>0</v>
      </c>
      <c r="AJ57" s="10">
        <f t="shared" si="129"/>
        <v>0</v>
      </c>
      <c r="AK57" s="10">
        <f t="shared" si="129"/>
        <v>0</v>
      </c>
      <c r="AL57" s="10">
        <f t="shared" si="129"/>
        <v>0</v>
      </c>
      <c r="AM57" s="10">
        <f t="shared" si="129"/>
        <v>0</v>
      </c>
      <c r="AN57" s="10">
        <f t="shared" si="129"/>
        <v>0</v>
      </c>
      <c r="AO57" s="10">
        <f t="shared" si="129"/>
        <v>0</v>
      </c>
      <c r="AP57" s="10">
        <f t="shared" si="129"/>
        <v>0</v>
      </c>
      <c r="AQ57" s="10">
        <f t="shared" si="129"/>
        <v>0</v>
      </c>
      <c r="AR57" s="10">
        <f t="shared" si="129"/>
        <v>0</v>
      </c>
      <c r="AS57" s="10">
        <f t="shared" si="129"/>
        <v>0</v>
      </c>
      <c r="AT57" s="10">
        <f t="shared" si="129"/>
        <v>0</v>
      </c>
      <c r="AU57" s="10">
        <f t="shared" si="129"/>
        <v>0</v>
      </c>
      <c r="AV57" s="10">
        <f t="shared" si="129"/>
        <v>0</v>
      </c>
      <c r="AW57" s="10">
        <f t="shared" si="129"/>
        <v>0</v>
      </c>
      <c r="AX57" s="10">
        <f t="shared" si="129"/>
        <v>0</v>
      </c>
      <c r="AY57" s="10">
        <f t="shared" si="129"/>
        <v>0</v>
      </c>
      <c r="AZ57" s="10">
        <f t="shared" si="129"/>
        <v>0</v>
      </c>
      <c r="BA57" s="10">
        <f t="shared" si="129"/>
        <v>0</v>
      </c>
      <c r="BB57" s="10">
        <f t="shared" si="129"/>
        <v>0</v>
      </c>
      <c r="BC57" s="10">
        <f t="shared" si="129"/>
        <v>0</v>
      </c>
      <c r="BD57" s="10">
        <f t="shared" si="129"/>
        <v>0</v>
      </c>
      <c r="BE57" s="10">
        <f t="shared" si="129"/>
        <v>0</v>
      </c>
      <c r="BF57" s="10">
        <f t="shared" si="129"/>
        <v>0</v>
      </c>
      <c r="BG57" s="10">
        <f t="shared" si="129"/>
        <v>0</v>
      </c>
      <c r="BH57" s="10">
        <f t="shared" si="129"/>
        <v>0</v>
      </c>
      <c r="BI57" s="10">
        <f t="shared" si="129"/>
        <v>0</v>
      </c>
      <c r="BJ57" s="10">
        <f t="shared" si="129"/>
        <v>0</v>
      </c>
      <c r="BK57" s="10">
        <f t="shared" si="129"/>
        <v>0</v>
      </c>
    </row>
    <row r="58" spans="1:63" hidden="1" outlineLevel="1" x14ac:dyDescent="0.25">
      <c r="C58" s="13">
        <v>120</v>
      </c>
      <c r="D58" s="10">
        <f t="shared" si="130"/>
        <v>0</v>
      </c>
      <c r="E58" s="10">
        <f t="shared" si="129"/>
        <v>0</v>
      </c>
      <c r="F58" s="10">
        <f t="shared" si="129"/>
        <v>0</v>
      </c>
      <c r="G58" s="10">
        <f t="shared" si="129"/>
        <v>0</v>
      </c>
      <c r="H58" s="10">
        <f t="shared" si="129"/>
        <v>189.5598574410063</v>
      </c>
      <c r="I58" s="10">
        <f t="shared" si="129"/>
        <v>409.99460924467007</v>
      </c>
      <c r="J58" s="10">
        <f t="shared" si="129"/>
        <v>549.18572075159466</v>
      </c>
      <c r="K58" s="10">
        <f t="shared" si="129"/>
        <v>589.7740316469766</v>
      </c>
      <c r="L58" s="10">
        <f t="shared" si="129"/>
        <v>558.05954737671971</v>
      </c>
      <c r="M58" s="10">
        <f t="shared" si="129"/>
        <v>486.27167354528922</v>
      </c>
      <c r="N58" s="10">
        <f t="shared" si="129"/>
        <v>398.560777974031</v>
      </c>
      <c r="O58" s="10">
        <f t="shared" si="129"/>
        <v>309.93599989151994</v>
      </c>
      <c r="P58" s="10">
        <f t="shared" si="129"/>
        <v>228.48741004808687</v>
      </c>
      <c r="Q58" s="10">
        <f t="shared" si="129"/>
        <v>157.54901584222185</v>
      </c>
      <c r="R58" s="10">
        <f t="shared" si="129"/>
        <v>97.451537090312243</v>
      </c>
      <c r="S58" s="10">
        <f t="shared" si="129"/>
        <v>62.376698049704025</v>
      </c>
      <c r="T58" s="10">
        <f t="shared" si="129"/>
        <v>44.944764877178379</v>
      </c>
      <c r="U58" s="10">
        <f t="shared" si="129"/>
        <v>31.587066763932356</v>
      </c>
      <c r="V58" s="10">
        <f t="shared" si="129"/>
        <v>20.594554771133513</v>
      </c>
      <c r="W58" s="10">
        <f t="shared" si="129"/>
        <v>12.482429254867952</v>
      </c>
      <c r="X58" s="10">
        <f t="shared" si="129"/>
        <v>7.1259592134002965</v>
      </c>
      <c r="Y58" s="10">
        <f t="shared" si="129"/>
        <v>3.8798081440585177</v>
      </c>
      <c r="Z58" s="10">
        <f t="shared" si="129"/>
        <v>2.0346191477420748</v>
      </c>
      <c r="AA58" s="10">
        <f t="shared" si="129"/>
        <v>1.0353833227985094</v>
      </c>
      <c r="AB58" s="10">
        <f t="shared" si="129"/>
        <v>0.5141678906614584</v>
      </c>
      <c r="AC58" s="10">
        <f t="shared" si="129"/>
        <v>0.25023657390589799</v>
      </c>
      <c r="AD58" s="10">
        <f t="shared" si="129"/>
        <v>0.11974852874867005</v>
      </c>
      <c r="AE58" s="10">
        <f t="shared" si="129"/>
        <v>5.6491563009903947E-2</v>
      </c>
      <c r="AF58" s="10">
        <f t="shared" si="129"/>
        <v>2.6179604175318269E-2</v>
      </c>
      <c r="AG58" s="10">
        <f t="shared" si="129"/>
        <v>1.1934256932106445E-2</v>
      </c>
      <c r="AH58" s="10">
        <f t="shared" si="129"/>
        <v>5.0661858252384053E-3</v>
      </c>
      <c r="AI58" s="10">
        <f t="shared" si="129"/>
        <v>2.0849709405745273E-3</v>
      </c>
      <c r="AJ58" s="10">
        <f t="shared" si="129"/>
        <v>0</v>
      </c>
      <c r="AK58" s="10">
        <f t="shared" si="129"/>
        <v>0</v>
      </c>
      <c r="AL58" s="10">
        <f t="shared" si="129"/>
        <v>0</v>
      </c>
      <c r="AM58" s="10">
        <f t="shared" ref="E58:BK61" si="131">IF(ABS(AM22+AM31-AM40-AM49)&lt;0.001,0,AM22+AM31-AM40-AM49)</f>
        <v>0</v>
      </c>
      <c r="AN58" s="10">
        <f t="shared" si="131"/>
        <v>0</v>
      </c>
      <c r="AO58" s="10">
        <f t="shared" si="131"/>
        <v>0</v>
      </c>
      <c r="AP58" s="10">
        <f t="shared" si="131"/>
        <v>0</v>
      </c>
      <c r="AQ58" s="10">
        <f t="shared" si="131"/>
        <v>0</v>
      </c>
      <c r="AR58" s="10">
        <f t="shared" si="131"/>
        <v>0</v>
      </c>
      <c r="AS58" s="10">
        <f t="shared" si="131"/>
        <v>0</v>
      </c>
      <c r="AT58" s="10">
        <f t="shared" si="131"/>
        <v>0</v>
      </c>
      <c r="AU58" s="10">
        <f t="shared" si="131"/>
        <v>0</v>
      </c>
      <c r="AV58" s="10">
        <f t="shared" si="131"/>
        <v>0</v>
      </c>
      <c r="AW58" s="10">
        <f t="shared" si="131"/>
        <v>0</v>
      </c>
      <c r="AX58" s="10">
        <f t="shared" si="131"/>
        <v>0</v>
      </c>
      <c r="AY58" s="10">
        <f t="shared" si="131"/>
        <v>0</v>
      </c>
      <c r="AZ58" s="10">
        <f t="shared" si="131"/>
        <v>0</v>
      </c>
      <c r="BA58" s="10">
        <f t="shared" si="131"/>
        <v>0</v>
      </c>
      <c r="BB58" s="10">
        <f t="shared" si="131"/>
        <v>0</v>
      </c>
      <c r="BC58" s="10">
        <f t="shared" si="131"/>
        <v>0</v>
      </c>
      <c r="BD58" s="10">
        <f t="shared" si="131"/>
        <v>0</v>
      </c>
      <c r="BE58" s="10">
        <f t="shared" si="131"/>
        <v>0</v>
      </c>
      <c r="BF58" s="10">
        <f t="shared" si="131"/>
        <v>0</v>
      </c>
      <c r="BG58" s="10">
        <f t="shared" si="131"/>
        <v>0</v>
      </c>
      <c r="BH58" s="10">
        <f t="shared" si="131"/>
        <v>0</v>
      </c>
      <c r="BI58" s="10">
        <f t="shared" si="131"/>
        <v>0</v>
      </c>
      <c r="BJ58" s="10">
        <f t="shared" si="131"/>
        <v>0</v>
      </c>
      <c r="BK58" s="10">
        <f t="shared" si="131"/>
        <v>0</v>
      </c>
    </row>
    <row r="59" spans="1:63" hidden="1" outlineLevel="1" x14ac:dyDescent="0.25">
      <c r="C59" s="13">
        <v>150</v>
      </c>
      <c r="D59" s="10">
        <f t="shared" si="130"/>
        <v>0</v>
      </c>
      <c r="E59" s="10">
        <f t="shared" si="131"/>
        <v>0</v>
      </c>
      <c r="F59" s="10">
        <f t="shared" si="131"/>
        <v>0</v>
      </c>
      <c r="G59" s="10">
        <f t="shared" si="131"/>
        <v>0</v>
      </c>
      <c r="H59" s="10">
        <f t="shared" si="131"/>
        <v>0</v>
      </c>
      <c r="I59" s="10">
        <f t="shared" si="131"/>
        <v>151.64788595280504</v>
      </c>
      <c r="J59" s="10">
        <f t="shared" si="131"/>
        <v>343.1604759910166</v>
      </c>
      <c r="K59" s="10">
        <f t="shared" si="131"/>
        <v>473.66462420037738</v>
      </c>
      <c r="L59" s="10">
        <f t="shared" si="131"/>
        <v>519.18568773761899</v>
      </c>
      <c r="M59" s="10">
        <f t="shared" si="131"/>
        <v>498.36620667513768</v>
      </c>
      <c r="N59" s="10">
        <f t="shared" si="131"/>
        <v>438.85395950374516</v>
      </c>
      <c r="O59" s="10">
        <f t="shared" si="131"/>
        <v>362.73401832959934</v>
      </c>
      <c r="P59" s="10">
        <f t="shared" si="131"/>
        <v>284.22220174617587</v>
      </c>
      <c r="Q59" s="10">
        <f t="shared" si="131"/>
        <v>211.21214821308709</v>
      </c>
      <c r="R59" s="10">
        <f t="shared" si="131"/>
        <v>147.1604274950862</v>
      </c>
      <c r="S59" s="10">
        <f t="shared" si="131"/>
        <v>92.677272421758417</v>
      </c>
      <c r="T59" s="10">
        <f t="shared" si="131"/>
        <v>59.169085681939059</v>
      </c>
      <c r="U59" s="10">
        <f t="shared" si="131"/>
        <v>41.87272046993661</v>
      </c>
      <c r="V59" s="10">
        <f t="shared" si="131"/>
        <v>29.456925458139544</v>
      </c>
      <c r="W59" s="10">
        <f t="shared" si="131"/>
        <v>19.421336362720766</v>
      </c>
      <c r="X59" s="10">
        <f t="shared" si="131"/>
        <v>11.928077040166439</v>
      </c>
      <c r="Y59" s="10">
        <f t="shared" si="131"/>
        <v>6.8935750747368809</v>
      </c>
      <c r="Z59" s="10">
        <f t="shared" si="131"/>
        <v>3.7932040227205022</v>
      </c>
      <c r="AA59" s="10">
        <f t="shared" si="131"/>
        <v>2.0070157204657102</v>
      </c>
      <c r="AB59" s="10">
        <f t="shared" si="131"/>
        <v>1.0290082302853785</v>
      </c>
      <c r="AC59" s="10">
        <f t="shared" si="131"/>
        <v>0.51423513555770461</v>
      </c>
      <c r="AD59" s="10">
        <f t="shared" si="131"/>
        <v>0.25161277268048887</v>
      </c>
      <c r="AE59" s="10">
        <f t="shared" si="131"/>
        <v>0.12096010026698494</v>
      </c>
      <c r="AF59" s="10">
        <f t="shared" si="131"/>
        <v>5.7289260434621653E-2</v>
      </c>
      <c r="AG59" s="10">
        <f t="shared" si="131"/>
        <v>2.667260938371678E-2</v>
      </c>
      <c r="AH59" s="10">
        <f t="shared" si="131"/>
        <v>1.2214666484056835E-2</v>
      </c>
      <c r="AI59" s="10">
        <f t="shared" si="131"/>
        <v>5.2744153085964082E-3</v>
      </c>
      <c r="AJ59" s="10">
        <f t="shared" si="131"/>
        <v>2.1954182833192628E-3</v>
      </c>
      <c r="AK59" s="10">
        <f t="shared" si="131"/>
        <v>0</v>
      </c>
      <c r="AL59" s="10">
        <f t="shared" si="131"/>
        <v>0</v>
      </c>
      <c r="AM59" s="10">
        <f t="shared" si="131"/>
        <v>0</v>
      </c>
      <c r="AN59" s="10">
        <f t="shared" si="131"/>
        <v>0</v>
      </c>
      <c r="AO59" s="10">
        <f t="shared" si="131"/>
        <v>0</v>
      </c>
      <c r="AP59" s="10">
        <f t="shared" si="131"/>
        <v>0</v>
      </c>
      <c r="AQ59" s="10">
        <f t="shared" si="131"/>
        <v>0</v>
      </c>
      <c r="AR59" s="10">
        <f t="shared" si="131"/>
        <v>0</v>
      </c>
      <c r="AS59" s="10">
        <f t="shared" si="131"/>
        <v>0</v>
      </c>
      <c r="AT59" s="10">
        <f t="shared" si="131"/>
        <v>0</v>
      </c>
      <c r="AU59" s="10">
        <f t="shared" si="131"/>
        <v>0</v>
      </c>
      <c r="AV59" s="10">
        <f t="shared" si="131"/>
        <v>0</v>
      </c>
      <c r="AW59" s="10">
        <f t="shared" si="131"/>
        <v>0</v>
      </c>
      <c r="AX59" s="10">
        <f t="shared" si="131"/>
        <v>0</v>
      </c>
      <c r="AY59" s="10">
        <f t="shared" si="131"/>
        <v>0</v>
      </c>
      <c r="AZ59" s="10">
        <f t="shared" si="131"/>
        <v>0</v>
      </c>
      <c r="BA59" s="10">
        <f t="shared" si="131"/>
        <v>0</v>
      </c>
      <c r="BB59" s="10">
        <f t="shared" si="131"/>
        <v>0</v>
      </c>
      <c r="BC59" s="10">
        <f t="shared" si="131"/>
        <v>0</v>
      </c>
      <c r="BD59" s="10">
        <f t="shared" si="131"/>
        <v>0</v>
      </c>
      <c r="BE59" s="10">
        <f t="shared" si="131"/>
        <v>0</v>
      </c>
      <c r="BF59" s="10">
        <f t="shared" si="131"/>
        <v>0</v>
      </c>
      <c r="BG59" s="10">
        <f t="shared" si="131"/>
        <v>0</v>
      </c>
      <c r="BH59" s="10">
        <f t="shared" si="131"/>
        <v>0</v>
      </c>
      <c r="BI59" s="10">
        <f t="shared" si="131"/>
        <v>0</v>
      </c>
      <c r="BJ59" s="10">
        <f t="shared" si="131"/>
        <v>0</v>
      </c>
      <c r="BK59" s="10">
        <f t="shared" si="131"/>
        <v>0</v>
      </c>
    </row>
    <row r="60" spans="1:63" hidden="1" outlineLevel="1" x14ac:dyDescent="0.25">
      <c r="C60" s="13">
        <v>180</v>
      </c>
      <c r="D60" s="10">
        <f t="shared" si="130"/>
        <v>0</v>
      </c>
      <c r="E60" s="10">
        <f t="shared" si="131"/>
        <v>0</v>
      </c>
      <c r="F60" s="10">
        <f t="shared" si="131"/>
        <v>0</v>
      </c>
      <c r="G60" s="10">
        <f t="shared" si="131"/>
        <v>0</v>
      </c>
      <c r="H60" s="10">
        <f t="shared" si="131"/>
        <v>0</v>
      </c>
      <c r="I60" s="10">
        <f t="shared" si="131"/>
        <v>0</v>
      </c>
      <c r="J60" s="10">
        <f t="shared" si="131"/>
        <v>136.48309735752454</v>
      </c>
      <c r="K60" s="10">
        <f t="shared" si="131"/>
        <v>322.49273812766745</v>
      </c>
      <c r="L60" s="10">
        <f t="shared" si="131"/>
        <v>458.5474355931064</v>
      </c>
      <c r="M60" s="10">
        <f t="shared" si="131"/>
        <v>513.12186252316781</v>
      </c>
      <c r="N60" s="10">
        <f t="shared" si="131"/>
        <v>499.84177225994074</v>
      </c>
      <c r="O60" s="10">
        <f t="shared" si="131"/>
        <v>444.95274077936477</v>
      </c>
      <c r="P60" s="10">
        <f t="shared" si="131"/>
        <v>370.95589057457596</v>
      </c>
      <c r="Q60" s="10">
        <f t="shared" si="131"/>
        <v>292.89557062901588</v>
      </c>
      <c r="R60" s="10">
        <f t="shared" si="131"/>
        <v>219.38049045468</v>
      </c>
      <c r="S60" s="10">
        <f t="shared" si="131"/>
        <v>154.38243379104563</v>
      </c>
      <c r="T60" s="10">
        <f t="shared" si="131"/>
        <v>98.847788558687157</v>
      </c>
      <c r="U60" s="10">
        <f t="shared" si="131"/>
        <v>63.136955969613879</v>
      </c>
      <c r="V60" s="10">
        <f t="shared" si="131"/>
        <v>43.999144019904342</v>
      </c>
      <c r="W60" s="10">
        <f t="shared" si="131"/>
        <v>30.911147314316025</v>
      </c>
      <c r="X60" s="10">
        <f t="shared" si="131"/>
        <v>20.570317457880297</v>
      </c>
      <c r="Y60" s="10">
        <f t="shared" si="131"/>
        <v>12.792301081937826</v>
      </c>
      <c r="Z60" s="10">
        <f t="shared" si="131"/>
        <v>7.4834476754569765</v>
      </c>
      <c r="AA60" s="10">
        <f t="shared" si="131"/>
        <v>4.1622283879941504</v>
      </c>
      <c r="AB60" s="10">
        <f t="shared" si="131"/>
        <v>2.2225369872185547</v>
      </c>
      <c r="AC60" s="10">
        <f t="shared" si="131"/>
        <v>1.1483611059786962</v>
      </c>
      <c r="AD60" s="10">
        <f t="shared" si="131"/>
        <v>0.57764773259980384</v>
      </c>
      <c r="AE60" s="10">
        <f t="shared" si="131"/>
        <v>0.28421626867242045</v>
      </c>
      <c r="AF60" s="10">
        <f t="shared" si="131"/>
        <v>0.13728571710752852</v>
      </c>
      <c r="AG60" s="10">
        <f t="shared" si="131"/>
        <v>6.5288906101912347E-2</v>
      </c>
      <c r="AH60" s="10">
        <f t="shared" si="131"/>
        <v>3.0534239055536344E-2</v>
      </c>
      <c r="AI60" s="10">
        <f t="shared" si="131"/>
        <v>1.404662374120479E-2</v>
      </c>
      <c r="AJ60" s="10">
        <f t="shared" si="131"/>
        <v>6.1516361518572475E-3</v>
      </c>
      <c r="AK60" s="10">
        <f t="shared" si="131"/>
        <v>2.591040070173062E-3</v>
      </c>
      <c r="AL60" s="10">
        <f t="shared" si="131"/>
        <v>0</v>
      </c>
      <c r="AM60" s="10">
        <f t="shared" si="131"/>
        <v>0</v>
      </c>
      <c r="AN60" s="10">
        <f t="shared" si="131"/>
        <v>0</v>
      </c>
      <c r="AO60" s="10">
        <f t="shared" si="131"/>
        <v>0</v>
      </c>
      <c r="AP60" s="10">
        <f t="shared" si="131"/>
        <v>0</v>
      </c>
      <c r="AQ60" s="10">
        <f t="shared" si="131"/>
        <v>0</v>
      </c>
      <c r="AR60" s="10">
        <f t="shared" si="131"/>
        <v>0</v>
      </c>
      <c r="AS60" s="10">
        <f t="shared" si="131"/>
        <v>0</v>
      </c>
      <c r="AT60" s="10">
        <f t="shared" si="131"/>
        <v>0</v>
      </c>
      <c r="AU60" s="10">
        <f t="shared" si="131"/>
        <v>0</v>
      </c>
      <c r="AV60" s="10">
        <f t="shared" si="131"/>
        <v>0</v>
      </c>
      <c r="AW60" s="10">
        <f t="shared" si="131"/>
        <v>0</v>
      </c>
      <c r="AX60" s="10">
        <f t="shared" si="131"/>
        <v>0</v>
      </c>
      <c r="AY60" s="10">
        <f t="shared" si="131"/>
        <v>0</v>
      </c>
      <c r="AZ60" s="10">
        <f t="shared" si="131"/>
        <v>0</v>
      </c>
      <c r="BA60" s="10">
        <f t="shared" si="131"/>
        <v>0</v>
      </c>
      <c r="BB60" s="30">
        <f t="shared" si="131"/>
        <v>0</v>
      </c>
      <c r="BC60" s="10">
        <f t="shared" si="131"/>
        <v>0</v>
      </c>
      <c r="BD60" s="10">
        <f t="shared" si="131"/>
        <v>0</v>
      </c>
      <c r="BE60" s="10">
        <f t="shared" si="131"/>
        <v>0</v>
      </c>
      <c r="BF60" s="10">
        <f t="shared" si="131"/>
        <v>0</v>
      </c>
      <c r="BG60" s="10">
        <f t="shared" si="131"/>
        <v>0</v>
      </c>
      <c r="BH60" s="10">
        <f t="shared" si="131"/>
        <v>0</v>
      </c>
      <c r="BI60" s="10">
        <f t="shared" si="131"/>
        <v>0</v>
      </c>
      <c r="BJ60" s="10">
        <f t="shared" si="131"/>
        <v>0</v>
      </c>
      <c r="BK60" s="10">
        <f t="shared" si="131"/>
        <v>0</v>
      </c>
    </row>
    <row r="61" spans="1:63" hidden="1" outlineLevel="1" x14ac:dyDescent="0.25">
      <c r="C61" s="13">
        <v>210</v>
      </c>
      <c r="D61" s="10">
        <f t="shared" si="130"/>
        <v>0</v>
      </c>
      <c r="E61" s="10">
        <f t="shared" si="131"/>
        <v>0</v>
      </c>
      <c r="F61" s="10">
        <f t="shared" si="131"/>
        <v>0</v>
      </c>
      <c r="G61" s="10">
        <f t="shared" si="131"/>
        <v>0</v>
      </c>
      <c r="H61" s="10">
        <f t="shared" si="131"/>
        <v>0</v>
      </c>
      <c r="I61" s="10">
        <f t="shared" si="131"/>
        <v>0</v>
      </c>
      <c r="J61" s="10">
        <f t="shared" si="131"/>
        <v>0</v>
      </c>
      <c r="K61" s="10">
        <f t="shared" si="131"/>
        <v>0</v>
      </c>
      <c r="L61" s="10">
        <f t="shared" si="131"/>
        <v>0</v>
      </c>
      <c r="M61" s="10">
        <f t="shared" si="131"/>
        <v>0</v>
      </c>
      <c r="N61" s="10">
        <f t="shared" si="131"/>
        <v>0</v>
      </c>
      <c r="O61" s="10">
        <f t="shared" si="131"/>
        <v>0</v>
      </c>
      <c r="P61" s="10">
        <f t="shared" si="131"/>
        <v>0</v>
      </c>
      <c r="Q61" s="10">
        <f t="shared" si="131"/>
        <v>0</v>
      </c>
      <c r="R61" s="10">
        <f t="shared" si="131"/>
        <v>0</v>
      </c>
      <c r="S61" s="10">
        <f t="shared" si="131"/>
        <v>0</v>
      </c>
      <c r="T61" s="10">
        <f t="shared" si="131"/>
        <v>0</v>
      </c>
      <c r="U61" s="10">
        <f t="shared" si="131"/>
        <v>0</v>
      </c>
      <c r="V61" s="10">
        <f t="shared" si="131"/>
        <v>0</v>
      </c>
      <c r="W61" s="10">
        <f t="shared" si="131"/>
        <v>0</v>
      </c>
      <c r="X61" s="10">
        <f t="shared" si="131"/>
        <v>0</v>
      </c>
      <c r="Y61" s="10">
        <f t="shared" si="131"/>
        <v>0</v>
      </c>
      <c r="Z61" s="10">
        <f t="shared" si="131"/>
        <v>0</v>
      </c>
      <c r="AA61" s="10">
        <f t="shared" si="131"/>
        <v>0</v>
      </c>
      <c r="AB61" s="10">
        <f t="shared" si="131"/>
        <v>0</v>
      </c>
      <c r="AC61" s="10">
        <f t="shared" si="131"/>
        <v>0</v>
      </c>
      <c r="AD61" s="10">
        <f t="shared" si="131"/>
        <v>0</v>
      </c>
      <c r="AE61" s="10">
        <f t="shared" si="131"/>
        <v>0</v>
      </c>
      <c r="AF61" s="10">
        <f t="shared" si="131"/>
        <v>0</v>
      </c>
      <c r="AG61" s="10">
        <f t="shared" si="131"/>
        <v>0</v>
      </c>
      <c r="AH61" s="10">
        <f t="shared" si="131"/>
        <v>0</v>
      </c>
      <c r="AI61" s="10">
        <f t="shared" si="131"/>
        <v>0</v>
      </c>
      <c r="AJ61" s="10">
        <f t="shared" si="131"/>
        <v>0</v>
      </c>
      <c r="AK61" s="10">
        <f t="shared" si="131"/>
        <v>0</v>
      </c>
      <c r="AL61" s="10">
        <f t="shared" si="131"/>
        <v>0</v>
      </c>
      <c r="AM61" s="10">
        <f t="shared" si="131"/>
        <v>0</v>
      </c>
      <c r="AN61" s="10">
        <f t="shared" si="131"/>
        <v>0</v>
      </c>
      <c r="AO61" s="10">
        <f t="shared" si="131"/>
        <v>0</v>
      </c>
      <c r="AP61" s="10">
        <f t="shared" si="131"/>
        <v>0</v>
      </c>
      <c r="AQ61" s="10">
        <f t="shared" si="131"/>
        <v>0</v>
      </c>
      <c r="AR61" s="10">
        <f t="shared" si="131"/>
        <v>0</v>
      </c>
      <c r="AS61" s="10">
        <f t="shared" si="131"/>
        <v>0</v>
      </c>
      <c r="AT61" s="10">
        <f t="shared" si="131"/>
        <v>0</v>
      </c>
      <c r="AU61" s="10">
        <f t="shared" si="131"/>
        <v>0</v>
      </c>
      <c r="AV61" s="10">
        <f t="shared" si="131"/>
        <v>0</v>
      </c>
      <c r="AW61" s="10">
        <f t="shared" si="131"/>
        <v>0</v>
      </c>
      <c r="AX61" s="10">
        <f t="shared" si="131"/>
        <v>0</v>
      </c>
      <c r="AY61" s="10">
        <f t="shared" si="131"/>
        <v>0</v>
      </c>
      <c r="AZ61" s="10">
        <f t="shared" si="131"/>
        <v>0</v>
      </c>
      <c r="BA61" s="10">
        <f t="shared" si="131"/>
        <v>0</v>
      </c>
      <c r="BB61" s="10">
        <f t="shared" si="131"/>
        <v>0</v>
      </c>
      <c r="BC61" s="10">
        <f t="shared" si="131"/>
        <v>0</v>
      </c>
      <c r="BD61" s="10">
        <f t="shared" si="131"/>
        <v>0</v>
      </c>
      <c r="BE61" s="10">
        <f t="shared" si="131"/>
        <v>0</v>
      </c>
      <c r="BF61" s="10">
        <f t="shared" si="131"/>
        <v>0</v>
      </c>
      <c r="BG61" s="10">
        <f t="shared" si="131"/>
        <v>0</v>
      </c>
      <c r="BH61" s="10">
        <f t="shared" si="131"/>
        <v>0</v>
      </c>
      <c r="BI61" s="10">
        <f t="shared" si="131"/>
        <v>0</v>
      </c>
      <c r="BJ61" s="10">
        <f t="shared" si="131"/>
        <v>0</v>
      </c>
      <c r="BK61" s="10">
        <f t="shared" si="131"/>
        <v>0</v>
      </c>
    </row>
    <row r="62" spans="1:63" collapsed="1" x14ac:dyDescent="0.25"/>
    <row r="64" spans="1:63" x14ac:dyDescent="0.25">
      <c r="B64" s="3" t="s">
        <v>13</v>
      </c>
      <c r="C64" s="14"/>
      <c r="D64" s="3">
        <v>0</v>
      </c>
      <c r="E64" s="3">
        <f>D64+1</f>
        <v>1</v>
      </c>
      <c r="F64" s="3">
        <f t="shared" ref="F64:BK64" si="132">E64+1</f>
        <v>2</v>
      </c>
      <c r="G64" s="3">
        <f t="shared" si="132"/>
        <v>3</v>
      </c>
      <c r="H64" s="3">
        <f t="shared" si="132"/>
        <v>4</v>
      </c>
      <c r="I64" s="3">
        <f t="shared" si="132"/>
        <v>5</v>
      </c>
      <c r="J64" s="3">
        <f t="shared" si="132"/>
        <v>6</v>
      </c>
      <c r="K64" s="3">
        <f t="shared" si="132"/>
        <v>7</v>
      </c>
      <c r="L64" s="3">
        <f t="shared" si="132"/>
        <v>8</v>
      </c>
      <c r="M64" s="3">
        <f t="shared" si="132"/>
        <v>9</v>
      </c>
      <c r="N64" s="3">
        <f t="shared" si="132"/>
        <v>10</v>
      </c>
      <c r="O64" s="3">
        <f t="shared" si="132"/>
        <v>11</v>
      </c>
      <c r="P64" s="3">
        <f t="shared" si="132"/>
        <v>12</v>
      </c>
      <c r="Q64" s="3">
        <f t="shared" si="132"/>
        <v>13</v>
      </c>
      <c r="R64" s="3">
        <f t="shared" si="132"/>
        <v>14</v>
      </c>
      <c r="S64" s="3">
        <f t="shared" si="132"/>
        <v>15</v>
      </c>
      <c r="T64" s="3">
        <f t="shared" si="132"/>
        <v>16</v>
      </c>
      <c r="U64" s="3">
        <f t="shared" si="132"/>
        <v>17</v>
      </c>
      <c r="V64" s="3">
        <f t="shared" si="132"/>
        <v>18</v>
      </c>
      <c r="W64" s="3">
        <f t="shared" si="132"/>
        <v>19</v>
      </c>
      <c r="X64" s="3">
        <f t="shared" si="132"/>
        <v>20</v>
      </c>
      <c r="Y64" s="3">
        <f t="shared" si="132"/>
        <v>21</v>
      </c>
      <c r="Z64" s="3">
        <f t="shared" si="132"/>
        <v>22</v>
      </c>
      <c r="AA64" s="3">
        <f t="shared" si="132"/>
        <v>23</v>
      </c>
      <c r="AB64" s="3">
        <f t="shared" si="132"/>
        <v>24</v>
      </c>
      <c r="AC64" s="3">
        <f t="shared" si="132"/>
        <v>25</v>
      </c>
      <c r="AD64" s="3">
        <f t="shared" si="132"/>
        <v>26</v>
      </c>
      <c r="AE64" s="3">
        <f t="shared" si="132"/>
        <v>27</v>
      </c>
      <c r="AF64" s="3">
        <f t="shared" si="132"/>
        <v>28</v>
      </c>
      <c r="AG64" s="3">
        <f t="shared" si="132"/>
        <v>29</v>
      </c>
      <c r="AH64" s="3">
        <f t="shared" si="132"/>
        <v>30</v>
      </c>
      <c r="AI64" s="3">
        <f t="shared" si="132"/>
        <v>31</v>
      </c>
      <c r="AJ64" s="3">
        <f t="shared" si="132"/>
        <v>32</v>
      </c>
      <c r="AK64" s="3">
        <f t="shared" si="132"/>
        <v>33</v>
      </c>
      <c r="AL64" s="3">
        <f t="shared" si="132"/>
        <v>34</v>
      </c>
      <c r="AM64" s="3">
        <f t="shared" si="132"/>
        <v>35</v>
      </c>
      <c r="AN64" s="3">
        <f t="shared" si="132"/>
        <v>36</v>
      </c>
      <c r="AO64" s="3">
        <f t="shared" si="132"/>
        <v>37</v>
      </c>
      <c r="AP64" s="3">
        <f t="shared" si="132"/>
        <v>38</v>
      </c>
      <c r="AQ64" s="3">
        <f t="shared" si="132"/>
        <v>39</v>
      </c>
      <c r="AR64" s="3">
        <f t="shared" si="132"/>
        <v>40</v>
      </c>
      <c r="AS64" s="3">
        <f t="shared" si="132"/>
        <v>41</v>
      </c>
      <c r="AT64" s="3">
        <f t="shared" si="132"/>
        <v>42</v>
      </c>
      <c r="AU64" s="3">
        <f t="shared" si="132"/>
        <v>43</v>
      </c>
      <c r="AV64" s="3">
        <f t="shared" si="132"/>
        <v>44</v>
      </c>
      <c r="AW64" s="3">
        <f t="shared" si="132"/>
        <v>45</v>
      </c>
      <c r="AX64" s="3">
        <f t="shared" si="132"/>
        <v>46</v>
      </c>
      <c r="AY64" s="3">
        <f t="shared" si="132"/>
        <v>47</v>
      </c>
      <c r="AZ64" s="3">
        <f t="shared" si="132"/>
        <v>48</v>
      </c>
      <c r="BA64" s="3">
        <f t="shared" si="132"/>
        <v>49</v>
      </c>
      <c r="BB64" s="3">
        <f t="shared" si="132"/>
        <v>50</v>
      </c>
      <c r="BC64" s="3">
        <f t="shared" si="132"/>
        <v>51</v>
      </c>
      <c r="BD64" s="3">
        <f t="shared" si="132"/>
        <v>52</v>
      </c>
      <c r="BE64" s="3">
        <f t="shared" si="132"/>
        <v>53</v>
      </c>
      <c r="BF64" s="3">
        <f t="shared" si="132"/>
        <v>54</v>
      </c>
      <c r="BG64" s="3">
        <f t="shared" si="132"/>
        <v>55</v>
      </c>
      <c r="BH64" s="3">
        <f t="shared" si="132"/>
        <v>56</v>
      </c>
      <c r="BI64" s="3">
        <f t="shared" si="132"/>
        <v>57</v>
      </c>
      <c r="BJ64" s="3">
        <f t="shared" si="132"/>
        <v>58</v>
      </c>
      <c r="BK64" s="3">
        <f t="shared" si="132"/>
        <v>59</v>
      </c>
    </row>
    <row r="65" spans="2:67" x14ac:dyDescent="0.25">
      <c r="B65" s="2" t="s">
        <v>12</v>
      </c>
      <c r="C65" s="15"/>
      <c r="D65" s="9">
        <f>D66</f>
        <v>350.00000000000006</v>
      </c>
      <c r="E65" s="9">
        <f>E66-D66</f>
        <v>-12.341940883300765</v>
      </c>
      <c r="F65" s="9">
        <f t="shared" ref="F65:BK65" si="133">F66-E66</f>
        <v>37.099740150422349</v>
      </c>
      <c r="G65" s="9">
        <f t="shared" si="133"/>
        <v>122.97099895632186</v>
      </c>
      <c r="H65" s="9">
        <f t="shared" si="133"/>
        <v>199.04029967169095</v>
      </c>
      <c r="I65" s="9">
        <f t="shared" si="133"/>
        <v>265.67317674044659</v>
      </c>
      <c r="J65" s="9">
        <f t="shared" si="133"/>
        <v>327.47892519537709</v>
      </c>
      <c r="K65" s="9">
        <f t="shared" si="133"/>
        <v>237.92811872531979</v>
      </c>
      <c r="L65" s="9">
        <f t="shared" si="133"/>
        <v>66.105545434237456</v>
      </c>
      <c r="M65" s="9">
        <f t="shared" si="133"/>
        <v>-90.926312354253014</v>
      </c>
      <c r="N65" s="9">
        <f t="shared" si="133"/>
        <v>-191.73908595979401</v>
      </c>
      <c r="O65" s="9">
        <f t="shared" si="133"/>
        <v>-237.39365511188544</v>
      </c>
      <c r="P65" s="9">
        <f t="shared" si="133"/>
        <v>-244.29871315900698</v>
      </c>
      <c r="Q65" s="9">
        <f t="shared" si="133"/>
        <v>-220.34576939575436</v>
      </c>
      <c r="R65" s="9">
        <f t="shared" si="133"/>
        <v>-177.89287762869481</v>
      </c>
      <c r="S65" s="9">
        <f t="shared" si="133"/>
        <v>-139.4349571777513</v>
      </c>
      <c r="T65" s="9">
        <f t="shared" si="133"/>
        <v>-101.39665964776043</v>
      </c>
      <c r="U65" s="9">
        <f t="shared" si="133"/>
        <v>-64.264470467981084</v>
      </c>
      <c r="V65" s="9">
        <f t="shared" si="133"/>
        <v>-40.209591180831183</v>
      </c>
      <c r="W65" s="9">
        <f t="shared" si="133"/>
        <v>-28.769345166718352</v>
      </c>
      <c r="X65" s="9">
        <f t="shared" si="133"/>
        <v>-21.140019614767255</v>
      </c>
      <c r="Y65" s="9">
        <f t="shared" si="133"/>
        <v>-14.615852726027338</v>
      </c>
      <c r="Z65" s="9">
        <f t="shared" si="133"/>
        <v>-9.3460589970538948</v>
      </c>
      <c r="AA65" s="9">
        <f t="shared" si="133"/>
        <v>-5.5772494779176176</v>
      </c>
      <c r="AB65" s="9">
        <f t="shared" si="133"/>
        <v>-3.1471733727749491</v>
      </c>
      <c r="AC65" s="9">
        <f t="shared" si="133"/>
        <v>-1.6987716785994871</v>
      </c>
      <c r="AD65" s="9">
        <f t="shared" si="133"/>
        <v>-0.88504233816484212</v>
      </c>
      <c r="AE65" s="9">
        <f t="shared" si="133"/>
        <v>-0.44814762892665194</v>
      </c>
      <c r="AF65" s="9">
        <f t="shared" si="133"/>
        <v>-0.221820460493942</v>
      </c>
      <c r="AG65" s="9">
        <f t="shared" si="133"/>
        <v>-0.10771667463108427</v>
      </c>
      <c r="AH65" s="9">
        <f t="shared" si="133"/>
        <v>-5.1513597805751626E-2</v>
      </c>
      <c r="AI65" s="9">
        <f t="shared" si="133"/>
        <v>-2.454303436918279E-2</v>
      </c>
      <c r="AJ65" s="9">
        <f t="shared" si="133"/>
        <v>-1.1609167773913975E-2</v>
      </c>
      <c r="AK65" s="9">
        <f t="shared" si="133"/>
        <v>-5.3169307083395954E-3</v>
      </c>
      <c r="AL65" s="9">
        <f t="shared" si="133"/>
        <v>-2.591040070173062E-3</v>
      </c>
      <c r="AM65" s="9">
        <f t="shared" si="133"/>
        <v>0</v>
      </c>
      <c r="AN65" s="9">
        <f t="shared" si="133"/>
        <v>0</v>
      </c>
      <c r="AO65" s="9">
        <f t="shared" si="133"/>
        <v>0</v>
      </c>
      <c r="AP65" s="9">
        <f t="shared" si="133"/>
        <v>0</v>
      </c>
      <c r="AQ65" s="9">
        <f t="shared" si="133"/>
        <v>0</v>
      </c>
      <c r="AR65" s="9">
        <f t="shared" si="133"/>
        <v>0</v>
      </c>
      <c r="AS65" s="9">
        <f t="shared" si="133"/>
        <v>0</v>
      </c>
      <c r="AT65" s="9">
        <f t="shared" si="133"/>
        <v>0</v>
      </c>
      <c r="AU65" s="9">
        <f t="shared" si="133"/>
        <v>0</v>
      </c>
      <c r="AV65" s="9">
        <f t="shared" si="133"/>
        <v>0</v>
      </c>
      <c r="AW65" s="9">
        <f t="shared" si="133"/>
        <v>0</v>
      </c>
      <c r="AX65" s="9">
        <f t="shared" si="133"/>
        <v>0</v>
      </c>
      <c r="AY65" s="9">
        <f t="shared" si="133"/>
        <v>0</v>
      </c>
      <c r="AZ65" s="9">
        <f t="shared" si="133"/>
        <v>0</v>
      </c>
      <c r="BA65" s="9">
        <f t="shared" si="133"/>
        <v>0</v>
      </c>
      <c r="BB65" s="9">
        <f t="shared" si="133"/>
        <v>0</v>
      </c>
      <c r="BC65" s="9">
        <f t="shared" si="133"/>
        <v>0</v>
      </c>
      <c r="BD65" s="9">
        <f t="shared" si="133"/>
        <v>0</v>
      </c>
      <c r="BE65" s="9">
        <f t="shared" si="133"/>
        <v>0</v>
      </c>
      <c r="BF65" s="9">
        <f t="shared" si="133"/>
        <v>0</v>
      </c>
      <c r="BG65" s="9">
        <f t="shared" si="133"/>
        <v>0</v>
      </c>
      <c r="BH65" s="9">
        <f t="shared" si="133"/>
        <v>0</v>
      </c>
      <c r="BI65" s="9">
        <f t="shared" si="133"/>
        <v>0</v>
      </c>
      <c r="BJ65" s="9">
        <f t="shared" si="133"/>
        <v>0</v>
      </c>
      <c r="BK65" s="9">
        <f t="shared" si="133"/>
        <v>0</v>
      </c>
    </row>
    <row r="66" spans="2:67" x14ac:dyDescent="0.25">
      <c r="B66" s="2" t="s">
        <v>11</v>
      </c>
      <c r="C66" s="15"/>
      <c r="D66" s="9">
        <f>SUM(D67:D74)</f>
        <v>350.00000000000006</v>
      </c>
      <c r="E66" s="9">
        <f t="shared" ref="E66:BK66" si="134">SUM(E67:E74)</f>
        <v>337.65805911669929</v>
      </c>
      <c r="F66" s="9">
        <f t="shared" si="134"/>
        <v>374.75779926712164</v>
      </c>
      <c r="G66" s="9">
        <f t="shared" si="134"/>
        <v>497.7287982234435</v>
      </c>
      <c r="H66" s="9">
        <f t="shared" si="134"/>
        <v>696.76909789513445</v>
      </c>
      <c r="I66" s="9">
        <f t="shared" si="134"/>
        <v>962.44227463558104</v>
      </c>
      <c r="J66" s="9">
        <f t="shared" si="134"/>
        <v>1289.9211998309581</v>
      </c>
      <c r="K66" s="9">
        <f t="shared" si="134"/>
        <v>1527.8493185562779</v>
      </c>
      <c r="L66" s="9">
        <f t="shared" si="134"/>
        <v>1593.9548639905154</v>
      </c>
      <c r="M66" s="9">
        <f t="shared" si="134"/>
        <v>1503.0285516362624</v>
      </c>
      <c r="N66" s="9">
        <f t="shared" si="134"/>
        <v>1311.2894656764684</v>
      </c>
      <c r="O66" s="9">
        <f t="shared" si="134"/>
        <v>1073.8958105645829</v>
      </c>
      <c r="P66" s="9">
        <f t="shared" si="134"/>
        <v>829.59709740557594</v>
      </c>
      <c r="Q66" s="9">
        <f t="shared" si="134"/>
        <v>609.25132800982158</v>
      </c>
      <c r="R66" s="9">
        <f t="shared" si="134"/>
        <v>431.35845038112677</v>
      </c>
      <c r="S66" s="9">
        <f t="shared" si="134"/>
        <v>291.92349320337547</v>
      </c>
      <c r="T66" s="9">
        <f t="shared" si="134"/>
        <v>190.52683355561504</v>
      </c>
      <c r="U66" s="9">
        <f t="shared" si="134"/>
        <v>126.26236308763396</v>
      </c>
      <c r="V66" s="9">
        <f t="shared" si="134"/>
        <v>86.052771906802775</v>
      </c>
      <c r="W66" s="9">
        <f t="shared" si="134"/>
        <v>57.283426740084423</v>
      </c>
      <c r="X66" s="9">
        <f t="shared" si="134"/>
        <v>36.143407125317168</v>
      </c>
      <c r="Y66" s="9">
        <f t="shared" si="134"/>
        <v>21.52755439928983</v>
      </c>
      <c r="Z66" s="9">
        <f t="shared" si="134"/>
        <v>12.181495402235935</v>
      </c>
      <c r="AA66" s="9">
        <f t="shared" si="134"/>
        <v>6.6042459243183176</v>
      </c>
      <c r="AB66" s="9">
        <f t="shared" si="134"/>
        <v>3.4570725515433685</v>
      </c>
      <c r="AC66" s="9">
        <f t="shared" si="134"/>
        <v>1.7583008729438814</v>
      </c>
      <c r="AD66" s="9">
        <f t="shared" si="134"/>
        <v>0.87325853477903925</v>
      </c>
      <c r="AE66" s="9">
        <f t="shared" si="134"/>
        <v>0.42511090585238731</v>
      </c>
      <c r="AF66" s="9">
        <f t="shared" si="134"/>
        <v>0.20329044535844532</v>
      </c>
      <c r="AG66" s="9">
        <f t="shared" si="134"/>
        <v>9.5573770727361049E-2</v>
      </c>
      <c r="AH66" s="9">
        <f t="shared" si="134"/>
        <v>4.4060172921609422E-2</v>
      </c>
      <c r="AI66" s="9">
        <f t="shared" si="134"/>
        <v>1.9517138552426632E-2</v>
      </c>
      <c r="AJ66" s="9">
        <f t="shared" si="134"/>
        <v>7.9079707785126574E-3</v>
      </c>
      <c r="AK66" s="9">
        <f t="shared" si="134"/>
        <v>2.591040070173062E-3</v>
      </c>
      <c r="AL66" s="9">
        <f t="shared" si="134"/>
        <v>0</v>
      </c>
      <c r="AM66" s="9">
        <f t="shared" si="134"/>
        <v>0</v>
      </c>
      <c r="AN66" s="9">
        <f t="shared" si="134"/>
        <v>0</v>
      </c>
      <c r="AO66" s="9">
        <f t="shared" si="134"/>
        <v>0</v>
      </c>
      <c r="AP66" s="9">
        <f t="shared" si="134"/>
        <v>0</v>
      </c>
      <c r="AQ66" s="9">
        <f t="shared" si="134"/>
        <v>0</v>
      </c>
      <c r="AR66" s="9">
        <f t="shared" si="134"/>
        <v>0</v>
      </c>
      <c r="AS66" s="9">
        <f t="shared" si="134"/>
        <v>0</v>
      </c>
      <c r="AT66" s="9">
        <f t="shared" si="134"/>
        <v>0</v>
      </c>
      <c r="AU66" s="9">
        <f t="shared" si="134"/>
        <v>0</v>
      </c>
      <c r="AV66" s="9">
        <f t="shared" si="134"/>
        <v>0</v>
      </c>
      <c r="AW66" s="9">
        <f t="shared" si="134"/>
        <v>0</v>
      </c>
      <c r="AX66" s="9">
        <f t="shared" si="134"/>
        <v>0</v>
      </c>
      <c r="AY66" s="9">
        <f t="shared" si="134"/>
        <v>0</v>
      </c>
      <c r="AZ66" s="9">
        <f t="shared" si="134"/>
        <v>0</v>
      </c>
      <c r="BA66" s="9">
        <f t="shared" si="134"/>
        <v>0</v>
      </c>
      <c r="BB66" s="9">
        <f t="shared" si="134"/>
        <v>0</v>
      </c>
      <c r="BC66" s="9">
        <f t="shared" si="134"/>
        <v>0</v>
      </c>
      <c r="BD66" s="9">
        <f t="shared" si="134"/>
        <v>0</v>
      </c>
      <c r="BE66" s="9">
        <f t="shared" si="134"/>
        <v>0</v>
      </c>
      <c r="BF66" s="9">
        <f t="shared" si="134"/>
        <v>0</v>
      </c>
      <c r="BG66" s="9">
        <f t="shared" si="134"/>
        <v>0</v>
      </c>
      <c r="BH66" s="9">
        <f t="shared" si="134"/>
        <v>0</v>
      </c>
      <c r="BI66" s="9">
        <f t="shared" si="134"/>
        <v>0</v>
      </c>
      <c r="BJ66" s="9">
        <f t="shared" si="134"/>
        <v>0</v>
      </c>
      <c r="BK66" s="9">
        <f t="shared" si="134"/>
        <v>0</v>
      </c>
    </row>
    <row r="67" spans="2:67" hidden="1" outlineLevel="1" x14ac:dyDescent="0.25">
      <c r="B67" s="5"/>
      <c r="C67" s="13">
        <v>0</v>
      </c>
      <c r="D67" s="10">
        <f>$W4*D54</f>
        <v>350.00000000000006</v>
      </c>
      <c r="E67" s="10">
        <f t="shared" ref="E67:BK71" si="135">$W4*E54</f>
        <v>291.07580172711187</v>
      </c>
      <c r="F67" s="10">
        <f t="shared" si="135"/>
        <v>240.07666940062956</v>
      </c>
      <c r="G67" s="10">
        <f t="shared" si="135"/>
        <v>196.03739888351492</v>
      </c>
      <c r="H67" s="10">
        <f t="shared" si="135"/>
        <v>158.10397916937615</v>
      </c>
      <c r="I67" s="10">
        <f t="shared" si="135"/>
        <v>125.52122644701639</v>
      </c>
      <c r="J67" s="10">
        <f t="shared" si="135"/>
        <v>97.621760673974848</v>
      </c>
      <c r="K67" s="10">
        <f t="shared" si="135"/>
        <v>74.68023780463308</v>
      </c>
      <c r="L67" s="10">
        <f t="shared" si="135"/>
        <v>56.303720462239042</v>
      </c>
      <c r="M67" s="10">
        <f t="shared" si="135"/>
        <v>41.477111470479485</v>
      </c>
      <c r="N67" s="10">
        <f t="shared" si="135"/>
        <v>29.127527744557618</v>
      </c>
      <c r="O67" s="10">
        <f t="shared" si="135"/>
        <v>18.441427654359416</v>
      </c>
      <c r="P67" s="10">
        <f t="shared" si="135"/>
        <v>8.9108875891997901</v>
      </c>
      <c r="Q67" s="10">
        <f t="shared" si="135"/>
        <v>0</v>
      </c>
      <c r="R67" s="10">
        <f t="shared" si="135"/>
        <v>0</v>
      </c>
      <c r="S67" s="10">
        <f t="shared" si="135"/>
        <v>0</v>
      </c>
      <c r="T67" s="10">
        <f t="shared" si="135"/>
        <v>0</v>
      </c>
      <c r="U67" s="10">
        <f t="shared" si="135"/>
        <v>0</v>
      </c>
      <c r="V67" s="10">
        <f t="shared" si="135"/>
        <v>0</v>
      </c>
      <c r="W67" s="10">
        <f t="shared" si="135"/>
        <v>0</v>
      </c>
      <c r="X67" s="10">
        <f t="shared" si="135"/>
        <v>0</v>
      </c>
      <c r="Y67" s="10">
        <f t="shared" si="135"/>
        <v>0</v>
      </c>
      <c r="Z67" s="10">
        <f t="shared" si="135"/>
        <v>0</v>
      </c>
      <c r="AA67" s="10">
        <f t="shared" si="135"/>
        <v>0</v>
      </c>
      <c r="AB67" s="10">
        <f t="shared" si="135"/>
        <v>0</v>
      </c>
      <c r="AC67" s="10">
        <f t="shared" si="135"/>
        <v>0</v>
      </c>
      <c r="AD67" s="10">
        <f t="shared" si="135"/>
        <v>0</v>
      </c>
      <c r="AE67" s="10">
        <f t="shared" si="135"/>
        <v>0</v>
      </c>
      <c r="AF67" s="10">
        <f t="shared" si="135"/>
        <v>0</v>
      </c>
      <c r="AG67" s="10">
        <f t="shared" si="135"/>
        <v>0</v>
      </c>
      <c r="AH67" s="10">
        <f t="shared" si="135"/>
        <v>0</v>
      </c>
      <c r="AI67" s="10">
        <f t="shared" si="135"/>
        <v>0</v>
      </c>
      <c r="AJ67" s="10">
        <f t="shared" si="135"/>
        <v>0</v>
      </c>
      <c r="AK67" s="10">
        <f t="shared" si="135"/>
        <v>0</v>
      </c>
      <c r="AL67" s="10">
        <f t="shared" si="135"/>
        <v>0</v>
      </c>
      <c r="AM67" s="10">
        <f t="shared" si="135"/>
        <v>0</v>
      </c>
      <c r="AN67" s="10">
        <f t="shared" si="135"/>
        <v>0</v>
      </c>
      <c r="AO67" s="10">
        <f t="shared" si="135"/>
        <v>0</v>
      </c>
      <c r="AP67" s="10">
        <f t="shared" si="135"/>
        <v>0</v>
      </c>
      <c r="AQ67" s="10">
        <f t="shared" si="135"/>
        <v>0</v>
      </c>
      <c r="AR67" s="10">
        <f t="shared" si="135"/>
        <v>0</v>
      </c>
      <c r="AS67" s="10">
        <f t="shared" si="135"/>
        <v>0</v>
      </c>
      <c r="AT67" s="10">
        <f t="shared" si="135"/>
        <v>0</v>
      </c>
      <c r="AU67" s="10">
        <f t="shared" si="135"/>
        <v>0</v>
      </c>
      <c r="AV67" s="10">
        <f t="shared" si="135"/>
        <v>0</v>
      </c>
      <c r="AW67" s="10">
        <f t="shared" si="135"/>
        <v>0</v>
      </c>
      <c r="AX67" s="10">
        <f t="shared" si="135"/>
        <v>0</v>
      </c>
      <c r="AY67" s="10">
        <f t="shared" si="135"/>
        <v>0</v>
      </c>
      <c r="AZ67" s="10">
        <f t="shared" si="135"/>
        <v>0</v>
      </c>
      <c r="BA67" s="10">
        <f t="shared" si="135"/>
        <v>0</v>
      </c>
      <c r="BB67" s="10">
        <f t="shared" si="135"/>
        <v>0</v>
      </c>
      <c r="BC67" s="10">
        <f t="shared" si="135"/>
        <v>0</v>
      </c>
      <c r="BD67" s="10">
        <f t="shared" si="135"/>
        <v>0</v>
      </c>
      <c r="BE67" s="10">
        <f t="shared" si="135"/>
        <v>0</v>
      </c>
      <c r="BF67" s="10">
        <f t="shared" si="135"/>
        <v>0</v>
      </c>
      <c r="BG67" s="10">
        <f t="shared" si="135"/>
        <v>0</v>
      </c>
      <c r="BH67" s="10">
        <f t="shared" si="135"/>
        <v>0</v>
      </c>
      <c r="BI67" s="10">
        <f t="shared" si="135"/>
        <v>0</v>
      </c>
      <c r="BJ67" s="10">
        <f t="shared" si="135"/>
        <v>0</v>
      </c>
      <c r="BK67" s="10">
        <f t="shared" si="135"/>
        <v>0</v>
      </c>
    </row>
    <row r="68" spans="2:67" hidden="1" outlineLevel="1" x14ac:dyDescent="0.25">
      <c r="B68" s="5"/>
      <c r="C68" s="13">
        <v>30</v>
      </c>
      <c r="D68" s="10">
        <f t="shared" ref="D68:S74" si="136">$W5*D55</f>
        <v>0</v>
      </c>
      <c r="E68" s="10">
        <f t="shared" si="136"/>
        <v>46.582257389587397</v>
      </c>
      <c r="F68" s="10">
        <f t="shared" si="136"/>
        <v>55.697855932739436</v>
      </c>
      <c r="G68" s="10">
        <f t="shared" si="136"/>
        <v>51.877038220896708</v>
      </c>
      <c r="H68" s="10">
        <f t="shared" si="136"/>
        <v>44.226719173478145</v>
      </c>
      <c r="I68" s="10">
        <f t="shared" si="136"/>
        <v>36.038871304580859</v>
      </c>
      <c r="J68" s="10">
        <f t="shared" si="136"/>
        <v>28.431109370974553</v>
      </c>
      <c r="K68" s="10">
        <f t="shared" si="136"/>
        <v>21.719618722683379</v>
      </c>
      <c r="L68" s="10">
        <f t="shared" si="136"/>
        <v>16.045195923664547</v>
      </c>
      <c r="M68" s="10">
        <f t="shared" si="136"/>
        <v>11.393784752547354</v>
      </c>
      <c r="N68" s="10">
        <f t="shared" si="136"/>
        <v>7.6135216071221086</v>
      </c>
      <c r="O68" s="10">
        <f t="shared" si="136"/>
        <v>4.4979167337907215</v>
      </c>
      <c r="P68" s="10">
        <f t="shared" si="136"/>
        <v>1.8586224322601816</v>
      </c>
      <c r="Q68" s="10">
        <f t="shared" si="136"/>
        <v>2.0164329142183286</v>
      </c>
      <c r="R68" s="10">
        <f t="shared" si="136"/>
        <v>0.80657316568733151</v>
      </c>
      <c r="S68" s="10">
        <f t="shared" si="136"/>
        <v>0.3226292662749326</v>
      </c>
      <c r="T68" s="10">
        <f t="shared" si="135"/>
        <v>0.12905170650997305</v>
      </c>
      <c r="U68" s="10">
        <f t="shared" si="135"/>
        <v>5.1620682603989221E-2</v>
      </c>
      <c r="V68" s="10">
        <f t="shared" si="135"/>
        <v>2.064827304159569E-2</v>
      </c>
      <c r="W68" s="10">
        <f t="shared" si="135"/>
        <v>8.2593092166382762E-3</v>
      </c>
      <c r="X68" s="10">
        <f t="shared" si="135"/>
        <v>3.3037236866553105E-3</v>
      </c>
      <c r="Y68" s="10">
        <f t="shared" si="135"/>
        <v>1.3214894746621242E-3</v>
      </c>
      <c r="Z68" s="10">
        <f t="shared" si="135"/>
        <v>5.2859578986484972E-4</v>
      </c>
      <c r="AA68" s="10">
        <f t="shared" si="135"/>
        <v>2.1143831594593989E-4</v>
      </c>
      <c r="AB68" s="10">
        <f t="shared" si="135"/>
        <v>8.4575326378375968E-5</v>
      </c>
      <c r="AC68" s="10">
        <f t="shared" si="135"/>
        <v>0</v>
      </c>
      <c r="AD68" s="10">
        <f t="shared" si="135"/>
        <v>0</v>
      </c>
      <c r="AE68" s="10">
        <f t="shared" si="135"/>
        <v>0</v>
      </c>
      <c r="AF68" s="10">
        <f t="shared" si="135"/>
        <v>0</v>
      </c>
      <c r="AG68" s="10">
        <f t="shared" si="135"/>
        <v>0</v>
      </c>
      <c r="AH68" s="10">
        <f t="shared" si="135"/>
        <v>0</v>
      </c>
      <c r="AI68" s="10">
        <f t="shared" si="135"/>
        <v>0</v>
      </c>
      <c r="AJ68" s="10">
        <f t="shared" si="135"/>
        <v>0</v>
      </c>
      <c r="AK68" s="10">
        <f t="shared" si="135"/>
        <v>0</v>
      </c>
      <c r="AL68" s="10">
        <f t="shared" si="135"/>
        <v>0</v>
      </c>
      <c r="AM68" s="10">
        <f t="shared" si="135"/>
        <v>0</v>
      </c>
      <c r="AN68" s="10">
        <f t="shared" si="135"/>
        <v>0</v>
      </c>
      <c r="AO68" s="10">
        <f t="shared" si="135"/>
        <v>0</v>
      </c>
      <c r="AP68" s="10">
        <f t="shared" si="135"/>
        <v>0</v>
      </c>
      <c r="AQ68" s="10">
        <f t="shared" si="135"/>
        <v>0</v>
      </c>
      <c r="AR68" s="10">
        <f t="shared" si="135"/>
        <v>0</v>
      </c>
      <c r="AS68" s="10">
        <f t="shared" si="135"/>
        <v>0</v>
      </c>
      <c r="AT68" s="10">
        <f t="shared" si="135"/>
        <v>0</v>
      </c>
      <c r="AU68" s="10">
        <f t="shared" si="135"/>
        <v>0</v>
      </c>
      <c r="AV68" s="10">
        <f t="shared" si="135"/>
        <v>0</v>
      </c>
      <c r="AW68" s="10">
        <f t="shared" si="135"/>
        <v>0</v>
      </c>
      <c r="AX68" s="10">
        <f t="shared" si="135"/>
        <v>0</v>
      </c>
      <c r="AY68" s="10">
        <f t="shared" si="135"/>
        <v>0</v>
      </c>
      <c r="AZ68" s="10">
        <f t="shared" si="135"/>
        <v>0</v>
      </c>
      <c r="BA68" s="10">
        <f t="shared" si="135"/>
        <v>0</v>
      </c>
      <c r="BB68" s="10">
        <f t="shared" si="135"/>
        <v>0</v>
      </c>
      <c r="BC68" s="10">
        <f t="shared" si="135"/>
        <v>0</v>
      </c>
      <c r="BD68" s="10">
        <f t="shared" si="135"/>
        <v>0</v>
      </c>
      <c r="BE68" s="10">
        <f t="shared" si="135"/>
        <v>0</v>
      </c>
      <c r="BF68" s="10">
        <f t="shared" si="135"/>
        <v>0</v>
      </c>
      <c r="BG68" s="10">
        <f t="shared" si="135"/>
        <v>0</v>
      </c>
      <c r="BH68" s="10">
        <f t="shared" si="135"/>
        <v>0</v>
      </c>
      <c r="BI68" s="10">
        <f t="shared" si="135"/>
        <v>0</v>
      </c>
      <c r="BJ68" s="10">
        <f t="shared" si="135"/>
        <v>0</v>
      </c>
      <c r="BK68" s="10">
        <f t="shared" si="135"/>
        <v>0</v>
      </c>
    </row>
    <row r="69" spans="2:67" hidden="1" outlineLevel="1" x14ac:dyDescent="0.25">
      <c r="B69" s="5"/>
      <c r="C69" s="13">
        <v>60</v>
      </c>
      <c r="D69" s="10">
        <f t="shared" si="136"/>
        <v>0</v>
      </c>
      <c r="E69" s="10">
        <f t="shared" si="135"/>
        <v>0</v>
      </c>
      <c r="F69" s="10">
        <f t="shared" si="135"/>
        <v>78.983273933752628</v>
      </c>
      <c r="G69" s="10">
        <f t="shared" si="135"/>
        <v>123.44112282502762</v>
      </c>
      <c r="H69" s="10">
        <f t="shared" si="135"/>
        <v>132.64739325003046</v>
      </c>
      <c r="I69" s="10">
        <f t="shared" si="135"/>
        <v>122.10923663983061</v>
      </c>
      <c r="J69" s="10">
        <f t="shared" si="135"/>
        <v>103.38749418694222</v>
      </c>
      <c r="K69" s="10">
        <f t="shared" si="135"/>
        <v>82.757444854589806</v>
      </c>
      <c r="L69" s="10">
        <f t="shared" si="135"/>
        <v>63.101057348747943</v>
      </c>
      <c r="M69" s="10">
        <f t="shared" si="135"/>
        <v>45.708861246135207</v>
      </c>
      <c r="N69" s="10">
        <f t="shared" si="135"/>
        <v>31.004446812957237</v>
      </c>
      <c r="O69" s="10">
        <f t="shared" si="135"/>
        <v>18.854770751954721</v>
      </c>
      <c r="P69" s="10">
        <f t="shared" si="135"/>
        <v>8.8338001620108706</v>
      </c>
      <c r="Q69" s="10">
        <f t="shared" si="135"/>
        <v>6.8790404428726752</v>
      </c>
      <c r="R69" s="10">
        <f t="shared" si="135"/>
        <v>6.3811954227420609</v>
      </c>
      <c r="S69" s="10">
        <f t="shared" si="135"/>
        <v>4.0043098673340216</v>
      </c>
      <c r="T69" s="10">
        <f t="shared" si="135"/>
        <v>2.1824566262284875</v>
      </c>
      <c r="U69" s="10">
        <f t="shared" si="135"/>
        <v>1.1052757222093466</v>
      </c>
      <c r="V69" s="10">
        <f t="shared" si="135"/>
        <v>0.53502751757091926</v>
      </c>
      <c r="W69" s="10">
        <f t="shared" si="135"/>
        <v>0.2511778985032399</v>
      </c>
      <c r="X69" s="10">
        <f t="shared" si="135"/>
        <v>0.11533791599124486</v>
      </c>
      <c r="Y69" s="10">
        <f t="shared" si="135"/>
        <v>5.208186903247751E-2</v>
      </c>
      <c r="Z69" s="10">
        <f t="shared" si="135"/>
        <v>2.3211428667382829E-2</v>
      </c>
      <c r="AA69" s="10">
        <f t="shared" si="135"/>
        <v>1.0236043888709861E-2</v>
      </c>
      <c r="AB69" s="10">
        <f t="shared" si="135"/>
        <v>4.4750065241866369E-3</v>
      </c>
      <c r="AC69" s="10">
        <f t="shared" si="135"/>
        <v>1.9422381971557314E-3</v>
      </c>
      <c r="AD69" s="10">
        <f t="shared" si="135"/>
        <v>7.7689527886229263E-4</v>
      </c>
      <c r="AE69" s="10">
        <f t="shared" si="135"/>
        <v>3.1075811154491708E-4</v>
      </c>
      <c r="AF69" s="10">
        <f t="shared" si="135"/>
        <v>0</v>
      </c>
      <c r="AG69" s="10">
        <f t="shared" si="135"/>
        <v>0</v>
      </c>
      <c r="AH69" s="10">
        <f t="shared" si="135"/>
        <v>0</v>
      </c>
      <c r="AI69" s="10">
        <f t="shared" si="135"/>
        <v>0</v>
      </c>
      <c r="AJ69" s="10">
        <f t="shared" si="135"/>
        <v>0</v>
      </c>
      <c r="AK69" s="10">
        <f t="shared" si="135"/>
        <v>0</v>
      </c>
      <c r="AL69" s="10">
        <f t="shared" si="135"/>
        <v>0</v>
      </c>
      <c r="AM69" s="10">
        <f t="shared" si="135"/>
        <v>0</v>
      </c>
      <c r="AN69" s="10">
        <f t="shared" si="135"/>
        <v>0</v>
      </c>
      <c r="AO69" s="10">
        <f t="shared" si="135"/>
        <v>0</v>
      </c>
      <c r="AP69" s="10">
        <f t="shared" si="135"/>
        <v>0</v>
      </c>
      <c r="AQ69" s="10">
        <f t="shared" si="135"/>
        <v>0</v>
      </c>
      <c r="AR69" s="10">
        <f t="shared" si="135"/>
        <v>0</v>
      </c>
      <c r="AS69" s="10">
        <f t="shared" si="135"/>
        <v>0</v>
      </c>
      <c r="AT69" s="10">
        <f t="shared" si="135"/>
        <v>0</v>
      </c>
      <c r="AU69" s="10">
        <f t="shared" si="135"/>
        <v>0</v>
      </c>
      <c r="AV69" s="10">
        <f t="shared" si="135"/>
        <v>0</v>
      </c>
      <c r="AW69" s="10">
        <f t="shared" si="135"/>
        <v>0</v>
      </c>
      <c r="AX69" s="10">
        <f t="shared" si="135"/>
        <v>0</v>
      </c>
      <c r="AY69" s="10">
        <f t="shared" si="135"/>
        <v>0</v>
      </c>
      <c r="AZ69" s="10">
        <f t="shared" si="135"/>
        <v>0</v>
      </c>
      <c r="BA69" s="10">
        <f t="shared" si="135"/>
        <v>0</v>
      </c>
      <c r="BB69" s="10">
        <f t="shared" si="135"/>
        <v>0</v>
      </c>
      <c r="BC69" s="10">
        <f t="shared" si="135"/>
        <v>0</v>
      </c>
      <c r="BD69" s="10">
        <f t="shared" si="135"/>
        <v>0</v>
      </c>
      <c r="BE69" s="10">
        <f t="shared" si="135"/>
        <v>0</v>
      </c>
      <c r="BF69" s="10">
        <f t="shared" si="135"/>
        <v>0</v>
      </c>
      <c r="BG69" s="10">
        <f t="shared" si="135"/>
        <v>0</v>
      </c>
      <c r="BH69" s="10">
        <f t="shared" si="135"/>
        <v>0</v>
      </c>
      <c r="BI69" s="10">
        <f t="shared" si="135"/>
        <v>0</v>
      </c>
      <c r="BJ69" s="10">
        <f t="shared" si="135"/>
        <v>0</v>
      </c>
      <c r="BK69" s="10">
        <f t="shared" si="135"/>
        <v>0</v>
      </c>
    </row>
    <row r="70" spans="2:67" hidden="1" outlineLevel="1" x14ac:dyDescent="0.25">
      <c r="B70" s="5"/>
      <c r="C70" s="13">
        <v>90</v>
      </c>
      <c r="D70" s="10">
        <f t="shared" si="136"/>
        <v>0</v>
      </c>
      <c r="E70" s="10">
        <f t="shared" si="135"/>
        <v>0</v>
      </c>
      <c r="F70" s="10">
        <f t="shared" si="135"/>
        <v>0</v>
      </c>
      <c r="G70" s="10">
        <f t="shared" si="135"/>
        <v>126.37323829400421</v>
      </c>
      <c r="H70" s="10">
        <f t="shared" si="135"/>
        <v>248.0550918376459</v>
      </c>
      <c r="I70" s="10">
        <f t="shared" si="135"/>
        <v>311.45786593510712</v>
      </c>
      <c r="J70" s="10">
        <f t="shared" si="135"/>
        <v>319.95792499777184</v>
      </c>
      <c r="K70" s="10">
        <f t="shared" si="135"/>
        <v>293.40316069821631</v>
      </c>
      <c r="L70" s="10">
        <f t="shared" si="135"/>
        <v>249.77317604663023</v>
      </c>
      <c r="M70" s="10">
        <f t="shared" si="135"/>
        <v>200.87096217664882</v>
      </c>
      <c r="N70" s="10">
        <f t="shared" si="135"/>
        <v>153.48256286447588</v>
      </c>
      <c r="O70" s="10">
        <f t="shared" si="135"/>
        <v>111.00014004652195</v>
      </c>
      <c r="P70" s="10">
        <f t="shared" si="135"/>
        <v>74.56768922173633</v>
      </c>
      <c r="Q70" s="10">
        <f t="shared" si="135"/>
        <v>43.961155947911926</v>
      </c>
      <c r="R70" s="10">
        <f t="shared" si="135"/>
        <v>28.590927087761056</v>
      </c>
      <c r="S70" s="10">
        <f t="shared" si="135"/>
        <v>21.64628351149172</v>
      </c>
      <c r="T70" s="10">
        <f t="shared" si="135"/>
        <v>15.065409192331124</v>
      </c>
      <c r="U70" s="10">
        <f t="shared" si="135"/>
        <v>9.5180942788980314</v>
      </c>
      <c r="V70" s="10">
        <f t="shared" si="135"/>
        <v>5.5756788670941679</v>
      </c>
      <c r="W70" s="10">
        <f t="shared" si="135"/>
        <v>3.0863155749511382</v>
      </c>
      <c r="X70" s="10">
        <f t="shared" si="135"/>
        <v>1.6364108675856395</v>
      </c>
      <c r="Y70" s="10">
        <f t="shared" si="135"/>
        <v>0.83910501262024761</v>
      </c>
      <c r="Z70" s="10">
        <f t="shared" si="135"/>
        <v>0.41897299550006306</v>
      </c>
      <c r="AA70" s="10">
        <f t="shared" si="135"/>
        <v>0.20472748406783775</v>
      </c>
      <c r="AB70" s="10">
        <f t="shared" si="135"/>
        <v>9.8268663849070889E-2</v>
      </c>
      <c r="AC70" s="10">
        <f t="shared" si="135"/>
        <v>4.6467475978326983E-2</v>
      </c>
      <c r="AD70" s="10">
        <f t="shared" si="135"/>
        <v>2.1694571506779965E-2</v>
      </c>
      <c r="AE70" s="10">
        <f t="shared" si="135"/>
        <v>9.9208610488916542E-3</v>
      </c>
      <c r="AF70" s="10">
        <f t="shared" si="135"/>
        <v>4.4655573980285287E-3</v>
      </c>
      <c r="AG70" s="10">
        <f t="shared" si="135"/>
        <v>1.7862229592114115E-3</v>
      </c>
      <c r="AH70" s="10">
        <f t="shared" si="135"/>
        <v>7.1448918368456464E-4</v>
      </c>
      <c r="AI70" s="10">
        <f t="shared" si="135"/>
        <v>0</v>
      </c>
      <c r="AJ70" s="10">
        <f t="shared" si="135"/>
        <v>0</v>
      </c>
      <c r="AK70" s="10">
        <f t="shared" si="135"/>
        <v>0</v>
      </c>
      <c r="AL70" s="10">
        <f t="shared" si="135"/>
        <v>0</v>
      </c>
      <c r="AM70" s="10">
        <f t="shared" si="135"/>
        <v>0</v>
      </c>
      <c r="AN70" s="10">
        <f t="shared" si="135"/>
        <v>0</v>
      </c>
      <c r="AO70" s="10">
        <f t="shared" si="135"/>
        <v>0</v>
      </c>
      <c r="AP70" s="10">
        <f t="shared" si="135"/>
        <v>0</v>
      </c>
      <c r="AQ70" s="10">
        <f t="shared" si="135"/>
        <v>0</v>
      </c>
      <c r="AR70" s="10">
        <f t="shared" si="135"/>
        <v>0</v>
      </c>
      <c r="AS70" s="10">
        <f t="shared" si="135"/>
        <v>0</v>
      </c>
      <c r="AT70" s="10">
        <f t="shared" si="135"/>
        <v>0</v>
      </c>
      <c r="AU70" s="10">
        <f t="shared" si="135"/>
        <v>0</v>
      </c>
      <c r="AV70" s="10">
        <f t="shared" si="135"/>
        <v>0</v>
      </c>
      <c r="AW70" s="10">
        <f t="shared" si="135"/>
        <v>0</v>
      </c>
      <c r="AX70" s="10">
        <f t="shared" si="135"/>
        <v>0</v>
      </c>
      <c r="AY70" s="10">
        <f t="shared" si="135"/>
        <v>0</v>
      </c>
      <c r="AZ70" s="10">
        <f t="shared" si="135"/>
        <v>0</v>
      </c>
      <c r="BA70" s="10">
        <f t="shared" si="135"/>
        <v>0</v>
      </c>
      <c r="BB70" s="10">
        <f t="shared" si="135"/>
        <v>0</v>
      </c>
      <c r="BC70" s="10">
        <f t="shared" si="135"/>
        <v>0</v>
      </c>
      <c r="BD70" s="10">
        <f t="shared" si="135"/>
        <v>0</v>
      </c>
      <c r="BE70" s="10">
        <f t="shared" si="135"/>
        <v>0</v>
      </c>
      <c r="BF70" s="10">
        <f t="shared" si="135"/>
        <v>0</v>
      </c>
      <c r="BG70" s="10">
        <f t="shared" si="135"/>
        <v>0</v>
      </c>
      <c r="BH70" s="10">
        <f t="shared" si="135"/>
        <v>0</v>
      </c>
      <c r="BI70" s="10">
        <f t="shared" si="135"/>
        <v>0</v>
      </c>
      <c r="BJ70" s="10">
        <f t="shared" si="135"/>
        <v>0</v>
      </c>
      <c r="BK70" s="10">
        <f t="shared" si="135"/>
        <v>0</v>
      </c>
    </row>
    <row r="71" spans="2:67" hidden="1" outlineLevel="1" x14ac:dyDescent="0.25">
      <c r="B71" s="5"/>
      <c r="C71" s="13">
        <v>120</v>
      </c>
      <c r="D71" s="10">
        <f t="shared" si="136"/>
        <v>0</v>
      </c>
      <c r="E71" s="10">
        <f t="shared" si="135"/>
        <v>0</v>
      </c>
      <c r="F71" s="10">
        <f t="shared" si="135"/>
        <v>0</v>
      </c>
      <c r="G71" s="10">
        <f t="shared" si="135"/>
        <v>0</v>
      </c>
      <c r="H71" s="10">
        <f t="shared" si="135"/>
        <v>113.73591446460378</v>
      </c>
      <c r="I71" s="10">
        <f t="shared" si="135"/>
        <v>245.99676554680204</v>
      </c>
      <c r="J71" s="10">
        <f t="shared" si="135"/>
        <v>329.51143245095676</v>
      </c>
      <c r="K71" s="10">
        <f t="shared" si="135"/>
        <v>353.86441898818595</v>
      </c>
      <c r="L71" s="10">
        <f t="shared" si="135"/>
        <v>334.83572842603184</v>
      </c>
      <c r="M71" s="10">
        <f t="shared" si="135"/>
        <v>291.76300412717353</v>
      </c>
      <c r="N71" s="10">
        <f t="shared" si="135"/>
        <v>239.13646678441859</v>
      </c>
      <c r="O71" s="10">
        <f t="shared" si="135"/>
        <v>185.96159993491196</v>
      </c>
      <c r="P71" s="10">
        <f t="shared" si="135"/>
        <v>137.09244602885212</v>
      </c>
      <c r="Q71" s="10">
        <f t="shared" si="135"/>
        <v>94.529409505333106</v>
      </c>
      <c r="R71" s="10">
        <f t="shared" si="135"/>
        <v>58.470922254187343</v>
      </c>
      <c r="S71" s="10">
        <f t="shared" si="135"/>
        <v>37.426018829822411</v>
      </c>
      <c r="T71" s="10">
        <f t="shared" si="135"/>
        <v>26.966858926307026</v>
      </c>
      <c r="U71" s="10">
        <f t="shared" si="135"/>
        <v>18.952240058359411</v>
      </c>
      <c r="V71" s="10">
        <f t="shared" si="135"/>
        <v>12.356732862680108</v>
      </c>
      <c r="W71" s="10">
        <f t="shared" si="135"/>
        <v>7.4894575529207712</v>
      </c>
      <c r="X71" s="10">
        <f t="shared" si="135"/>
        <v>4.2755755280401777</v>
      </c>
      <c r="Y71" s="10">
        <f t="shared" si="135"/>
        <v>2.3278848864351107</v>
      </c>
      <c r="Z71" s="10">
        <f t="shared" si="135"/>
        <v>1.2207714886452448</v>
      </c>
      <c r="AA71" s="10">
        <f t="shared" si="135"/>
        <v>0.62122999367910559</v>
      </c>
      <c r="AB71" s="10">
        <f t="shared" si="135"/>
        <v>0.30850073439687503</v>
      </c>
      <c r="AC71" s="10">
        <f t="shared" si="135"/>
        <v>0.15014194434353878</v>
      </c>
      <c r="AD71" s="10">
        <f t="shared" si="135"/>
        <v>7.1849117249202024E-2</v>
      </c>
      <c r="AE71" s="10">
        <f t="shared" si="135"/>
        <v>3.3894937805942368E-2</v>
      </c>
      <c r="AF71" s="10">
        <f t="shared" si="135"/>
        <v>1.5707762505190962E-2</v>
      </c>
      <c r="AG71" s="10">
        <f t="shared" si="135"/>
        <v>7.1605541592638664E-3</v>
      </c>
      <c r="AH71" s="10">
        <f t="shared" si="135"/>
        <v>3.0397114951430429E-3</v>
      </c>
      <c r="AI71" s="10">
        <f t="shared" si="135"/>
        <v>1.2509825643447164E-3</v>
      </c>
      <c r="AJ71" s="10">
        <f t="shared" si="135"/>
        <v>0</v>
      </c>
      <c r="AK71" s="10">
        <f t="shared" si="135"/>
        <v>0</v>
      </c>
      <c r="AL71" s="10">
        <f t="shared" si="135"/>
        <v>0</v>
      </c>
      <c r="AM71" s="10">
        <f t="shared" ref="E71:BK74" si="137">$W8*AM58</f>
        <v>0</v>
      </c>
      <c r="AN71" s="10">
        <f t="shared" si="137"/>
        <v>0</v>
      </c>
      <c r="AO71" s="10">
        <f t="shared" si="137"/>
        <v>0</v>
      </c>
      <c r="AP71" s="10">
        <f t="shared" si="137"/>
        <v>0</v>
      </c>
      <c r="AQ71" s="10">
        <f t="shared" si="137"/>
        <v>0</v>
      </c>
      <c r="AR71" s="10">
        <f t="shared" si="137"/>
        <v>0</v>
      </c>
      <c r="AS71" s="10">
        <f t="shared" si="137"/>
        <v>0</v>
      </c>
      <c r="AT71" s="10">
        <f t="shared" si="137"/>
        <v>0</v>
      </c>
      <c r="AU71" s="10">
        <f t="shared" si="137"/>
        <v>0</v>
      </c>
      <c r="AV71" s="10">
        <f t="shared" si="137"/>
        <v>0</v>
      </c>
      <c r="AW71" s="10">
        <f t="shared" si="137"/>
        <v>0</v>
      </c>
      <c r="AX71" s="10">
        <f t="shared" si="137"/>
        <v>0</v>
      </c>
      <c r="AY71" s="10">
        <f t="shared" si="137"/>
        <v>0</v>
      </c>
      <c r="AZ71" s="10">
        <f t="shared" si="137"/>
        <v>0</v>
      </c>
      <c r="BA71" s="10">
        <f t="shared" si="137"/>
        <v>0</v>
      </c>
      <c r="BB71" s="10">
        <f t="shared" si="137"/>
        <v>0</v>
      </c>
      <c r="BC71" s="10">
        <f t="shared" si="137"/>
        <v>0</v>
      </c>
      <c r="BD71" s="10">
        <f t="shared" si="137"/>
        <v>0</v>
      </c>
      <c r="BE71" s="10">
        <f t="shared" si="137"/>
        <v>0</v>
      </c>
      <c r="BF71" s="10">
        <f t="shared" si="137"/>
        <v>0</v>
      </c>
      <c r="BG71" s="10">
        <f t="shared" si="137"/>
        <v>0</v>
      </c>
      <c r="BH71" s="10">
        <f t="shared" si="137"/>
        <v>0</v>
      </c>
      <c r="BI71" s="10">
        <f t="shared" si="137"/>
        <v>0</v>
      </c>
      <c r="BJ71" s="10">
        <f t="shared" si="137"/>
        <v>0</v>
      </c>
      <c r="BK71" s="10">
        <f t="shared" si="137"/>
        <v>0</v>
      </c>
    </row>
    <row r="72" spans="2:67" hidden="1" outlineLevel="1" x14ac:dyDescent="0.25">
      <c r="B72" s="5"/>
      <c r="C72" s="13">
        <v>150</v>
      </c>
      <c r="D72" s="10">
        <f t="shared" si="136"/>
        <v>0</v>
      </c>
      <c r="E72" s="10">
        <f t="shared" si="137"/>
        <v>0</v>
      </c>
      <c r="F72" s="10">
        <f t="shared" si="137"/>
        <v>0</v>
      </c>
      <c r="G72" s="10">
        <f t="shared" si="137"/>
        <v>0</v>
      </c>
      <c r="H72" s="10">
        <f t="shared" si="137"/>
        <v>0</v>
      </c>
      <c r="I72" s="10">
        <f t="shared" si="137"/>
        <v>121.31830876224404</v>
      </c>
      <c r="J72" s="10">
        <f t="shared" si="137"/>
        <v>274.52838079281327</v>
      </c>
      <c r="K72" s="10">
        <f t="shared" si="137"/>
        <v>378.93169936030193</v>
      </c>
      <c r="L72" s="10">
        <f t="shared" si="137"/>
        <v>415.34855019009524</v>
      </c>
      <c r="M72" s="10">
        <f t="shared" si="137"/>
        <v>398.69296534011016</v>
      </c>
      <c r="N72" s="10">
        <f t="shared" si="137"/>
        <v>351.08316760299613</v>
      </c>
      <c r="O72" s="10">
        <f t="shared" si="137"/>
        <v>290.18721466367947</v>
      </c>
      <c r="P72" s="10">
        <f t="shared" si="137"/>
        <v>227.37776139694071</v>
      </c>
      <c r="Q72" s="10">
        <f t="shared" si="137"/>
        <v>168.96971857046969</v>
      </c>
      <c r="R72" s="10">
        <f t="shared" si="137"/>
        <v>117.72834199606896</v>
      </c>
      <c r="S72" s="10">
        <f t="shared" si="137"/>
        <v>74.141817937406742</v>
      </c>
      <c r="T72" s="10">
        <f t="shared" si="137"/>
        <v>47.335268545551251</v>
      </c>
      <c r="U72" s="10">
        <f t="shared" si="137"/>
        <v>33.498176375949292</v>
      </c>
      <c r="V72" s="10">
        <f t="shared" si="137"/>
        <v>23.565540366511637</v>
      </c>
      <c r="W72" s="10">
        <f t="shared" si="137"/>
        <v>15.537069090176614</v>
      </c>
      <c r="X72" s="10">
        <f t="shared" si="137"/>
        <v>9.5424616321331523</v>
      </c>
      <c r="Y72" s="10">
        <f t="shared" si="137"/>
        <v>5.5148600597895054</v>
      </c>
      <c r="Z72" s="10">
        <f t="shared" si="137"/>
        <v>3.0345632181764017</v>
      </c>
      <c r="AA72" s="10">
        <f t="shared" si="137"/>
        <v>1.6056125763725682</v>
      </c>
      <c r="AB72" s="10">
        <f t="shared" si="137"/>
        <v>0.82320658422830284</v>
      </c>
      <c r="AC72" s="10">
        <f t="shared" si="137"/>
        <v>0.41138810844616369</v>
      </c>
      <c r="AD72" s="10">
        <f t="shared" si="137"/>
        <v>0.2012902181443911</v>
      </c>
      <c r="AE72" s="10">
        <f t="shared" si="137"/>
        <v>9.6768080213587959E-2</v>
      </c>
      <c r="AF72" s="10">
        <f t="shared" si="137"/>
        <v>4.5831408347697326E-2</v>
      </c>
      <c r="AG72" s="10">
        <f t="shared" si="137"/>
        <v>2.1338087506973427E-2</v>
      </c>
      <c r="AH72" s="10">
        <f t="shared" si="137"/>
        <v>9.7717331872454686E-3</v>
      </c>
      <c r="AI72" s="10">
        <f t="shared" si="137"/>
        <v>4.219532246877127E-3</v>
      </c>
      <c r="AJ72" s="10">
        <f t="shared" si="137"/>
        <v>1.7563346266554103E-3</v>
      </c>
      <c r="AK72" s="10">
        <f t="shared" si="137"/>
        <v>0</v>
      </c>
      <c r="AL72" s="10">
        <f t="shared" si="137"/>
        <v>0</v>
      </c>
      <c r="AM72" s="10">
        <f t="shared" si="137"/>
        <v>0</v>
      </c>
      <c r="AN72" s="10">
        <f t="shared" si="137"/>
        <v>0</v>
      </c>
      <c r="AO72" s="10">
        <f t="shared" si="137"/>
        <v>0</v>
      </c>
      <c r="AP72" s="10">
        <f t="shared" si="137"/>
        <v>0</v>
      </c>
      <c r="AQ72" s="10">
        <f t="shared" si="137"/>
        <v>0</v>
      </c>
      <c r="AR72" s="10">
        <f t="shared" si="137"/>
        <v>0</v>
      </c>
      <c r="AS72" s="10">
        <f t="shared" si="137"/>
        <v>0</v>
      </c>
      <c r="AT72" s="10">
        <f t="shared" si="137"/>
        <v>0</v>
      </c>
      <c r="AU72" s="10">
        <f t="shared" si="137"/>
        <v>0</v>
      </c>
      <c r="AV72" s="10">
        <f t="shared" si="137"/>
        <v>0</v>
      </c>
      <c r="AW72" s="10">
        <f t="shared" si="137"/>
        <v>0</v>
      </c>
      <c r="AX72" s="10">
        <f t="shared" si="137"/>
        <v>0</v>
      </c>
      <c r="AY72" s="10">
        <f t="shared" si="137"/>
        <v>0</v>
      </c>
      <c r="AZ72" s="10">
        <f t="shared" si="137"/>
        <v>0</v>
      </c>
      <c r="BA72" s="10">
        <f t="shared" si="137"/>
        <v>0</v>
      </c>
      <c r="BB72" s="10">
        <f t="shared" si="137"/>
        <v>0</v>
      </c>
      <c r="BC72" s="10">
        <f t="shared" si="137"/>
        <v>0</v>
      </c>
      <c r="BD72" s="10">
        <f t="shared" si="137"/>
        <v>0</v>
      </c>
      <c r="BE72" s="10">
        <f t="shared" si="137"/>
        <v>0</v>
      </c>
      <c r="BF72" s="10">
        <f t="shared" si="137"/>
        <v>0</v>
      </c>
      <c r="BG72" s="10">
        <f t="shared" si="137"/>
        <v>0</v>
      </c>
      <c r="BH72" s="10">
        <f t="shared" si="137"/>
        <v>0</v>
      </c>
      <c r="BI72" s="10">
        <f t="shared" si="137"/>
        <v>0</v>
      </c>
      <c r="BJ72" s="10">
        <f t="shared" si="137"/>
        <v>0</v>
      </c>
      <c r="BK72" s="10">
        <f t="shared" si="137"/>
        <v>0</v>
      </c>
    </row>
    <row r="73" spans="2:67" hidden="1" outlineLevel="1" x14ac:dyDescent="0.25">
      <c r="B73" s="5"/>
      <c r="C73" s="13">
        <v>180</v>
      </c>
      <c r="D73" s="10">
        <f t="shared" si="136"/>
        <v>0</v>
      </c>
      <c r="E73" s="10">
        <f t="shared" si="137"/>
        <v>0</v>
      </c>
      <c r="F73" s="10">
        <f t="shared" si="137"/>
        <v>0</v>
      </c>
      <c r="G73" s="10">
        <f t="shared" si="137"/>
        <v>0</v>
      </c>
      <c r="H73" s="10">
        <f t="shared" si="137"/>
        <v>0</v>
      </c>
      <c r="I73" s="10">
        <f t="shared" si="137"/>
        <v>0</v>
      </c>
      <c r="J73" s="10">
        <f t="shared" si="137"/>
        <v>136.48309735752454</v>
      </c>
      <c r="K73" s="10">
        <f t="shared" si="137"/>
        <v>322.49273812766745</v>
      </c>
      <c r="L73" s="10">
        <f t="shared" si="137"/>
        <v>458.5474355931064</v>
      </c>
      <c r="M73" s="10">
        <f t="shared" si="137"/>
        <v>513.12186252316781</v>
      </c>
      <c r="N73" s="10">
        <f t="shared" si="137"/>
        <v>499.84177225994074</v>
      </c>
      <c r="O73" s="10">
        <f t="shared" si="137"/>
        <v>444.95274077936477</v>
      </c>
      <c r="P73" s="10">
        <f t="shared" si="137"/>
        <v>370.95589057457596</v>
      </c>
      <c r="Q73" s="10">
        <f t="shared" si="137"/>
        <v>292.89557062901588</v>
      </c>
      <c r="R73" s="10">
        <f t="shared" si="137"/>
        <v>219.38049045468</v>
      </c>
      <c r="S73" s="10">
        <f t="shared" si="137"/>
        <v>154.38243379104563</v>
      </c>
      <c r="T73" s="10">
        <f t="shared" si="137"/>
        <v>98.847788558687157</v>
      </c>
      <c r="U73" s="10">
        <f t="shared" si="137"/>
        <v>63.136955969613879</v>
      </c>
      <c r="V73" s="10">
        <f t="shared" si="137"/>
        <v>43.999144019904342</v>
      </c>
      <c r="W73" s="10">
        <f t="shared" si="137"/>
        <v>30.911147314316025</v>
      </c>
      <c r="X73" s="10">
        <f t="shared" si="137"/>
        <v>20.570317457880297</v>
      </c>
      <c r="Y73" s="10">
        <f t="shared" si="137"/>
        <v>12.792301081937826</v>
      </c>
      <c r="Z73" s="10">
        <f t="shared" si="137"/>
        <v>7.4834476754569765</v>
      </c>
      <c r="AA73" s="10">
        <f t="shared" si="137"/>
        <v>4.1622283879941504</v>
      </c>
      <c r="AB73" s="10">
        <f t="shared" si="137"/>
        <v>2.2225369872185547</v>
      </c>
      <c r="AC73" s="10">
        <f t="shared" si="137"/>
        <v>1.1483611059786962</v>
      </c>
      <c r="AD73" s="10">
        <f t="shared" si="137"/>
        <v>0.57764773259980384</v>
      </c>
      <c r="AE73" s="10">
        <f t="shared" si="137"/>
        <v>0.28421626867242045</v>
      </c>
      <c r="AF73" s="10">
        <f t="shared" si="137"/>
        <v>0.13728571710752852</v>
      </c>
      <c r="AG73" s="10">
        <f t="shared" si="137"/>
        <v>6.5288906101912347E-2</v>
      </c>
      <c r="AH73" s="10">
        <f t="shared" si="137"/>
        <v>3.0534239055536344E-2</v>
      </c>
      <c r="AI73" s="10">
        <f t="shared" si="137"/>
        <v>1.404662374120479E-2</v>
      </c>
      <c r="AJ73" s="10">
        <f t="shared" si="137"/>
        <v>6.1516361518572475E-3</v>
      </c>
      <c r="AK73" s="10">
        <f t="shared" si="137"/>
        <v>2.591040070173062E-3</v>
      </c>
      <c r="AL73" s="10">
        <f t="shared" si="137"/>
        <v>0</v>
      </c>
      <c r="AM73" s="10">
        <f t="shared" si="137"/>
        <v>0</v>
      </c>
      <c r="AN73" s="10">
        <f t="shared" si="137"/>
        <v>0</v>
      </c>
      <c r="AO73" s="10">
        <f t="shared" si="137"/>
        <v>0</v>
      </c>
      <c r="AP73" s="10">
        <f t="shared" si="137"/>
        <v>0</v>
      </c>
      <c r="AQ73" s="10">
        <f t="shared" si="137"/>
        <v>0</v>
      </c>
      <c r="AR73" s="10">
        <f t="shared" si="137"/>
        <v>0</v>
      </c>
      <c r="AS73" s="10">
        <f t="shared" si="137"/>
        <v>0</v>
      </c>
      <c r="AT73" s="10">
        <f t="shared" si="137"/>
        <v>0</v>
      </c>
      <c r="AU73" s="10">
        <f t="shared" si="137"/>
        <v>0</v>
      </c>
      <c r="AV73" s="10">
        <f t="shared" si="137"/>
        <v>0</v>
      </c>
      <c r="AW73" s="10">
        <f t="shared" si="137"/>
        <v>0</v>
      </c>
      <c r="AX73" s="10">
        <f t="shared" si="137"/>
        <v>0</v>
      </c>
      <c r="AY73" s="10">
        <f t="shared" si="137"/>
        <v>0</v>
      </c>
      <c r="AZ73" s="10">
        <f t="shared" si="137"/>
        <v>0</v>
      </c>
      <c r="BA73" s="10">
        <f t="shared" si="137"/>
        <v>0</v>
      </c>
      <c r="BB73" s="10">
        <f t="shared" si="137"/>
        <v>0</v>
      </c>
      <c r="BC73" s="10">
        <f t="shared" si="137"/>
        <v>0</v>
      </c>
      <c r="BD73" s="10">
        <f t="shared" si="137"/>
        <v>0</v>
      </c>
      <c r="BE73" s="10">
        <f t="shared" si="137"/>
        <v>0</v>
      </c>
      <c r="BF73" s="10">
        <f t="shared" si="137"/>
        <v>0</v>
      </c>
      <c r="BG73" s="10">
        <f t="shared" si="137"/>
        <v>0</v>
      </c>
      <c r="BH73" s="10">
        <f t="shared" si="137"/>
        <v>0</v>
      </c>
      <c r="BI73" s="10">
        <f t="shared" si="137"/>
        <v>0</v>
      </c>
      <c r="BJ73" s="10">
        <f t="shared" si="137"/>
        <v>0</v>
      </c>
      <c r="BK73" s="10">
        <f t="shared" si="137"/>
        <v>0</v>
      </c>
    </row>
    <row r="74" spans="2:67" hidden="1" outlineLevel="1" x14ac:dyDescent="0.25">
      <c r="B74" s="5"/>
      <c r="C74" s="13">
        <v>210</v>
      </c>
      <c r="D74" s="10">
        <f t="shared" si="136"/>
        <v>0</v>
      </c>
      <c r="E74" s="10">
        <f t="shared" si="137"/>
        <v>0</v>
      </c>
      <c r="F74" s="10">
        <f t="shared" si="137"/>
        <v>0</v>
      </c>
      <c r="G74" s="10">
        <f t="shared" si="137"/>
        <v>0</v>
      </c>
      <c r="H74" s="10">
        <f t="shared" si="137"/>
        <v>0</v>
      </c>
      <c r="I74" s="10">
        <f t="shared" si="137"/>
        <v>0</v>
      </c>
      <c r="J74" s="10">
        <f t="shared" si="137"/>
        <v>0</v>
      </c>
      <c r="K74" s="10">
        <f t="shared" si="137"/>
        <v>0</v>
      </c>
      <c r="L74" s="10">
        <f t="shared" si="137"/>
        <v>0</v>
      </c>
      <c r="M74" s="10">
        <f t="shared" si="137"/>
        <v>0</v>
      </c>
      <c r="N74" s="10">
        <f t="shared" si="137"/>
        <v>0</v>
      </c>
      <c r="O74" s="10">
        <f t="shared" si="137"/>
        <v>0</v>
      </c>
      <c r="P74" s="10">
        <f t="shared" si="137"/>
        <v>0</v>
      </c>
      <c r="Q74" s="10">
        <f t="shared" si="137"/>
        <v>0</v>
      </c>
      <c r="R74" s="10">
        <f t="shared" si="137"/>
        <v>0</v>
      </c>
      <c r="S74" s="10">
        <f t="shared" si="137"/>
        <v>0</v>
      </c>
      <c r="T74" s="10">
        <f t="shared" si="137"/>
        <v>0</v>
      </c>
      <c r="U74" s="10">
        <f t="shared" si="137"/>
        <v>0</v>
      </c>
      <c r="V74" s="10">
        <f t="shared" si="137"/>
        <v>0</v>
      </c>
      <c r="W74" s="10">
        <f t="shared" si="137"/>
        <v>0</v>
      </c>
      <c r="X74" s="10">
        <f t="shared" si="137"/>
        <v>0</v>
      </c>
      <c r="Y74" s="10">
        <f t="shared" si="137"/>
        <v>0</v>
      </c>
      <c r="Z74" s="10">
        <f t="shared" si="137"/>
        <v>0</v>
      </c>
      <c r="AA74" s="10">
        <f t="shared" si="137"/>
        <v>0</v>
      </c>
      <c r="AB74" s="10">
        <f t="shared" si="137"/>
        <v>0</v>
      </c>
      <c r="AC74" s="10">
        <f t="shared" si="137"/>
        <v>0</v>
      </c>
      <c r="AD74" s="10">
        <f t="shared" si="137"/>
        <v>0</v>
      </c>
      <c r="AE74" s="10">
        <f t="shared" si="137"/>
        <v>0</v>
      </c>
      <c r="AF74" s="10">
        <f t="shared" si="137"/>
        <v>0</v>
      </c>
      <c r="AG74" s="10">
        <f t="shared" si="137"/>
        <v>0</v>
      </c>
      <c r="AH74" s="10">
        <f t="shared" si="137"/>
        <v>0</v>
      </c>
      <c r="AI74" s="10">
        <f t="shared" si="137"/>
        <v>0</v>
      </c>
      <c r="AJ74" s="10">
        <f t="shared" si="137"/>
        <v>0</v>
      </c>
      <c r="AK74" s="10">
        <f t="shared" si="137"/>
        <v>0</v>
      </c>
      <c r="AL74" s="10">
        <f t="shared" si="137"/>
        <v>0</v>
      </c>
      <c r="AM74" s="10">
        <f t="shared" si="137"/>
        <v>0</v>
      </c>
      <c r="AN74" s="10">
        <f t="shared" si="137"/>
        <v>0</v>
      </c>
      <c r="AO74" s="10">
        <f t="shared" si="137"/>
        <v>0</v>
      </c>
      <c r="AP74" s="10">
        <f t="shared" si="137"/>
        <v>0</v>
      </c>
      <c r="AQ74" s="10">
        <f t="shared" si="137"/>
        <v>0</v>
      </c>
      <c r="AR74" s="10">
        <f t="shared" si="137"/>
        <v>0</v>
      </c>
      <c r="AS74" s="10">
        <f t="shared" si="137"/>
        <v>0</v>
      </c>
      <c r="AT74" s="10">
        <f t="shared" si="137"/>
        <v>0</v>
      </c>
      <c r="AU74" s="10">
        <f t="shared" si="137"/>
        <v>0</v>
      </c>
      <c r="AV74" s="10">
        <f t="shared" si="137"/>
        <v>0</v>
      </c>
      <c r="AW74" s="10">
        <f t="shared" si="137"/>
        <v>0</v>
      </c>
      <c r="AX74" s="10">
        <f t="shared" si="137"/>
        <v>0</v>
      </c>
      <c r="AY74" s="10">
        <f t="shared" si="137"/>
        <v>0</v>
      </c>
      <c r="AZ74" s="10">
        <f t="shared" si="137"/>
        <v>0</v>
      </c>
      <c r="BA74" s="10">
        <f t="shared" si="137"/>
        <v>0</v>
      </c>
      <c r="BB74" s="10">
        <f t="shared" si="137"/>
        <v>0</v>
      </c>
      <c r="BC74" s="10">
        <f t="shared" si="137"/>
        <v>0</v>
      </c>
      <c r="BD74" s="10">
        <f t="shared" si="137"/>
        <v>0</v>
      </c>
      <c r="BE74" s="10">
        <f t="shared" si="137"/>
        <v>0</v>
      </c>
      <c r="BF74" s="10">
        <f t="shared" si="137"/>
        <v>0</v>
      </c>
      <c r="BG74" s="10">
        <f t="shared" si="137"/>
        <v>0</v>
      </c>
      <c r="BH74" s="10">
        <f t="shared" si="137"/>
        <v>0</v>
      </c>
      <c r="BI74" s="10">
        <f t="shared" si="137"/>
        <v>0</v>
      </c>
      <c r="BJ74" s="10">
        <f t="shared" si="137"/>
        <v>0</v>
      </c>
      <c r="BK74" s="10">
        <f t="shared" si="137"/>
        <v>0</v>
      </c>
    </row>
    <row r="75" spans="2:67" collapsed="1" x14ac:dyDescent="0.25">
      <c r="E75" s="12"/>
    </row>
    <row r="76" spans="2:67" x14ac:dyDescent="0.2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 spans="2:67" x14ac:dyDescent="0.25">
      <c r="E77" s="12"/>
    </row>
    <row r="78" spans="2:67" x14ac:dyDescent="0.25">
      <c r="B78" s="3" t="s">
        <v>14</v>
      </c>
      <c r="C78" s="14"/>
      <c r="D78" s="3">
        <v>0</v>
      </c>
      <c r="E78" s="3">
        <f>D78+1</f>
        <v>1</v>
      </c>
      <c r="F78" s="3">
        <f t="shared" ref="F78:BK78" si="138">E78+1</f>
        <v>2</v>
      </c>
      <c r="G78" s="3">
        <f t="shared" si="138"/>
        <v>3</v>
      </c>
      <c r="H78" s="3">
        <f t="shared" si="138"/>
        <v>4</v>
      </c>
      <c r="I78" s="3">
        <f t="shared" si="138"/>
        <v>5</v>
      </c>
      <c r="J78" s="3">
        <f t="shared" si="138"/>
        <v>6</v>
      </c>
      <c r="K78" s="3">
        <f t="shared" si="138"/>
        <v>7</v>
      </c>
      <c r="L78" s="3">
        <f t="shared" si="138"/>
        <v>8</v>
      </c>
      <c r="M78" s="3">
        <f t="shared" si="138"/>
        <v>9</v>
      </c>
      <c r="N78" s="3">
        <f t="shared" si="138"/>
        <v>10</v>
      </c>
      <c r="O78" s="3">
        <f t="shared" si="138"/>
        <v>11</v>
      </c>
      <c r="P78" s="3">
        <f t="shared" si="138"/>
        <v>12</v>
      </c>
      <c r="Q78" s="3">
        <f t="shared" si="138"/>
        <v>13</v>
      </c>
      <c r="R78" s="3">
        <f t="shared" si="138"/>
        <v>14</v>
      </c>
      <c r="S78" s="3">
        <f t="shared" si="138"/>
        <v>15</v>
      </c>
      <c r="T78" s="3">
        <f t="shared" si="138"/>
        <v>16</v>
      </c>
      <c r="U78" s="3">
        <f t="shared" si="138"/>
        <v>17</v>
      </c>
      <c r="V78" s="3">
        <f t="shared" si="138"/>
        <v>18</v>
      </c>
      <c r="W78" s="3">
        <f t="shared" si="138"/>
        <v>19</v>
      </c>
      <c r="X78" s="3">
        <f t="shared" si="138"/>
        <v>20</v>
      </c>
      <c r="Y78" s="3">
        <f t="shared" si="138"/>
        <v>21</v>
      </c>
      <c r="Z78" s="3">
        <f t="shared" si="138"/>
        <v>22</v>
      </c>
      <c r="AA78" s="3">
        <f t="shared" si="138"/>
        <v>23</v>
      </c>
      <c r="AB78" s="3">
        <f t="shared" si="138"/>
        <v>24</v>
      </c>
      <c r="AC78" s="3">
        <f t="shared" si="138"/>
        <v>25</v>
      </c>
      <c r="AD78" s="3">
        <f t="shared" si="138"/>
        <v>26</v>
      </c>
      <c r="AE78" s="3">
        <f t="shared" si="138"/>
        <v>27</v>
      </c>
      <c r="AF78" s="3">
        <f t="shared" si="138"/>
        <v>28</v>
      </c>
      <c r="AG78" s="3">
        <f t="shared" si="138"/>
        <v>29</v>
      </c>
      <c r="AH78" s="3">
        <f t="shared" si="138"/>
        <v>30</v>
      </c>
      <c r="AI78" s="3">
        <f t="shared" si="138"/>
        <v>31</v>
      </c>
      <c r="AJ78" s="3">
        <f t="shared" si="138"/>
        <v>32</v>
      </c>
      <c r="AK78" s="3">
        <f t="shared" si="138"/>
        <v>33</v>
      </c>
      <c r="AL78" s="3">
        <f t="shared" si="138"/>
        <v>34</v>
      </c>
      <c r="AM78" s="3">
        <f t="shared" si="138"/>
        <v>35</v>
      </c>
      <c r="AN78" s="3">
        <f t="shared" si="138"/>
        <v>36</v>
      </c>
      <c r="AO78" s="3">
        <f t="shared" si="138"/>
        <v>37</v>
      </c>
      <c r="AP78" s="3">
        <f t="shared" si="138"/>
        <v>38</v>
      </c>
      <c r="AQ78" s="3">
        <f t="shared" si="138"/>
        <v>39</v>
      </c>
      <c r="AR78" s="3">
        <f t="shared" si="138"/>
        <v>40</v>
      </c>
      <c r="AS78" s="3">
        <f t="shared" si="138"/>
        <v>41</v>
      </c>
      <c r="AT78" s="3">
        <f t="shared" si="138"/>
        <v>42</v>
      </c>
      <c r="AU78" s="3">
        <f t="shared" si="138"/>
        <v>43</v>
      </c>
      <c r="AV78" s="3">
        <f t="shared" si="138"/>
        <v>44</v>
      </c>
      <c r="AW78" s="3">
        <f t="shared" si="138"/>
        <v>45</v>
      </c>
      <c r="AX78" s="3">
        <f t="shared" si="138"/>
        <v>46</v>
      </c>
      <c r="AY78" s="3">
        <f t="shared" si="138"/>
        <v>47</v>
      </c>
      <c r="AZ78" s="3">
        <f t="shared" si="138"/>
        <v>48</v>
      </c>
      <c r="BA78" s="3">
        <f t="shared" si="138"/>
        <v>49</v>
      </c>
      <c r="BB78" s="3">
        <f t="shared" si="138"/>
        <v>50</v>
      </c>
      <c r="BC78" s="3">
        <f t="shared" si="138"/>
        <v>51</v>
      </c>
      <c r="BD78" s="3">
        <f t="shared" si="138"/>
        <v>52</v>
      </c>
      <c r="BE78" s="3">
        <f t="shared" si="138"/>
        <v>53</v>
      </c>
      <c r="BF78" s="3">
        <f t="shared" si="138"/>
        <v>54</v>
      </c>
      <c r="BG78" s="3">
        <f t="shared" si="138"/>
        <v>55</v>
      </c>
      <c r="BH78" s="3">
        <f t="shared" si="138"/>
        <v>56</v>
      </c>
      <c r="BI78" s="3">
        <f t="shared" si="138"/>
        <v>57</v>
      </c>
      <c r="BJ78" s="3">
        <f t="shared" si="138"/>
        <v>58</v>
      </c>
      <c r="BK78" s="3">
        <f t="shared" si="138"/>
        <v>59</v>
      </c>
    </row>
    <row r="79" spans="2:67" s="5" customFormat="1" x14ac:dyDescent="0.25">
      <c r="B79" s="19" t="s">
        <v>10</v>
      </c>
      <c r="C79" s="20"/>
      <c r="D79" s="19">
        <f>SUM(D80:D87)</f>
        <v>1</v>
      </c>
      <c r="E79" s="19">
        <f t="shared" ref="E79:AB79" si="139">SUM(E80:E87)</f>
        <v>1</v>
      </c>
      <c r="F79" s="19">
        <f t="shared" si="139"/>
        <v>1</v>
      </c>
      <c r="G79" s="19">
        <f t="shared" si="139"/>
        <v>1</v>
      </c>
      <c r="H79" s="19">
        <f t="shared" si="139"/>
        <v>1.0000000000000002</v>
      </c>
      <c r="I79" s="19">
        <f t="shared" si="139"/>
        <v>1.0000000000000002</v>
      </c>
      <c r="J79" s="19">
        <f t="shared" si="139"/>
        <v>1.0000000000000002</v>
      </c>
      <c r="K79" s="19">
        <f t="shared" si="139"/>
        <v>1.0000000000000002</v>
      </c>
      <c r="L79" s="19">
        <f t="shared" si="139"/>
        <v>1.0000000000000002</v>
      </c>
      <c r="M79" s="19">
        <f t="shared" si="139"/>
        <v>1.0000000000000002</v>
      </c>
      <c r="N79" s="19">
        <f t="shared" si="139"/>
        <v>1.0000000000000002</v>
      </c>
      <c r="O79" s="19">
        <f t="shared" si="139"/>
        <v>1.0000000000000002</v>
      </c>
      <c r="P79" s="19">
        <f t="shared" si="139"/>
        <v>1.0000000000000004</v>
      </c>
      <c r="Q79" s="19">
        <f t="shared" si="139"/>
        <v>1.0000000000000002</v>
      </c>
      <c r="R79" s="19">
        <f t="shared" si="139"/>
        <v>1.0000000000000004</v>
      </c>
      <c r="S79" s="19">
        <f t="shared" si="139"/>
        <v>1.0000000000000002</v>
      </c>
      <c r="T79" s="19">
        <f t="shared" si="139"/>
        <v>1.0000000000000002</v>
      </c>
      <c r="U79" s="19">
        <f t="shared" si="139"/>
        <v>1.0000000000000004</v>
      </c>
      <c r="V79" s="19">
        <f t="shared" si="139"/>
        <v>1.0000000000000002</v>
      </c>
      <c r="W79" s="19">
        <f t="shared" si="139"/>
        <v>1.0000000000000004</v>
      </c>
      <c r="X79" s="19">
        <f t="shared" si="139"/>
        <v>1.0000000000000004</v>
      </c>
      <c r="Y79" s="19">
        <f t="shared" si="139"/>
        <v>1.0000000000000004</v>
      </c>
      <c r="Z79" s="19">
        <f t="shared" si="139"/>
        <v>1.0000000000000002</v>
      </c>
      <c r="AA79" s="19">
        <f t="shared" si="139"/>
        <v>1.0000000000000002</v>
      </c>
      <c r="AB79" s="19">
        <f t="shared" si="139"/>
        <v>1.0000000000000002</v>
      </c>
      <c r="AC79" s="19">
        <f t="shared" ref="AC79" si="140">SUM(AC80:AC87)</f>
        <v>1.0000000000000002</v>
      </c>
      <c r="AD79" s="19">
        <f t="shared" ref="AD79" si="141">SUM(AD80:AD87)</f>
        <v>1.0000000000000002</v>
      </c>
      <c r="AE79" s="19">
        <f t="shared" ref="AE79" si="142">SUM(AE80:AE87)</f>
        <v>1.0000000000000002</v>
      </c>
      <c r="AF79" s="19">
        <f t="shared" ref="AF79" si="143">SUM(AF80:AF87)</f>
        <v>1.0000000000000004</v>
      </c>
      <c r="AG79" s="19">
        <f t="shared" ref="AG79" si="144">SUM(AG80:AG87)</f>
        <v>1.0000000000000002</v>
      </c>
      <c r="AH79" s="19">
        <f t="shared" ref="AH79" si="145">SUM(AH80:AH87)</f>
        <v>1.0000000000000002</v>
      </c>
      <c r="AI79" s="19">
        <f t="shared" ref="AI79" si="146">SUM(AI80:AI87)</f>
        <v>1.0000000000000002</v>
      </c>
      <c r="AJ79" s="19">
        <f t="shared" ref="AJ79" si="147">SUM(AJ80:AJ87)</f>
        <v>1.0000000000000002</v>
      </c>
      <c r="AK79" s="19">
        <f t="shared" ref="AK79" si="148">SUM(AK80:AK87)</f>
        <v>1.0000000000000004</v>
      </c>
      <c r="AL79" s="19">
        <f t="shared" ref="AL79" si="149">SUM(AL80:AL87)</f>
        <v>1.0000000000000002</v>
      </c>
      <c r="AM79" s="19">
        <f t="shared" ref="AM79" si="150">SUM(AM80:AM87)</f>
        <v>1.0000000000000002</v>
      </c>
      <c r="AN79" s="19">
        <f t="shared" ref="AN79" si="151">SUM(AN80:AN87)</f>
        <v>1.0000000000000002</v>
      </c>
      <c r="AO79" s="19">
        <f t="shared" ref="AO79" si="152">SUM(AO80:AO87)</f>
        <v>1.0000000000000002</v>
      </c>
      <c r="AP79" s="19">
        <f t="shared" ref="AP79" si="153">SUM(AP80:AP87)</f>
        <v>1.0000000000000002</v>
      </c>
      <c r="AQ79" s="19">
        <f t="shared" ref="AQ79" si="154">SUM(AQ80:AQ87)</f>
        <v>1.0000000000000002</v>
      </c>
      <c r="AR79" s="19">
        <f t="shared" ref="AR79" si="155">SUM(AR80:AR87)</f>
        <v>1.0000000000000002</v>
      </c>
      <c r="AS79" s="19">
        <f t="shared" ref="AS79" si="156">SUM(AS80:AS87)</f>
        <v>1.0000000000000002</v>
      </c>
      <c r="AT79" s="19">
        <f t="shared" ref="AT79" si="157">SUM(AT80:AT87)</f>
        <v>1.0000000000000002</v>
      </c>
      <c r="AU79" s="19">
        <f t="shared" ref="AU79" si="158">SUM(AU80:AU87)</f>
        <v>1</v>
      </c>
      <c r="AV79" s="19">
        <f t="shared" ref="AV79" si="159">SUM(AV80:AV87)</f>
        <v>1</v>
      </c>
      <c r="AW79" s="19">
        <f t="shared" ref="AW79" si="160">SUM(AW80:AW87)</f>
        <v>1</v>
      </c>
      <c r="AX79" s="19">
        <f t="shared" ref="AX79" si="161">SUM(AX80:AX87)</f>
        <v>1</v>
      </c>
      <c r="AY79" s="19">
        <f t="shared" ref="AY79" si="162">SUM(AY80:AY87)</f>
        <v>1</v>
      </c>
      <c r="AZ79" s="19">
        <f t="shared" ref="AZ79" si="163">SUM(AZ80:AZ87)</f>
        <v>1.0000000000000002</v>
      </c>
      <c r="BA79" s="19">
        <f t="shared" ref="BA79" si="164">SUM(BA80:BA87)</f>
        <v>1</v>
      </c>
      <c r="BB79" s="19">
        <f t="shared" ref="BB79" si="165">SUM(BB80:BB87)</f>
        <v>1</v>
      </c>
      <c r="BC79" s="19">
        <f t="shared" ref="BC79" si="166">SUM(BC80:BC87)</f>
        <v>1.0000000000000002</v>
      </c>
      <c r="BD79" s="19">
        <f t="shared" ref="BD79" si="167">SUM(BD80:BD87)</f>
        <v>1.0000000000000002</v>
      </c>
      <c r="BE79" s="19">
        <f t="shared" ref="BE79" si="168">SUM(BE80:BE87)</f>
        <v>1.0000000000000002</v>
      </c>
      <c r="BF79" s="19">
        <f t="shared" ref="BF79" si="169">SUM(BF80:BF87)</f>
        <v>1.0000000000000002</v>
      </c>
      <c r="BG79" s="19">
        <f t="shared" ref="BG79" si="170">SUM(BG80:BG87)</f>
        <v>1</v>
      </c>
      <c r="BH79" s="19">
        <f t="shared" ref="BH79" si="171">SUM(BH80:BH87)</f>
        <v>1</v>
      </c>
      <c r="BI79" s="19">
        <f t="shared" ref="BI79" si="172">SUM(BI80:BI87)</f>
        <v>1</v>
      </c>
      <c r="BJ79" s="19">
        <f t="shared" ref="BJ79" si="173">SUM(BJ80:BJ87)</f>
        <v>1.0000000000000002</v>
      </c>
      <c r="BK79" s="19">
        <f t="shared" ref="BK79" si="174">SUM(BK80:BK87)</f>
        <v>1</v>
      </c>
    </row>
    <row r="80" spans="2:67" hidden="1" outlineLevel="1" x14ac:dyDescent="0.25">
      <c r="C80" s="13">
        <v>0</v>
      </c>
      <c r="D80" s="5">
        <v>1</v>
      </c>
      <c r="E80" s="5">
        <f t="array" ref="E80:E87">MMULT(TRANSPOSE($G$4:$N$11),D80:D87)</f>
        <v>0.9</v>
      </c>
      <c r="F80" s="5">
        <f t="array" ref="F80:F87">MMULT(TRANSPOSE($G$4:$N$11),E80:E87)</f>
        <v>0.81</v>
      </c>
      <c r="G80" s="5">
        <f t="array" ref="G80:G87">MMULT(TRANSPOSE($G$4:$N$11),F80:F87)</f>
        <v>0.72900000000000009</v>
      </c>
      <c r="H80" s="5">
        <f t="array" ref="H80:H87">MMULT(TRANSPOSE($G$4:$N$11),G80:G87)</f>
        <v>0.65610000000000013</v>
      </c>
      <c r="I80" s="5">
        <f t="array" ref="I80:I87">MMULT(TRANSPOSE($G$4:$N$11),H80:H87)</f>
        <v>0.59049000000000018</v>
      </c>
      <c r="J80" s="5">
        <f t="array" ref="J80:J87">MMULT(TRANSPOSE($G$4:$N$11),I80:I87)</f>
        <v>0.53144100000000016</v>
      </c>
      <c r="K80" s="5">
        <f t="array" ref="K80:K87">MMULT(TRANSPOSE($G$4:$N$11),J80:J87)</f>
        <v>0.48140730000000015</v>
      </c>
      <c r="L80" s="5">
        <f t="array" ref="L80:L87">MMULT(TRANSPOSE($G$4:$N$11),K80:K87)</f>
        <v>0.44104257000000013</v>
      </c>
      <c r="M80" s="5">
        <f t="array" ref="M80:M87">MMULT(TRANSPOSE($G$4:$N$11),L80:L87)</f>
        <v>0.40875783300000013</v>
      </c>
      <c r="N80" s="5">
        <f t="array" ref="N80:N87">MMULT(TRANSPOSE($G$4:$N$11),M80:M87)</f>
        <v>0.38219611050000013</v>
      </c>
      <c r="O80" s="5">
        <f t="array" ref="O80:O87">MMULT(TRANSPOSE($G$4:$N$11),N80:N87)</f>
        <v>0.35929304217000013</v>
      </c>
      <c r="P80" s="5">
        <f t="array" ref="P80:P87">MMULT(TRANSPOSE($G$4:$N$11),O80:O87)</f>
        <v>0.33861685961700011</v>
      </c>
      <c r="Q80" s="5">
        <f t="array" ref="Q80:Q87">MMULT(TRANSPOSE($G$4:$N$11),P80:P87)</f>
        <v>0.31931266058010011</v>
      </c>
      <c r="R80" s="5">
        <f t="array" ref="R80:R87">MMULT(TRANSPOSE($G$4:$N$11),Q80:Q87)</f>
        <v>0.3009395932856101</v>
      </c>
      <c r="S80" s="5">
        <f t="array" ref="S80:S87">MMULT(TRANSPOSE($G$4:$N$11),R80:R87)</f>
        <v>0.28331957505644106</v>
      </c>
      <c r="T80" s="5">
        <f t="array" ref="T80:T87">MMULT(TRANSPOSE($G$4:$N$11),S80:S87)</f>
        <v>0.26642154605592339</v>
      </c>
      <c r="U80" s="5">
        <f t="array" ref="U80:U87">MMULT(TRANSPOSE($G$4:$N$11),T80:T87)</f>
        <v>0.25027978968561043</v>
      </c>
      <c r="V80" s="5">
        <f t="array" ref="V80:V87">MMULT(TRANSPOSE($G$4:$N$11),U80:U87)</f>
        <v>0.23494201886162205</v>
      </c>
      <c r="W80" s="5">
        <f t="array" ref="W80:W87">MMULT(TRANSPOSE($G$4:$N$11),V80:V87)</f>
        <v>0.22044186474528837</v>
      </c>
      <c r="X80" s="5">
        <f t="array" ref="X80:X87">MMULT(TRANSPOSE($G$4:$N$11),W80:W87)</f>
        <v>0.20678895307801912</v>
      </c>
      <c r="Y80" s="5">
        <f t="array" ref="Y80:Y87">MMULT(TRANSPOSE($G$4:$N$11),X80:X87)</f>
        <v>0.19396958568512149</v>
      </c>
      <c r="Z80" s="5">
        <f t="array" ref="Z80:Z87">MMULT(TRANSPOSE($G$4:$N$11),Y80:Y87)</f>
        <v>0.18195235591247735</v>
      </c>
      <c r="AA80" s="5">
        <f t="array" ref="AA80:AA87">MMULT(TRANSPOSE($G$4:$N$11),Z80:Z87)</f>
        <v>0.17069494289700224</v>
      </c>
      <c r="AB80" s="5">
        <f t="array" ref="AB80:AB87">MMULT(TRANSPOSE($G$4:$N$11),AA80:AA87)</f>
        <v>0.16015006738159168</v>
      </c>
      <c r="AC80" s="5">
        <f t="array" ref="AC80:AC87">MMULT(TRANSPOSE($G$4:$N$11),AB80:AB87)</f>
        <v>0.15026982830682747</v>
      </c>
      <c r="AD80" s="5">
        <f t="array" ref="AD80:AD87">MMULT(TRANSPOSE($G$4:$N$11),AC80:AC87)</f>
        <v>0.14100837438630912</v>
      </c>
      <c r="AE80" s="5">
        <f t="array" ref="AE80:AE87">MMULT(TRANSPOSE($G$4:$N$11),AD80:AD87)</f>
        <v>0.13232321987206777</v>
      </c>
      <c r="AF80" s="5">
        <f t="array" ref="AF80:AF87">MMULT(TRANSPOSE($G$4:$N$11),AE80:AE87)</f>
        <v>0.12417562204125919</v>
      </c>
      <c r="AG80" s="5">
        <f t="array" ref="AG80:AG87">MMULT(TRANSPOSE($G$4:$N$11),AF80:AF87)</f>
        <v>0.11653040798931416</v>
      </c>
      <c r="AH80" s="5">
        <f t="array" ref="AH80:AH87">MMULT(TRANSPOSE($G$4:$N$11),AG80:AG87)</f>
        <v>0.10935554753520078</v>
      </c>
      <c r="AI80" s="5">
        <f t="array" ref="AI80:AI87">MMULT(TRANSPOSE($G$4:$N$11),AH80:AH87)</f>
        <v>0.1026216665889423</v>
      </c>
      <c r="AJ80" s="5">
        <f t="array" ref="AJ80:AJ87">MMULT(TRANSPOSE($G$4:$N$11),AI80:AI87)</f>
        <v>9.630160745689173E-2</v>
      </c>
      <c r="AK80" s="5">
        <f t="array" ref="AK80:AK87">MMULT(TRANSPOSE($G$4:$N$11),AJ80:AJ87)</f>
        <v>9.0370079147324409E-2</v>
      </c>
      <c r="AL80" s="5">
        <f t="array" ref="AL80:AL87">MMULT(TRANSPOSE($G$4:$N$11),AK80:AK87)</f>
        <v>8.4803401687764624E-2</v>
      </c>
      <c r="AM80" s="5">
        <f t="array" ref="AM80:AM87">MMULT(TRANSPOSE($G$4:$N$11),AL80:AL87)</f>
        <v>7.9579328866808116E-2</v>
      </c>
      <c r="AN80" s="5">
        <f t="array" ref="AN80:AN87">MMULT(TRANSPOSE($G$4:$N$11),AM80:AM87)</f>
        <v>7.4676927437169749E-2</v>
      </c>
      <c r="AO80" s="5">
        <f t="array" ref="AO80:AO87">MMULT(TRANSPOSE($G$4:$N$11),AN80:AN87)</f>
        <v>7.0076492049606948E-2</v>
      </c>
      <c r="AP80" s="5">
        <f t="array" ref="AP80:AP87">MMULT(TRANSPOSE($G$4:$N$11),AO80:AO87)</f>
        <v>6.57594798287469E-2</v>
      </c>
      <c r="AQ80" s="5">
        <f t="array" ref="AQ80:AQ87">MMULT(TRANSPOSE($G$4:$N$11),AP80:AP87)</f>
        <v>6.1708453861545991E-2</v>
      </c>
      <c r="AR80" s="5">
        <f t="array" ref="AR80:AR87">MMULT(TRANSPOSE($G$4:$N$11),AQ80:AQ87)</f>
        <v>5.7907029514067128E-2</v>
      </c>
      <c r="AS80" s="5">
        <f t="array" ref="AS80:AS87">MMULT(TRANSPOSE($G$4:$N$11),AR80:AR87)</f>
        <v>5.4339820876385454E-2</v>
      </c>
      <c r="AT80" s="5">
        <f t="array" ref="AT80:AT87">MMULT(TRANSPOSE($G$4:$N$11),AS80:AS87)</f>
        <v>5.0992386746537929E-2</v>
      </c>
      <c r="AU80" s="5">
        <f t="array" ref="AU80:AU87">MMULT(TRANSPOSE($G$4:$N$11),AT80:AT87)</f>
        <v>4.7851176648984174E-2</v>
      </c>
      <c r="AV80" s="5">
        <f t="array" ref="AV80:AV87">MMULT(TRANSPOSE($G$4:$N$11),AU80:AU87)</f>
        <v>4.4903477762752636E-2</v>
      </c>
      <c r="AW80" s="5">
        <f t="array" ref="AW80:AW87">MMULT(TRANSPOSE($G$4:$N$11),AV80:AV87)</f>
        <v>4.2137363603299408E-2</v>
      </c>
      <c r="AX80" s="5">
        <f t="array" ref="AX80:AX87">MMULT(TRANSPOSE($G$4:$N$11),AW80:AW87)</f>
        <v>3.9541645082486955E-2</v>
      </c>
      <c r="AY80" s="5">
        <f t="array" ref="AY80:AY87">MMULT(TRANSPOSE($G$4:$N$11),AX80:AX87)</f>
        <v>3.7105824306915655E-2</v>
      </c>
      <c r="AZ80" s="5">
        <f t="array" ref="AZ80:AZ87">MMULT(TRANSPOSE($G$4:$N$11),AY80:AY87)</f>
        <v>3.4820051243850042E-2</v>
      </c>
      <c r="BA80" s="5">
        <f t="array" ref="BA80:BA87">MMULT(TRANSPOSE($G$4:$N$11),AZ80:AZ87)</f>
        <v>3.267508321675202E-2</v>
      </c>
      <c r="BB80" s="5">
        <f t="array" ref="BB80:BB87">MMULT(TRANSPOSE($G$4:$N$11),BA80:BA87)</f>
        <v>3.0662247090861593E-2</v>
      </c>
      <c r="BC80" s="5">
        <f t="array" ref="BC80:BC87">MMULT(TRANSPOSE($G$4:$N$11),BB80:BB87)</f>
        <v>2.8773403961119756E-2</v>
      </c>
      <c r="BD80" s="5">
        <f t="array" ref="BD80:BD87">MMULT(TRANSPOSE($G$4:$N$11),BC80:BC87)</f>
        <v>2.7000916143432963E-2</v>
      </c>
      <c r="BE80" s="5">
        <f t="array" ref="BE80:BE87">MMULT(TRANSPOSE($G$4:$N$11),BD80:BD87)</f>
        <v>2.533761628046894E-2</v>
      </c>
      <c r="BF80" s="5">
        <f t="array" ref="BF80:BF87">MMULT(TRANSPOSE($G$4:$N$11),BE80:BE87)</f>
        <v>2.3776778393120021E-2</v>
      </c>
      <c r="BG80" s="5">
        <f t="array" ref="BG80:BG87">MMULT(TRANSPOSE($G$4:$N$11),BF80:BF87)</f>
        <v>2.2312090730819904E-2</v>
      </c>
      <c r="BH80" s="5">
        <f t="array" ref="BH80:BH87">MMULT(TRANSPOSE($G$4:$N$11),BG80:BG87)</f>
        <v>2.0937630293878868E-2</v>
      </c>
      <c r="BI80" s="5">
        <f t="array" ref="BI80:BI87">MMULT(TRANSPOSE($G$4:$N$11),BH80:BH87)</f>
        <v>1.9647838917240246E-2</v>
      </c>
      <c r="BJ80" s="5">
        <f t="array" ref="BJ80:BJ87">MMULT(TRANSPOSE($G$4:$N$11),BI80:BI87)</f>
        <v>1.8437500817422535E-2</v>
      </c>
      <c r="BK80" s="5">
        <f t="array" ref="BK80:BK87">MMULT(TRANSPOSE($G$4:$N$11),BJ80:BJ87)</f>
        <v>1.7301721513531491E-2</v>
      </c>
      <c r="BO80" s="31"/>
    </row>
    <row r="81" spans="3:67" hidden="1" outlineLevel="1" x14ac:dyDescent="0.25">
      <c r="C81" s="13">
        <v>30</v>
      </c>
      <c r="D81" s="5">
        <v>0</v>
      </c>
      <c r="E81" s="5">
        <v>0.1</v>
      </c>
      <c r="F81" s="5">
        <v>0.13</v>
      </c>
      <c r="G81" s="5">
        <v>0.13300000000000001</v>
      </c>
      <c r="H81" s="5">
        <v>0.12610000000000002</v>
      </c>
      <c r="I81" s="5">
        <v>0.11605000000000003</v>
      </c>
      <c r="J81" s="5">
        <v>0.10546900000000003</v>
      </c>
      <c r="K81" s="5">
        <v>9.5331700000000047E-2</v>
      </c>
      <c r="L81" s="5">
        <v>8.627341000000005E-2</v>
      </c>
      <c r="M81" s="5">
        <v>7.8613621000000036E-2</v>
      </c>
      <c r="N81" s="5">
        <v>7.232123170000003E-2</v>
      </c>
      <c r="O81" s="5">
        <v>6.7148103730000033E-2</v>
      </c>
      <c r="P81" s="5">
        <v>6.2788545709000027E-2</v>
      </c>
      <c r="Q81" s="5">
        <v>5.8977104245300026E-2</v>
      </c>
      <c r="R81" s="5">
        <v>5.5522107756130021E-2</v>
      </c>
      <c r="S81" s="5">
        <v>5.2302802431013026E-2</v>
      </c>
      <c r="T81" s="5">
        <v>4.9253078478049321E-2</v>
      </c>
      <c r="U81" s="5">
        <v>4.6343385996812071E-2</v>
      </c>
      <c r="V81" s="5">
        <v>4.3565333367285873E-2</v>
      </c>
      <c r="W81" s="5">
        <v>4.092033523307656E-2</v>
      </c>
      <c r="X81" s="5">
        <v>3.8412320567759464E-2</v>
      </c>
      <c r="Y81" s="5">
        <v>3.6043823534905699E-2</v>
      </c>
      <c r="Z81" s="5">
        <v>3.3814487982474425E-2</v>
      </c>
      <c r="AA81" s="5">
        <v>3.1721030784237506E-2</v>
      </c>
      <c r="AB81" s="5">
        <v>2.9757906603395227E-2</v>
      </c>
      <c r="AC81" s="5">
        <v>2.7918169379517258E-2</v>
      </c>
      <c r="AD81" s="5">
        <v>2.6194250582489649E-2</v>
      </c>
      <c r="AE81" s="5">
        <v>2.4578537671626773E-2</v>
      </c>
      <c r="AF81" s="5">
        <v>2.3063737055857486E-2</v>
      </c>
      <c r="AG81" s="5">
        <v>2.1643057026468914E-2</v>
      </c>
      <c r="AH81" s="5">
        <v>2.0310263609518986E-2</v>
      </c>
      <c r="AI81" s="5">
        <v>1.9059660197327674E-2</v>
      </c>
      <c r="AJ81" s="5">
        <v>1.7886030737825302E-2</v>
      </c>
      <c r="AK81" s="5">
        <v>1.6784573040819296E-2</v>
      </c>
      <c r="AL81" s="5">
        <v>1.5750837131060159E-2</v>
      </c>
      <c r="AM81" s="5">
        <v>1.4780675021200528E-2</v>
      </c>
      <c r="AN81" s="5">
        <v>1.3870202895161023E-2</v>
      </c>
      <c r="AO81" s="5">
        <v>1.3015773901781384E-2</v>
      </c>
      <c r="AP81" s="5">
        <v>1.2213958765673249E-2</v>
      </c>
      <c r="AQ81" s="5">
        <v>1.146153148914399E-2</v>
      </c>
      <c r="AR81" s="5">
        <v>1.0755457981812195E-2</v>
      </c>
      <c r="AS81" s="5">
        <v>1.0092886144131591E-2</v>
      </c>
      <c r="AT81" s="5">
        <v>9.4711365452911818E-3</v>
      </c>
      <c r="AU81" s="5">
        <v>8.8876932927702667E-3</v>
      </c>
      <c r="AV81" s="5">
        <v>8.3401949820065251E-3</v>
      </c>
      <c r="AW81" s="5">
        <v>7.826425769077874E-3</v>
      </c>
      <c r="AX81" s="5">
        <v>7.3443066679610911E-3</v>
      </c>
      <c r="AY81" s="5">
        <v>6.8918871754331318E-3</v>
      </c>
      <c r="AZ81" s="5">
        <v>6.4673373008648193E-3</v>
      </c>
      <c r="BA81" s="5">
        <v>6.0689400447309326E-3</v>
      </c>
      <c r="BB81" s="5">
        <v>5.695084339567575E-3</v>
      </c>
      <c r="BC81" s="5">
        <v>5.3442584449131889E-3</v>
      </c>
      <c r="BD81" s="5">
        <v>5.0150437740772514E-3</v>
      </c>
      <c r="BE81" s="5">
        <v>4.7061091239741972E-3</v>
      </c>
      <c r="BF81" s="5">
        <v>4.4162052776365729E-3</v>
      </c>
      <c r="BG81" s="5">
        <v>4.1441599503666314E-3</v>
      </c>
      <c r="BH81" s="5">
        <v>3.888873053228643E-3</v>
      </c>
      <c r="BI81" s="5">
        <v>3.6493122506793441E-3</v>
      </c>
      <c r="BJ81" s="5">
        <v>3.4245087919957625E-3</v>
      </c>
      <c r="BK81" s="5">
        <v>3.2135535985405583E-3</v>
      </c>
      <c r="BO81" s="31"/>
    </row>
    <row r="82" spans="3:67" hidden="1" outlineLevel="1" x14ac:dyDescent="0.25">
      <c r="C82" s="13">
        <v>60</v>
      </c>
      <c r="D82" s="5">
        <v>0</v>
      </c>
      <c r="E82" s="5">
        <v>0</v>
      </c>
      <c r="F82" s="5">
        <v>0.06</v>
      </c>
      <c r="G82" s="5">
        <v>0.10200000000000001</v>
      </c>
      <c r="H82" s="5">
        <v>0.1206</v>
      </c>
      <c r="I82" s="5">
        <v>0.12390000000000001</v>
      </c>
      <c r="J82" s="5">
        <v>0.11919000000000002</v>
      </c>
      <c r="K82" s="5">
        <v>0.11095740000000003</v>
      </c>
      <c r="L82" s="5">
        <v>0.10158198000000004</v>
      </c>
      <c r="M82" s="5">
        <v>9.2396838000000051E-2</v>
      </c>
      <c r="N82" s="5">
        <v>8.4126907800000039E-2</v>
      </c>
      <c r="O82" s="5">
        <v>7.7043502140000025E-2</v>
      </c>
      <c r="P82" s="5">
        <v>7.1106263094000033E-2</v>
      </c>
      <c r="Q82" s="5">
        <v>6.6115632663000024E-2</v>
      </c>
      <c r="R82" s="5">
        <v>6.1832515612380026E-2</v>
      </c>
      <c r="S82" s="5">
        <v>5.8046270898630022E-2</v>
      </c>
      <c r="T82" s="5">
        <v>5.4600189818059822E-2</v>
      </c>
      <c r="U82" s="5">
        <v>5.1391923014053521E-2</v>
      </c>
      <c r="V82" s="5">
        <v>4.8362800803708653E-2</v>
      </c>
      <c r="W82" s="5">
        <v>4.5484320341854984E-2</v>
      </c>
      <c r="X82" s="5">
        <v>4.2745929276587935E-2</v>
      </c>
      <c r="Y82" s="5">
        <v>4.0145764051290847E-2</v>
      </c>
      <c r="Z82" s="5">
        <v>3.7684599741459754E-2</v>
      </c>
      <c r="AA82" s="5">
        <v>3.5362532686068558E-2</v>
      </c>
      <c r="AB82" s="5">
        <v>3.3177631544969929E-2</v>
      </c>
      <c r="AC82" s="5">
        <v>3.1125796580025109E-2</v>
      </c>
      <c r="AD82" s="5">
        <v>2.9201220259720398E-2</v>
      </c>
      <c r="AE82" s="5">
        <v>2.7397038453381949E-2</v>
      </c>
      <c r="AF82" s="5">
        <v>2.5705937984328842E-2</v>
      </c>
      <c r="AG82" s="5">
        <v>2.4120617427246027E-2</v>
      </c>
      <c r="AH82" s="5">
        <v>2.2634081186779759E-2</v>
      </c>
      <c r="AI82" s="5">
        <v>2.1239790640423296E-2</v>
      </c>
      <c r="AJ82" s="5">
        <v>1.9931712374565924E-2</v>
      </c>
      <c r="AK82" s="5">
        <v>1.8704303392521548E-2</v>
      </c>
      <c r="AL82" s="5">
        <v>1.7552465181500197E-2</v>
      </c>
      <c r="AM82" s="5">
        <v>1.6471488351236171E-2</v>
      </c>
      <c r="AN82" s="5">
        <v>1.5457000353214784E-2</v>
      </c>
      <c r="AO82" s="5">
        <v>1.4504921878382527E-2</v>
      </c>
      <c r="AP82" s="5">
        <v>1.361143309242184E-2</v>
      </c>
      <c r="AQ82" s="5">
        <v>1.2772948496372685E-2</v>
      </c>
      <c r="AR82" s="5">
        <v>1.1986098292035468E-2</v>
      </c>
      <c r="AS82" s="5">
        <v>1.1247714105901505E-2</v>
      </c>
      <c r="AT82" s="5">
        <v>1.0554817328839557E-2</v>
      </c>
      <c r="AU82" s="5">
        <v>9.904608858710532E-3</v>
      </c>
      <c r="AV82" s="5">
        <v>9.2944595191463732E-3</v>
      </c>
      <c r="AW82" s="5">
        <v>8.7219007968624643E-3</v>
      </c>
      <c r="AX82" s="5">
        <v>8.1846157801917091E-3</v>
      </c>
      <c r="AY82" s="5">
        <v>7.680430312853339E-3</v>
      </c>
      <c r="AZ82" s="5">
        <v>7.2073044304012141E-3</v>
      </c>
      <c r="BA82" s="5">
        <v>6.7633241526793772E-3</v>
      </c>
      <c r="BB82" s="5">
        <v>6.3466936879103108E-3</v>
      </c>
      <c r="BC82" s="5">
        <v>5.9557280789046697E-3</v>
      </c>
      <c r="BD82" s="5">
        <v>5.5888462985097809E-3</v>
      </c>
      <c r="BE82" s="5">
        <v>5.2445647838502626E-3</v>
      </c>
      <c r="BF82" s="5">
        <v>4.921491387924623E-3</v>
      </c>
      <c r="BG82" s="5">
        <v>4.618319721751793E-3</v>
      </c>
      <c r="BH82" s="5">
        <v>4.3338238589206955E-3</v>
      </c>
      <c r="BI82" s="5">
        <v>4.066853375505464E-3</v>
      </c>
      <c r="BJ82" s="5">
        <v>3.8163287006097923E-3</v>
      </c>
      <c r="BK82" s="5">
        <v>3.5812367554413742E-3</v>
      </c>
      <c r="BO82" s="31"/>
    </row>
    <row r="83" spans="3:67" hidden="1" outlineLevel="1" x14ac:dyDescent="0.25">
      <c r="C83" s="13">
        <v>90</v>
      </c>
      <c r="D83" s="5">
        <v>0</v>
      </c>
      <c r="E83" s="5">
        <v>0</v>
      </c>
      <c r="F83" s="5">
        <v>0</v>
      </c>
      <c r="G83" s="5">
        <v>3.5999999999999997E-2</v>
      </c>
      <c r="H83" s="5">
        <v>7.5600000000000001E-2</v>
      </c>
      <c r="I83" s="5">
        <v>0.1026</v>
      </c>
      <c r="J83" s="5">
        <v>0.11538000000000001</v>
      </c>
      <c r="K83" s="5">
        <v>0.11766600000000002</v>
      </c>
      <c r="L83" s="5">
        <v>0.11364084000000002</v>
      </c>
      <c r="M83" s="5">
        <v>0.10640552400000003</v>
      </c>
      <c r="N83" s="5">
        <v>9.8000312400000039E-2</v>
      </c>
      <c r="O83" s="5">
        <v>8.9676269640000042E-2</v>
      </c>
      <c r="P83" s="5">
        <v>8.2096609140000026E-2</v>
      </c>
      <c r="Q83" s="5">
        <v>7.5502401512400036E-2</v>
      </c>
      <c r="R83" s="5">
        <v>6.9870340202760034E-2</v>
      </c>
      <c r="S83" s="5">
        <v>6.5047645448532032E-2</v>
      </c>
      <c r="T83" s="5">
        <v>6.0846820718590829E-2</v>
      </c>
      <c r="U83" s="5">
        <v>5.7098842178272227E-2</v>
      </c>
      <c r="V83" s="5">
        <v>5.3674690679741004E-2</v>
      </c>
      <c r="W83" s="5">
        <v>5.0487556754121594E-2</v>
      </c>
      <c r="X83" s="5">
        <v>4.7485614906761626E-2</v>
      </c>
      <c r="Y83" s="5">
        <v>4.4641803528657417E-2</v>
      </c>
      <c r="Z83" s="5">
        <v>4.1944179842237472E-2</v>
      </c>
      <c r="AA83" s="5">
        <v>3.9388431781770844E-2</v>
      </c>
      <c r="AB83" s="5">
        <v>3.6972892324349471E-2</v>
      </c>
      <c r="AC83" s="5">
        <v>3.4695735856721747E-2</v>
      </c>
      <c r="AD83" s="5">
        <v>3.2553772290703761E-2</v>
      </c>
      <c r="AE83" s="5">
        <v>3.0542241072113743E-2</v>
      </c>
      <c r="AF83" s="5">
        <v>2.8655119500874668E-2</v>
      </c>
      <c r="AG83" s="5">
        <v>2.688561059094717E-2</v>
      </c>
      <c r="AH83" s="5">
        <v>2.5226614692726485E-2</v>
      </c>
      <c r="AI83" s="5">
        <v>2.3671094589158448E-2</v>
      </c>
      <c r="AJ83" s="5">
        <v>2.2212312219917357E-2</v>
      </c>
      <c r="AK83" s="5">
        <v>2.0843952312706499E-2</v>
      </c>
      <c r="AL83" s="5">
        <v>1.9560162960595529E-2</v>
      </c>
      <c r="AM83" s="5">
        <v>1.8355544293138328E-2</v>
      </c>
      <c r="AN83" s="5">
        <v>1.7225110727997033E-2</v>
      </c>
      <c r="AO83" s="5">
        <v>1.6164244503127683E-2</v>
      </c>
      <c r="AP83" s="5">
        <v>1.516865092828059E-2</v>
      </c>
      <c r="AQ83" s="5">
        <v>1.4234320226765341E-2</v>
      </c>
      <c r="AR83" s="5">
        <v>1.3357497188529747E-2</v>
      </c>
      <c r="AS83" s="5">
        <v>1.253465785063318E-2</v>
      </c>
      <c r="AT83" s="5">
        <v>1.1762491603794174E-2</v>
      </c>
      <c r="AU83" s="5">
        <v>1.1037887038821404E-2</v>
      </c>
      <c r="AV83" s="5">
        <v>1.0357920130754881E-2</v>
      </c>
      <c r="AW83" s="5">
        <v>9.7198437637897768E-3</v>
      </c>
      <c r="AX83" s="5">
        <v>9.12107798363339E-3</v>
      </c>
      <c r="AY83" s="5">
        <v>8.5592006615683829E-3</v>
      </c>
      <c r="AZ83" s="5">
        <v>8.0319384523393558E-3</v>
      </c>
      <c r="BA83" s="5">
        <v>7.5371580391764706E-3</v>
      </c>
      <c r="BB83" s="5">
        <v>7.0728577072782144E-3</v>
      </c>
      <c r="BC83" s="5">
        <v>6.6371592956574726E-3</v>
      </c>
      <c r="BD83" s="5">
        <v>6.2283005656057905E-3</v>
      </c>
      <c r="BE83" s="5">
        <v>5.8446280053481847E-3</v>
      </c>
      <c r="BF83" s="5">
        <v>5.4845900724494311E-3</v>
      </c>
      <c r="BG83" s="5">
        <v>5.1467308617345461E-3</v>
      </c>
      <c r="BH83" s="5">
        <v>4.8296841777448942E-3</v>
      </c>
      <c r="BI83" s="5">
        <v>4.5321679864503746E-3</v>
      </c>
      <c r="BJ83" s="5">
        <v>4.2529792198834279E-3</v>
      </c>
      <c r="BK83" s="5">
        <v>3.9909889083192471E-3</v>
      </c>
      <c r="BO83" s="31"/>
    </row>
    <row r="84" spans="3:67" hidden="1" outlineLevel="1" x14ac:dyDescent="0.25">
      <c r="C84" s="13">
        <v>120</v>
      </c>
      <c r="D84" s="5">
        <v>0</v>
      </c>
      <c r="E84" s="5">
        <v>0</v>
      </c>
      <c r="F84" s="5">
        <v>0</v>
      </c>
      <c r="G84" s="5">
        <v>0</v>
      </c>
      <c r="H84" s="5">
        <v>2.1599999999999998E-2</v>
      </c>
      <c r="I84" s="5">
        <v>4.9679999999999995E-2</v>
      </c>
      <c r="J84" s="5">
        <v>7.149599999999999E-2</v>
      </c>
      <c r="K84" s="5">
        <v>8.3527199999999996E-2</v>
      </c>
      <c r="L84" s="5">
        <v>8.730504E-2</v>
      </c>
      <c r="M84" s="5">
        <v>8.5645512000000007E-2</v>
      </c>
      <c r="N84" s="5">
        <v>8.0972416800000016E-2</v>
      </c>
      <c r="O84" s="5">
        <v>7.4994670800000024E-2</v>
      </c>
      <c r="P84" s="5">
        <v>6.880469594400003E-2</v>
      </c>
      <c r="Q84" s="5">
        <v>6.3018904672800025E-2</v>
      </c>
      <c r="R84" s="5">
        <v>5.7905221842000018E-2</v>
      </c>
      <c r="S84" s="5">
        <v>5.350324849005602E-2</v>
      </c>
      <c r="T84" s="5">
        <v>4.972923696713042E-2</v>
      </c>
      <c r="U84" s="5">
        <v>4.6453939824580577E-2</v>
      </c>
      <c r="V84" s="5">
        <v>4.3550093271879448E-2</v>
      </c>
      <c r="W84" s="5">
        <v>4.091483306222049E-2</v>
      </c>
      <c r="X84" s="5">
        <v>3.8475500664917055E-2</v>
      </c>
      <c r="Y84" s="5">
        <v>3.6186469077040387E-2</v>
      </c>
      <c r="Z84" s="5">
        <v>3.4022375932602524E-2</v>
      </c>
      <c r="AA84" s="5">
        <v>3.1970983091862984E-2</v>
      </c>
      <c r="AB84" s="5">
        <v>3.0027255687435105E-2</v>
      </c>
      <c r="AC84" s="5">
        <v>2.8189186532096702E-2</v>
      </c>
      <c r="AD84" s="5">
        <v>2.6455278820452385E-2</v>
      </c>
      <c r="AE84" s="5">
        <v>2.4823319138512732E-2</v>
      </c>
      <c r="AF84" s="5">
        <v>2.3290008470970791E-2</v>
      </c>
      <c r="AG84" s="5">
        <v>2.1851073394718958E-2</v>
      </c>
      <c r="AH84" s="5">
        <v>2.0501581033512094E-2</v>
      </c>
      <c r="AI84" s="5">
        <v>1.9236285022338307E-2</v>
      </c>
      <c r="AJ84" s="5">
        <v>1.8049913757962728E-2</v>
      </c>
      <c r="AK84" s="5">
        <v>1.6937370083542957E-2</v>
      </c>
      <c r="AL84" s="5">
        <v>1.5893845404332488E-2</v>
      </c>
      <c r="AM84" s="5">
        <v>1.4914866857223815E-2</v>
      </c>
      <c r="AN84" s="5">
        <v>1.3996299947327758E-2</v>
      </c>
      <c r="AO84" s="5">
        <v>1.3134326426263771E-2</v>
      </c>
      <c r="AP84" s="5">
        <v>1.2325411987129362E-2</v>
      </c>
      <c r="AQ84" s="5">
        <v>1.1566272954394226E-2</v>
      </c>
      <c r="AR84" s="5">
        <v>1.0853846726938048E-2</v>
      </c>
      <c r="AS84" s="5">
        <v>1.0185267658505456E-2</v>
      </c>
      <c r="AT84" s="5">
        <v>9.5578482420809983E-3</v>
      </c>
      <c r="AU84" s="5">
        <v>8.9690646106927036E-3</v>
      </c>
      <c r="AV84" s="5">
        <v>8.4165451454313832E-3</v>
      </c>
      <c r="AW84" s="5">
        <v>7.8980611075392046E-3</v>
      </c>
      <c r="AX84" s="5">
        <v>7.4115184797817063E-3</v>
      </c>
      <c r="AY84" s="5">
        <v>6.9549504861363748E-3</v>
      </c>
      <c r="AZ84" s="5">
        <v>6.5265104941683045E-3</v>
      </c>
      <c r="BA84" s="5">
        <v>6.1244651702372739E-3</v>
      </c>
      <c r="BB84" s="5">
        <v>5.7471878575533365E-3</v>
      </c>
      <c r="BC84" s="5">
        <v>5.3931521958775954E-3</v>
      </c>
      <c r="BD84" s="5">
        <v>5.0609260165700018E-3</v>
      </c>
      <c r="BE84" s="5">
        <v>4.7491655426774738E-3</v>
      </c>
      <c r="BF84" s="5">
        <v>4.4566099117444059E-3</v>
      </c>
      <c r="BG84" s="5">
        <v>4.1820760258185399E-3</v>
      </c>
      <c r="BH84" s="5">
        <v>3.9244537222044356E-3</v>
      </c>
      <c r="BI84" s="5">
        <v>3.6827012510878233E-3</v>
      </c>
      <c r="BJ84" s="5">
        <v>3.4558410420877893E-3</v>
      </c>
      <c r="BK84" s="5">
        <v>3.2429557403476144E-3</v>
      </c>
      <c r="BO84" s="31"/>
    </row>
    <row r="85" spans="3:67" hidden="1" outlineLevel="1" x14ac:dyDescent="0.25">
      <c r="C85" s="13">
        <v>150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1.728E-2</v>
      </c>
      <c r="J85" s="5">
        <v>4.1472000000000002E-2</v>
      </c>
      <c r="K85" s="5">
        <v>6.1343999999999989E-2</v>
      </c>
      <c r="L85" s="5">
        <v>7.2956159999999992E-2</v>
      </c>
      <c r="M85" s="5">
        <v>7.7139648000000005E-2</v>
      </c>
      <c r="N85" s="5">
        <v>7.6230374400000009E-2</v>
      </c>
      <c r="O85" s="5">
        <v>7.2400970880000012E-2</v>
      </c>
      <c r="P85" s="5">
        <v>6.7235833728000016E-2</v>
      </c>
      <c r="Q85" s="5">
        <v>6.1767340128000024E-2</v>
      </c>
      <c r="R85" s="5">
        <v>5.6591857751040024E-2</v>
      </c>
      <c r="S85" s="5">
        <v>5.1983363248704013E-2</v>
      </c>
      <c r="T85" s="5">
        <v>4.8000935116915215E-2</v>
      </c>
      <c r="U85" s="5">
        <v>4.4583483085395857E-2</v>
      </c>
      <c r="V85" s="5">
        <v>4.1621500168204047E-2</v>
      </c>
      <c r="W85" s="5">
        <v>3.9002224634323963E-2</v>
      </c>
      <c r="X85" s="5">
        <v>3.6632088913208793E-2</v>
      </c>
      <c r="Y85" s="5">
        <v>3.4443609423254522E-2</v>
      </c>
      <c r="Z85" s="5">
        <v>3.2393536203957761E-2</v>
      </c>
      <c r="AA85" s="5">
        <v>3.0457254366477796E-2</v>
      </c>
      <c r="AB85" s="5">
        <v>2.8622511910138169E-2</v>
      </c>
      <c r="AC85" s="5">
        <v>2.68840557409619E-2</v>
      </c>
      <c r="AD85" s="5">
        <v>2.5239754799773553E-2</v>
      </c>
      <c r="AE85" s="5">
        <v>2.3688198536339265E-2</v>
      </c>
      <c r="AF85" s="5">
        <v>2.2227475164444111E-2</v>
      </c>
      <c r="AG85" s="5">
        <v>2.0854754293221041E-2</v>
      </c>
      <c r="AH85" s="5">
        <v>1.9566334145097272E-2</v>
      </c>
      <c r="AI85" s="5">
        <v>1.8357898241319403E-2</v>
      </c>
      <c r="AJ85" s="5">
        <v>1.7224817842002586E-2</v>
      </c>
      <c r="AK85" s="5">
        <v>1.6162412790570443E-2</v>
      </c>
      <c r="AL85" s="5">
        <v>1.5166137345891411E-2</v>
      </c>
      <c r="AM85" s="5">
        <v>1.4231690058055132E-2</v>
      </c>
      <c r="AN85" s="5">
        <v>1.3355062491584566E-2</v>
      </c>
      <c r="AO85" s="5">
        <v>1.2532546207020663E-2</v>
      </c>
      <c r="AP85" s="5">
        <v>1.1760715761713085E-2</v>
      </c>
      <c r="AQ85" s="5">
        <v>1.1036401165874798E-2</v>
      </c>
      <c r="AR85" s="5">
        <v>1.0356658480102861E-2</v>
      </c>
      <c r="AS85" s="5">
        <v>9.7187432295607265E-3</v>
      </c>
      <c r="AT85" s="5">
        <v>9.1200884497604374E-3</v>
      </c>
      <c r="AU85" s="5">
        <v>8.5582874386408419E-3</v>
      </c>
      <c r="AV85" s="5">
        <v>8.0310804324182465E-3</v>
      </c>
      <c r="AW85" s="5">
        <v>7.5363441595869317E-3</v>
      </c>
      <c r="AX85" s="5">
        <v>7.0720833019900569E-3</v>
      </c>
      <c r="AY85" s="5">
        <v>6.6364231140243705E-3</v>
      </c>
      <c r="AZ85" s="5">
        <v>6.2276027003115367E-3</v>
      </c>
      <c r="BA85" s="5">
        <v>5.8439686653657978E-3</v>
      </c>
      <c r="BB85" s="5">
        <v>5.483969002726399E-3</v>
      </c>
      <c r="BC85" s="5">
        <v>5.1461471863153089E-3</v>
      </c>
      <c r="BD85" s="5">
        <v>4.8291364753336079E-3</v>
      </c>
      <c r="BE85" s="5">
        <v>4.5316544607893628E-3</v>
      </c>
      <c r="BF85" s="5">
        <v>4.2524978802209153E-3</v>
      </c>
      <c r="BG85" s="5">
        <v>3.9905377174176164E-3</v>
      </c>
      <c r="BH85" s="5">
        <v>3.7447145923965937E-3</v>
      </c>
      <c r="BI85" s="5">
        <v>3.514034437003208E-3</v>
      </c>
      <c r="BJ85" s="5">
        <v>3.2975644445705794E-3</v>
      </c>
      <c r="BK85" s="5">
        <v>3.0944292781272895E-3</v>
      </c>
      <c r="BO85" s="31"/>
    </row>
    <row r="86" spans="3:67" hidden="1" outlineLevel="1" x14ac:dyDescent="0.25">
      <c r="C86" s="13">
        <v>180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1.5552E-2</v>
      </c>
      <c r="K86" s="5">
        <v>3.8880000000000005E-2</v>
      </c>
      <c r="L86" s="5">
        <v>5.9097599999999993E-2</v>
      </c>
      <c r="M86" s="5">
        <v>7.1570304000000001E-2</v>
      </c>
      <c r="N86" s="5">
        <v>7.6582713600000005E-2</v>
      </c>
      <c r="O86" s="5">
        <v>7.6265608320000025E-2</v>
      </c>
      <c r="P86" s="5">
        <v>7.278743462400003E-2</v>
      </c>
      <c r="Q86" s="5">
        <v>6.7790993817600023E-2</v>
      </c>
      <c r="R86" s="5">
        <v>6.2369705496960033E-2</v>
      </c>
      <c r="S86" s="5">
        <v>5.7169642525632031E-2</v>
      </c>
      <c r="T86" s="5">
        <v>5.2501991176396826E-2</v>
      </c>
      <c r="U86" s="5">
        <v>4.8451040722863381E-2</v>
      </c>
      <c r="V86" s="5">
        <v>4.4970238849142613E-2</v>
      </c>
      <c r="W86" s="5">
        <v>4.1956374036297907E-2</v>
      </c>
      <c r="X86" s="5">
        <v>3.9297639574521356E-2</v>
      </c>
      <c r="Y86" s="5">
        <v>3.6898643979340055E-2</v>
      </c>
      <c r="Z86" s="5">
        <v>3.4689112878863081E-2</v>
      </c>
      <c r="AA86" s="5">
        <v>3.2623093871448294E-2</v>
      </c>
      <c r="AB86" s="5">
        <v>3.0673838316974848E-2</v>
      </c>
      <c r="AC86" s="5">
        <v>2.8827644550821842E-2</v>
      </c>
      <c r="AD86" s="5">
        <v>2.7078414621947898E-2</v>
      </c>
      <c r="AE86" s="5">
        <v>2.542362078199099E-2</v>
      </c>
      <c r="AF86" s="5">
        <v>2.3861740760904443E-2</v>
      </c>
      <c r="AG86" s="5">
        <v>2.2390901724090147E-2</v>
      </c>
      <c r="AH86" s="5">
        <v>2.1008369036307956E-2</v>
      </c>
      <c r="AI86" s="5">
        <v>1.9710537634218341E-2</v>
      </c>
      <c r="AJ86" s="5">
        <v>1.8493162180609299E-2</v>
      </c>
      <c r="AK86" s="5">
        <v>1.7351652275863258E-2</v>
      </c>
      <c r="AL86" s="5">
        <v>1.6281336739099726E-2</v>
      </c>
      <c r="AM86" s="5">
        <v>1.5277657285212243E-2</v>
      </c>
      <c r="AN86" s="5">
        <v>1.4336286780770846E-2</v>
      </c>
      <c r="AO86" s="5">
        <v>1.3453184920503194E-2</v>
      </c>
      <c r="AP86" s="5">
        <v>1.2624610078368917E-2</v>
      </c>
      <c r="AQ86" s="5">
        <v>1.1847105193378671E-2</v>
      </c>
      <c r="AR86" s="5">
        <v>1.1117471568625187E-2</v>
      </c>
      <c r="AS86" s="5">
        <v>1.0432739788955096E-2</v>
      </c>
      <c r="AT86" s="5">
        <v>9.7901428855001645E-3</v>
      </c>
      <c r="AU86" s="5">
        <v>9.187093893334412E-3</v>
      </c>
      <c r="AV86" s="5">
        <v>8.6211680841101999E-3</v>
      </c>
      <c r="AW86" s="5">
        <v>8.0900891975874429E-3</v>
      </c>
      <c r="AX86" s="5">
        <v>7.5917186633869833E-3</v>
      </c>
      <c r="AY86" s="5">
        <v>7.1240468381297507E-3</v>
      </c>
      <c r="AZ86" s="5">
        <v>6.6851854864349095E-3</v>
      </c>
      <c r="BA86" s="5">
        <v>6.2733609789238746E-3</v>
      </c>
      <c r="BB86" s="5">
        <v>5.8869078967216061E-3</v>
      </c>
      <c r="BC86" s="5">
        <v>5.5242628921259203E-3</v>
      </c>
      <c r="BD86" s="5">
        <v>5.18395875689637E-3</v>
      </c>
      <c r="BE86" s="5">
        <v>4.8646187034898846E-3</v>
      </c>
      <c r="BF86" s="5">
        <v>4.5649508850594154E-3</v>
      </c>
      <c r="BG86" s="5">
        <v>4.2837431807047658E-3</v>
      </c>
      <c r="BH86" s="5">
        <v>4.0198582637463315E-3</v>
      </c>
      <c r="BI86" s="5">
        <v>3.7722289595315678E-3</v>
      </c>
      <c r="BJ86" s="5">
        <v>3.5398538892560446E-3</v>
      </c>
      <c r="BK86" s="5">
        <v>3.321793389039126E-3</v>
      </c>
      <c r="BO86" s="31"/>
    </row>
    <row r="87" spans="3:67" hidden="1" outlineLevel="1" x14ac:dyDescent="0.25">
      <c r="C87" s="13">
        <v>210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1.0886399999999999E-2</v>
      </c>
      <c r="L87" s="5">
        <v>3.8102400000000002E-2</v>
      </c>
      <c r="M87" s="5">
        <v>7.9470719999999995E-2</v>
      </c>
      <c r="N87" s="5">
        <v>0.12956993280000001</v>
      </c>
      <c r="O87" s="5">
        <v>0.18317783232000001</v>
      </c>
      <c r="P87" s="27">
        <v>0.23656375814400002</v>
      </c>
      <c r="Q87" s="5">
        <v>0.28751496238080004</v>
      </c>
      <c r="R87" s="5">
        <v>0.33496865805312004</v>
      </c>
      <c r="S87" s="5">
        <v>0.37862745190099206</v>
      </c>
      <c r="T87" s="5">
        <v>0.41864620166893446</v>
      </c>
      <c r="U87" s="5">
        <v>0.45539759549241221</v>
      </c>
      <c r="V87" s="5">
        <v>0.48931332399841659</v>
      </c>
      <c r="W87" s="5">
        <v>0.52079249119281645</v>
      </c>
      <c r="X87" s="5">
        <v>0.55016195301822501</v>
      </c>
      <c r="Y87" s="5">
        <v>0.57767030072038994</v>
      </c>
      <c r="Z87" s="5">
        <v>0.60349935150592793</v>
      </c>
      <c r="AA87" s="5">
        <v>0.62778173052113206</v>
      </c>
      <c r="AB87" s="5">
        <v>0.65061789623114585</v>
      </c>
      <c r="AC87" s="5">
        <v>0.67208958305302824</v>
      </c>
      <c r="AD87" s="5">
        <v>0.69226893423860347</v>
      </c>
      <c r="AE87" s="5">
        <v>0.71122382447396704</v>
      </c>
      <c r="AF87" s="5">
        <v>0.72902035902136075</v>
      </c>
      <c r="AG87" s="5">
        <v>0.74572357755399388</v>
      </c>
      <c r="AH87" s="5">
        <v>0.76139720876085693</v>
      </c>
      <c r="AI87" s="5">
        <v>0.77610306708627252</v>
      </c>
      <c r="AJ87" s="5">
        <v>0.78990044343022536</v>
      </c>
      <c r="AK87" s="5">
        <v>0.80284565695665189</v>
      </c>
      <c r="AL87" s="5">
        <v>0.81499181354975614</v>
      </c>
      <c r="AM87" s="5">
        <v>0.82638874926712591</v>
      </c>
      <c r="AN87" s="5">
        <v>0.83708310936677444</v>
      </c>
      <c r="AO87" s="5">
        <v>0.84711851011331407</v>
      </c>
      <c r="AP87" s="5">
        <v>0.85653573955766626</v>
      </c>
      <c r="AQ87" s="5">
        <v>0.8653729666125245</v>
      </c>
      <c r="AR87" s="5">
        <v>0.87366594024788957</v>
      </c>
      <c r="AS87" s="5">
        <v>0.88144817034592715</v>
      </c>
      <c r="AT87" s="5">
        <v>0.8887510881981957</v>
      </c>
      <c r="AU87" s="5">
        <v>0.89560418821804577</v>
      </c>
      <c r="AV87" s="5">
        <v>0.90203515394337985</v>
      </c>
      <c r="AW87" s="5">
        <v>0.908069971602257</v>
      </c>
      <c r="AX87" s="5">
        <v>0.91373303404056816</v>
      </c>
      <c r="AY87" s="5">
        <v>0.91904723710493907</v>
      </c>
      <c r="AZ87" s="5">
        <v>0.92403406989162995</v>
      </c>
      <c r="BA87" s="5">
        <v>0.92871369973213436</v>
      </c>
      <c r="BB87" s="5">
        <v>0.93310505241738106</v>
      </c>
      <c r="BC87" s="5">
        <v>0.93722588794508621</v>
      </c>
      <c r="BD87" s="5">
        <v>0.94109287196957436</v>
      </c>
      <c r="BE87" s="5">
        <v>0.94472164309940188</v>
      </c>
      <c r="BF87" s="5">
        <v>0.94812687619184477</v>
      </c>
      <c r="BG87" s="5">
        <v>0.95132234181138631</v>
      </c>
      <c r="BH87" s="5">
        <v>0.95432096203787964</v>
      </c>
      <c r="BI87" s="5">
        <v>0.95713486282250204</v>
      </c>
      <c r="BJ87" s="5">
        <v>0.95977542309417418</v>
      </c>
      <c r="BK87" s="5">
        <v>0.96225332081665338</v>
      </c>
      <c r="BO87" s="31"/>
    </row>
    <row r="88" spans="3:67" collapsed="1" x14ac:dyDescent="0.25"/>
    <row r="92" spans="3:67" x14ac:dyDescent="0.25">
      <c r="W92" s="32"/>
      <c r="X92" s="33"/>
    </row>
    <row r="93" spans="3:67" x14ac:dyDescent="0.25">
      <c r="Y93" s="34"/>
    </row>
    <row r="94" spans="3:67" x14ac:dyDescent="0.25">
      <c r="Y94" s="34"/>
    </row>
    <row r="95" spans="3:67" x14ac:dyDescent="0.25">
      <c r="Y95" s="34"/>
    </row>
    <row r="96" spans="3:67" x14ac:dyDescent="0.25">
      <c r="Y96" s="34"/>
    </row>
    <row r="97" spans="25:25" x14ac:dyDescent="0.25">
      <c r="Y97" s="34"/>
    </row>
    <row r="98" spans="25:25" x14ac:dyDescent="0.25">
      <c r="Y98" s="34"/>
    </row>
    <row r="99" spans="25:25" x14ac:dyDescent="0.25">
      <c r="Y99" s="34"/>
    </row>
    <row r="100" spans="25:25" x14ac:dyDescent="0.25">
      <c r="Y100" s="34"/>
    </row>
  </sheetData>
  <mergeCells count="5">
    <mergeCell ref="F2:N2"/>
    <mergeCell ref="P2:Q3"/>
    <mergeCell ref="S2:T3"/>
    <mergeCell ref="Y2:AE2"/>
    <mergeCell ref="V2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4"/>
  <sheetViews>
    <sheetView workbookViewId="0">
      <selection activeCell="C7" sqref="C7:J14"/>
    </sheetView>
  </sheetViews>
  <sheetFormatPr baseColWidth="10" defaultRowHeight="15" x14ac:dyDescent="0.25"/>
  <sheetData>
    <row r="7" spans="3:10" x14ac:dyDescent="0.25">
      <c r="C7" s="21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25">
      <c r="C8" s="5">
        <v>0.3</v>
      </c>
      <c r="D8" s="22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25">
      <c r="C9" s="5">
        <v>0.2</v>
      </c>
      <c r="D9" s="5">
        <v>0</v>
      </c>
      <c r="E9" s="21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25">
      <c r="C10" s="5">
        <v>0.1</v>
      </c>
      <c r="D10" s="5">
        <v>0</v>
      </c>
      <c r="E10" s="5">
        <v>0</v>
      </c>
      <c r="F10" s="21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25">
      <c r="C11" s="5">
        <v>0.1</v>
      </c>
      <c r="D11" s="5">
        <v>0</v>
      </c>
      <c r="E11" s="5">
        <v>0</v>
      </c>
      <c r="F11" s="5">
        <v>0</v>
      </c>
      <c r="G11" s="21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2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21">
        <f>1-SUM($C12:G12)-SUM(I12:$J12)</f>
        <v>0.25</v>
      </c>
      <c r="I12" s="5">
        <v>0.7</v>
      </c>
      <c r="J12" s="5">
        <v>0</v>
      </c>
    </row>
    <row r="13" spans="3:10" x14ac:dyDescent="0.2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21">
        <f>1-SUM($C13:H13)-SUM(J13:$J13)</f>
        <v>0.14999999999999991</v>
      </c>
      <c r="J13" s="5">
        <v>0.8</v>
      </c>
    </row>
    <row r="14" spans="3:10" x14ac:dyDescent="0.2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21">
        <f>1-SUM(C14:I14)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2017-06-02T21:56:23Z</dcterms:modified>
</cp:coreProperties>
</file>