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pectre\PycharmProjects\banking\data\"/>
    </mc:Choice>
  </mc:AlternateContent>
  <bookViews>
    <workbookView xWindow="0" yWindow="0" windowWidth="19200" windowHeight="8530" activeTab="1"/>
  </bookViews>
  <sheets>
    <sheet name="origin" sheetId="1" r:id="rId1"/>
    <sheet name="budg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3" i="2"/>
  <c r="M69" i="1" l="1"/>
  <c r="M62" i="1" s="1"/>
  <c r="M55" i="1" s="1"/>
  <c r="M48" i="1" s="1"/>
  <c r="M41" i="1" s="1"/>
  <c r="M34" i="1" s="1"/>
  <c r="M27" i="1" s="1"/>
  <c r="M20" i="1" s="1"/>
  <c r="M13" i="1" s="1"/>
  <c r="M6" i="1" s="1"/>
  <c r="N69" i="1"/>
  <c r="N62" i="1" s="1"/>
  <c r="N55" i="1" s="1"/>
  <c r="N48" i="1" s="1"/>
  <c r="N41" i="1" s="1"/>
  <c r="N34" i="1" s="1"/>
  <c r="N27" i="1" s="1"/>
  <c r="N20" i="1" s="1"/>
  <c r="N13" i="1" s="1"/>
  <c r="N6" i="1" s="1"/>
  <c r="O69" i="1"/>
  <c r="O62" i="1" s="1"/>
  <c r="O55" i="1" s="1"/>
  <c r="O48" i="1" s="1"/>
  <c r="O41" i="1" s="1"/>
  <c r="O34" i="1" s="1"/>
  <c r="O27" i="1" s="1"/>
  <c r="O20" i="1" s="1"/>
  <c r="O13" i="1" s="1"/>
  <c r="O6" i="1" s="1"/>
  <c r="M70" i="1"/>
  <c r="M63" i="1" s="1"/>
  <c r="M56" i="1" s="1"/>
  <c r="M49" i="1" s="1"/>
  <c r="M42" i="1" s="1"/>
  <c r="M35" i="1" s="1"/>
  <c r="M28" i="1" s="1"/>
  <c r="M21" i="1" s="1"/>
  <c r="M14" i="1" s="1"/>
  <c r="M7" i="1" s="1"/>
  <c r="N70" i="1"/>
  <c r="N63" i="1" s="1"/>
  <c r="N56" i="1" s="1"/>
  <c r="N49" i="1" s="1"/>
  <c r="N42" i="1" s="1"/>
  <c r="N35" i="1" s="1"/>
  <c r="N28" i="1" s="1"/>
  <c r="N21" i="1" s="1"/>
  <c r="N14" i="1" s="1"/>
  <c r="N7" i="1" s="1"/>
  <c r="O70" i="1"/>
  <c r="O63" i="1" s="1"/>
  <c r="O56" i="1" s="1"/>
  <c r="O49" i="1" s="1"/>
  <c r="O42" i="1" s="1"/>
  <c r="O35" i="1" s="1"/>
  <c r="O28" i="1" s="1"/>
  <c r="O21" i="1" s="1"/>
  <c r="O14" i="1" s="1"/>
  <c r="O7" i="1" s="1"/>
  <c r="M71" i="1"/>
  <c r="M64" i="1" s="1"/>
  <c r="M57" i="1" s="1"/>
  <c r="M50" i="1" s="1"/>
  <c r="M43" i="1" s="1"/>
  <c r="M36" i="1" s="1"/>
  <c r="M29" i="1" s="1"/>
  <c r="M22" i="1" s="1"/>
  <c r="M15" i="1" s="1"/>
  <c r="M8" i="1" s="1"/>
  <c r="N71" i="1"/>
  <c r="N64" i="1" s="1"/>
  <c r="N57" i="1" s="1"/>
  <c r="N50" i="1" s="1"/>
  <c r="N43" i="1" s="1"/>
  <c r="N36" i="1" s="1"/>
  <c r="N29" i="1" s="1"/>
  <c r="N22" i="1" s="1"/>
  <c r="N15" i="1" s="1"/>
  <c r="N8" i="1" s="1"/>
  <c r="O71" i="1"/>
  <c r="O64" i="1" s="1"/>
  <c r="O57" i="1" s="1"/>
  <c r="O50" i="1" s="1"/>
  <c r="O43" i="1" s="1"/>
  <c r="O36" i="1" s="1"/>
  <c r="O29" i="1" s="1"/>
  <c r="O22" i="1" s="1"/>
  <c r="O15" i="1" s="1"/>
  <c r="O8" i="1" s="1"/>
  <c r="M72" i="1"/>
  <c r="M65" i="1" s="1"/>
  <c r="M58" i="1" s="1"/>
  <c r="M51" i="1" s="1"/>
  <c r="M44" i="1" s="1"/>
  <c r="M37" i="1" s="1"/>
  <c r="M30" i="1" s="1"/>
  <c r="M23" i="1" s="1"/>
  <c r="M16" i="1" s="1"/>
  <c r="M9" i="1" s="1"/>
  <c r="N72" i="1"/>
  <c r="N65" i="1" s="1"/>
  <c r="N58" i="1" s="1"/>
  <c r="N51" i="1" s="1"/>
  <c r="N44" i="1" s="1"/>
  <c r="N37" i="1" s="1"/>
  <c r="N30" i="1" s="1"/>
  <c r="N23" i="1" s="1"/>
  <c r="N16" i="1" s="1"/>
  <c r="N9" i="1" s="1"/>
  <c r="O72" i="1"/>
  <c r="O65" i="1" s="1"/>
  <c r="O58" i="1" s="1"/>
  <c r="O51" i="1" s="1"/>
  <c r="O44" i="1" s="1"/>
  <c r="O37" i="1" s="1"/>
  <c r="O30" i="1" s="1"/>
  <c r="O23" i="1" s="1"/>
  <c r="O16" i="1" s="1"/>
  <c r="O9" i="1" s="1"/>
  <c r="M73" i="1"/>
  <c r="M66" i="1" s="1"/>
  <c r="M59" i="1" s="1"/>
  <c r="M52" i="1" s="1"/>
  <c r="M45" i="1" s="1"/>
  <c r="M38" i="1" s="1"/>
  <c r="M31" i="1" s="1"/>
  <c r="M24" i="1" s="1"/>
  <c r="M17" i="1" s="1"/>
  <c r="M10" i="1" s="1"/>
  <c r="N73" i="1"/>
  <c r="N66" i="1" s="1"/>
  <c r="N59" i="1" s="1"/>
  <c r="N52" i="1" s="1"/>
  <c r="N45" i="1" s="1"/>
  <c r="N38" i="1" s="1"/>
  <c r="N31" i="1" s="1"/>
  <c r="N24" i="1" s="1"/>
  <c r="N17" i="1" s="1"/>
  <c r="N10" i="1" s="1"/>
  <c r="O73" i="1"/>
  <c r="O66" i="1" s="1"/>
  <c r="O59" i="1" s="1"/>
  <c r="O52" i="1" s="1"/>
  <c r="O45" i="1" s="1"/>
  <c r="O38" i="1" s="1"/>
  <c r="O31" i="1" s="1"/>
  <c r="O24" i="1" s="1"/>
  <c r="O17" i="1" s="1"/>
  <c r="O10" i="1" s="1"/>
  <c r="M74" i="1"/>
  <c r="M67" i="1" s="1"/>
  <c r="M60" i="1" s="1"/>
  <c r="M53" i="1" s="1"/>
  <c r="M46" i="1" s="1"/>
  <c r="M39" i="1" s="1"/>
  <c r="M32" i="1" s="1"/>
  <c r="M25" i="1" s="1"/>
  <c r="M18" i="1" s="1"/>
  <c r="M11" i="1" s="1"/>
  <c r="N74" i="1"/>
  <c r="N67" i="1" s="1"/>
  <c r="N60" i="1" s="1"/>
  <c r="N53" i="1" s="1"/>
  <c r="N46" i="1" s="1"/>
  <c r="N39" i="1" s="1"/>
  <c r="N32" i="1" s="1"/>
  <c r="N25" i="1" s="1"/>
  <c r="N18" i="1" s="1"/>
  <c r="N11" i="1" s="1"/>
  <c r="O74" i="1"/>
  <c r="O67" i="1" s="1"/>
  <c r="O60" i="1" s="1"/>
  <c r="O53" i="1" s="1"/>
  <c r="O46" i="1" s="1"/>
  <c r="O39" i="1" s="1"/>
  <c r="O32" i="1" s="1"/>
  <c r="O25" i="1" s="1"/>
  <c r="O18" i="1" s="1"/>
  <c r="O11" i="1" s="1"/>
  <c r="M75" i="1"/>
  <c r="M68" i="1" s="1"/>
  <c r="M61" i="1" s="1"/>
  <c r="M54" i="1" s="1"/>
  <c r="M47" i="1" s="1"/>
  <c r="M40" i="1" s="1"/>
  <c r="M33" i="1" s="1"/>
  <c r="M26" i="1" s="1"/>
  <c r="M19" i="1" s="1"/>
  <c r="M12" i="1" s="1"/>
  <c r="N75" i="1"/>
  <c r="N68" i="1" s="1"/>
  <c r="N61" i="1" s="1"/>
  <c r="N54" i="1" s="1"/>
  <c r="N47" i="1" s="1"/>
  <c r="N40" i="1" s="1"/>
  <c r="N33" i="1" s="1"/>
  <c r="N26" i="1" s="1"/>
  <c r="N19" i="1" s="1"/>
  <c r="N12" i="1" s="1"/>
  <c r="O75" i="1"/>
  <c r="O68" i="1" s="1"/>
  <c r="O61" i="1" s="1"/>
  <c r="O54" i="1" s="1"/>
  <c r="O47" i="1" s="1"/>
  <c r="O40" i="1" s="1"/>
  <c r="O33" i="1" s="1"/>
  <c r="O26" i="1" s="1"/>
  <c r="O19" i="1" s="1"/>
  <c r="O12" i="1" s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B14" i="1"/>
  <c r="B21" i="1" s="1"/>
  <c r="B28" i="1" s="1"/>
  <c r="B35" i="1" s="1"/>
  <c r="B42" i="1" s="1"/>
  <c r="B49" i="1" s="1"/>
  <c r="B56" i="1" s="1"/>
  <c r="B63" i="1" s="1"/>
  <c r="B70" i="1" s="1"/>
  <c r="B77" i="1" s="1"/>
  <c r="B84" i="1" s="1"/>
  <c r="C14" i="1"/>
  <c r="C21" i="1" s="1"/>
  <c r="C28" i="1" s="1"/>
  <c r="C35" i="1" s="1"/>
  <c r="C42" i="1" s="1"/>
  <c r="C49" i="1" s="1"/>
  <c r="C56" i="1" s="1"/>
  <c r="C63" i="1" s="1"/>
  <c r="C70" i="1" s="1"/>
  <c r="C77" i="1" s="1"/>
  <c r="C84" i="1" s="1"/>
  <c r="D14" i="1"/>
  <c r="D21" i="1" s="1"/>
  <c r="D28" i="1" s="1"/>
  <c r="D35" i="1" s="1"/>
  <c r="D42" i="1" s="1"/>
  <c r="D49" i="1" s="1"/>
  <c r="D56" i="1" s="1"/>
  <c r="D63" i="1" s="1"/>
  <c r="D70" i="1" s="1"/>
  <c r="D77" i="1" s="1"/>
  <c r="D84" i="1" s="1"/>
  <c r="B15" i="1"/>
  <c r="B22" i="1" s="1"/>
  <c r="B29" i="1" s="1"/>
  <c r="B36" i="1" s="1"/>
  <c r="B43" i="1" s="1"/>
  <c r="B50" i="1" s="1"/>
  <c r="B57" i="1" s="1"/>
  <c r="B64" i="1" s="1"/>
  <c r="B71" i="1" s="1"/>
  <c r="B78" i="1" s="1"/>
  <c r="B85" i="1" s="1"/>
  <c r="C15" i="1"/>
  <c r="C22" i="1" s="1"/>
  <c r="C29" i="1" s="1"/>
  <c r="C36" i="1" s="1"/>
  <c r="C43" i="1" s="1"/>
  <c r="C50" i="1" s="1"/>
  <c r="C57" i="1" s="1"/>
  <c r="C64" i="1" s="1"/>
  <c r="C71" i="1" s="1"/>
  <c r="C78" i="1" s="1"/>
  <c r="C85" i="1" s="1"/>
  <c r="D15" i="1"/>
  <c r="D22" i="1" s="1"/>
  <c r="D29" i="1" s="1"/>
  <c r="D36" i="1" s="1"/>
  <c r="D43" i="1" s="1"/>
  <c r="D50" i="1" s="1"/>
  <c r="D57" i="1" s="1"/>
  <c r="D64" i="1" s="1"/>
  <c r="D71" i="1" s="1"/>
  <c r="D78" i="1" s="1"/>
  <c r="D85" i="1" s="1"/>
  <c r="B16" i="1"/>
  <c r="B23" i="1" s="1"/>
  <c r="B30" i="1" s="1"/>
  <c r="B37" i="1" s="1"/>
  <c r="B44" i="1" s="1"/>
  <c r="B51" i="1" s="1"/>
  <c r="B58" i="1" s="1"/>
  <c r="B65" i="1" s="1"/>
  <c r="B72" i="1" s="1"/>
  <c r="B79" i="1" s="1"/>
  <c r="B86" i="1" s="1"/>
  <c r="C16" i="1"/>
  <c r="C23" i="1" s="1"/>
  <c r="C30" i="1" s="1"/>
  <c r="C37" i="1" s="1"/>
  <c r="C44" i="1" s="1"/>
  <c r="C51" i="1" s="1"/>
  <c r="C58" i="1" s="1"/>
  <c r="C65" i="1" s="1"/>
  <c r="C72" i="1" s="1"/>
  <c r="C79" i="1" s="1"/>
  <c r="C86" i="1" s="1"/>
  <c r="D16" i="1"/>
  <c r="D23" i="1" s="1"/>
  <c r="D30" i="1" s="1"/>
  <c r="D37" i="1" s="1"/>
  <c r="D44" i="1" s="1"/>
  <c r="D51" i="1" s="1"/>
  <c r="D58" i="1" s="1"/>
  <c r="D65" i="1" s="1"/>
  <c r="D72" i="1" s="1"/>
  <c r="D79" i="1" s="1"/>
  <c r="D86" i="1" s="1"/>
  <c r="B17" i="1"/>
  <c r="B24" i="1" s="1"/>
  <c r="B31" i="1" s="1"/>
  <c r="B38" i="1" s="1"/>
  <c r="B45" i="1" s="1"/>
  <c r="B52" i="1" s="1"/>
  <c r="B59" i="1" s="1"/>
  <c r="B66" i="1" s="1"/>
  <c r="B73" i="1" s="1"/>
  <c r="B80" i="1" s="1"/>
  <c r="B87" i="1" s="1"/>
  <c r="C17" i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D17" i="1"/>
  <c r="D24" i="1" s="1"/>
  <c r="D31" i="1" s="1"/>
  <c r="D38" i="1" s="1"/>
  <c r="D45" i="1" s="1"/>
  <c r="D52" i="1" s="1"/>
  <c r="D59" i="1" s="1"/>
  <c r="D66" i="1" s="1"/>
  <c r="D73" i="1" s="1"/>
  <c r="D80" i="1" s="1"/>
  <c r="D87" i="1" s="1"/>
  <c r="B18" i="1"/>
  <c r="B25" i="1" s="1"/>
  <c r="B32" i="1" s="1"/>
  <c r="B39" i="1" s="1"/>
  <c r="B46" i="1" s="1"/>
  <c r="B53" i="1" s="1"/>
  <c r="B60" i="1" s="1"/>
  <c r="B67" i="1" s="1"/>
  <c r="B74" i="1" s="1"/>
  <c r="B81" i="1" s="1"/>
  <c r="B88" i="1" s="1"/>
  <c r="C18" i="1"/>
  <c r="C25" i="1" s="1"/>
  <c r="C32" i="1" s="1"/>
  <c r="C39" i="1" s="1"/>
  <c r="C46" i="1" s="1"/>
  <c r="C53" i="1" s="1"/>
  <c r="C60" i="1" s="1"/>
  <c r="C67" i="1" s="1"/>
  <c r="C74" i="1" s="1"/>
  <c r="C81" i="1" s="1"/>
  <c r="C88" i="1" s="1"/>
  <c r="D18" i="1"/>
  <c r="D25" i="1" s="1"/>
  <c r="D32" i="1" s="1"/>
  <c r="D39" i="1" s="1"/>
  <c r="D46" i="1" s="1"/>
  <c r="D53" i="1" s="1"/>
  <c r="D60" i="1" s="1"/>
  <c r="D67" i="1" s="1"/>
  <c r="D74" i="1" s="1"/>
  <c r="D81" i="1" s="1"/>
  <c r="D88" i="1" s="1"/>
  <c r="B19" i="1"/>
  <c r="B26" i="1" s="1"/>
  <c r="B33" i="1" s="1"/>
  <c r="B40" i="1" s="1"/>
  <c r="B47" i="1" s="1"/>
  <c r="B54" i="1" s="1"/>
  <c r="B61" i="1" s="1"/>
  <c r="B68" i="1" s="1"/>
  <c r="B75" i="1" s="1"/>
  <c r="B82" i="1" s="1"/>
  <c r="B89" i="1" s="1"/>
  <c r="C19" i="1"/>
  <c r="C26" i="1" s="1"/>
  <c r="C33" i="1" s="1"/>
  <c r="C40" i="1" s="1"/>
  <c r="C47" i="1" s="1"/>
  <c r="C54" i="1" s="1"/>
  <c r="C61" i="1" s="1"/>
  <c r="C68" i="1" s="1"/>
  <c r="C75" i="1" s="1"/>
  <c r="C82" i="1" s="1"/>
  <c r="C89" i="1" s="1"/>
  <c r="D19" i="1"/>
  <c r="D26" i="1" s="1"/>
  <c r="D33" i="1" s="1"/>
  <c r="D40" i="1" s="1"/>
  <c r="D47" i="1" s="1"/>
  <c r="D54" i="1" s="1"/>
  <c r="D61" i="1" s="1"/>
  <c r="D68" i="1" s="1"/>
  <c r="D75" i="1" s="1"/>
  <c r="D82" i="1" s="1"/>
  <c r="D89" i="1" s="1"/>
  <c r="D13" i="1"/>
  <c r="D20" i="1" s="1"/>
  <c r="D27" i="1" s="1"/>
  <c r="D34" i="1" s="1"/>
  <c r="D41" i="1" s="1"/>
  <c r="D48" i="1" s="1"/>
  <c r="D55" i="1" s="1"/>
  <c r="D62" i="1" s="1"/>
  <c r="D69" i="1" s="1"/>
  <c r="D76" i="1" s="1"/>
  <c r="D83" i="1" s="1"/>
  <c r="C13" i="1"/>
  <c r="C20" i="1" s="1"/>
  <c r="C27" i="1" s="1"/>
  <c r="C34" i="1" s="1"/>
  <c r="C41" i="1" s="1"/>
  <c r="C48" i="1" s="1"/>
  <c r="C55" i="1" s="1"/>
  <c r="C62" i="1" s="1"/>
  <c r="C69" i="1" s="1"/>
  <c r="C76" i="1" s="1"/>
  <c r="C83" i="1" s="1"/>
  <c r="B13" i="1"/>
  <c r="B20" i="1" s="1"/>
  <c r="B27" i="1" s="1"/>
  <c r="B34" i="1" s="1"/>
  <c r="B41" i="1" s="1"/>
  <c r="B48" i="1" s="1"/>
  <c r="B55" i="1" s="1"/>
  <c r="B62" i="1" s="1"/>
  <c r="B69" i="1" s="1"/>
  <c r="B76" i="1" s="1"/>
  <c r="B83" i="1" s="1"/>
</calcChain>
</file>

<file path=xl/sharedStrings.xml><?xml version="1.0" encoding="utf-8"?>
<sst xmlns="http://schemas.openxmlformats.org/spreadsheetml/2006/main" count="595" uniqueCount="26">
  <si>
    <t xml:space="preserve">CORTE  </t>
  </si>
  <si>
    <t>AL DIA</t>
  </si>
  <si>
    <t>31-60</t>
  </si>
  <si>
    <t>61-90</t>
  </si>
  <si>
    <t>91-120</t>
  </si>
  <si>
    <t>120-150</t>
  </si>
  <si>
    <t>150-180</t>
  </si>
  <si>
    <t>&gt;180</t>
  </si>
  <si>
    <t>Enero - Febrero</t>
  </si>
  <si>
    <t>Febrero - Marzo</t>
  </si>
  <si>
    <t>TDC</t>
  </si>
  <si>
    <t>CREDIOFICIAL</t>
  </si>
  <si>
    <t>CREDIFLASH</t>
  </si>
  <si>
    <t>EDUCATIVO</t>
  </si>
  <si>
    <t>VEHICULO</t>
  </si>
  <si>
    <t>CONSUMO</t>
  </si>
  <si>
    <t>Score</t>
  </si>
  <si>
    <t>Month</t>
  </si>
  <si>
    <t>tarjeta de credito</t>
  </si>
  <si>
    <t>provision</t>
  </si>
  <si>
    <t>writeoff</t>
  </si>
  <si>
    <t>payment</t>
  </si>
  <si>
    <t>prepayment</t>
  </si>
  <si>
    <t>Product</t>
  </si>
  <si>
    <t>month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</si>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</sst>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0" fontId="0" fillId="3" borderId="1" xfId="0" applyNumberFormat="1" applyFont="1" applyFill="1" applyBorder="1"/>
    <xf numFmtId="10" fontId="0" fillId="0" borderId="1" xfId="0" applyNumberFormat="1" applyFont="1" applyBorder="1"/>
    <xf numFmtId="0" fontId="0" fillId="0" borderId="1" xfId="0" applyBorder="1"/>
    <xf numFmtId="10" fontId="0" fillId="0" borderId="0" xfId="0" applyNumberFormat="1" applyBorder="1"/>
    <xf numFmtId="0" fontId="2" fillId="0" borderId="0" xfId="0" applyFont="1"/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10" fontId="0" fillId="0" borderId="1" xfId="0" applyNumberFormat="1" applyFont="1" applyFill="1" applyBorder="1"/>
    <xf numFmtId="10" fontId="0" fillId="0" borderId="0" xfId="0" applyNumberFormat="1" applyFill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right"/>
    </xf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NumberFormat="1" applyBorder="1"/>
    <xf numFmtId="0" fontId="0" fillId="0" borderId="0" xfId="0" applyNumberFormat="1" applyFont="1" applyBorder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0"/>
  <sheetViews>
    <sheetView workbookViewId="0">
      <selection activeCell="B3" sqref="B3"/>
    </sheetView>
  </sheetViews>
  <sheetFormatPr baseColWidth="10" defaultRowHeight="14.5" x14ac:dyDescent="0.35"/>
  <cols>
    <col min="2" max="2" width="15.08984375" style="17" bestFit="1" customWidth="1"/>
    <col min="3" max="3" width="5.36328125" style="24" bestFit="1" customWidth="1"/>
    <col min="4" max="4" width="6.54296875" style="24" bestFit="1" customWidth="1"/>
    <col min="5" max="15" width="10.90625" style="23"/>
    <col min="55" max="55" width="11.453125" style="11"/>
  </cols>
  <sheetData>
    <row r="1" spans="1:65" s="10" customFormat="1" ht="18.5" x14ac:dyDescent="0.45">
      <c r="A1" s="10" t="s">
        <v>10</v>
      </c>
      <c r="B1" s="15"/>
      <c r="C1" s="20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Q1" s="10" t="s">
        <v>11</v>
      </c>
      <c r="R1"/>
      <c r="S1"/>
      <c r="T1"/>
      <c r="U1"/>
      <c r="V1"/>
      <c r="W1"/>
      <c r="X1"/>
      <c r="Y1"/>
      <c r="AA1" s="10" t="s">
        <v>12</v>
      </c>
      <c r="AB1"/>
      <c r="AC1"/>
      <c r="AD1"/>
      <c r="AE1"/>
      <c r="AF1"/>
      <c r="AG1"/>
      <c r="AH1"/>
      <c r="AI1"/>
      <c r="AK1" s="10" t="s">
        <v>13</v>
      </c>
      <c r="AL1"/>
      <c r="AM1"/>
      <c r="AN1"/>
      <c r="AO1"/>
      <c r="AP1"/>
      <c r="AQ1"/>
      <c r="AR1"/>
      <c r="AS1"/>
      <c r="AU1" s="10" t="s">
        <v>14</v>
      </c>
      <c r="AV1"/>
      <c r="AW1"/>
      <c r="AX1"/>
      <c r="AY1"/>
      <c r="AZ1"/>
      <c r="BA1"/>
      <c r="BB1"/>
      <c r="BC1" s="11"/>
      <c r="BE1" s="10" t="s">
        <v>15</v>
      </c>
      <c r="BF1"/>
      <c r="BG1"/>
      <c r="BH1"/>
      <c r="BI1"/>
      <c r="BJ1"/>
      <c r="BK1"/>
      <c r="BL1"/>
      <c r="BM1"/>
    </row>
    <row r="3" spans="1:65" x14ac:dyDescent="0.35">
      <c r="A3" s="1" t="s">
        <v>8</v>
      </c>
      <c r="B3" s="16"/>
      <c r="C3" s="22"/>
      <c r="D3" s="22"/>
      <c r="Q3" s="1" t="s">
        <v>8</v>
      </c>
      <c r="AA3" s="1" t="s">
        <v>8</v>
      </c>
      <c r="AK3" s="1" t="s">
        <v>8</v>
      </c>
      <c r="AU3" s="1" t="s">
        <v>8</v>
      </c>
    </row>
    <row r="4" spans="1:65" x14ac:dyDescent="0.35">
      <c r="BE4" s="2" t="s">
        <v>0</v>
      </c>
      <c r="BF4" s="3" t="s">
        <v>1</v>
      </c>
      <c r="BG4" s="3" t="s">
        <v>2</v>
      </c>
      <c r="BH4" s="3" t="s">
        <v>3</v>
      </c>
      <c r="BI4" s="3" t="s">
        <v>4</v>
      </c>
      <c r="BJ4" s="3" t="s">
        <v>5</v>
      </c>
      <c r="BK4" s="3" t="s">
        <v>6</v>
      </c>
      <c r="BL4" s="3" t="s">
        <v>7</v>
      </c>
      <c r="BM4" s="4"/>
    </row>
    <row r="5" spans="1:65" ht="29" x14ac:dyDescent="0.35">
      <c r="A5" s="2" t="s">
        <v>0</v>
      </c>
      <c r="B5" s="18"/>
      <c r="C5" s="25" t="s">
        <v>16</v>
      </c>
      <c r="D5" s="25" t="s">
        <v>17</v>
      </c>
      <c r="E5" s="26" t="s">
        <v>1</v>
      </c>
      <c r="F5" s="26" t="s">
        <v>2</v>
      </c>
      <c r="G5" s="26" t="s">
        <v>3</v>
      </c>
      <c r="H5" s="26" t="s">
        <v>4</v>
      </c>
      <c r="I5" s="26" t="s">
        <v>5</v>
      </c>
      <c r="J5" s="26" t="s">
        <v>6</v>
      </c>
      <c r="K5" s="26" t="s">
        <v>7</v>
      </c>
      <c r="L5" s="27" t="s">
        <v>21</v>
      </c>
      <c r="M5" s="27" t="s">
        <v>22</v>
      </c>
      <c r="N5" s="27" t="s">
        <v>19</v>
      </c>
      <c r="O5" s="27" t="s">
        <v>20</v>
      </c>
      <c r="Q5" s="2" t="s">
        <v>0</v>
      </c>
      <c r="R5" s="3" t="s">
        <v>1</v>
      </c>
      <c r="S5" s="3" t="s">
        <v>2</v>
      </c>
      <c r="T5" s="3" t="s">
        <v>3</v>
      </c>
      <c r="U5" s="3" t="s">
        <v>4</v>
      </c>
      <c r="V5" s="3" t="s">
        <v>5</v>
      </c>
      <c r="W5" s="3" t="s">
        <v>6</v>
      </c>
      <c r="X5" s="3" t="s">
        <v>7</v>
      </c>
      <c r="Y5" s="4"/>
      <c r="AA5" s="2" t="s">
        <v>0</v>
      </c>
      <c r="AB5" s="3" t="s">
        <v>1</v>
      </c>
      <c r="AC5" s="3" t="s">
        <v>2</v>
      </c>
      <c r="AD5" s="3" t="s">
        <v>3</v>
      </c>
      <c r="AE5" s="3" t="s">
        <v>4</v>
      </c>
      <c r="AF5" s="3" t="s">
        <v>5</v>
      </c>
      <c r="AG5" s="3" t="s">
        <v>6</v>
      </c>
      <c r="AH5" s="3" t="s">
        <v>7</v>
      </c>
      <c r="AI5" s="4"/>
      <c r="AK5" s="2" t="s">
        <v>0</v>
      </c>
      <c r="AL5" s="3" t="s">
        <v>1</v>
      </c>
      <c r="AM5" s="3" t="s">
        <v>2</v>
      </c>
      <c r="AN5" s="3" t="s">
        <v>3</v>
      </c>
      <c r="AO5" s="3" t="s">
        <v>4</v>
      </c>
      <c r="AP5" s="3" t="s">
        <v>5</v>
      </c>
      <c r="AQ5" s="3" t="s">
        <v>6</v>
      </c>
      <c r="AR5" s="3" t="s">
        <v>7</v>
      </c>
      <c r="AS5" s="4"/>
      <c r="AU5" s="2" t="s">
        <v>0</v>
      </c>
      <c r="AV5" s="3" t="s">
        <v>1</v>
      </c>
      <c r="AW5" s="3" t="s">
        <v>2</v>
      </c>
      <c r="AX5" s="3" t="s">
        <v>3</v>
      </c>
      <c r="AY5" s="3" t="s">
        <v>4</v>
      </c>
      <c r="AZ5" s="3" t="s">
        <v>5</v>
      </c>
      <c r="BA5" s="3" t="s">
        <v>6</v>
      </c>
      <c r="BB5" s="3" t="s">
        <v>7</v>
      </c>
      <c r="BC5" s="12"/>
      <c r="BE5" s="5" t="s">
        <v>1</v>
      </c>
      <c r="BF5" s="6">
        <v>0.98389585736895113</v>
      </c>
      <c r="BG5" s="7">
        <v>1.5727000354306981E-2</v>
      </c>
      <c r="BH5" s="7">
        <v>3.4307767802469429E-4</v>
      </c>
      <c r="BI5" s="7">
        <v>3.4047857299909571E-5</v>
      </c>
      <c r="BJ5" s="7">
        <v>0</v>
      </c>
      <c r="BK5" s="7">
        <v>0</v>
      </c>
      <c r="BL5" s="7">
        <v>1.6741417234128861E-8</v>
      </c>
      <c r="BM5" s="9">
        <v>0.98389585736895113</v>
      </c>
    </row>
    <row r="6" spans="1:65" x14ac:dyDescent="0.35">
      <c r="A6" s="5" t="s">
        <v>1</v>
      </c>
      <c r="B6" s="19" t="s">
        <v>18</v>
      </c>
      <c r="C6" s="28">
        <v>0</v>
      </c>
      <c r="D6" s="28">
        <v>1</v>
      </c>
      <c r="E6" s="29">
        <v>0.95772775882891947</v>
      </c>
      <c r="F6" s="30">
        <v>4.2272241171080617E-2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1">
        <v>0.95772775882891947</v>
      </c>
      <c r="M6" s="31">
        <f t="shared" ref="M6:O6" si="0">M13</f>
        <v>1</v>
      </c>
      <c r="N6" s="31">
        <f t="shared" si="0"/>
        <v>0.03</v>
      </c>
      <c r="O6" s="31">
        <f t="shared" si="0"/>
        <v>0</v>
      </c>
      <c r="Q6" s="5" t="s">
        <v>1</v>
      </c>
      <c r="R6" s="6">
        <v>0.99134040561186398</v>
      </c>
      <c r="S6" s="7">
        <v>8.6314556873270751E-3</v>
      </c>
      <c r="T6" s="7">
        <v>2.8148515493618178E-5</v>
      </c>
      <c r="U6" s="7">
        <v>0</v>
      </c>
      <c r="V6" s="7">
        <v>0</v>
      </c>
      <c r="W6" s="7">
        <v>0</v>
      </c>
      <c r="X6" s="7">
        <v>0</v>
      </c>
      <c r="Y6" s="9">
        <v>0.99134040561186398</v>
      </c>
      <c r="AA6" s="5" t="s">
        <v>1</v>
      </c>
      <c r="AB6" s="6">
        <v>0.97706733349291375</v>
      </c>
      <c r="AC6" s="7">
        <v>2.2932666507086176E-2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9">
        <v>0.97706733349291375</v>
      </c>
      <c r="AK6" s="5" t="s">
        <v>1</v>
      </c>
      <c r="AL6" s="6">
        <v>0.9624117465903449</v>
      </c>
      <c r="AM6" s="7">
        <v>3.753130197199378E-2</v>
      </c>
      <c r="AN6" s="7">
        <v>5.6951437661382712E-5</v>
      </c>
      <c r="AO6" s="7">
        <v>0</v>
      </c>
      <c r="AP6" s="7">
        <v>0</v>
      </c>
      <c r="AQ6" s="7">
        <v>0</v>
      </c>
      <c r="AR6" s="7">
        <v>0</v>
      </c>
      <c r="AS6" s="9">
        <v>0.9624117465903449</v>
      </c>
      <c r="AU6" s="5" t="s">
        <v>1</v>
      </c>
      <c r="AV6" s="6">
        <v>0.9692784776575637</v>
      </c>
      <c r="AW6" s="13">
        <v>3.0721542378150748E-2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4">
        <v>0.9692784776575637</v>
      </c>
      <c r="BE6" s="8" t="s">
        <v>2</v>
      </c>
      <c r="BF6" s="7">
        <v>0.37126655631044936</v>
      </c>
      <c r="BG6" s="6">
        <v>0.13314430871890162</v>
      </c>
      <c r="BH6" s="7">
        <v>0.4853697083276387</v>
      </c>
      <c r="BI6" s="7">
        <v>1.0219217344330444E-2</v>
      </c>
      <c r="BJ6" s="7">
        <v>0</v>
      </c>
      <c r="BK6" s="7">
        <v>0</v>
      </c>
      <c r="BL6" s="7">
        <v>0</v>
      </c>
      <c r="BM6" s="9">
        <v>0.50441086502935095</v>
      </c>
    </row>
    <row r="7" spans="1:65" x14ac:dyDescent="0.35">
      <c r="A7" s="8" t="s">
        <v>2</v>
      </c>
      <c r="B7" s="19" t="s">
        <v>18</v>
      </c>
      <c r="C7" s="28">
        <v>30</v>
      </c>
      <c r="D7" s="28">
        <v>1</v>
      </c>
      <c r="E7" s="30">
        <v>0.22509883209639109</v>
      </c>
      <c r="F7" s="29">
        <v>6.0490996211093849E-3</v>
      </c>
      <c r="G7" s="30">
        <v>0.76885206828249952</v>
      </c>
      <c r="H7" s="30">
        <v>0</v>
      </c>
      <c r="I7" s="30">
        <v>0</v>
      </c>
      <c r="J7" s="30">
        <v>0</v>
      </c>
      <c r="K7" s="30">
        <v>0</v>
      </c>
      <c r="L7" s="31">
        <v>0.23114793171750048</v>
      </c>
      <c r="M7" s="31">
        <f t="shared" ref="M7:O7" si="1">M14</f>
        <v>0.5</v>
      </c>
      <c r="N7" s="31">
        <f t="shared" si="1"/>
        <v>7.0000000000000007E-2</v>
      </c>
      <c r="O7" s="31">
        <f t="shared" si="1"/>
        <v>0</v>
      </c>
      <c r="Q7" s="8" t="s">
        <v>2</v>
      </c>
      <c r="R7" s="7">
        <v>0.27871661585674984</v>
      </c>
      <c r="S7" s="6">
        <v>0.13205283330066178</v>
      </c>
      <c r="T7" s="7">
        <v>0.58923055084258846</v>
      </c>
      <c r="U7" s="7">
        <v>0</v>
      </c>
      <c r="V7" s="7">
        <v>0</v>
      </c>
      <c r="W7" s="7">
        <v>0</v>
      </c>
      <c r="X7" s="7">
        <v>0</v>
      </c>
      <c r="Y7" s="9">
        <v>0.41076944915741165</v>
      </c>
      <c r="AA7" s="8" t="s">
        <v>2</v>
      </c>
      <c r="AB7" s="7">
        <v>0.23764186342062571</v>
      </c>
      <c r="AC7" s="6">
        <v>0.11212401978011836</v>
      </c>
      <c r="AD7" s="7">
        <v>0.64910879420086121</v>
      </c>
      <c r="AE7" s="7">
        <v>1.1253225983947292E-3</v>
      </c>
      <c r="AF7" s="7">
        <v>0</v>
      </c>
      <c r="AG7" s="7">
        <v>0</v>
      </c>
      <c r="AH7" s="7">
        <v>0</v>
      </c>
      <c r="AI7" s="9">
        <v>0.34976588320074409</v>
      </c>
      <c r="AK7" s="8" t="s">
        <v>2</v>
      </c>
      <c r="AL7" s="7">
        <v>0.14512213832480358</v>
      </c>
      <c r="AM7" s="6">
        <v>0.15661541496345166</v>
      </c>
      <c r="AN7" s="7">
        <v>0.69826244671174476</v>
      </c>
      <c r="AO7" s="7">
        <v>0</v>
      </c>
      <c r="AP7" s="7">
        <v>0</v>
      </c>
      <c r="AQ7" s="7">
        <v>0</v>
      </c>
      <c r="AR7" s="7">
        <v>0</v>
      </c>
      <c r="AS7" s="9">
        <v>0.30173755328825524</v>
      </c>
      <c r="AU7" s="8" t="s">
        <v>2</v>
      </c>
      <c r="AV7" s="13">
        <v>0.43293140648659312</v>
      </c>
      <c r="AW7" s="6">
        <v>0.14362504128650908</v>
      </c>
      <c r="AX7" s="13">
        <v>0.41949720538590551</v>
      </c>
      <c r="AY7" s="13">
        <v>3.9468830294217315E-3</v>
      </c>
      <c r="AZ7" s="13">
        <v>0</v>
      </c>
      <c r="BA7" s="13">
        <v>0</v>
      </c>
      <c r="BB7" s="13">
        <v>0</v>
      </c>
      <c r="BC7" s="14">
        <v>0.57655644777310222</v>
      </c>
      <c r="BE7" s="8" t="s">
        <v>3</v>
      </c>
      <c r="BF7" s="7">
        <v>0.14544297267614073</v>
      </c>
      <c r="BG7" s="7">
        <v>6.8344177455319996E-2</v>
      </c>
      <c r="BH7" s="6">
        <v>0.113717675641495</v>
      </c>
      <c r="BI7" s="7">
        <v>0.65362224182114692</v>
      </c>
      <c r="BJ7" s="7">
        <v>1.8872516390987453E-2</v>
      </c>
      <c r="BK7" s="7">
        <v>0</v>
      </c>
      <c r="BL7" s="7">
        <v>0</v>
      </c>
      <c r="BM7" s="9">
        <v>0.3275048257729557</v>
      </c>
    </row>
    <row r="8" spans="1:65" x14ac:dyDescent="0.35">
      <c r="A8" s="8" t="s">
        <v>3</v>
      </c>
      <c r="B8" s="19" t="s">
        <v>18</v>
      </c>
      <c r="C8" s="28">
        <v>60</v>
      </c>
      <c r="D8" s="28">
        <v>1</v>
      </c>
      <c r="E8" s="30">
        <v>7.71752333314564E-2</v>
      </c>
      <c r="F8" s="30">
        <v>2.8499514758939831E-2</v>
      </c>
      <c r="G8" s="29">
        <v>2.4954183518441895E-2</v>
      </c>
      <c r="H8" s="30">
        <v>0.86937106839116185</v>
      </c>
      <c r="I8" s="30">
        <v>0</v>
      </c>
      <c r="J8" s="30">
        <v>0</v>
      </c>
      <c r="K8" s="30">
        <v>0</v>
      </c>
      <c r="L8" s="31">
        <v>0.13062893160883812</v>
      </c>
      <c r="M8" s="31">
        <f t="shared" ref="M8:O8" si="2">M15</f>
        <v>0</v>
      </c>
      <c r="N8" s="31">
        <f t="shared" si="2"/>
        <v>0.15</v>
      </c>
      <c r="O8" s="31">
        <f t="shared" si="2"/>
        <v>0</v>
      </c>
      <c r="Q8" s="8" t="s">
        <v>3</v>
      </c>
      <c r="R8" s="7">
        <v>0.22491156887224303</v>
      </c>
      <c r="S8" s="7">
        <v>2.8854556803995006E-2</v>
      </c>
      <c r="T8" s="6">
        <v>7.698709945900957E-2</v>
      </c>
      <c r="U8" s="7">
        <v>0.66924677486475237</v>
      </c>
      <c r="V8" s="7">
        <v>0</v>
      </c>
      <c r="W8" s="7">
        <v>0</v>
      </c>
      <c r="X8" s="7">
        <v>0</v>
      </c>
      <c r="Y8" s="9">
        <v>0.33075322513524757</v>
      </c>
      <c r="AA8" s="8" t="s">
        <v>3</v>
      </c>
      <c r="AB8" s="7">
        <v>3.2151960016517392E-2</v>
      </c>
      <c r="AC8" s="7">
        <v>1.9811378965004962E-2</v>
      </c>
      <c r="AD8" s="6">
        <v>9.3736205840891942E-2</v>
      </c>
      <c r="AE8" s="7">
        <v>0.85430045517758579</v>
      </c>
      <c r="AF8" s="7">
        <v>0</v>
      </c>
      <c r="AG8" s="7">
        <v>0</v>
      </c>
      <c r="AH8" s="7">
        <v>0</v>
      </c>
      <c r="AI8" s="9">
        <v>0.14569954482241429</v>
      </c>
      <c r="AK8" s="8" t="s">
        <v>3</v>
      </c>
      <c r="AL8" s="7">
        <v>1.9113651718503686E-2</v>
      </c>
      <c r="AM8" s="7">
        <v>2.7671431104126041E-2</v>
      </c>
      <c r="AN8" s="6">
        <v>0.10747535924944539</v>
      </c>
      <c r="AO8" s="7">
        <v>0.84573955792792499</v>
      </c>
      <c r="AP8" s="7">
        <v>0</v>
      </c>
      <c r="AQ8" s="7">
        <v>0</v>
      </c>
      <c r="AR8" s="7">
        <v>0</v>
      </c>
      <c r="AS8" s="9">
        <v>0.15426044207207512</v>
      </c>
      <c r="AU8" s="8" t="s">
        <v>3</v>
      </c>
      <c r="AV8" s="13">
        <v>0.17496814272868555</v>
      </c>
      <c r="AW8" s="13">
        <v>0.11069603449202225</v>
      </c>
      <c r="AX8" s="6">
        <v>0.18031367627335315</v>
      </c>
      <c r="AY8" s="13">
        <v>0.53402214650593915</v>
      </c>
      <c r="AZ8" s="13">
        <v>0</v>
      </c>
      <c r="BA8" s="13">
        <v>0</v>
      </c>
      <c r="BB8" s="13">
        <v>0</v>
      </c>
      <c r="BC8" s="14">
        <v>0.46597785349406096</v>
      </c>
      <c r="BE8" s="8" t="s">
        <v>4</v>
      </c>
      <c r="BF8" s="7">
        <v>5.441916906661428E-2</v>
      </c>
      <c r="BG8" s="7">
        <v>2.4105916429424931E-2</v>
      </c>
      <c r="BH8" s="7">
        <v>6.6418954613574249E-2</v>
      </c>
      <c r="BI8" s="6">
        <v>8.6782670123050951E-2</v>
      </c>
      <c r="BJ8" s="7">
        <v>0.76827328976733555</v>
      </c>
      <c r="BK8" s="7">
        <v>0</v>
      </c>
      <c r="BL8" s="7">
        <v>0</v>
      </c>
      <c r="BM8" s="9">
        <v>0.23172671023266439</v>
      </c>
    </row>
    <row r="9" spans="1:65" x14ac:dyDescent="0.35">
      <c r="A9" s="8" t="s">
        <v>4</v>
      </c>
      <c r="B9" s="19" t="s">
        <v>18</v>
      </c>
      <c r="C9" s="28">
        <v>90</v>
      </c>
      <c r="D9" s="28">
        <v>1</v>
      </c>
      <c r="E9" s="30">
        <v>3.040772973055271E-2</v>
      </c>
      <c r="F9" s="30">
        <v>6.1265296689042249E-3</v>
      </c>
      <c r="G9" s="30">
        <v>1.3441548751138871E-2</v>
      </c>
      <c r="H9" s="29">
        <v>1.4664576834355294E-2</v>
      </c>
      <c r="I9" s="30">
        <v>0.93535961501504883</v>
      </c>
      <c r="J9" s="30">
        <v>0</v>
      </c>
      <c r="K9" s="30">
        <v>0</v>
      </c>
      <c r="L9" s="31">
        <v>6.4640384984951102E-2</v>
      </c>
      <c r="M9" s="31">
        <f t="shared" ref="M9:O9" si="3">M16</f>
        <v>0</v>
      </c>
      <c r="N9" s="31">
        <f t="shared" si="3"/>
        <v>0.25</v>
      </c>
      <c r="O9" s="31">
        <f t="shared" si="3"/>
        <v>0</v>
      </c>
      <c r="Q9" s="8" t="s">
        <v>4</v>
      </c>
      <c r="R9" s="7">
        <v>5.544215296057E-2</v>
      </c>
      <c r="S9" s="7">
        <v>3.0977673784311722E-3</v>
      </c>
      <c r="T9" s="7">
        <v>3.9084983632059471E-2</v>
      </c>
      <c r="U9" s="6">
        <v>0.13029638320764736</v>
      </c>
      <c r="V9" s="7">
        <v>0.77207871282129203</v>
      </c>
      <c r="W9" s="7">
        <v>0</v>
      </c>
      <c r="X9" s="7">
        <v>0</v>
      </c>
      <c r="Y9" s="9">
        <v>0.22792128717870799</v>
      </c>
      <c r="AA9" s="8" t="s">
        <v>4</v>
      </c>
      <c r="AB9" s="7">
        <v>2.1862216183643802E-2</v>
      </c>
      <c r="AC9" s="7">
        <v>7.6614193004439423E-3</v>
      </c>
      <c r="AD9" s="7">
        <v>2.0057882857399647E-2</v>
      </c>
      <c r="AE9" s="6">
        <v>6.7910166865715271E-2</v>
      </c>
      <c r="AF9" s="7">
        <v>0.88250831479279734</v>
      </c>
      <c r="AG9" s="7">
        <v>0</v>
      </c>
      <c r="AH9" s="7">
        <v>0</v>
      </c>
      <c r="AI9" s="9">
        <v>0.11749168520720266</v>
      </c>
      <c r="AK9" s="8" t="s">
        <v>4</v>
      </c>
      <c r="AL9" s="7">
        <v>1.1784319570316382E-2</v>
      </c>
      <c r="AM9" s="7">
        <v>4.9342097559437574E-3</v>
      </c>
      <c r="AN9" s="7">
        <v>2.07430746862881E-2</v>
      </c>
      <c r="AO9" s="6">
        <v>7.4001077622116967E-2</v>
      </c>
      <c r="AP9" s="7">
        <v>0.88853731836533489</v>
      </c>
      <c r="AQ9" s="7">
        <v>0</v>
      </c>
      <c r="AR9" s="7">
        <v>0</v>
      </c>
      <c r="AS9" s="9">
        <v>0.1114626816346652</v>
      </c>
      <c r="AU9" s="8" t="s">
        <v>4</v>
      </c>
      <c r="AV9" s="13">
        <v>7.1068245377571074E-2</v>
      </c>
      <c r="AW9" s="13">
        <v>3.8152426857709164E-2</v>
      </c>
      <c r="AX9" s="13">
        <v>0.11121401145106147</v>
      </c>
      <c r="AY9" s="6">
        <v>8.525576046260111E-2</v>
      </c>
      <c r="AZ9" s="13">
        <v>0.69430955585105725</v>
      </c>
      <c r="BA9" s="13">
        <v>0</v>
      </c>
      <c r="BB9" s="13">
        <v>0</v>
      </c>
      <c r="BC9" s="14">
        <v>0.30569044414894281</v>
      </c>
      <c r="BE9" s="8" t="s">
        <v>5</v>
      </c>
      <c r="BF9" s="7">
        <v>3.9409812650087556E-2</v>
      </c>
      <c r="BG9" s="7">
        <v>1.327460197074482E-2</v>
      </c>
      <c r="BH9" s="7">
        <v>8.7123459879077138E-3</v>
      </c>
      <c r="BI9" s="7">
        <v>6.082177263065628E-2</v>
      </c>
      <c r="BJ9" s="6">
        <v>8.7870163951259891E-2</v>
      </c>
      <c r="BK9" s="7">
        <v>0.78991130280934374</v>
      </c>
      <c r="BL9" s="7">
        <v>0</v>
      </c>
      <c r="BM9" s="9">
        <v>0.21008869719065626</v>
      </c>
    </row>
    <row r="10" spans="1:65" x14ac:dyDescent="0.35">
      <c r="A10" s="8" t="s">
        <v>5</v>
      </c>
      <c r="B10" s="19" t="s">
        <v>18</v>
      </c>
      <c r="C10" s="28">
        <v>120</v>
      </c>
      <c r="D10" s="28">
        <v>1</v>
      </c>
      <c r="E10" s="30">
        <v>5.9069993562877341E-3</v>
      </c>
      <c r="F10" s="30">
        <v>1.7428070511958875E-3</v>
      </c>
      <c r="G10" s="30">
        <v>3.0089461577867595E-3</v>
      </c>
      <c r="H10" s="30">
        <v>8.5875306275751823E-4</v>
      </c>
      <c r="I10" s="29">
        <v>8.1022996837870342E-3</v>
      </c>
      <c r="J10" s="30">
        <v>0.98038019468818505</v>
      </c>
      <c r="K10" s="30">
        <v>0</v>
      </c>
      <c r="L10" s="31">
        <v>1.9619805311814932E-2</v>
      </c>
      <c r="M10" s="31">
        <f t="shared" ref="M10:O10" si="4">M17</f>
        <v>0</v>
      </c>
      <c r="N10" s="31">
        <f t="shared" si="4"/>
        <v>0.6</v>
      </c>
      <c r="O10" s="31">
        <f t="shared" si="4"/>
        <v>0</v>
      </c>
      <c r="Q10" s="8" t="s">
        <v>5</v>
      </c>
      <c r="R10" s="7">
        <v>3.9659050115475485E-2</v>
      </c>
      <c r="S10" s="7">
        <v>2.1596924217735192E-4</v>
      </c>
      <c r="T10" s="7">
        <v>4.1251799436046134E-3</v>
      </c>
      <c r="U10" s="7">
        <v>2.2882448635464198E-2</v>
      </c>
      <c r="V10" s="6">
        <v>7.531217078491563E-2</v>
      </c>
      <c r="W10" s="7">
        <v>0.8578051812783628</v>
      </c>
      <c r="X10" s="7">
        <v>0</v>
      </c>
      <c r="Y10" s="9">
        <v>0.14219481872163728</v>
      </c>
      <c r="AA10" s="8" t="s">
        <v>5</v>
      </c>
      <c r="AB10" s="7">
        <v>7.7581606806325851E-3</v>
      </c>
      <c r="AC10" s="7">
        <v>4.0273611197982531E-3</v>
      </c>
      <c r="AD10" s="7">
        <v>1.5707556348934584E-3</v>
      </c>
      <c r="AE10" s="7">
        <v>1.2117236511429662E-2</v>
      </c>
      <c r="AF10" s="6">
        <v>5.1538781503428333E-2</v>
      </c>
      <c r="AG10" s="7">
        <v>0.9229877045498176</v>
      </c>
      <c r="AH10" s="7">
        <v>0</v>
      </c>
      <c r="AI10" s="9">
        <v>7.7012295450182289E-2</v>
      </c>
      <c r="AK10" s="8" t="s">
        <v>5</v>
      </c>
      <c r="AL10" s="7">
        <v>2.471807589230646E-3</v>
      </c>
      <c r="AM10" s="7">
        <v>2.2256112567944192E-3</v>
      </c>
      <c r="AN10" s="7">
        <v>4.6040502276622876E-3</v>
      </c>
      <c r="AO10" s="7">
        <v>9.875941455242709E-3</v>
      </c>
      <c r="AP10" s="6">
        <v>4.6958038527226055E-2</v>
      </c>
      <c r="AQ10" s="7">
        <v>0.93386455094384391</v>
      </c>
      <c r="AR10" s="7">
        <v>0</v>
      </c>
      <c r="AS10" s="9">
        <v>6.613544905615612E-2</v>
      </c>
      <c r="AU10" s="8" t="s">
        <v>5</v>
      </c>
      <c r="AV10" s="13">
        <v>4.2134493412671788E-2</v>
      </c>
      <c r="AW10" s="13">
        <v>1.8711554342196055E-2</v>
      </c>
      <c r="AX10" s="13">
        <v>1.017341055742612E-2</v>
      </c>
      <c r="AY10" s="13">
        <v>0.10048858650011658</v>
      </c>
      <c r="AZ10" s="6">
        <v>5.9667254848551211E-2</v>
      </c>
      <c r="BA10" s="13">
        <v>0.76882470033903816</v>
      </c>
      <c r="BB10" s="13">
        <v>0</v>
      </c>
      <c r="BC10" s="14">
        <v>0.23117529966096176</v>
      </c>
      <c r="BE10" s="8" t="s">
        <v>6</v>
      </c>
      <c r="BF10" s="7">
        <v>2.7928993709397557E-2</v>
      </c>
      <c r="BG10" s="7">
        <v>1.6587247816251681E-3</v>
      </c>
      <c r="BH10" s="7">
        <v>9.7415678542889187E-3</v>
      </c>
      <c r="BI10" s="7">
        <v>3.5369925253760197E-3</v>
      </c>
      <c r="BJ10" s="7">
        <v>2.6059346069138029E-2</v>
      </c>
      <c r="BK10" s="6">
        <v>3.7920555531668093E-2</v>
      </c>
      <c r="BL10" s="7">
        <v>0.89315381952850614</v>
      </c>
      <c r="BM10" s="9">
        <v>0.10684618047149379</v>
      </c>
    </row>
    <row r="11" spans="1:65" x14ac:dyDescent="0.35">
      <c r="A11" s="8" t="s">
        <v>6</v>
      </c>
      <c r="B11" s="19" t="s">
        <v>18</v>
      </c>
      <c r="C11" s="28">
        <v>150</v>
      </c>
      <c r="D11" s="28">
        <v>1</v>
      </c>
      <c r="E11" s="30">
        <v>0</v>
      </c>
      <c r="F11" s="30">
        <v>5.8981551131163596E-3</v>
      </c>
      <c r="G11" s="30">
        <v>3.8891933806111317E-4</v>
      </c>
      <c r="H11" s="30">
        <v>8.7545262346734555E-4</v>
      </c>
      <c r="I11" s="30">
        <v>3.0729827322038771E-3</v>
      </c>
      <c r="J11" s="29">
        <v>2.4563754905833689E-3</v>
      </c>
      <c r="K11" s="30">
        <v>0.98730811470256796</v>
      </c>
      <c r="L11" s="31">
        <v>1.2691885297432065E-2</v>
      </c>
      <c r="M11" s="31">
        <f t="shared" ref="M11:O11" si="5">M18</f>
        <v>0</v>
      </c>
      <c r="N11" s="31">
        <f t="shared" si="5"/>
        <v>0.8</v>
      </c>
      <c r="O11" s="31">
        <f t="shared" si="5"/>
        <v>0</v>
      </c>
      <c r="Q11" s="8" t="s">
        <v>6</v>
      </c>
      <c r="R11" s="7">
        <v>4.34725724380218E-2</v>
      </c>
      <c r="S11" s="7">
        <v>0</v>
      </c>
      <c r="T11" s="7">
        <v>0</v>
      </c>
      <c r="U11" s="7">
        <v>0</v>
      </c>
      <c r="V11" s="7">
        <v>0</v>
      </c>
      <c r="W11" s="6">
        <v>6.7782618559751873E-2</v>
      </c>
      <c r="X11" s="7">
        <v>0.8887448090022263</v>
      </c>
      <c r="Y11" s="9">
        <v>0.11125519099777367</v>
      </c>
      <c r="AA11" s="8" t="s">
        <v>6</v>
      </c>
      <c r="AB11" s="7">
        <v>5.0844285524774598E-3</v>
      </c>
      <c r="AC11" s="7">
        <v>2.4202516959411687E-4</v>
      </c>
      <c r="AD11" s="7">
        <v>9.1484302052009998E-4</v>
      </c>
      <c r="AE11" s="7">
        <v>2.0988137029608856E-4</v>
      </c>
      <c r="AF11" s="7">
        <v>6.3296164015271082E-3</v>
      </c>
      <c r="AG11" s="6">
        <v>6.6308020326330437E-3</v>
      </c>
      <c r="AH11" s="7">
        <v>0.98058840345295206</v>
      </c>
      <c r="AI11" s="9">
        <v>1.9411596547047917E-2</v>
      </c>
      <c r="AK11" s="8" t="s">
        <v>6</v>
      </c>
      <c r="AL11" s="7">
        <v>3.3030790472038177E-3</v>
      </c>
      <c r="AM11" s="7">
        <v>2.2865957042075865E-4</v>
      </c>
      <c r="AN11" s="7">
        <v>2.4596903047155021E-4</v>
      </c>
      <c r="AO11" s="7">
        <v>2.771273978790497E-4</v>
      </c>
      <c r="AP11" s="7">
        <v>1.5414169302690724E-3</v>
      </c>
      <c r="AQ11" s="6">
        <v>2.2081461119620701E-3</v>
      </c>
      <c r="AR11" s="7">
        <v>0.99219560191179368</v>
      </c>
      <c r="AS11" s="9">
        <v>7.8043980882063187E-3</v>
      </c>
      <c r="AU11" s="8" t="s">
        <v>6</v>
      </c>
      <c r="AV11" s="13">
        <v>2.6634386148872966E-2</v>
      </c>
      <c r="AW11" s="13">
        <v>5.1230178041846161E-3</v>
      </c>
      <c r="AX11" s="13">
        <v>1.3979540381566626E-2</v>
      </c>
      <c r="AY11" s="13">
        <v>3.6116018436401164E-3</v>
      </c>
      <c r="AZ11" s="13">
        <v>3.8360648892140567E-2</v>
      </c>
      <c r="BA11" s="6">
        <v>2.206520292898833E-2</v>
      </c>
      <c r="BB11" s="13">
        <v>0.89022560200060685</v>
      </c>
      <c r="BC11" s="14">
        <v>0.10977439799939323</v>
      </c>
      <c r="BE11" s="8" t="s">
        <v>7</v>
      </c>
      <c r="BF11" s="7">
        <v>1.0901994808926599E-2</v>
      </c>
      <c r="BG11" s="7">
        <v>1.3494354636392094E-3</v>
      </c>
      <c r="BH11" s="7">
        <v>3.0305447020008094E-4</v>
      </c>
      <c r="BI11" s="7">
        <v>1.4840545394123332E-3</v>
      </c>
      <c r="BJ11" s="7">
        <v>2.4409224968849736E-3</v>
      </c>
      <c r="BK11" s="7">
        <v>5.6395338273945881E-3</v>
      </c>
      <c r="BL11" s="6">
        <v>0.9778810043935422</v>
      </c>
      <c r="BM11" s="9">
        <v>2.2118995606457786E-2</v>
      </c>
    </row>
    <row r="12" spans="1:65" x14ac:dyDescent="0.35">
      <c r="A12" s="8" t="s">
        <v>7</v>
      </c>
      <c r="B12" s="19" t="s">
        <v>18</v>
      </c>
      <c r="C12" s="28">
        <v>180</v>
      </c>
      <c r="D12" s="28">
        <v>1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</v>
      </c>
      <c r="L12" s="31">
        <v>0</v>
      </c>
      <c r="M12" s="31">
        <f t="shared" ref="M12:O12" si="6">M19</f>
        <v>0</v>
      </c>
      <c r="N12" s="31">
        <f t="shared" si="6"/>
        <v>1</v>
      </c>
      <c r="O12" s="31">
        <f t="shared" si="6"/>
        <v>1</v>
      </c>
      <c r="Q12" s="8" t="s">
        <v>7</v>
      </c>
      <c r="R12" s="7">
        <v>4.0466382660412435E-2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6">
        <v>0.95953361733958753</v>
      </c>
      <c r="Y12" s="9">
        <v>4.0466382660412435E-2</v>
      </c>
      <c r="AA12" s="8" t="s">
        <v>7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6">
        <v>1</v>
      </c>
      <c r="AI12" s="9">
        <v>0</v>
      </c>
      <c r="AK12" s="8" t="s">
        <v>7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6">
        <v>1</v>
      </c>
      <c r="AS12" s="9">
        <v>0</v>
      </c>
      <c r="AU12" s="8" t="s">
        <v>7</v>
      </c>
      <c r="AV12" s="13">
        <v>1.9068185158059432E-2</v>
      </c>
      <c r="AW12" s="13">
        <v>2.0886186518639257E-3</v>
      </c>
      <c r="AX12" s="13">
        <v>2.1832256884849382E-4</v>
      </c>
      <c r="AY12" s="13">
        <v>5.3562885113034374E-4</v>
      </c>
      <c r="AZ12" s="13">
        <v>4.7885967487014645E-3</v>
      </c>
      <c r="BA12" s="13">
        <v>8.6502794134274141E-3</v>
      </c>
      <c r="BB12" s="6">
        <v>0.96465036860796893</v>
      </c>
      <c r="BC12" s="14">
        <v>3.5349631392031067E-2</v>
      </c>
    </row>
    <row r="13" spans="1:65" x14ac:dyDescent="0.35">
      <c r="A13" s="5" t="s">
        <v>1</v>
      </c>
      <c r="B13" s="19" t="str">
        <f t="shared" ref="B13:C32" si="7">B6</f>
        <v>tarjeta de credito</v>
      </c>
      <c r="C13" s="28">
        <f t="shared" si="7"/>
        <v>0</v>
      </c>
      <c r="D13" s="28">
        <f t="shared" ref="D13:D44" si="8">D6+1</f>
        <v>2</v>
      </c>
      <c r="E13" s="29">
        <v>0.96356832468368714</v>
      </c>
      <c r="F13" s="30">
        <v>3.6431675316312813E-2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1">
        <v>0.96356832468368714</v>
      </c>
      <c r="M13" s="31">
        <f t="shared" ref="M13:O13" si="9">M20</f>
        <v>1</v>
      </c>
      <c r="N13" s="31">
        <f t="shared" si="9"/>
        <v>0.03</v>
      </c>
      <c r="O13" s="31">
        <f t="shared" si="9"/>
        <v>0</v>
      </c>
      <c r="Q13" s="5" t="s">
        <v>1</v>
      </c>
      <c r="R13" s="6">
        <v>0.99146642697389775</v>
      </c>
      <c r="S13" s="7">
        <v>8.5160846698618415E-3</v>
      </c>
      <c r="T13" s="7">
        <v>1.748835624049797E-5</v>
      </c>
      <c r="U13" s="7">
        <v>0</v>
      </c>
      <c r="V13" s="7">
        <v>0</v>
      </c>
      <c r="W13" s="7">
        <v>0</v>
      </c>
      <c r="X13" s="7">
        <v>0</v>
      </c>
      <c r="Y13" s="9">
        <v>0.99146642697389775</v>
      </c>
      <c r="AA13" s="5" t="s">
        <v>1</v>
      </c>
      <c r="AB13" s="6">
        <v>0.97831027016672356</v>
      </c>
      <c r="AC13" s="7">
        <v>2.1689729833276331E-2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9">
        <v>0.97831027016672356</v>
      </c>
      <c r="AK13" s="5" t="s">
        <v>1</v>
      </c>
      <c r="AL13" s="6">
        <v>0.94632919366969581</v>
      </c>
      <c r="AM13" s="7">
        <v>5.3570127043136788E-2</v>
      </c>
      <c r="AN13" s="7">
        <v>9.2645676093482988E-5</v>
      </c>
      <c r="AO13" s="7">
        <v>7.7744623295230478E-6</v>
      </c>
      <c r="AP13" s="7">
        <v>0</v>
      </c>
      <c r="AQ13" s="7">
        <v>0</v>
      </c>
      <c r="AR13" s="7">
        <v>0</v>
      </c>
      <c r="AS13" s="9">
        <v>0.94632919366969581</v>
      </c>
      <c r="AU13" s="5" t="s">
        <v>1</v>
      </c>
      <c r="AV13" s="6">
        <v>0.97682400089756027</v>
      </c>
      <c r="AW13" s="13">
        <v>2.1584578662821159E-2</v>
      </c>
      <c r="AX13" s="13">
        <v>1.4309146879110998E-3</v>
      </c>
      <c r="AY13" s="13">
        <v>1.6048536743627347E-4</v>
      </c>
      <c r="AZ13" s="13">
        <v>0</v>
      </c>
      <c r="BA13" s="13">
        <v>0</v>
      </c>
      <c r="BB13" s="13">
        <v>0</v>
      </c>
      <c r="BC13" s="14">
        <v>0.97682400089756027</v>
      </c>
      <c r="BE13" s="8" t="s">
        <v>2</v>
      </c>
      <c r="BF13" s="7">
        <v>0.34383577255957742</v>
      </c>
      <c r="BG13" s="6">
        <v>9.1635290655485271E-2</v>
      </c>
      <c r="BH13" s="7">
        <v>0.56407884215410165</v>
      </c>
      <c r="BI13" s="7">
        <v>1.3431175167722087E-4</v>
      </c>
      <c r="BJ13" s="7">
        <v>3.1300879822884179E-4</v>
      </c>
      <c r="BK13" s="7">
        <v>0</v>
      </c>
      <c r="BL13" s="7">
        <v>0</v>
      </c>
      <c r="BM13" s="9">
        <v>0.43547106321506268</v>
      </c>
    </row>
    <row r="14" spans="1:65" x14ac:dyDescent="0.35">
      <c r="A14" s="8" t="s">
        <v>2</v>
      </c>
      <c r="B14" s="19" t="str">
        <f t="shared" si="7"/>
        <v>tarjeta de credito</v>
      </c>
      <c r="C14" s="28">
        <f t="shared" si="7"/>
        <v>30</v>
      </c>
      <c r="D14" s="28">
        <f t="shared" si="8"/>
        <v>2</v>
      </c>
      <c r="E14" s="30">
        <v>0.38821946812970715</v>
      </c>
      <c r="F14" s="29">
        <v>2.1396664726268073E-2</v>
      </c>
      <c r="G14" s="30">
        <v>0.59038688330764577</v>
      </c>
      <c r="H14" s="30">
        <v>0</v>
      </c>
      <c r="I14" s="30">
        <v>0</v>
      </c>
      <c r="J14" s="30">
        <v>0</v>
      </c>
      <c r="K14" s="30">
        <v>0</v>
      </c>
      <c r="L14" s="31">
        <v>0.4096161328559752</v>
      </c>
      <c r="M14" s="31">
        <f t="shared" ref="M14:O14" si="10">M21</f>
        <v>0.5</v>
      </c>
      <c r="N14" s="31">
        <f t="shared" si="10"/>
        <v>7.0000000000000007E-2</v>
      </c>
      <c r="O14" s="31">
        <f t="shared" si="10"/>
        <v>0</v>
      </c>
      <c r="Q14" s="8" t="s">
        <v>2</v>
      </c>
      <c r="R14" s="7">
        <v>0.37592432766211975</v>
      </c>
      <c r="S14" s="6">
        <v>0.12215441583306925</v>
      </c>
      <c r="T14" s="7">
        <v>0.50192125650481112</v>
      </c>
      <c r="U14" s="7">
        <v>0</v>
      </c>
      <c r="V14" s="7">
        <v>0</v>
      </c>
      <c r="W14" s="7">
        <v>0</v>
      </c>
      <c r="X14" s="7">
        <v>0</v>
      </c>
      <c r="Y14" s="9">
        <v>0.49807874349518899</v>
      </c>
      <c r="AA14" s="8" t="s">
        <v>2</v>
      </c>
      <c r="AB14" s="7">
        <v>0.29336187208061237</v>
      </c>
      <c r="AC14" s="6">
        <v>0.14243168489550456</v>
      </c>
      <c r="AD14" s="7">
        <v>0.56330265226722365</v>
      </c>
      <c r="AE14" s="7">
        <v>9.0665993366462769E-4</v>
      </c>
      <c r="AF14" s="7">
        <v>0</v>
      </c>
      <c r="AG14" s="7">
        <v>0</v>
      </c>
      <c r="AH14" s="7">
        <v>0</v>
      </c>
      <c r="AI14" s="9">
        <v>0.43579355697611694</v>
      </c>
      <c r="AK14" s="8" t="s">
        <v>2</v>
      </c>
      <c r="AL14" s="7">
        <v>0.17101411761785809</v>
      </c>
      <c r="AM14" s="6">
        <v>0.14828019650844698</v>
      </c>
      <c r="AN14" s="7">
        <v>0.68070391297179134</v>
      </c>
      <c r="AO14" s="7">
        <v>0</v>
      </c>
      <c r="AP14" s="7">
        <v>0</v>
      </c>
      <c r="AQ14" s="7">
        <v>0</v>
      </c>
      <c r="AR14" s="7">
        <v>0</v>
      </c>
      <c r="AS14" s="9">
        <v>0.31929431412630505</v>
      </c>
      <c r="AU14" s="8" t="s">
        <v>2</v>
      </c>
      <c r="AV14" s="13">
        <v>0.41804512974681329</v>
      </c>
      <c r="AW14" s="6">
        <v>0.15313148525893761</v>
      </c>
      <c r="AX14" s="13">
        <v>0.40921376165567058</v>
      </c>
      <c r="AY14" s="13">
        <v>1.9609086118060653E-2</v>
      </c>
      <c r="AZ14" s="13">
        <v>0</v>
      </c>
      <c r="BA14" s="13">
        <v>0</v>
      </c>
      <c r="BB14" s="13">
        <v>0</v>
      </c>
      <c r="BC14" s="14">
        <v>0.5711766150057509</v>
      </c>
      <c r="BE14" s="8" t="s">
        <v>3</v>
      </c>
      <c r="BF14" s="7">
        <v>0.11710128220181484</v>
      </c>
      <c r="BG14" s="7">
        <v>0.18873387660769397</v>
      </c>
      <c r="BH14" s="6">
        <v>8.7640646663322094E-2</v>
      </c>
      <c r="BI14" s="7">
        <v>0.60644670815350366</v>
      </c>
      <c r="BJ14" s="7">
        <v>0</v>
      </c>
      <c r="BK14" s="7">
        <v>7.7881712306536097E-5</v>
      </c>
      <c r="BL14" s="7">
        <v>0</v>
      </c>
      <c r="BM14" s="9">
        <v>0.39347580547283095</v>
      </c>
    </row>
    <row r="15" spans="1:65" x14ac:dyDescent="0.35">
      <c r="A15" s="8" t="s">
        <v>3</v>
      </c>
      <c r="B15" s="19" t="str">
        <f t="shared" si="7"/>
        <v>tarjeta de credito</v>
      </c>
      <c r="C15" s="28">
        <f t="shared" si="7"/>
        <v>60</v>
      </c>
      <c r="D15" s="28">
        <f t="shared" si="8"/>
        <v>2</v>
      </c>
      <c r="E15" s="30">
        <v>5.8934744356116862E-2</v>
      </c>
      <c r="F15" s="30">
        <v>2.6219565461556706E-2</v>
      </c>
      <c r="G15" s="29">
        <v>4.9756024509865097E-2</v>
      </c>
      <c r="H15" s="30">
        <v>0.86508342589010512</v>
      </c>
      <c r="I15" s="30">
        <v>0</v>
      </c>
      <c r="J15" s="30">
        <v>0</v>
      </c>
      <c r="K15" s="30">
        <v>0</v>
      </c>
      <c r="L15" s="31">
        <v>0.13491033432753866</v>
      </c>
      <c r="M15" s="31">
        <f t="shared" ref="M15:O15" si="11">M22</f>
        <v>0</v>
      </c>
      <c r="N15" s="31">
        <f t="shared" si="11"/>
        <v>0.15</v>
      </c>
      <c r="O15" s="31">
        <f t="shared" si="11"/>
        <v>0</v>
      </c>
      <c r="Q15" s="8" t="s">
        <v>3</v>
      </c>
      <c r="R15" s="7">
        <v>0.18257035418996356</v>
      </c>
      <c r="S15" s="7">
        <v>2.5449376464203428E-2</v>
      </c>
      <c r="T15" s="6">
        <v>8.7379990845409095E-2</v>
      </c>
      <c r="U15" s="7">
        <v>0.70459834715213043</v>
      </c>
      <c r="V15" s="7">
        <v>0</v>
      </c>
      <c r="W15" s="7">
        <v>0</v>
      </c>
      <c r="X15" s="7">
        <v>0</v>
      </c>
      <c r="Y15" s="9">
        <v>0.29539972149957605</v>
      </c>
      <c r="AA15" s="8" t="s">
        <v>3</v>
      </c>
      <c r="AB15" s="7">
        <v>0.14112923067838479</v>
      </c>
      <c r="AC15" s="7">
        <v>5.1609601511677108E-2</v>
      </c>
      <c r="AD15" s="6">
        <v>8.6079973230717755E-2</v>
      </c>
      <c r="AE15" s="7">
        <v>0.72118119457922025</v>
      </c>
      <c r="AF15" s="7">
        <v>0</v>
      </c>
      <c r="AG15" s="7">
        <v>0</v>
      </c>
      <c r="AH15" s="7">
        <v>0</v>
      </c>
      <c r="AI15" s="9">
        <v>0.27881880542077964</v>
      </c>
      <c r="AK15" s="8" t="s">
        <v>3</v>
      </c>
      <c r="AL15" s="7">
        <v>5.4974312578758594E-2</v>
      </c>
      <c r="AM15" s="7">
        <v>5.1995217939190277E-2</v>
      </c>
      <c r="AN15" s="6">
        <v>0.17038999644576561</v>
      </c>
      <c r="AO15" s="7">
        <v>0.72264047303628554</v>
      </c>
      <c r="AP15" s="7">
        <v>0</v>
      </c>
      <c r="AQ15" s="7">
        <v>0</v>
      </c>
      <c r="AR15" s="7">
        <v>0</v>
      </c>
      <c r="AS15" s="9">
        <v>0.27735952696371446</v>
      </c>
      <c r="AU15" s="8" t="s">
        <v>3</v>
      </c>
      <c r="AV15" s="13">
        <v>0.15302403077458879</v>
      </c>
      <c r="AW15" s="13">
        <v>9.9424757396824381E-2</v>
      </c>
      <c r="AX15" s="6">
        <v>0.14977579983852837</v>
      </c>
      <c r="AY15" s="13">
        <v>0.55616580126327775</v>
      </c>
      <c r="AZ15" s="13">
        <v>4.1610600136142727E-2</v>
      </c>
      <c r="BA15" s="13">
        <v>0</v>
      </c>
      <c r="BB15" s="13">
        <v>0</v>
      </c>
      <c r="BC15" s="14">
        <v>0.40222458800994154</v>
      </c>
      <c r="BE15" s="8" t="s">
        <v>4</v>
      </c>
      <c r="BF15" s="7">
        <v>5.441916906661428E-2</v>
      </c>
      <c r="BG15" s="7">
        <v>2.4105916429424931E-2</v>
      </c>
      <c r="BH15" s="7">
        <v>6.6418954613574249E-2</v>
      </c>
      <c r="BI15" s="6">
        <v>8.6782670123050951E-2</v>
      </c>
      <c r="BJ15" s="7">
        <v>0.76827328976733555</v>
      </c>
      <c r="BK15" s="7">
        <v>0</v>
      </c>
      <c r="BL15" s="7">
        <v>0</v>
      </c>
      <c r="BM15" s="9">
        <v>0.23172671023266439</v>
      </c>
    </row>
    <row r="16" spans="1:65" x14ac:dyDescent="0.35">
      <c r="A16" s="8" t="s">
        <v>4</v>
      </c>
      <c r="B16" s="19" t="str">
        <f t="shared" si="7"/>
        <v>tarjeta de credito</v>
      </c>
      <c r="C16" s="28">
        <f t="shared" si="7"/>
        <v>90</v>
      </c>
      <c r="D16" s="28">
        <f t="shared" si="8"/>
        <v>2</v>
      </c>
      <c r="E16" s="30">
        <v>3.040772973055271E-2</v>
      </c>
      <c r="F16" s="30">
        <v>6.1265296689042249E-3</v>
      </c>
      <c r="G16" s="30">
        <v>1.3441548751138871E-2</v>
      </c>
      <c r="H16" s="29">
        <v>1.4664576834355294E-2</v>
      </c>
      <c r="I16" s="30">
        <v>0.93535961501504883</v>
      </c>
      <c r="J16" s="30">
        <v>0</v>
      </c>
      <c r="K16" s="30">
        <v>0</v>
      </c>
      <c r="L16" s="31">
        <v>6.4640384984951102E-2</v>
      </c>
      <c r="M16" s="31">
        <f t="shared" ref="M16:O16" si="12">M23</f>
        <v>0</v>
      </c>
      <c r="N16" s="31">
        <f t="shared" si="12"/>
        <v>0.25</v>
      </c>
      <c r="O16" s="31">
        <f t="shared" si="12"/>
        <v>0</v>
      </c>
      <c r="Q16" s="8" t="s">
        <v>4</v>
      </c>
      <c r="R16" s="7">
        <v>5.544215296057E-2</v>
      </c>
      <c r="S16" s="7">
        <v>3.0977673784311722E-3</v>
      </c>
      <c r="T16" s="7">
        <v>3.9084983632059471E-2</v>
      </c>
      <c r="U16" s="6">
        <v>0.13029638320764736</v>
      </c>
      <c r="V16" s="7">
        <v>0.77207871282129203</v>
      </c>
      <c r="W16" s="7">
        <v>0</v>
      </c>
      <c r="X16" s="7">
        <v>0</v>
      </c>
      <c r="Y16" s="9">
        <v>0.22792128717870799</v>
      </c>
      <c r="AA16" s="8" t="s">
        <v>4</v>
      </c>
      <c r="AB16" s="7">
        <v>2.1862216183643802E-2</v>
      </c>
      <c r="AC16" s="7">
        <v>7.6614193004439423E-3</v>
      </c>
      <c r="AD16" s="7">
        <v>2.0057882857399647E-2</v>
      </c>
      <c r="AE16" s="6">
        <v>6.7910166865715271E-2</v>
      </c>
      <c r="AF16" s="7">
        <v>0.88250831479279734</v>
      </c>
      <c r="AG16" s="7">
        <v>0</v>
      </c>
      <c r="AH16" s="7">
        <v>0</v>
      </c>
      <c r="AI16" s="9">
        <v>0.11749168520720266</v>
      </c>
      <c r="AK16" s="8" t="s">
        <v>4</v>
      </c>
      <c r="AL16" s="7">
        <v>1.1784319570316382E-2</v>
      </c>
      <c r="AM16" s="7">
        <v>4.9342097559437574E-3</v>
      </c>
      <c r="AN16" s="7">
        <v>2.07430746862881E-2</v>
      </c>
      <c r="AO16" s="6">
        <v>7.4001077622116967E-2</v>
      </c>
      <c r="AP16" s="7">
        <v>0.88853731836533489</v>
      </c>
      <c r="AQ16" s="7">
        <v>0</v>
      </c>
      <c r="AR16" s="7">
        <v>0</v>
      </c>
      <c r="AS16" s="9">
        <v>0.1114626816346652</v>
      </c>
      <c r="AU16" s="8" t="s">
        <v>4</v>
      </c>
      <c r="AV16" s="13">
        <v>7.1068245377571074E-2</v>
      </c>
      <c r="AW16" s="13">
        <v>3.8152426857709164E-2</v>
      </c>
      <c r="AX16" s="13">
        <v>0.11121401145106147</v>
      </c>
      <c r="AY16" s="6">
        <v>8.525576046260111E-2</v>
      </c>
      <c r="AZ16" s="13">
        <v>0.69430955585105725</v>
      </c>
      <c r="BA16" s="13">
        <v>0</v>
      </c>
      <c r="BB16" s="13">
        <v>0</v>
      </c>
      <c r="BC16" s="14">
        <v>0.30569044414894281</v>
      </c>
      <c r="BE16" s="8" t="s">
        <v>5</v>
      </c>
      <c r="BF16" s="7">
        <v>3.9409812650087556E-2</v>
      </c>
      <c r="BG16" s="7">
        <v>1.327460197074482E-2</v>
      </c>
      <c r="BH16" s="7">
        <v>8.7123459879077138E-3</v>
      </c>
      <c r="BI16" s="7">
        <v>6.082177263065628E-2</v>
      </c>
      <c r="BJ16" s="6">
        <v>8.7870163951259891E-2</v>
      </c>
      <c r="BK16" s="7">
        <v>0.78991130280934374</v>
      </c>
      <c r="BL16" s="7">
        <v>0</v>
      </c>
      <c r="BM16" s="9">
        <v>0.21008869719065626</v>
      </c>
    </row>
    <row r="17" spans="1:65" x14ac:dyDescent="0.35">
      <c r="A17" s="8" t="s">
        <v>5</v>
      </c>
      <c r="B17" s="19" t="str">
        <f t="shared" si="7"/>
        <v>tarjeta de credito</v>
      </c>
      <c r="C17" s="28">
        <f t="shared" si="7"/>
        <v>120</v>
      </c>
      <c r="D17" s="28">
        <f t="shared" si="8"/>
        <v>2</v>
      </c>
      <c r="E17" s="30">
        <v>5.9069993562877341E-3</v>
      </c>
      <c r="F17" s="30">
        <v>1.7428070511958875E-3</v>
      </c>
      <c r="G17" s="30">
        <v>3.0089461577867595E-3</v>
      </c>
      <c r="H17" s="30">
        <v>8.5875306275751823E-4</v>
      </c>
      <c r="I17" s="29">
        <v>8.1022996837870342E-3</v>
      </c>
      <c r="J17" s="30">
        <v>0.98038019468818505</v>
      </c>
      <c r="K17" s="30">
        <v>0</v>
      </c>
      <c r="L17" s="31">
        <v>1.9619805311814932E-2</v>
      </c>
      <c r="M17" s="31">
        <f t="shared" ref="M17:O17" si="13">M24</f>
        <v>0</v>
      </c>
      <c r="N17" s="31">
        <f t="shared" si="13"/>
        <v>0.6</v>
      </c>
      <c r="O17" s="31">
        <f t="shared" si="13"/>
        <v>0</v>
      </c>
      <c r="Q17" s="8" t="s">
        <v>5</v>
      </c>
      <c r="R17" s="7">
        <v>3.9659050115475485E-2</v>
      </c>
      <c r="S17" s="7">
        <v>2.1596924217735192E-4</v>
      </c>
      <c r="T17" s="7">
        <v>4.1251799436046134E-3</v>
      </c>
      <c r="U17" s="7">
        <v>2.2882448635464198E-2</v>
      </c>
      <c r="V17" s="6">
        <v>7.531217078491563E-2</v>
      </c>
      <c r="W17" s="7">
        <v>0.8578051812783628</v>
      </c>
      <c r="X17" s="7">
        <v>0</v>
      </c>
      <c r="Y17" s="9">
        <v>0.14219481872163728</v>
      </c>
      <c r="AA17" s="8" t="s">
        <v>5</v>
      </c>
      <c r="AB17" s="7">
        <v>7.7581606806325851E-3</v>
      </c>
      <c r="AC17" s="7">
        <v>4.0273611197982531E-3</v>
      </c>
      <c r="AD17" s="7">
        <v>1.5707556348934584E-3</v>
      </c>
      <c r="AE17" s="7">
        <v>1.2117236511429662E-2</v>
      </c>
      <c r="AF17" s="6">
        <v>5.1538781503428333E-2</v>
      </c>
      <c r="AG17" s="7">
        <v>0.9229877045498176</v>
      </c>
      <c r="AH17" s="7">
        <v>0</v>
      </c>
      <c r="AI17" s="9">
        <v>7.7012295450182289E-2</v>
      </c>
      <c r="AK17" s="8" t="s">
        <v>5</v>
      </c>
      <c r="AL17" s="7">
        <v>2.471807589230646E-3</v>
      </c>
      <c r="AM17" s="7">
        <v>2.2256112567944192E-3</v>
      </c>
      <c r="AN17" s="7">
        <v>4.6040502276622876E-3</v>
      </c>
      <c r="AO17" s="7">
        <v>9.875941455242709E-3</v>
      </c>
      <c r="AP17" s="6">
        <v>4.6958038527226055E-2</v>
      </c>
      <c r="AQ17" s="7">
        <v>0.93386455094384391</v>
      </c>
      <c r="AR17" s="7">
        <v>0</v>
      </c>
      <c r="AS17" s="9">
        <v>6.613544905615612E-2</v>
      </c>
      <c r="AU17" s="8" t="s">
        <v>5</v>
      </c>
      <c r="AV17" s="13">
        <v>4.2134493412671788E-2</v>
      </c>
      <c r="AW17" s="13">
        <v>1.8711554342196055E-2</v>
      </c>
      <c r="AX17" s="13">
        <v>1.017341055742612E-2</v>
      </c>
      <c r="AY17" s="13">
        <v>0.10048858650011658</v>
      </c>
      <c r="AZ17" s="6">
        <v>5.9667254848551211E-2</v>
      </c>
      <c r="BA17" s="13">
        <v>0.76882470033903816</v>
      </c>
      <c r="BB17" s="13">
        <v>0</v>
      </c>
      <c r="BC17" s="14">
        <v>0.23117529966096176</v>
      </c>
      <c r="BE17" s="8" t="s">
        <v>6</v>
      </c>
      <c r="BF17" s="7">
        <v>2.7928993709397557E-2</v>
      </c>
      <c r="BG17" s="7">
        <v>1.6587247816251681E-3</v>
      </c>
      <c r="BH17" s="7">
        <v>9.7415678542889187E-3</v>
      </c>
      <c r="BI17" s="7">
        <v>3.5369925253760197E-3</v>
      </c>
      <c r="BJ17" s="7">
        <v>2.6059346069138029E-2</v>
      </c>
      <c r="BK17" s="6">
        <v>3.7920555531668093E-2</v>
      </c>
      <c r="BL17" s="7">
        <v>0.89315381952850614</v>
      </c>
      <c r="BM17" s="9">
        <v>0.10684618047149379</v>
      </c>
    </row>
    <row r="18" spans="1:65" x14ac:dyDescent="0.35">
      <c r="A18" s="8" t="s">
        <v>6</v>
      </c>
      <c r="B18" s="19" t="str">
        <f t="shared" si="7"/>
        <v>tarjeta de credito</v>
      </c>
      <c r="C18" s="28">
        <f t="shared" si="7"/>
        <v>150</v>
      </c>
      <c r="D18" s="28">
        <f t="shared" si="8"/>
        <v>2</v>
      </c>
      <c r="E18" s="30">
        <v>0</v>
      </c>
      <c r="F18" s="30">
        <v>5.8981551131163596E-3</v>
      </c>
      <c r="G18" s="30">
        <v>3.8891933806111317E-4</v>
      </c>
      <c r="H18" s="30">
        <v>8.7545262346734555E-4</v>
      </c>
      <c r="I18" s="30">
        <v>3.0729827322038771E-3</v>
      </c>
      <c r="J18" s="29">
        <v>2.4563754905833689E-3</v>
      </c>
      <c r="K18" s="30">
        <v>0.98730811470256796</v>
      </c>
      <c r="L18" s="31">
        <v>1.2691885297432065E-2</v>
      </c>
      <c r="M18" s="31">
        <f t="shared" ref="M18:O18" si="14">M25</f>
        <v>0</v>
      </c>
      <c r="N18" s="31">
        <f t="shared" si="14"/>
        <v>0.8</v>
      </c>
      <c r="O18" s="31">
        <f t="shared" si="14"/>
        <v>0</v>
      </c>
      <c r="Q18" s="8" t="s">
        <v>6</v>
      </c>
      <c r="R18" s="7">
        <v>4.34725724380218E-2</v>
      </c>
      <c r="S18" s="7">
        <v>0</v>
      </c>
      <c r="T18" s="7">
        <v>0</v>
      </c>
      <c r="U18" s="7">
        <v>0</v>
      </c>
      <c r="V18" s="7">
        <v>0</v>
      </c>
      <c r="W18" s="6">
        <v>6.7782618559751873E-2</v>
      </c>
      <c r="X18" s="7">
        <v>0.8887448090022263</v>
      </c>
      <c r="Y18" s="9">
        <v>0.11125519099777367</v>
      </c>
      <c r="AA18" s="8" t="s">
        <v>6</v>
      </c>
      <c r="AB18" s="7">
        <v>5.0844285524774598E-3</v>
      </c>
      <c r="AC18" s="7">
        <v>2.4202516959411687E-4</v>
      </c>
      <c r="AD18" s="7">
        <v>9.1484302052009998E-4</v>
      </c>
      <c r="AE18" s="7">
        <v>2.0988137029608856E-4</v>
      </c>
      <c r="AF18" s="7">
        <v>6.3296164015271082E-3</v>
      </c>
      <c r="AG18" s="6">
        <v>6.6308020326330437E-3</v>
      </c>
      <c r="AH18" s="7">
        <v>0.98058840345295206</v>
      </c>
      <c r="AI18" s="9">
        <v>1.9411596547047917E-2</v>
      </c>
      <c r="AK18" s="8" t="s">
        <v>6</v>
      </c>
      <c r="AL18" s="7">
        <v>3.3030790472038177E-3</v>
      </c>
      <c r="AM18" s="7">
        <v>2.2865957042075865E-4</v>
      </c>
      <c r="AN18" s="7">
        <v>2.4596903047155021E-4</v>
      </c>
      <c r="AO18" s="7">
        <v>2.771273978790497E-4</v>
      </c>
      <c r="AP18" s="7">
        <v>1.5414169302690724E-3</v>
      </c>
      <c r="AQ18" s="6">
        <v>2.2081461119620701E-3</v>
      </c>
      <c r="AR18" s="7">
        <v>0.99219560191179368</v>
      </c>
      <c r="AS18" s="9">
        <v>7.8043980882063187E-3</v>
      </c>
      <c r="AU18" s="8" t="s">
        <v>6</v>
      </c>
      <c r="AV18" s="13">
        <v>2.6634386148872966E-2</v>
      </c>
      <c r="AW18" s="13">
        <v>5.1230178041846161E-3</v>
      </c>
      <c r="AX18" s="13">
        <v>1.3979540381566626E-2</v>
      </c>
      <c r="AY18" s="13">
        <v>3.6116018436401164E-3</v>
      </c>
      <c r="AZ18" s="13">
        <v>3.8360648892140567E-2</v>
      </c>
      <c r="BA18" s="6">
        <v>2.206520292898833E-2</v>
      </c>
      <c r="BB18" s="13">
        <v>0.89022560200060685</v>
      </c>
      <c r="BC18" s="14">
        <v>0.10977439799939323</v>
      </c>
      <c r="BE18" s="8" t="s">
        <v>7</v>
      </c>
      <c r="BF18" s="7">
        <v>1.0901994808926599E-2</v>
      </c>
      <c r="BG18" s="7">
        <v>1.3494354636392094E-3</v>
      </c>
      <c r="BH18" s="7">
        <v>3.0305447020008094E-4</v>
      </c>
      <c r="BI18" s="7">
        <v>1.4840545394123332E-3</v>
      </c>
      <c r="BJ18" s="7">
        <v>2.4409224968849736E-3</v>
      </c>
      <c r="BK18" s="7">
        <v>5.6395338273945881E-3</v>
      </c>
      <c r="BL18" s="6">
        <v>0.9778810043935422</v>
      </c>
      <c r="BM18" s="9">
        <v>2.2118995606457786E-2</v>
      </c>
    </row>
    <row r="19" spans="1:65" x14ac:dyDescent="0.35">
      <c r="A19" s="8" t="s">
        <v>7</v>
      </c>
      <c r="B19" s="19" t="str">
        <f t="shared" si="7"/>
        <v>tarjeta de credito</v>
      </c>
      <c r="C19" s="28">
        <f t="shared" si="7"/>
        <v>180</v>
      </c>
      <c r="D19" s="28">
        <f t="shared" si="8"/>
        <v>2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29">
        <v>1</v>
      </c>
      <c r="L19" s="31">
        <v>0</v>
      </c>
      <c r="M19" s="31">
        <f t="shared" ref="M19:O19" si="15">M26</f>
        <v>0</v>
      </c>
      <c r="N19" s="31">
        <f t="shared" si="15"/>
        <v>1</v>
      </c>
      <c r="O19" s="31">
        <f t="shared" si="15"/>
        <v>1</v>
      </c>
      <c r="Q19" s="8" t="s">
        <v>7</v>
      </c>
      <c r="R19" s="7">
        <v>4.0466382660412435E-2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6">
        <v>0.95953361733958753</v>
      </c>
      <c r="Y19" s="9">
        <v>4.0466382660412435E-2</v>
      </c>
      <c r="AA19" s="8" t="s">
        <v>7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6">
        <v>1</v>
      </c>
      <c r="AI19" s="9">
        <v>0</v>
      </c>
      <c r="AK19" s="8" t="s">
        <v>7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6">
        <v>1</v>
      </c>
      <c r="AS19" s="9">
        <v>0</v>
      </c>
      <c r="AU19" s="8" t="s">
        <v>7</v>
      </c>
      <c r="AV19" s="13">
        <v>1.9068185158059432E-2</v>
      </c>
      <c r="AW19" s="13">
        <v>2.0886186518639257E-3</v>
      </c>
      <c r="AX19" s="13">
        <v>2.1832256884849382E-4</v>
      </c>
      <c r="AY19" s="13">
        <v>5.3562885113034374E-4</v>
      </c>
      <c r="AZ19" s="13">
        <v>4.7885967487014645E-3</v>
      </c>
      <c r="BA19" s="13">
        <v>8.6502794134274141E-3</v>
      </c>
      <c r="BB19" s="6">
        <v>0.96465036860796893</v>
      </c>
      <c r="BC19" s="14">
        <v>3.5349631392031067E-2</v>
      </c>
    </row>
    <row r="20" spans="1:65" x14ac:dyDescent="0.35">
      <c r="A20" s="5" t="s">
        <v>1</v>
      </c>
      <c r="B20" s="19" t="str">
        <f t="shared" si="7"/>
        <v>tarjeta de credito</v>
      </c>
      <c r="C20" s="28">
        <f t="shared" si="7"/>
        <v>0</v>
      </c>
      <c r="D20" s="28">
        <f t="shared" si="8"/>
        <v>3</v>
      </c>
      <c r="E20" s="29">
        <v>0.97941643905800724</v>
      </c>
      <c r="F20" s="30">
        <v>2.0583560941992825E-2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2">
        <v>0.97941643905800724</v>
      </c>
      <c r="M20" s="31">
        <f t="shared" ref="M20:O20" si="16">M27</f>
        <v>1</v>
      </c>
      <c r="N20" s="31">
        <f t="shared" si="16"/>
        <v>0.03</v>
      </c>
      <c r="O20" s="31">
        <f t="shared" si="16"/>
        <v>0</v>
      </c>
      <c r="Q20" s="5" t="s">
        <v>1</v>
      </c>
      <c r="R20" s="6">
        <v>0.99541670184907161</v>
      </c>
      <c r="S20" s="7">
        <v>4.5832981509284264E-3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9">
        <v>0.99541670184907161</v>
      </c>
      <c r="AA20" s="5" t="s">
        <v>1</v>
      </c>
      <c r="AB20" s="6">
        <v>0.97942484670051899</v>
      </c>
      <c r="AC20" s="7">
        <v>2.0574947408454506E-2</v>
      </c>
      <c r="AD20" s="7">
        <v>0</v>
      </c>
      <c r="AE20" s="7">
        <v>0</v>
      </c>
      <c r="AF20" s="7">
        <v>2.05891026514635E-7</v>
      </c>
      <c r="AG20" s="7">
        <v>0</v>
      </c>
      <c r="AH20" s="7">
        <v>0</v>
      </c>
      <c r="AI20" s="9">
        <v>0.97942484670051899</v>
      </c>
      <c r="AK20" s="5" t="s">
        <v>1</v>
      </c>
      <c r="AL20" s="6">
        <v>0.95284601514835654</v>
      </c>
      <c r="AM20" s="7">
        <v>4.7114059985479191E-2</v>
      </c>
      <c r="AN20" s="7">
        <v>3.6642466739941956E-5</v>
      </c>
      <c r="AO20" s="7">
        <v>8.5727289617785497E-7</v>
      </c>
      <c r="AP20" s="7">
        <v>1.1371155333454008E-6</v>
      </c>
      <c r="AQ20" s="7">
        <v>0</v>
      </c>
      <c r="AR20" s="7">
        <v>1.2880109949288807E-6</v>
      </c>
      <c r="AS20" s="9">
        <v>0.95284601514835654</v>
      </c>
      <c r="AU20" s="5" t="s">
        <v>1</v>
      </c>
      <c r="AV20" s="6">
        <v>0.96302398655271271</v>
      </c>
      <c r="AW20" s="13">
        <v>3.697601344728723E-2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4">
        <v>0.96302398655271271</v>
      </c>
      <c r="BE20" s="8" t="s">
        <v>2</v>
      </c>
      <c r="BF20" s="7">
        <v>0.33678791995190493</v>
      </c>
      <c r="BG20" s="6">
        <v>0.13518568067056697</v>
      </c>
      <c r="BH20" s="7">
        <v>0.4633485434295832</v>
      </c>
      <c r="BI20" s="7">
        <v>6.4573164500849226E-2</v>
      </c>
      <c r="BJ20" s="7">
        <v>0</v>
      </c>
      <c r="BK20" s="7">
        <v>1.0469144709563127E-4</v>
      </c>
      <c r="BL20" s="7">
        <v>0</v>
      </c>
      <c r="BM20" s="9">
        <v>0.4719736006224719</v>
      </c>
    </row>
    <row r="21" spans="1:65" x14ac:dyDescent="0.35">
      <c r="A21" s="8" t="s">
        <v>2</v>
      </c>
      <c r="B21" s="19" t="str">
        <f t="shared" si="7"/>
        <v>tarjeta de credito</v>
      </c>
      <c r="C21" s="28">
        <f t="shared" si="7"/>
        <v>30</v>
      </c>
      <c r="D21" s="28">
        <f t="shared" si="8"/>
        <v>3</v>
      </c>
      <c r="E21" s="30">
        <v>0.37465180029346551</v>
      </c>
      <c r="F21" s="29">
        <v>4.5856010845129788E-2</v>
      </c>
      <c r="G21" s="30">
        <v>0.57949218886140474</v>
      </c>
      <c r="H21" s="30">
        <v>0</v>
      </c>
      <c r="I21" s="30">
        <v>0</v>
      </c>
      <c r="J21" s="30">
        <v>0</v>
      </c>
      <c r="K21" s="30">
        <v>0</v>
      </c>
      <c r="L21" s="32">
        <v>0.42050781113859531</v>
      </c>
      <c r="M21" s="31">
        <f t="shared" ref="M21:O21" si="17">M28</f>
        <v>0.5</v>
      </c>
      <c r="N21" s="31">
        <f t="shared" si="17"/>
        <v>7.0000000000000007E-2</v>
      </c>
      <c r="O21" s="31">
        <f t="shared" si="17"/>
        <v>0</v>
      </c>
      <c r="Q21" s="8" t="s">
        <v>2</v>
      </c>
      <c r="R21" s="7">
        <v>0.27918409013999601</v>
      </c>
      <c r="S21" s="6">
        <v>0.1351496266259439</v>
      </c>
      <c r="T21" s="7">
        <v>0.58421126278046476</v>
      </c>
      <c r="U21" s="7">
        <v>0</v>
      </c>
      <c r="V21" s="7">
        <v>1.4550204535953627E-3</v>
      </c>
      <c r="W21" s="7">
        <v>0</v>
      </c>
      <c r="X21" s="7">
        <v>0</v>
      </c>
      <c r="Y21" s="9">
        <v>0.41433371676593989</v>
      </c>
      <c r="AA21" s="8" t="s">
        <v>2</v>
      </c>
      <c r="AB21" s="7">
        <v>0.29586627208135202</v>
      </c>
      <c r="AC21" s="6">
        <v>0.13842991842374075</v>
      </c>
      <c r="AD21" s="7">
        <v>0.56470857678635711</v>
      </c>
      <c r="AE21" s="7">
        <v>0</v>
      </c>
      <c r="AF21" s="7">
        <v>9.952327085500927E-4</v>
      </c>
      <c r="AG21" s="7">
        <v>0</v>
      </c>
      <c r="AH21" s="7">
        <v>0</v>
      </c>
      <c r="AI21" s="9">
        <v>0.43429619050509277</v>
      </c>
      <c r="AK21" s="8" t="s">
        <v>2</v>
      </c>
      <c r="AL21" s="7">
        <v>0.19735151696522812</v>
      </c>
      <c r="AM21" s="6">
        <v>0.14137108390414568</v>
      </c>
      <c r="AN21" s="7">
        <v>0.66124051751253066</v>
      </c>
      <c r="AO21" s="7">
        <v>0</v>
      </c>
      <c r="AP21" s="7">
        <v>0</v>
      </c>
      <c r="AQ21" s="7">
        <v>0</v>
      </c>
      <c r="AR21" s="7">
        <v>3.6881618095623899E-5</v>
      </c>
      <c r="AS21" s="9">
        <v>0.33872260086937378</v>
      </c>
      <c r="AU21" s="8" t="s">
        <v>2</v>
      </c>
      <c r="AV21" s="13">
        <v>0.40360364497880097</v>
      </c>
      <c r="AW21" s="6">
        <v>0.1626513564437366</v>
      </c>
      <c r="AX21" s="13">
        <v>0.43374499857746251</v>
      </c>
      <c r="AY21" s="13">
        <v>0</v>
      </c>
      <c r="AZ21" s="13">
        <v>0</v>
      </c>
      <c r="BA21" s="13">
        <v>0</v>
      </c>
      <c r="BB21" s="13">
        <v>0</v>
      </c>
      <c r="BC21" s="14">
        <v>0.5662550014225376</v>
      </c>
      <c r="BE21" s="8" t="s">
        <v>3</v>
      </c>
      <c r="BF21" s="7">
        <v>0.1114367013956845</v>
      </c>
      <c r="BG21" s="7">
        <v>9.1886265284811405E-2</v>
      </c>
      <c r="BH21" s="6">
        <v>0.13823557844811546</v>
      </c>
      <c r="BI21" s="7">
        <v>0.65445674219209637</v>
      </c>
      <c r="BJ21" s="7">
        <v>3.9847126792922887E-3</v>
      </c>
      <c r="BK21" s="7">
        <v>0</v>
      </c>
      <c r="BL21" s="7">
        <v>0</v>
      </c>
      <c r="BM21" s="9">
        <v>0.34155854512861139</v>
      </c>
    </row>
    <row r="22" spans="1:65" x14ac:dyDescent="0.35">
      <c r="A22" s="8" t="s">
        <v>3</v>
      </c>
      <c r="B22" s="19" t="str">
        <f t="shared" si="7"/>
        <v>tarjeta de credito</v>
      </c>
      <c r="C22" s="28">
        <f t="shared" si="7"/>
        <v>60</v>
      </c>
      <c r="D22" s="28">
        <f t="shared" si="8"/>
        <v>3</v>
      </c>
      <c r="E22" s="30">
        <v>0.11301060638184711</v>
      </c>
      <c r="F22" s="30">
        <v>2.1841729901699462E-2</v>
      </c>
      <c r="G22" s="29">
        <v>3.0555018909567744E-2</v>
      </c>
      <c r="H22" s="30">
        <v>0.83459264480688566</v>
      </c>
      <c r="I22" s="30">
        <v>0</v>
      </c>
      <c r="J22" s="30">
        <v>0</v>
      </c>
      <c r="K22" s="30">
        <v>0</v>
      </c>
      <c r="L22" s="32">
        <v>0.16540735519311431</v>
      </c>
      <c r="M22" s="31">
        <f t="shared" ref="M22:O22" si="18">M29</f>
        <v>0</v>
      </c>
      <c r="N22" s="31">
        <f t="shared" si="18"/>
        <v>0.15</v>
      </c>
      <c r="O22" s="31">
        <f t="shared" si="18"/>
        <v>0</v>
      </c>
      <c r="Q22" s="8" t="s">
        <v>3</v>
      </c>
      <c r="R22" s="7">
        <v>8.4540120173818997E-2</v>
      </c>
      <c r="S22" s="7">
        <v>4.1405034250140971E-2</v>
      </c>
      <c r="T22" s="6">
        <v>0.15305806666837801</v>
      </c>
      <c r="U22" s="7">
        <v>0.72099677890766201</v>
      </c>
      <c r="V22" s="7">
        <v>0</v>
      </c>
      <c r="W22" s="7">
        <v>0</v>
      </c>
      <c r="X22" s="7">
        <v>0</v>
      </c>
      <c r="Y22" s="9">
        <v>0.27900322109233799</v>
      </c>
      <c r="AA22" s="8" t="s">
        <v>3</v>
      </c>
      <c r="AB22" s="7">
        <v>0.10474865893054006</v>
      </c>
      <c r="AC22" s="7">
        <v>3.2701240360266379E-2</v>
      </c>
      <c r="AD22" s="6">
        <v>7.0785382341922151E-2</v>
      </c>
      <c r="AE22" s="7">
        <v>0.79176471836727147</v>
      </c>
      <c r="AF22" s="7">
        <v>0</v>
      </c>
      <c r="AG22" s="7">
        <v>0</v>
      </c>
      <c r="AH22" s="7">
        <v>0</v>
      </c>
      <c r="AI22" s="9">
        <v>0.20823528163272859</v>
      </c>
      <c r="AK22" s="8" t="s">
        <v>3</v>
      </c>
      <c r="AL22" s="7">
        <v>0.12017296585561134</v>
      </c>
      <c r="AM22" s="7">
        <v>3.359503644677387E-2</v>
      </c>
      <c r="AN22" s="6">
        <v>0.15590280584217858</v>
      </c>
      <c r="AO22" s="7">
        <v>0.69032919185543618</v>
      </c>
      <c r="AP22" s="7">
        <v>0</v>
      </c>
      <c r="AQ22" s="7">
        <v>0</v>
      </c>
      <c r="AR22" s="7">
        <v>0</v>
      </c>
      <c r="AS22" s="9">
        <v>0.30967080814456382</v>
      </c>
      <c r="AU22" s="8" t="s">
        <v>3</v>
      </c>
      <c r="AV22" s="13">
        <v>0.17420078298594774</v>
      </c>
      <c r="AW22" s="13">
        <v>0.12795645887256019</v>
      </c>
      <c r="AX22" s="6">
        <v>0.17377573771162577</v>
      </c>
      <c r="AY22" s="13">
        <v>0.5240670204298663</v>
      </c>
      <c r="AZ22" s="13">
        <v>0</v>
      </c>
      <c r="BA22" s="13">
        <v>0</v>
      </c>
      <c r="BB22" s="13">
        <v>0</v>
      </c>
      <c r="BC22" s="14">
        <v>0.4759329795701337</v>
      </c>
      <c r="BE22" s="8" t="s">
        <v>4</v>
      </c>
      <c r="BF22" s="7">
        <v>5.441916906661428E-2</v>
      </c>
      <c r="BG22" s="7">
        <v>2.4105916429424931E-2</v>
      </c>
      <c r="BH22" s="7">
        <v>6.6418954613574249E-2</v>
      </c>
      <c r="BI22" s="6">
        <v>8.6782670123050951E-2</v>
      </c>
      <c r="BJ22" s="7">
        <v>0.76827328976733555</v>
      </c>
      <c r="BK22" s="7">
        <v>0</v>
      </c>
      <c r="BL22" s="7">
        <v>0</v>
      </c>
      <c r="BM22" s="9">
        <v>0.23172671023266439</v>
      </c>
    </row>
    <row r="23" spans="1:65" x14ac:dyDescent="0.35">
      <c r="A23" s="8" t="s">
        <v>4</v>
      </c>
      <c r="B23" s="19" t="str">
        <f t="shared" si="7"/>
        <v>tarjeta de credito</v>
      </c>
      <c r="C23" s="28">
        <f t="shared" si="7"/>
        <v>90</v>
      </c>
      <c r="D23" s="28">
        <f t="shared" si="8"/>
        <v>3</v>
      </c>
      <c r="E23" s="30">
        <v>3.040772973055271E-2</v>
      </c>
      <c r="F23" s="30">
        <v>6.1265296689042249E-3</v>
      </c>
      <c r="G23" s="30">
        <v>1.3441548751138871E-2</v>
      </c>
      <c r="H23" s="29">
        <v>1.4664576834355294E-2</v>
      </c>
      <c r="I23" s="30">
        <v>0.93535961501504883</v>
      </c>
      <c r="J23" s="30">
        <v>0</v>
      </c>
      <c r="K23" s="30">
        <v>0</v>
      </c>
      <c r="L23" s="32">
        <v>6.4640384984951102E-2</v>
      </c>
      <c r="M23" s="31">
        <f t="shared" ref="M23:O23" si="19">M30</f>
        <v>0</v>
      </c>
      <c r="N23" s="31">
        <f t="shared" si="19"/>
        <v>0.25</v>
      </c>
      <c r="O23" s="31">
        <f t="shared" si="19"/>
        <v>0</v>
      </c>
      <c r="Q23" s="8" t="s">
        <v>4</v>
      </c>
      <c r="R23" s="7">
        <v>5.544215296057E-2</v>
      </c>
      <c r="S23" s="7">
        <v>3.0977673784311722E-3</v>
      </c>
      <c r="T23" s="7">
        <v>3.9084983632059471E-2</v>
      </c>
      <c r="U23" s="6">
        <v>0.13029638320764736</v>
      </c>
      <c r="V23" s="7">
        <v>0.77207871282129203</v>
      </c>
      <c r="W23" s="7">
        <v>0</v>
      </c>
      <c r="X23" s="7">
        <v>0</v>
      </c>
      <c r="Y23" s="9">
        <v>0.22792128717870799</v>
      </c>
      <c r="AA23" s="8" t="s">
        <v>4</v>
      </c>
      <c r="AB23" s="7">
        <v>2.1862216183643802E-2</v>
      </c>
      <c r="AC23" s="7">
        <v>7.6614193004439423E-3</v>
      </c>
      <c r="AD23" s="7">
        <v>2.0057882857399647E-2</v>
      </c>
      <c r="AE23" s="6">
        <v>6.7910166865715271E-2</v>
      </c>
      <c r="AF23" s="7">
        <v>0.88250831479279734</v>
      </c>
      <c r="AG23" s="7">
        <v>0</v>
      </c>
      <c r="AH23" s="7">
        <v>0</v>
      </c>
      <c r="AI23" s="9">
        <v>0.11749168520720266</v>
      </c>
      <c r="AK23" s="8" t="s">
        <v>4</v>
      </c>
      <c r="AL23" s="7">
        <v>1.1784319570316382E-2</v>
      </c>
      <c r="AM23" s="7">
        <v>4.9342097559437574E-3</v>
      </c>
      <c r="AN23" s="7">
        <v>2.07430746862881E-2</v>
      </c>
      <c r="AO23" s="6">
        <v>7.4001077622116967E-2</v>
      </c>
      <c r="AP23" s="7">
        <v>0.88853731836533489</v>
      </c>
      <c r="AQ23" s="7">
        <v>0</v>
      </c>
      <c r="AR23" s="7">
        <v>0</v>
      </c>
      <c r="AS23" s="9">
        <v>0.1114626816346652</v>
      </c>
      <c r="AU23" s="8" t="s">
        <v>4</v>
      </c>
      <c r="AV23" s="13">
        <v>7.1068245377571074E-2</v>
      </c>
      <c r="AW23" s="13">
        <v>3.8152426857709164E-2</v>
      </c>
      <c r="AX23" s="13">
        <v>0.11121401145106147</v>
      </c>
      <c r="AY23" s="6">
        <v>8.525576046260111E-2</v>
      </c>
      <c r="AZ23" s="13">
        <v>0.69430955585105725</v>
      </c>
      <c r="BA23" s="13">
        <v>0</v>
      </c>
      <c r="BB23" s="13">
        <v>0</v>
      </c>
      <c r="BC23" s="14">
        <v>0.30569044414894281</v>
      </c>
      <c r="BE23" s="8" t="s">
        <v>5</v>
      </c>
      <c r="BF23" s="7">
        <v>3.9409812650087556E-2</v>
      </c>
      <c r="BG23" s="7">
        <v>1.327460197074482E-2</v>
      </c>
      <c r="BH23" s="7">
        <v>8.7123459879077138E-3</v>
      </c>
      <c r="BI23" s="7">
        <v>6.082177263065628E-2</v>
      </c>
      <c r="BJ23" s="6">
        <v>8.7870163951259891E-2</v>
      </c>
      <c r="BK23" s="7">
        <v>0.78991130280934374</v>
      </c>
      <c r="BL23" s="7">
        <v>0</v>
      </c>
      <c r="BM23" s="9">
        <v>0.21008869719065626</v>
      </c>
    </row>
    <row r="24" spans="1:65" x14ac:dyDescent="0.35">
      <c r="A24" s="8" t="s">
        <v>5</v>
      </c>
      <c r="B24" s="19" t="str">
        <f t="shared" si="7"/>
        <v>tarjeta de credito</v>
      </c>
      <c r="C24" s="28">
        <f t="shared" si="7"/>
        <v>120</v>
      </c>
      <c r="D24" s="28">
        <f t="shared" si="8"/>
        <v>3</v>
      </c>
      <c r="E24" s="30">
        <v>5.9069993562877341E-3</v>
      </c>
      <c r="F24" s="30">
        <v>1.7428070511958875E-3</v>
      </c>
      <c r="G24" s="30">
        <v>3.0089461577867595E-3</v>
      </c>
      <c r="H24" s="30">
        <v>8.5875306275751823E-4</v>
      </c>
      <c r="I24" s="29">
        <v>8.1022996837870342E-3</v>
      </c>
      <c r="J24" s="30">
        <v>0.98038019468818505</v>
      </c>
      <c r="K24" s="30">
        <v>0</v>
      </c>
      <c r="L24" s="32">
        <v>1.9619805311814932E-2</v>
      </c>
      <c r="M24" s="31">
        <f t="shared" ref="M24:O24" si="20">M31</f>
        <v>0</v>
      </c>
      <c r="N24" s="31">
        <f t="shared" si="20"/>
        <v>0.6</v>
      </c>
      <c r="O24" s="31">
        <f t="shared" si="20"/>
        <v>0</v>
      </c>
      <c r="Q24" s="8" t="s">
        <v>5</v>
      </c>
      <c r="R24" s="7">
        <v>3.9659050115475485E-2</v>
      </c>
      <c r="S24" s="7">
        <v>2.1596924217735192E-4</v>
      </c>
      <c r="T24" s="7">
        <v>4.1251799436046134E-3</v>
      </c>
      <c r="U24" s="7">
        <v>2.2882448635464198E-2</v>
      </c>
      <c r="V24" s="6">
        <v>7.531217078491563E-2</v>
      </c>
      <c r="W24" s="7">
        <v>0.8578051812783628</v>
      </c>
      <c r="X24" s="7">
        <v>0</v>
      </c>
      <c r="Y24" s="9">
        <v>0.14219481872163728</v>
      </c>
      <c r="AA24" s="8" t="s">
        <v>5</v>
      </c>
      <c r="AB24" s="7">
        <v>7.7581606806325851E-3</v>
      </c>
      <c r="AC24" s="7">
        <v>4.0273611197982531E-3</v>
      </c>
      <c r="AD24" s="7">
        <v>1.5707556348934584E-3</v>
      </c>
      <c r="AE24" s="7">
        <v>1.2117236511429662E-2</v>
      </c>
      <c r="AF24" s="6">
        <v>5.1538781503428333E-2</v>
      </c>
      <c r="AG24" s="7">
        <v>0.9229877045498176</v>
      </c>
      <c r="AH24" s="7">
        <v>0</v>
      </c>
      <c r="AI24" s="9">
        <v>7.7012295450182289E-2</v>
      </c>
      <c r="AK24" s="8" t="s">
        <v>5</v>
      </c>
      <c r="AL24" s="7">
        <v>2.471807589230646E-3</v>
      </c>
      <c r="AM24" s="7">
        <v>2.2256112567944192E-3</v>
      </c>
      <c r="AN24" s="7">
        <v>4.6040502276622876E-3</v>
      </c>
      <c r="AO24" s="7">
        <v>9.875941455242709E-3</v>
      </c>
      <c r="AP24" s="6">
        <v>4.6958038527226055E-2</v>
      </c>
      <c r="AQ24" s="7">
        <v>0.93386455094384391</v>
      </c>
      <c r="AR24" s="7">
        <v>0</v>
      </c>
      <c r="AS24" s="9">
        <v>6.613544905615612E-2</v>
      </c>
      <c r="AU24" s="8" t="s">
        <v>5</v>
      </c>
      <c r="AV24" s="13">
        <v>4.2134493412671788E-2</v>
      </c>
      <c r="AW24" s="13">
        <v>1.8711554342196055E-2</v>
      </c>
      <c r="AX24" s="13">
        <v>1.017341055742612E-2</v>
      </c>
      <c r="AY24" s="13">
        <v>0.10048858650011658</v>
      </c>
      <c r="AZ24" s="6">
        <v>5.9667254848551211E-2</v>
      </c>
      <c r="BA24" s="13">
        <v>0.76882470033903816</v>
      </c>
      <c r="BB24" s="13">
        <v>0</v>
      </c>
      <c r="BC24" s="14">
        <v>0.23117529966096176</v>
      </c>
      <c r="BE24" s="8" t="s">
        <v>6</v>
      </c>
      <c r="BF24" s="7">
        <v>2.7928993709397557E-2</v>
      </c>
      <c r="BG24" s="7">
        <v>1.6587247816251681E-3</v>
      </c>
      <c r="BH24" s="7">
        <v>9.7415678542889187E-3</v>
      </c>
      <c r="BI24" s="7">
        <v>3.5369925253760197E-3</v>
      </c>
      <c r="BJ24" s="7">
        <v>2.6059346069138029E-2</v>
      </c>
      <c r="BK24" s="6">
        <v>3.7920555531668093E-2</v>
      </c>
      <c r="BL24" s="7">
        <v>0.89315381952850614</v>
      </c>
      <c r="BM24" s="9">
        <v>0.10684618047149379</v>
      </c>
    </row>
    <row r="25" spans="1:65" x14ac:dyDescent="0.35">
      <c r="A25" s="8" t="s">
        <v>6</v>
      </c>
      <c r="B25" s="19" t="str">
        <f t="shared" si="7"/>
        <v>tarjeta de credito</v>
      </c>
      <c r="C25" s="28">
        <f t="shared" si="7"/>
        <v>150</v>
      </c>
      <c r="D25" s="28">
        <f t="shared" si="8"/>
        <v>3</v>
      </c>
      <c r="E25" s="30">
        <v>0</v>
      </c>
      <c r="F25" s="30">
        <v>5.8981551131163596E-3</v>
      </c>
      <c r="G25" s="30">
        <v>3.8891933806111317E-4</v>
      </c>
      <c r="H25" s="30">
        <v>8.7545262346734555E-4</v>
      </c>
      <c r="I25" s="30">
        <v>3.0729827322038771E-3</v>
      </c>
      <c r="J25" s="29">
        <v>2.4563754905833689E-3</v>
      </c>
      <c r="K25" s="30">
        <v>0.98730811470256796</v>
      </c>
      <c r="L25" s="32">
        <v>1.2691885297432065E-2</v>
      </c>
      <c r="M25" s="31">
        <f t="shared" ref="M25:O25" si="21">M32</f>
        <v>0</v>
      </c>
      <c r="N25" s="31">
        <f t="shared" si="21"/>
        <v>0.8</v>
      </c>
      <c r="O25" s="31">
        <f t="shared" si="21"/>
        <v>0</v>
      </c>
      <c r="Q25" s="8" t="s">
        <v>6</v>
      </c>
      <c r="R25" s="7">
        <v>4.34725724380218E-2</v>
      </c>
      <c r="S25" s="7">
        <v>0</v>
      </c>
      <c r="T25" s="7">
        <v>0</v>
      </c>
      <c r="U25" s="7">
        <v>0</v>
      </c>
      <c r="V25" s="7">
        <v>0</v>
      </c>
      <c r="W25" s="6">
        <v>6.7782618559751873E-2</v>
      </c>
      <c r="X25" s="7">
        <v>0.8887448090022263</v>
      </c>
      <c r="Y25" s="9">
        <v>0.11125519099777367</v>
      </c>
      <c r="AA25" s="8" t="s">
        <v>6</v>
      </c>
      <c r="AB25" s="7">
        <v>5.0844285524774598E-3</v>
      </c>
      <c r="AC25" s="7">
        <v>2.4202516959411687E-4</v>
      </c>
      <c r="AD25" s="7">
        <v>9.1484302052009998E-4</v>
      </c>
      <c r="AE25" s="7">
        <v>2.0988137029608856E-4</v>
      </c>
      <c r="AF25" s="7">
        <v>6.3296164015271082E-3</v>
      </c>
      <c r="AG25" s="6">
        <v>6.6308020326330437E-3</v>
      </c>
      <c r="AH25" s="7">
        <v>0.98058840345295206</v>
      </c>
      <c r="AI25" s="9">
        <v>1.9411596547047917E-2</v>
      </c>
      <c r="AK25" s="8" t="s">
        <v>6</v>
      </c>
      <c r="AL25" s="7">
        <v>3.3030790472038177E-3</v>
      </c>
      <c r="AM25" s="7">
        <v>2.2865957042075865E-4</v>
      </c>
      <c r="AN25" s="7">
        <v>2.4596903047155021E-4</v>
      </c>
      <c r="AO25" s="7">
        <v>2.771273978790497E-4</v>
      </c>
      <c r="AP25" s="7">
        <v>1.5414169302690724E-3</v>
      </c>
      <c r="AQ25" s="6">
        <v>2.2081461119620701E-3</v>
      </c>
      <c r="AR25" s="7">
        <v>0.99219560191179368</v>
      </c>
      <c r="AS25" s="9">
        <v>7.8043980882063187E-3</v>
      </c>
      <c r="AU25" s="8" t="s">
        <v>6</v>
      </c>
      <c r="AV25" s="13">
        <v>2.6634386148872966E-2</v>
      </c>
      <c r="AW25" s="13">
        <v>5.1230178041846161E-3</v>
      </c>
      <c r="AX25" s="13">
        <v>1.3979540381566626E-2</v>
      </c>
      <c r="AY25" s="13">
        <v>3.6116018436401164E-3</v>
      </c>
      <c r="AZ25" s="13">
        <v>3.8360648892140567E-2</v>
      </c>
      <c r="BA25" s="6">
        <v>2.206520292898833E-2</v>
      </c>
      <c r="BB25" s="13">
        <v>0.89022560200060685</v>
      </c>
      <c r="BC25" s="14">
        <v>0.10977439799939323</v>
      </c>
      <c r="BE25" s="8" t="s">
        <v>7</v>
      </c>
      <c r="BF25" s="7">
        <v>1.0901994808926599E-2</v>
      </c>
      <c r="BG25" s="7">
        <v>1.3494354636392094E-3</v>
      </c>
      <c r="BH25" s="7">
        <v>3.0305447020008094E-4</v>
      </c>
      <c r="BI25" s="7">
        <v>1.4840545394123332E-3</v>
      </c>
      <c r="BJ25" s="7">
        <v>2.4409224968849736E-3</v>
      </c>
      <c r="BK25" s="7">
        <v>5.6395338273945881E-3</v>
      </c>
      <c r="BL25" s="6">
        <v>0.9778810043935422</v>
      </c>
      <c r="BM25" s="9">
        <v>2.2118995606457786E-2</v>
      </c>
    </row>
    <row r="26" spans="1:65" x14ac:dyDescent="0.35">
      <c r="A26" s="8" t="s">
        <v>7</v>
      </c>
      <c r="B26" s="19" t="str">
        <f t="shared" si="7"/>
        <v>tarjeta de credito</v>
      </c>
      <c r="C26" s="28">
        <f t="shared" si="7"/>
        <v>180</v>
      </c>
      <c r="D26" s="28">
        <f t="shared" si="8"/>
        <v>3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29">
        <v>1</v>
      </c>
      <c r="L26" s="32">
        <v>0</v>
      </c>
      <c r="M26" s="31">
        <f t="shared" ref="M26:O26" si="22">M33</f>
        <v>0</v>
      </c>
      <c r="N26" s="31">
        <f t="shared" si="22"/>
        <v>1</v>
      </c>
      <c r="O26" s="31">
        <f t="shared" si="22"/>
        <v>1</v>
      </c>
      <c r="Q26" s="8" t="s">
        <v>7</v>
      </c>
      <c r="R26" s="7">
        <v>4.0466382660412435E-2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6">
        <v>0.95953361733958753</v>
      </c>
      <c r="Y26" s="9">
        <v>4.0466382660412435E-2</v>
      </c>
      <c r="AA26" s="8" t="s">
        <v>7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6">
        <v>1</v>
      </c>
      <c r="AI26" s="9">
        <v>0</v>
      </c>
      <c r="AK26" s="8" t="s">
        <v>7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6">
        <v>1</v>
      </c>
      <c r="AS26" s="9">
        <v>0</v>
      </c>
      <c r="AU26" s="8" t="s">
        <v>7</v>
      </c>
      <c r="AV26" s="13">
        <v>1.9068185158059432E-2</v>
      </c>
      <c r="AW26" s="13">
        <v>2.0886186518639257E-3</v>
      </c>
      <c r="AX26" s="13">
        <v>2.1832256884849382E-4</v>
      </c>
      <c r="AY26" s="13">
        <v>5.3562885113034374E-4</v>
      </c>
      <c r="AZ26" s="13">
        <v>4.7885967487014645E-3</v>
      </c>
      <c r="BA26" s="13">
        <v>8.6502794134274141E-3</v>
      </c>
      <c r="BB26" s="6">
        <v>0.96465036860796893</v>
      </c>
      <c r="BC26" s="14">
        <v>3.5349631392031067E-2</v>
      </c>
    </row>
    <row r="27" spans="1:65" x14ac:dyDescent="0.35">
      <c r="A27" s="5" t="s">
        <v>1</v>
      </c>
      <c r="B27" s="19" t="str">
        <f t="shared" si="7"/>
        <v>tarjeta de credito</v>
      </c>
      <c r="C27" s="28">
        <f t="shared" si="7"/>
        <v>0</v>
      </c>
      <c r="D27" s="28">
        <f t="shared" si="8"/>
        <v>4</v>
      </c>
      <c r="E27" s="29">
        <v>0.96226125151669306</v>
      </c>
      <c r="F27" s="30">
        <v>3.7738748483306966E-2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1">
        <v>0.96226125151669306</v>
      </c>
      <c r="M27" s="31">
        <f t="shared" ref="M27:O27" si="23">M34</f>
        <v>1</v>
      </c>
      <c r="N27" s="31">
        <f t="shared" si="23"/>
        <v>0.03</v>
      </c>
      <c r="O27" s="31">
        <f t="shared" si="23"/>
        <v>0</v>
      </c>
      <c r="Q27" s="5" t="s">
        <v>1</v>
      </c>
      <c r="R27" s="6">
        <v>0.99473558898318293</v>
      </c>
      <c r="S27" s="7">
        <v>5.2644110168171216E-3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9">
        <v>0.99473558898318293</v>
      </c>
      <c r="AA27" s="5" t="s">
        <v>1</v>
      </c>
      <c r="AB27" s="6">
        <v>0.98154877078568881</v>
      </c>
      <c r="AC27" s="7">
        <v>1.8442115066370252E-2</v>
      </c>
      <c r="AD27" s="7">
        <v>8.5694305734754221E-6</v>
      </c>
      <c r="AE27" s="7">
        <v>0</v>
      </c>
      <c r="AF27" s="7">
        <v>0</v>
      </c>
      <c r="AG27" s="7">
        <v>0</v>
      </c>
      <c r="AH27" s="7">
        <v>5.4471736742757996E-7</v>
      </c>
      <c r="AI27" s="9">
        <v>0.98154877078568881</v>
      </c>
      <c r="AK27" s="5" t="s">
        <v>1</v>
      </c>
      <c r="AL27" s="6">
        <v>0.9254518345529098</v>
      </c>
      <c r="AM27" s="7">
        <v>7.4401579117634634E-2</v>
      </c>
      <c r="AN27" s="7">
        <v>1.4926800596002323E-5</v>
      </c>
      <c r="AO27" s="7">
        <v>1.2650302266713886E-5</v>
      </c>
      <c r="AP27" s="7">
        <v>1.173894910094648E-4</v>
      </c>
      <c r="AQ27" s="7">
        <v>0</v>
      </c>
      <c r="AR27" s="7">
        <v>1.6197355832320946E-6</v>
      </c>
      <c r="AS27" s="9">
        <v>0.9254518345529098</v>
      </c>
      <c r="AU27" s="5" t="s">
        <v>1</v>
      </c>
      <c r="AV27" s="6">
        <v>0.96111654289348514</v>
      </c>
      <c r="AW27" s="13">
        <v>3.6370213533349717E-2</v>
      </c>
      <c r="AX27" s="13">
        <v>2.4928242387877984E-3</v>
      </c>
      <c r="AY27" s="13">
        <v>2.0419334377247159E-5</v>
      </c>
      <c r="AZ27" s="13">
        <v>0</v>
      </c>
      <c r="BA27" s="13">
        <v>0</v>
      </c>
      <c r="BB27" s="13">
        <v>0</v>
      </c>
      <c r="BC27" s="14">
        <v>0.96111654289348514</v>
      </c>
      <c r="BE27" s="8" t="s">
        <v>2</v>
      </c>
      <c r="BF27" s="7">
        <v>0.37096802943926421</v>
      </c>
      <c r="BG27" s="6">
        <v>0.14078307211154092</v>
      </c>
      <c r="BH27" s="7">
        <v>0.48803565696115014</v>
      </c>
      <c r="BI27" s="7">
        <v>2.1324148804476004E-4</v>
      </c>
      <c r="BJ27" s="7">
        <v>0</v>
      </c>
      <c r="BK27" s="7">
        <v>0</v>
      </c>
      <c r="BL27" s="7">
        <v>0</v>
      </c>
      <c r="BM27" s="9">
        <v>0.51175110155080517</v>
      </c>
    </row>
    <row r="28" spans="1:65" x14ac:dyDescent="0.35">
      <c r="A28" s="8" t="s">
        <v>2</v>
      </c>
      <c r="B28" s="19" t="str">
        <f t="shared" si="7"/>
        <v>tarjeta de credito</v>
      </c>
      <c r="C28" s="28">
        <f t="shared" si="7"/>
        <v>30</v>
      </c>
      <c r="D28" s="28">
        <f t="shared" si="8"/>
        <v>4</v>
      </c>
      <c r="E28" s="30">
        <v>0.32479424684930797</v>
      </c>
      <c r="F28" s="29">
        <v>3.7925331011633687E-2</v>
      </c>
      <c r="G28" s="30">
        <v>0.35772541074174352</v>
      </c>
      <c r="H28" s="30">
        <v>0.27955501139731481</v>
      </c>
      <c r="I28" s="30">
        <v>0</v>
      </c>
      <c r="J28" s="30">
        <v>0</v>
      </c>
      <c r="K28" s="30">
        <v>0</v>
      </c>
      <c r="L28" s="31">
        <v>0.36271957786094167</v>
      </c>
      <c r="M28" s="31">
        <f t="shared" ref="M28:O28" si="24">M35</f>
        <v>0.5</v>
      </c>
      <c r="N28" s="31">
        <f t="shared" si="24"/>
        <v>7.0000000000000007E-2</v>
      </c>
      <c r="O28" s="31">
        <f t="shared" si="24"/>
        <v>0</v>
      </c>
      <c r="Q28" s="8" t="s">
        <v>2</v>
      </c>
      <c r="R28" s="7">
        <v>0.22175764388688501</v>
      </c>
      <c r="S28" s="6">
        <v>0.23158738020831265</v>
      </c>
      <c r="T28" s="7">
        <v>0.54665497590480239</v>
      </c>
      <c r="U28" s="7">
        <v>0</v>
      </c>
      <c r="V28" s="7">
        <v>0</v>
      </c>
      <c r="W28" s="7">
        <v>0</v>
      </c>
      <c r="X28" s="7">
        <v>0</v>
      </c>
      <c r="Y28" s="9">
        <v>0.45334502409519767</v>
      </c>
      <c r="AA28" s="8" t="s">
        <v>2</v>
      </c>
      <c r="AB28" s="7">
        <v>0.240299120772094</v>
      </c>
      <c r="AC28" s="6">
        <v>0.13702903265394228</v>
      </c>
      <c r="AD28" s="7">
        <v>0.6043514281578698</v>
      </c>
      <c r="AE28" s="7">
        <v>1.832041841609389E-2</v>
      </c>
      <c r="AF28" s="7">
        <v>0</v>
      </c>
      <c r="AG28" s="7">
        <v>0</v>
      </c>
      <c r="AH28" s="7">
        <v>0</v>
      </c>
      <c r="AI28" s="9">
        <v>0.37732815342603632</v>
      </c>
      <c r="AK28" s="8" t="s">
        <v>2</v>
      </c>
      <c r="AL28" s="7">
        <v>0.18801839617811636</v>
      </c>
      <c r="AM28" s="6">
        <v>0.13929312901670368</v>
      </c>
      <c r="AN28" s="7">
        <v>0.6726884748051799</v>
      </c>
      <c r="AO28" s="7">
        <v>0</v>
      </c>
      <c r="AP28" s="7">
        <v>0</v>
      </c>
      <c r="AQ28" s="7">
        <v>0</v>
      </c>
      <c r="AR28" s="7">
        <v>0</v>
      </c>
      <c r="AS28" s="9">
        <v>0.32731152519482004</v>
      </c>
      <c r="AU28" s="8" t="s">
        <v>2</v>
      </c>
      <c r="AV28" s="13">
        <v>0.36995294575731419</v>
      </c>
      <c r="AW28" s="6">
        <v>0.14651470868099864</v>
      </c>
      <c r="AX28" s="13">
        <v>0.40786441074641711</v>
      </c>
      <c r="AY28" s="13">
        <v>7.566793481527001E-2</v>
      </c>
      <c r="AZ28" s="13">
        <v>0</v>
      </c>
      <c r="BA28" s="13">
        <v>0</v>
      </c>
      <c r="BB28" s="13">
        <v>0</v>
      </c>
      <c r="BC28" s="14">
        <v>0.51646765443831288</v>
      </c>
      <c r="BE28" s="8" t="s">
        <v>3</v>
      </c>
      <c r="BF28" s="7">
        <v>0.13754968171771617</v>
      </c>
      <c r="BG28" s="7">
        <v>0.11357066795204183</v>
      </c>
      <c r="BH28" s="6">
        <v>0.12917870410615861</v>
      </c>
      <c r="BI28" s="7">
        <v>0.6190105232894858</v>
      </c>
      <c r="BJ28" s="7">
        <v>6.9042293459769448E-4</v>
      </c>
      <c r="BK28" s="7">
        <v>0</v>
      </c>
      <c r="BL28" s="7">
        <v>0</v>
      </c>
      <c r="BM28" s="9">
        <v>0.38029905377591661</v>
      </c>
    </row>
    <row r="29" spans="1:65" x14ac:dyDescent="0.35">
      <c r="A29" s="8" t="s">
        <v>3</v>
      </c>
      <c r="B29" s="19" t="str">
        <f t="shared" si="7"/>
        <v>tarjeta de credito</v>
      </c>
      <c r="C29" s="28">
        <f t="shared" si="7"/>
        <v>60</v>
      </c>
      <c r="D29" s="28">
        <f t="shared" si="8"/>
        <v>4</v>
      </c>
      <c r="E29" s="30">
        <v>0.10034922443368177</v>
      </c>
      <c r="F29" s="30">
        <v>7.4548062405610837E-3</v>
      </c>
      <c r="G29" s="29">
        <v>9.7205265840222647E-3</v>
      </c>
      <c r="H29" s="30">
        <v>0.88247544274173484</v>
      </c>
      <c r="I29" s="30">
        <v>0</v>
      </c>
      <c r="J29" s="30">
        <v>0</v>
      </c>
      <c r="K29" s="30">
        <v>0</v>
      </c>
      <c r="L29" s="31">
        <v>0.11752455725826512</v>
      </c>
      <c r="M29" s="31">
        <f t="shared" ref="M29:O29" si="25">M36</f>
        <v>0</v>
      </c>
      <c r="N29" s="31">
        <f t="shared" si="25"/>
        <v>0.15</v>
      </c>
      <c r="O29" s="31">
        <f t="shared" si="25"/>
        <v>0</v>
      </c>
      <c r="Q29" s="8" t="s">
        <v>3</v>
      </c>
      <c r="R29" s="7">
        <v>9.7293012429668396E-2</v>
      </c>
      <c r="S29" s="7">
        <v>8.9938283727518401E-2</v>
      </c>
      <c r="T29" s="6">
        <v>0.13288619859915834</v>
      </c>
      <c r="U29" s="7">
        <v>0.6798825052436549</v>
      </c>
      <c r="V29" s="7">
        <v>0</v>
      </c>
      <c r="W29" s="7">
        <v>0</v>
      </c>
      <c r="X29" s="7">
        <v>0</v>
      </c>
      <c r="Y29" s="9">
        <v>0.32011749475634516</v>
      </c>
      <c r="AA29" s="8" t="s">
        <v>3</v>
      </c>
      <c r="AB29" s="7">
        <v>0.1005168528852773</v>
      </c>
      <c r="AC29" s="7">
        <v>3.9608895816292768E-2</v>
      </c>
      <c r="AD29" s="6">
        <v>0.12454584060082666</v>
      </c>
      <c r="AE29" s="7">
        <v>0.73532841069760324</v>
      </c>
      <c r="AF29" s="7">
        <v>0</v>
      </c>
      <c r="AG29" s="7">
        <v>0</v>
      </c>
      <c r="AH29" s="7">
        <v>0</v>
      </c>
      <c r="AI29" s="9">
        <v>0.26467158930239676</v>
      </c>
      <c r="AK29" s="8" t="s">
        <v>3</v>
      </c>
      <c r="AL29" s="7">
        <v>7.9660381626013146E-2</v>
      </c>
      <c r="AM29" s="7">
        <v>3.2912869204606628E-2</v>
      </c>
      <c r="AN29" s="6">
        <v>0.18812317817238022</v>
      </c>
      <c r="AO29" s="7">
        <v>0.69930357099700002</v>
      </c>
      <c r="AP29" s="7">
        <v>0</v>
      </c>
      <c r="AQ29" s="7">
        <v>0</v>
      </c>
      <c r="AR29" s="7">
        <v>0</v>
      </c>
      <c r="AS29" s="9">
        <v>0.30069642900299998</v>
      </c>
      <c r="AU29" s="8" t="s">
        <v>3</v>
      </c>
      <c r="AV29" s="13">
        <v>0.12860454182960329</v>
      </c>
      <c r="AW29" s="13">
        <v>0.13772736825371862</v>
      </c>
      <c r="AX29" s="6">
        <v>0.1564657684250037</v>
      </c>
      <c r="AY29" s="13">
        <v>0.5686860997388179</v>
      </c>
      <c r="AZ29" s="13">
        <v>8.5162217528565332E-3</v>
      </c>
      <c r="BA29" s="13">
        <v>0</v>
      </c>
      <c r="BB29" s="13">
        <v>0</v>
      </c>
      <c r="BC29" s="14">
        <v>0.42279767850832561</v>
      </c>
      <c r="BE29" s="8" t="s">
        <v>4</v>
      </c>
      <c r="BF29" s="7">
        <v>5.441916906661428E-2</v>
      </c>
      <c r="BG29" s="7">
        <v>2.4105916429424931E-2</v>
      </c>
      <c r="BH29" s="7">
        <v>6.6418954613574249E-2</v>
      </c>
      <c r="BI29" s="6">
        <v>8.6782670123050951E-2</v>
      </c>
      <c r="BJ29" s="7">
        <v>0.76827328976733555</v>
      </c>
      <c r="BK29" s="7">
        <v>0</v>
      </c>
      <c r="BL29" s="7">
        <v>0</v>
      </c>
      <c r="BM29" s="9">
        <v>0.23172671023266439</v>
      </c>
    </row>
    <row r="30" spans="1:65" x14ac:dyDescent="0.35">
      <c r="A30" s="8" t="s">
        <v>4</v>
      </c>
      <c r="B30" s="19" t="str">
        <f t="shared" si="7"/>
        <v>tarjeta de credito</v>
      </c>
      <c r="C30" s="28">
        <f t="shared" si="7"/>
        <v>90</v>
      </c>
      <c r="D30" s="28">
        <f t="shared" si="8"/>
        <v>4</v>
      </c>
      <c r="E30" s="30">
        <v>3.040772973055271E-2</v>
      </c>
      <c r="F30" s="30">
        <v>6.1265296689042249E-3</v>
      </c>
      <c r="G30" s="30">
        <v>1.3441548751138871E-2</v>
      </c>
      <c r="H30" s="29">
        <v>1.4664576834355294E-2</v>
      </c>
      <c r="I30" s="30">
        <v>0.93535961501504883</v>
      </c>
      <c r="J30" s="30">
        <v>0</v>
      </c>
      <c r="K30" s="30">
        <v>0</v>
      </c>
      <c r="L30" s="31">
        <v>6.4640384984951102E-2</v>
      </c>
      <c r="M30" s="31">
        <f t="shared" ref="M30:O30" si="26">M37</f>
        <v>0</v>
      </c>
      <c r="N30" s="31">
        <f t="shared" si="26"/>
        <v>0.25</v>
      </c>
      <c r="O30" s="31">
        <f t="shared" si="26"/>
        <v>0</v>
      </c>
      <c r="Q30" s="8" t="s">
        <v>4</v>
      </c>
      <c r="R30" s="7">
        <v>5.544215296057E-2</v>
      </c>
      <c r="S30" s="7">
        <v>3.0977673784311722E-3</v>
      </c>
      <c r="T30" s="7">
        <v>3.9084983632059471E-2</v>
      </c>
      <c r="U30" s="6">
        <v>0.13029638320764736</v>
      </c>
      <c r="V30" s="7">
        <v>0.77207871282129203</v>
      </c>
      <c r="W30" s="7">
        <v>0</v>
      </c>
      <c r="X30" s="7">
        <v>0</v>
      </c>
      <c r="Y30" s="9">
        <v>0.22792128717870799</v>
      </c>
      <c r="AA30" s="8" t="s">
        <v>4</v>
      </c>
      <c r="AB30" s="7">
        <v>2.1862216183643802E-2</v>
      </c>
      <c r="AC30" s="7">
        <v>7.6614193004439423E-3</v>
      </c>
      <c r="AD30" s="7">
        <v>2.0057882857399647E-2</v>
      </c>
      <c r="AE30" s="6">
        <v>6.7910166865715271E-2</v>
      </c>
      <c r="AF30" s="7">
        <v>0.88250831479279734</v>
      </c>
      <c r="AG30" s="7">
        <v>0</v>
      </c>
      <c r="AH30" s="7">
        <v>0</v>
      </c>
      <c r="AI30" s="9">
        <v>0.11749168520720266</v>
      </c>
      <c r="AK30" s="8" t="s">
        <v>4</v>
      </c>
      <c r="AL30" s="7">
        <v>1.1784319570316382E-2</v>
      </c>
      <c r="AM30" s="7">
        <v>4.9342097559437574E-3</v>
      </c>
      <c r="AN30" s="7">
        <v>2.07430746862881E-2</v>
      </c>
      <c r="AO30" s="6">
        <v>7.4001077622116967E-2</v>
      </c>
      <c r="AP30" s="7">
        <v>0.88853731836533489</v>
      </c>
      <c r="AQ30" s="7">
        <v>0</v>
      </c>
      <c r="AR30" s="7">
        <v>0</v>
      </c>
      <c r="AS30" s="9">
        <v>0.1114626816346652</v>
      </c>
      <c r="AU30" s="8" t="s">
        <v>4</v>
      </c>
      <c r="AV30" s="13">
        <v>7.1068245377571074E-2</v>
      </c>
      <c r="AW30" s="13">
        <v>3.8152426857709164E-2</v>
      </c>
      <c r="AX30" s="13">
        <v>0.11121401145106147</v>
      </c>
      <c r="AY30" s="6">
        <v>8.525576046260111E-2</v>
      </c>
      <c r="AZ30" s="13">
        <v>0.69430955585105725</v>
      </c>
      <c r="BA30" s="13">
        <v>0</v>
      </c>
      <c r="BB30" s="13">
        <v>0</v>
      </c>
      <c r="BC30" s="14">
        <v>0.30569044414894281</v>
      </c>
      <c r="BE30" s="8" t="s">
        <v>5</v>
      </c>
      <c r="BF30" s="7">
        <v>3.9409812650087556E-2</v>
      </c>
      <c r="BG30" s="7">
        <v>1.327460197074482E-2</v>
      </c>
      <c r="BH30" s="7">
        <v>8.7123459879077138E-3</v>
      </c>
      <c r="BI30" s="7">
        <v>6.082177263065628E-2</v>
      </c>
      <c r="BJ30" s="6">
        <v>8.7870163951259891E-2</v>
      </c>
      <c r="BK30" s="7">
        <v>0.78991130280934374</v>
      </c>
      <c r="BL30" s="7">
        <v>0</v>
      </c>
      <c r="BM30" s="9">
        <v>0.21008869719065626</v>
      </c>
    </row>
    <row r="31" spans="1:65" x14ac:dyDescent="0.35">
      <c r="A31" s="8" t="s">
        <v>5</v>
      </c>
      <c r="B31" s="19" t="str">
        <f t="shared" si="7"/>
        <v>tarjeta de credito</v>
      </c>
      <c r="C31" s="28">
        <f t="shared" si="7"/>
        <v>120</v>
      </c>
      <c r="D31" s="28">
        <f t="shared" si="8"/>
        <v>4</v>
      </c>
      <c r="E31" s="30">
        <v>5.9069993562877341E-3</v>
      </c>
      <c r="F31" s="30">
        <v>1.7428070511958875E-3</v>
      </c>
      <c r="G31" s="30">
        <v>3.0089461577867595E-3</v>
      </c>
      <c r="H31" s="30">
        <v>8.5875306275751823E-4</v>
      </c>
      <c r="I31" s="29">
        <v>8.1022996837870342E-3</v>
      </c>
      <c r="J31" s="30">
        <v>0.98038019468818505</v>
      </c>
      <c r="K31" s="30">
        <v>0</v>
      </c>
      <c r="L31" s="31">
        <v>1.9619805311814932E-2</v>
      </c>
      <c r="M31" s="31">
        <f t="shared" ref="M31:O31" si="27">M38</f>
        <v>0</v>
      </c>
      <c r="N31" s="31">
        <f t="shared" si="27"/>
        <v>0.6</v>
      </c>
      <c r="O31" s="31">
        <f t="shared" si="27"/>
        <v>0</v>
      </c>
      <c r="Q31" s="8" t="s">
        <v>5</v>
      </c>
      <c r="R31" s="7">
        <v>3.9659050115475485E-2</v>
      </c>
      <c r="S31" s="7">
        <v>2.1596924217735192E-4</v>
      </c>
      <c r="T31" s="7">
        <v>4.1251799436046134E-3</v>
      </c>
      <c r="U31" s="7">
        <v>2.2882448635464198E-2</v>
      </c>
      <c r="V31" s="6">
        <v>7.531217078491563E-2</v>
      </c>
      <c r="W31" s="7">
        <v>0.8578051812783628</v>
      </c>
      <c r="X31" s="7">
        <v>0</v>
      </c>
      <c r="Y31" s="9">
        <v>0.14219481872163728</v>
      </c>
      <c r="AA31" s="8" t="s">
        <v>5</v>
      </c>
      <c r="AB31" s="7">
        <v>7.7581606806325851E-3</v>
      </c>
      <c r="AC31" s="7">
        <v>4.0273611197982531E-3</v>
      </c>
      <c r="AD31" s="7">
        <v>1.5707556348934584E-3</v>
      </c>
      <c r="AE31" s="7">
        <v>1.2117236511429662E-2</v>
      </c>
      <c r="AF31" s="6">
        <v>5.1538781503428333E-2</v>
      </c>
      <c r="AG31" s="7">
        <v>0.9229877045498176</v>
      </c>
      <c r="AH31" s="7">
        <v>0</v>
      </c>
      <c r="AI31" s="9">
        <v>7.7012295450182289E-2</v>
      </c>
      <c r="AK31" s="8" t="s">
        <v>5</v>
      </c>
      <c r="AL31" s="7">
        <v>2.471807589230646E-3</v>
      </c>
      <c r="AM31" s="7">
        <v>2.2256112567944192E-3</v>
      </c>
      <c r="AN31" s="7">
        <v>4.6040502276622876E-3</v>
      </c>
      <c r="AO31" s="7">
        <v>9.875941455242709E-3</v>
      </c>
      <c r="AP31" s="6">
        <v>4.6958038527226055E-2</v>
      </c>
      <c r="AQ31" s="7">
        <v>0.93386455094384391</v>
      </c>
      <c r="AR31" s="7">
        <v>0</v>
      </c>
      <c r="AS31" s="9">
        <v>6.613544905615612E-2</v>
      </c>
      <c r="AU31" s="8" t="s">
        <v>5</v>
      </c>
      <c r="AV31" s="13">
        <v>4.2134493412671788E-2</v>
      </c>
      <c r="AW31" s="13">
        <v>1.8711554342196055E-2</v>
      </c>
      <c r="AX31" s="13">
        <v>1.017341055742612E-2</v>
      </c>
      <c r="AY31" s="13">
        <v>0.10048858650011658</v>
      </c>
      <c r="AZ31" s="6">
        <v>5.9667254848551211E-2</v>
      </c>
      <c r="BA31" s="13">
        <v>0.76882470033903816</v>
      </c>
      <c r="BB31" s="13">
        <v>0</v>
      </c>
      <c r="BC31" s="14">
        <v>0.23117529966096176</v>
      </c>
      <c r="BE31" s="8" t="s">
        <v>6</v>
      </c>
      <c r="BF31" s="7">
        <v>2.7928993709397557E-2</v>
      </c>
      <c r="BG31" s="7">
        <v>1.6587247816251681E-3</v>
      </c>
      <c r="BH31" s="7">
        <v>9.7415678542889187E-3</v>
      </c>
      <c r="BI31" s="7">
        <v>3.5369925253760197E-3</v>
      </c>
      <c r="BJ31" s="7">
        <v>2.6059346069138029E-2</v>
      </c>
      <c r="BK31" s="6">
        <v>3.7920555531668093E-2</v>
      </c>
      <c r="BL31" s="7">
        <v>0.89315381952850614</v>
      </c>
      <c r="BM31" s="9">
        <v>0.10684618047149379</v>
      </c>
    </row>
    <row r="32" spans="1:65" x14ac:dyDescent="0.35">
      <c r="A32" s="8" t="s">
        <v>6</v>
      </c>
      <c r="B32" s="19" t="str">
        <f t="shared" si="7"/>
        <v>tarjeta de credito</v>
      </c>
      <c r="C32" s="28">
        <f t="shared" si="7"/>
        <v>150</v>
      </c>
      <c r="D32" s="28">
        <f t="shared" si="8"/>
        <v>4</v>
      </c>
      <c r="E32" s="30">
        <v>0</v>
      </c>
      <c r="F32" s="30">
        <v>5.8981551131163596E-3</v>
      </c>
      <c r="G32" s="30">
        <v>3.8891933806111317E-4</v>
      </c>
      <c r="H32" s="30">
        <v>8.7545262346734555E-4</v>
      </c>
      <c r="I32" s="30">
        <v>3.0729827322038771E-3</v>
      </c>
      <c r="J32" s="29">
        <v>2.4563754905833689E-3</v>
      </c>
      <c r="K32" s="30">
        <v>0.98730811470256796</v>
      </c>
      <c r="L32" s="31">
        <v>1.2691885297432065E-2</v>
      </c>
      <c r="M32" s="31">
        <f t="shared" ref="M32:O32" si="28">M39</f>
        <v>0</v>
      </c>
      <c r="N32" s="31">
        <f t="shared" si="28"/>
        <v>0.8</v>
      </c>
      <c r="O32" s="31">
        <f t="shared" si="28"/>
        <v>0</v>
      </c>
      <c r="Q32" s="8" t="s">
        <v>6</v>
      </c>
      <c r="R32" s="7">
        <v>4.34725724380218E-2</v>
      </c>
      <c r="S32" s="7">
        <v>0</v>
      </c>
      <c r="T32" s="7">
        <v>0</v>
      </c>
      <c r="U32" s="7">
        <v>0</v>
      </c>
      <c r="V32" s="7">
        <v>0</v>
      </c>
      <c r="W32" s="6">
        <v>6.7782618559751873E-2</v>
      </c>
      <c r="X32" s="7">
        <v>0.8887448090022263</v>
      </c>
      <c r="Y32" s="9">
        <v>0.11125519099777367</v>
      </c>
      <c r="AA32" s="8" t="s">
        <v>6</v>
      </c>
      <c r="AB32" s="7">
        <v>5.0844285524774598E-3</v>
      </c>
      <c r="AC32" s="7">
        <v>2.4202516959411687E-4</v>
      </c>
      <c r="AD32" s="7">
        <v>9.1484302052009998E-4</v>
      </c>
      <c r="AE32" s="7">
        <v>2.0988137029608856E-4</v>
      </c>
      <c r="AF32" s="7">
        <v>6.3296164015271082E-3</v>
      </c>
      <c r="AG32" s="6">
        <v>6.6308020326330437E-3</v>
      </c>
      <c r="AH32" s="7">
        <v>0.98058840345295206</v>
      </c>
      <c r="AI32" s="9">
        <v>1.9411596547047917E-2</v>
      </c>
      <c r="AK32" s="8" t="s">
        <v>6</v>
      </c>
      <c r="AL32" s="7">
        <v>3.3030790472038177E-3</v>
      </c>
      <c r="AM32" s="7">
        <v>2.2865957042075865E-4</v>
      </c>
      <c r="AN32" s="7">
        <v>2.4596903047155021E-4</v>
      </c>
      <c r="AO32" s="7">
        <v>2.771273978790497E-4</v>
      </c>
      <c r="AP32" s="7">
        <v>1.5414169302690724E-3</v>
      </c>
      <c r="AQ32" s="6">
        <v>2.2081461119620701E-3</v>
      </c>
      <c r="AR32" s="7">
        <v>0.99219560191179368</v>
      </c>
      <c r="AS32" s="9">
        <v>7.8043980882063187E-3</v>
      </c>
      <c r="AU32" s="8" t="s">
        <v>6</v>
      </c>
      <c r="AV32" s="13">
        <v>2.6634386148872966E-2</v>
      </c>
      <c r="AW32" s="13">
        <v>5.1230178041846161E-3</v>
      </c>
      <c r="AX32" s="13">
        <v>1.3979540381566626E-2</v>
      </c>
      <c r="AY32" s="13">
        <v>3.6116018436401164E-3</v>
      </c>
      <c r="AZ32" s="13">
        <v>3.8360648892140567E-2</v>
      </c>
      <c r="BA32" s="6">
        <v>2.206520292898833E-2</v>
      </c>
      <c r="BB32" s="13">
        <v>0.89022560200060685</v>
      </c>
      <c r="BC32" s="14">
        <v>0.10977439799939323</v>
      </c>
      <c r="BE32" s="8" t="s">
        <v>7</v>
      </c>
      <c r="BF32" s="7">
        <v>1.0901994808926599E-2</v>
      </c>
      <c r="BG32" s="7">
        <v>1.3494354636392094E-3</v>
      </c>
      <c r="BH32" s="7">
        <v>3.0305447020008094E-4</v>
      </c>
      <c r="BI32" s="7">
        <v>1.4840545394123332E-3</v>
      </c>
      <c r="BJ32" s="7">
        <v>2.4409224968849736E-3</v>
      </c>
      <c r="BK32" s="7">
        <v>5.6395338273945881E-3</v>
      </c>
      <c r="BL32" s="6">
        <v>0.9778810043935422</v>
      </c>
      <c r="BM32" s="9">
        <v>2.2118995606457786E-2</v>
      </c>
    </row>
    <row r="33" spans="1:65" x14ac:dyDescent="0.35">
      <c r="A33" s="8" t="s">
        <v>7</v>
      </c>
      <c r="B33" s="19" t="str">
        <f t="shared" ref="B33:C52" si="29">B26</f>
        <v>tarjeta de credito</v>
      </c>
      <c r="C33" s="28">
        <f t="shared" si="29"/>
        <v>180</v>
      </c>
      <c r="D33" s="28">
        <f t="shared" si="8"/>
        <v>4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29">
        <v>1</v>
      </c>
      <c r="L33" s="31">
        <v>0</v>
      </c>
      <c r="M33" s="31">
        <f t="shared" ref="M33:O33" si="30">M40</f>
        <v>0</v>
      </c>
      <c r="N33" s="31">
        <f t="shared" si="30"/>
        <v>1</v>
      </c>
      <c r="O33" s="31">
        <f t="shared" si="30"/>
        <v>1</v>
      </c>
      <c r="Q33" s="8" t="s">
        <v>7</v>
      </c>
      <c r="R33" s="7">
        <v>4.0466382660412435E-2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6">
        <v>0.95953361733958753</v>
      </c>
      <c r="Y33" s="9">
        <v>4.0466382660412435E-2</v>
      </c>
      <c r="AA33" s="8" t="s">
        <v>7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6">
        <v>1</v>
      </c>
      <c r="AI33" s="9">
        <v>0</v>
      </c>
      <c r="AK33" s="8" t="s">
        <v>7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6">
        <v>1</v>
      </c>
      <c r="AS33" s="9">
        <v>0</v>
      </c>
      <c r="AU33" s="8" t="s">
        <v>7</v>
      </c>
      <c r="AV33" s="13">
        <v>1.9068185158059432E-2</v>
      </c>
      <c r="AW33" s="13">
        <v>2.0886186518639257E-3</v>
      </c>
      <c r="AX33" s="13">
        <v>2.1832256884849382E-4</v>
      </c>
      <c r="AY33" s="13">
        <v>5.3562885113034374E-4</v>
      </c>
      <c r="AZ33" s="13">
        <v>4.7885967487014645E-3</v>
      </c>
      <c r="BA33" s="13">
        <v>8.6502794134274141E-3</v>
      </c>
      <c r="BB33" s="6">
        <v>0.96465036860796893</v>
      </c>
      <c r="BC33" s="14">
        <v>3.5349631392031067E-2</v>
      </c>
    </row>
    <row r="34" spans="1:65" x14ac:dyDescent="0.35">
      <c r="A34" s="5" t="s">
        <v>1</v>
      </c>
      <c r="B34" s="19" t="str">
        <f t="shared" si="29"/>
        <v>tarjeta de credito</v>
      </c>
      <c r="C34" s="28">
        <f t="shared" si="29"/>
        <v>0</v>
      </c>
      <c r="D34" s="28">
        <f t="shared" si="8"/>
        <v>5</v>
      </c>
      <c r="E34" s="29">
        <v>0.96731140017915973</v>
      </c>
      <c r="F34" s="30">
        <v>3.2688599820840311E-2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1">
        <v>0.96731140017915973</v>
      </c>
      <c r="M34" s="31">
        <f t="shared" ref="M34:O34" si="31">M41</f>
        <v>1</v>
      </c>
      <c r="N34" s="31">
        <f t="shared" si="31"/>
        <v>0.03</v>
      </c>
      <c r="O34" s="31">
        <f t="shared" si="31"/>
        <v>0</v>
      </c>
      <c r="Q34" s="5" t="s">
        <v>1</v>
      </c>
      <c r="R34" s="6">
        <v>0.99532663909005237</v>
      </c>
      <c r="S34" s="7">
        <v>4.6733609099476386E-3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9">
        <v>0.99532663909005237</v>
      </c>
      <c r="AA34" s="5" t="s">
        <v>1</v>
      </c>
      <c r="AB34" s="6">
        <v>0.98075793561805946</v>
      </c>
      <c r="AC34" s="7">
        <v>1.9230757314167565E-2</v>
      </c>
      <c r="AD34" s="7">
        <v>1.1307067772990333E-5</v>
      </c>
      <c r="AE34" s="7">
        <v>0</v>
      </c>
      <c r="AF34" s="7">
        <v>0</v>
      </c>
      <c r="AG34" s="7">
        <v>0</v>
      </c>
      <c r="AH34" s="7">
        <v>0</v>
      </c>
      <c r="AI34" s="9">
        <v>0.98075793561805946</v>
      </c>
      <c r="AK34" s="5" t="s">
        <v>1</v>
      </c>
      <c r="AL34" s="6">
        <v>0.95810181912132308</v>
      </c>
      <c r="AM34" s="7">
        <v>4.1509168259852319E-2</v>
      </c>
      <c r="AN34" s="7">
        <v>1.3173949194205886E-5</v>
      </c>
      <c r="AO34" s="7">
        <v>1.7043390463141115E-4</v>
      </c>
      <c r="AP34" s="7">
        <v>2.0501077675512121E-4</v>
      </c>
      <c r="AQ34" s="7">
        <v>3.9398824384684684E-7</v>
      </c>
      <c r="AR34" s="7">
        <v>0</v>
      </c>
      <c r="AS34" s="9">
        <v>0.95810181912132308</v>
      </c>
      <c r="AU34" s="5" t="s">
        <v>1</v>
      </c>
      <c r="AV34" s="6">
        <v>0.97469654984991949</v>
      </c>
      <c r="AW34" s="13">
        <v>2.5303450150080474E-2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4">
        <v>0.97469654984991949</v>
      </c>
      <c r="BE34" s="5" t="s">
        <v>1</v>
      </c>
      <c r="BF34" s="6">
        <v>0.98728608719044886</v>
      </c>
      <c r="BG34" s="7">
        <v>1.2506117653882111E-2</v>
      </c>
      <c r="BH34" s="7">
        <v>2.077951556692031E-4</v>
      </c>
      <c r="BI34" s="7">
        <v>0</v>
      </c>
      <c r="BJ34" s="7">
        <v>0</v>
      </c>
      <c r="BK34" s="7">
        <v>0</v>
      </c>
      <c r="BL34" s="7">
        <v>0</v>
      </c>
      <c r="BM34" s="9">
        <v>0.98728608719044886</v>
      </c>
    </row>
    <row r="35" spans="1:65" x14ac:dyDescent="0.35">
      <c r="A35" s="8" t="s">
        <v>2</v>
      </c>
      <c r="B35" s="19" t="str">
        <f t="shared" si="29"/>
        <v>tarjeta de credito</v>
      </c>
      <c r="C35" s="28">
        <f t="shared" si="29"/>
        <v>30</v>
      </c>
      <c r="D35" s="28">
        <f t="shared" si="8"/>
        <v>5</v>
      </c>
      <c r="E35" s="30">
        <v>0.33088585257535036</v>
      </c>
      <c r="F35" s="29">
        <v>5.8600321185727201E-2</v>
      </c>
      <c r="G35" s="30">
        <v>0.61051382623892247</v>
      </c>
      <c r="H35" s="30">
        <v>0</v>
      </c>
      <c r="I35" s="30">
        <v>0</v>
      </c>
      <c r="J35" s="30">
        <v>0</v>
      </c>
      <c r="K35" s="30">
        <v>0</v>
      </c>
      <c r="L35" s="31">
        <v>0.38948617376107758</v>
      </c>
      <c r="M35" s="31">
        <f t="shared" ref="M35:O35" si="32">M42</f>
        <v>0.5</v>
      </c>
      <c r="N35" s="31">
        <f t="shared" si="32"/>
        <v>7.0000000000000007E-2</v>
      </c>
      <c r="O35" s="31">
        <f t="shared" si="32"/>
        <v>0</v>
      </c>
      <c r="Q35" s="8" t="s">
        <v>2</v>
      </c>
      <c r="R35" s="7">
        <v>0.2699833248048511</v>
      </c>
      <c r="S35" s="6">
        <v>0.22193662900313241</v>
      </c>
      <c r="T35" s="7">
        <v>0.50808004619201663</v>
      </c>
      <c r="U35" s="7">
        <v>0</v>
      </c>
      <c r="V35" s="7">
        <v>0</v>
      </c>
      <c r="W35" s="7">
        <v>0</v>
      </c>
      <c r="X35" s="7">
        <v>0</v>
      </c>
      <c r="Y35" s="9">
        <v>0.49191995380798348</v>
      </c>
      <c r="AA35" s="8" t="s">
        <v>2</v>
      </c>
      <c r="AB35" s="7">
        <v>0.22384375598947776</v>
      </c>
      <c r="AC35" s="6">
        <v>0.13193321371904582</v>
      </c>
      <c r="AD35" s="7">
        <v>0.64163250389319926</v>
      </c>
      <c r="AE35" s="7">
        <v>2.5905263982770026E-3</v>
      </c>
      <c r="AF35" s="7">
        <v>0</v>
      </c>
      <c r="AG35" s="7">
        <v>0</v>
      </c>
      <c r="AH35" s="7">
        <v>0</v>
      </c>
      <c r="AI35" s="9">
        <v>0.35577696970852357</v>
      </c>
      <c r="AK35" s="8" t="s">
        <v>2</v>
      </c>
      <c r="AL35" s="7">
        <v>0.17120949288483575</v>
      </c>
      <c r="AM35" s="6">
        <v>0.13288704986431621</v>
      </c>
      <c r="AN35" s="7">
        <v>0.69590345725084801</v>
      </c>
      <c r="AO35" s="7">
        <v>0</v>
      </c>
      <c r="AP35" s="7">
        <v>0</v>
      </c>
      <c r="AQ35" s="7">
        <v>0</v>
      </c>
      <c r="AR35" s="7">
        <v>0</v>
      </c>
      <c r="AS35" s="9">
        <v>0.30409654274915199</v>
      </c>
      <c r="AU35" s="8" t="s">
        <v>2</v>
      </c>
      <c r="AV35" s="13">
        <v>0.4667394717623799</v>
      </c>
      <c r="AW35" s="6">
        <v>0.14890296575689868</v>
      </c>
      <c r="AX35" s="13">
        <v>0.38435756248072145</v>
      </c>
      <c r="AY35" s="13">
        <v>0</v>
      </c>
      <c r="AZ35" s="13">
        <v>0</v>
      </c>
      <c r="BA35" s="13">
        <v>0</v>
      </c>
      <c r="BB35" s="13">
        <v>0</v>
      </c>
      <c r="BC35" s="14">
        <v>0.61564243751927861</v>
      </c>
      <c r="BE35" s="8" t="s">
        <v>2</v>
      </c>
      <c r="BF35" s="7">
        <v>0.38621190326804672</v>
      </c>
      <c r="BG35" s="6">
        <v>0.13755845373679279</v>
      </c>
      <c r="BH35" s="7">
        <v>0.46576765811668358</v>
      </c>
      <c r="BI35" s="7">
        <v>1.0461984878476834E-2</v>
      </c>
      <c r="BJ35" s="7">
        <v>0</v>
      </c>
      <c r="BK35" s="7">
        <v>0</v>
      </c>
      <c r="BL35" s="7">
        <v>0</v>
      </c>
      <c r="BM35" s="9">
        <v>0.52377035700483954</v>
      </c>
    </row>
    <row r="36" spans="1:65" x14ac:dyDescent="0.35">
      <c r="A36" s="8" t="s">
        <v>3</v>
      </c>
      <c r="B36" s="19" t="str">
        <f t="shared" si="29"/>
        <v>tarjeta de credito</v>
      </c>
      <c r="C36" s="28">
        <f t="shared" si="29"/>
        <v>60</v>
      </c>
      <c r="D36" s="28">
        <f t="shared" si="8"/>
        <v>5</v>
      </c>
      <c r="E36" s="30">
        <v>7.1921768845429307E-2</v>
      </c>
      <c r="F36" s="30">
        <v>1.2574580525747711E-2</v>
      </c>
      <c r="G36" s="29">
        <v>1.4098141857224225E-2</v>
      </c>
      <c r="H36" s="30">
        <v>0.90140550877159864</v>
      </c>
      <c r="I36" s="30">
        <v>0</v>
      </c>
      <c r="J36" s="30">
        <v>0</v>
      </c>
      <c r="K36" s="30">
        <v>0</v>
      </c>
      <c r="L36" s="31">
        <v>9.8594491228401249E-2</v>
      </c>
      <c r="M36" s="31">
        <f t="shared" ref="M36:O36" si="33">M43</f>
        <v>0</v>
      </c>
      <c r="N36" s="31">
        <f t="shared" si="33"/>
        <v>0.15</v>
      </c>
      <c r="O36" s="31">
        <f t="shared" si="33"/>
        <v>0</v>
      </c>
      <c r="Q36" s="8" t="s">
        <v>3</v>
      </c>
      <c r="R36" s="7">
        <v>3.3569590280128854E-2</v>
      </c>
      <c r="S36" s="7">
        <v>6.9459542031578531E-2</v>
      </c>
      <c r="T36" s="6">
        <v>0.19342825030344005</v>
      </c>
      <c r="U36" s="7">
        <v>0.70354261738485269</v>
      </c>
      <c r="V36" s="7">
        <v>0</v>
      </c>
      <c r="W36" s="7">
        <v>0</v>
      </c>
      <c r="X36" s="7">
        <v>0</v>
      </c>
      <c r="Y36" s="9">
        <v>0.29645738261514742</v>
      </c>
      <c r="AA36" s="8" t="s">
        <v>3</v>
      </c>
      <c r="AB36" s="7">
        <v>5.1967880278578404E-2</v>
      </c>
      <c r="AC36" s="7">
        <v>5.6842018909599411E-2</v>
      </c>
      <c r="AD36" s="6">
        <v>8.6499969061909446E-2</v>
      </c>
      <c r="AE36" s="7">
        <v>0.79780543973106277</v>
      </c>
      <c r="AF36" s="7">
        <v>6.8846920188498847E-3</v>
      </c>
      <c r="AG36" s="7">
        <v>0</v>
      </c>
      <c r="AH36" s="7">
        <v>0</v>
      </c>
      <c r="AI36" s="9">
        <v>0.19530986825008728</v>
      </c>
      <c r="AK36" s="8" t="s">
        <v>3</v>
      </c>
      <c r="AL36" s="7">
        <v>3.5945726378419855E-2</v>
      </c>
      <c r="AM36" s="7">
        <v>2.3416710427460286E-2</v>
      </c>
      <c r="AN36" s="6">
        <v>0.12380751283608085</v>
      </c>
      <c r="AO36" s="7">
        <v>0.81683005035803891</v>
      </c>
      <c r="AP36" s="7">
        <v>0</v>
      </c>
      <c r="AQ36" s="7">
        <v>0</v>
      </c>
      <c r="AR36" s="7">
        <v>0</v>
      </c>
      <c r="AS36" s="9">
        <v>0.18316994964196098</v>
      </c>
      <c r="AU36" s="8" t="s">
        <v>3</v>
      </c>
      <c r="AV36" s="13">
        <v>0.21558483740840864</v>
      </c>
      <c r="AW36" s="13">
        <v>0.17799622120406819</v>
      </c>
      <c r="AX36" s="6">
        <v>0.15150604649741356</v>
      </c>
      <c r="AY36" s="13">
        <v>0.45491289489010961</v>
      </c>
      <c r="AZ36" s="13">
        <v>0</v>
      </c>
      <c r="BA36" s="13">
        <v>0</v>
      </c>
      <c r="BB36" s="13">
        <v>0</v>
      </c>
      <c r="BC36" s="14">
        <v>0.54508710510989045</v>
      </c>
      <c r="BE36" s="8" t="s">
        <v>3</v>
      </c>
      <c r="BF36" s="7">
        <v>0.13283012557547716</v>
      </c>
      <c r="BG36" s="7">
        <v>0.10819350284337176</v>
      </c>
      <c r="BH36" s="6">
        <v>0.11442131520866664</v>
      </c>
      <c r="BI36" s="7">
        <v>0.62461276059829629</v>
      </c>
      <c r="BJ36" s="7">
        <v>1.9942295774188244E-2</v>
      </c>
      <c r="BK36" s="7">
        <v>0</v>
      </c>
      <c r="BL36" s="7">
        <v>0</v>
      </c>
      <c r="BM36" s="9">
        <v>0.35544494362751555</v>
      </c>
    </row>
    <row r="37" spans="1:65" x14ac:dyDescent="0.35">
      <c r="A37" s="8" t="s">
        <v>4</v>
      </c>
      <c r="B37" s="19" t="str">
        <f t="shared" si="29"/>
        <v>tarjeta de credito</v>
      </c>
      <c r="C37" s="28">
        <f t="shared" si="29"/>
        <v>90</v>
      </c>
      <c r="D37" s="28">
        <f t="shared" si="8"/>
        <v>5</v>
      </c>
      <c r="E37" s="30">
        <v>3.040772973055271E-2</v>
      </c>
      <c r="F37" s="30">
        <v>6.1265296689042249E-3</v>
      </c>
      <c r="G37" s="30">
        <v>1.3441548751138871E-2</v>
      </c>
      <c r="H37" s="29">
        <v>1.4664576834355294E-2</v>
      </c>
      <c r="I37" s="30">
        <v>0.93535961501504883</v>
      </c>
      <c r="J37" s="30">
        <v>0</v>
      </c>
      <c r="K37" s="30">
        <v>0</v>
      </c>
      <c r="L37" s="31">
        <v>6.4640384984951102E-2</v>
      </c>
      <c r="M37" s="31">
        <f t="shared" ref="M37:O37" si="34">M44</f>
        <v>0</v>
      </c>
      <c r="N37" s="31">
        <f t="shared" si="34"/>
        <v>0.25</v>
      </c>
      <c r="O37" s="31">
        <f t="shared" si="34"/>
        <v>0</v>
      </c>
      <c r="Q37" s="8" t="s">
        <v>4</v>
      </c>
      <c r="R37" s="7">
        <v>5.544215296057E-2</v>
      </c>
      <c r="S37" s="7">
        <v>3.0977673784311722E-3</v>
      </c>
      <c r="T37" s="7">
        <v>3.9084983632059471E-2</v>
      </c>
      <c r="U37" s="6">
        <v>0.13029638320764736</v>
      </c>
      <c r="V37" s="7">
        <v>0.77207871282129203</v>
      </c>
      <c r="W37" s="7">
        <v>0</v>
      </c>
      <c r="X37" s="7">
        <v>0</v>
      </c>
      <c r="Y37" s="9">
        <v>0.22792128717870799</v>
      </c>
      <c r="AA37" s="8" t="s">
        <v>4</v>
      </c>
      <c r="AB37" s="7">
        <v>2.1862216183643802E-2</v>
      </c>
      <c r="AC37" s="7">
        <v>7.6614193004439423E-3</v>
      </c>
      <c r="AD37" s="7">
        <v>2.0057882857399647E-2</v>
      </c>
      <c r="AE37" s="6">
        <v>6.7910166865715271E-2</v>
      </c>
      <c r="AF37" s="7">
        <v>0.88250831479279734</v>
      </c>
      <c r="AG37" s="7">
        <v>0</v>
      </c>
      <c r="AH37" s="7">
        <v>0</v>
      </c>
      <c r="AI37" s="9">
        <v>0.11749168520720266</v>
      </c>
      <c r="AK37" s="8" t="s">
        <v>4</v>
      </c>
      <c r="AL37" s="7">
        <v>1.1784319570316382E-2</v>
      </c>
      <c r="AM37" s="7">
        <v>4.9342097559437574E-3</v>
      </c>
      <c r="AN37" s="7">
        <v>2.07430746862881E-2</v>
      </c>
      <c r="AO37" s="6">
        <v>7.4001077622116967E-2</v>
      </c>
      <c r="AP37" s="7">
        <v>0.88853731836533489</v>
      </c>
      <c r="AQ37" s="7">
        <v>0</v>
      </c>
      <c r="AR37" s="7">
        <v>0</v>
      </c>
      <c r="AS37" s="9">
        <v>0.1114626816346652</v>
      </c>
      <c r="AU37" s="8" t="s">
        <v>4</v>
      </c>
      <c r="AV37" s="13">
        <v>7.1068245377571074E-2</v>
      </c>
      <c r="AW37" s="13">
        <v>3.8152426857709164E-2</v>
      </c>
      <c r="AX37" s="13">
        <v>0.11121401145106147</v>
      </c>
      <c r="AY37" s="6">
        <v>8.525576046260111E-2</v>
      </c>
      <c r="AZ37" s="13">
        <v>0.69430955585105725</v>
      </c>
      <c r="BA37" s="13">
        <v>0</v>
      </c>
      <c r="BB37" s="13">
        <v>0</v>
      </c>
      <c r="BC37" s="14">
        <v>0.30569044414894281</v>
      </c>
      <c r="BE37" s="8" t="s">
        <v>4</v>
      </c>
      <c r="BF37" s="7">
        <v>5.441916906661428E-2</v>
      </c>
      <c r="BG37" s="7">
        <v>2.4105916429424931E-2</v>
      </c>
      <c r="BH37" s="7">
        <v>6.6418954613574249E-2</v>
      </c>
      <c r="BI37" s="6">
        <v>8.6782670123050951E-2</v>
      </c>
      <c r="BJ37" s="7">
        <v>0.76827328976733555</v>
      </c>
      <c r="BK37" s="7">
        <v>0</v>
      </c>
      <c r="BL37" s="7">
        <v>0</v>
      </c>
      <c r="BM37" s="9">
        <v>0.23172671023266439</v>
      </c>
    </row>
    <row r="38" spans="1:65" x14ac:dyDescent="0.35">
      <c r="A38" s="8" t="s">
        <v>5</v>
      </c>
      <c r="B38" s="19" t="str">
        <f t="shared" si="29"/>
        <v>tarjeta de credito</v>
      </c>
      <c r="C38" s="28">
        <f t="shared" si="29"/>
        <v>120</v>
      </c>
      <c r="D38" s="28">
        <f t="shared" si="8"/>
        <v>5</v>
      </c>
      <c r="E38" s="30">
        <v>5.9069993562877341E-3</v>
      </c>
      <c r="F38" s="30">
        <v>1.7428070511958875E-3</v>
      </c>
      <c r="G38" s="30">
        <v>3.0089461577867595E-3</v>
      </c>
      <c r="H38" s="30">
        <v>8.5875306275751823E-4</v>
      </c>
      <c r="I38" s="29">
        <v>8.1022996837870342E-3</v>
      </c>
      <c r="J38" s="30">
        <v>0.98038019468818505</v>
      </c>
      <c r="K38" s="30">
        <v>0</v>
      </c>
      <c r="L38" s="31">
        <v>1.9619805311814932E-2</v>
      </c>
      <c r="M38" s="31">
        <f t="shared" ref="M38:O38" si="35">M45</f>
        <v>0</v>
      </c>
      <c r="N38" s="31">
        <f t="shared" si="35"/>
        <v>0.6</v>
      </c>
      <c r="O38" s="31">
        <f t="shared" si="35"/>
        <v>0</v>
      </c>
      <c r="Q38" s="8" t="s">
        <v>5</v>
      </c>
      <c r="R38" s="7">
        <v>3.9659050115475485E-2</v>
      </c>
      <c r="S38" s="7">
        <v>2.1596924217735192E-4</v>
      </c>
      <c r="T38" s="7">
        <v>4.1251799436046134E-3</v>
      </c>
      <c r="U38" s="7">
        <v>2.2882448635464198E-2</v>
      </c>
      <c r="V38" s="6">
        <v>7.531217078491563E-2</v>
      </c>
      <c r="W38" s="7">
        <v>0.8578051812783628</v>
      </c>
      <c r="X38" s="7">
        <v>0</v>
      </c>
      <c r="Y38" s="9">
        <v>0.14219481872163728</v>
      </c>
      <c r="AA38" s="8" t="s">
        <v>5</v>
      </c>
      <c r="AB38" s="7">
        <v>7.7581606806325851E-3</v>
      </c>
      <c r="AC38" s="7">
        <v>4.0273611197982531E-3</v>
      </c>
      <c r="AD38" s="7">
        <v>1.5707556348934584E-3</v>
      </c>
      <c r="AE38" s="7">
        <v>1.2117236511429662E-2</v>
      </c>
      <c r="AF38" s="6">
        <v>5.1538781503428333E-2</v>
      </c>
      <c r="AG38" s="7">
        <v>0.9229877045498176</v>
      </c>
      <c r="AH38" s="7">
        <v>0</v>
      </c>
      <c r="AI38" s="9">
        <v>7.7012295450182289E-2</v>
      </c>
      <c r="AK38" s="8" t="s">
        <v>5</v>
      </c>
      <c r="AL38" s="7">
        <v>2.471807589230646E-3</v>
      </c>
      <c r="AM38" s="7">
        <v>2.2256112567944192E-3</v>
      </c>
      <c r="AN38" s="7">
        <v>4.6040502276622876E-3</v>
      </c>
      <c r="AO38" s="7">
        <v>9.875941455242709E-3</v>
      </c>
      <c r="AP38" s="6">
        <v>4.6958038527226055E-2</v>
      </c>
      <c r="AQ38" s="7">
        <v>0.93386455094384391</v>
      </c>
      <c r="AR38" s="7">
        <v>0</v>
      </c>
      <c r="AS38" s="9">
        <v>6.613544905615612E-2</v>
      </c>
      <c r="AU38" s="8" t="s">
        <v>5</v>
      </c>
      <c r="AV38" s="13">
        <v>4.2134493412671788E-2</v>
      </c>
      <c r="AW38" s="13">
        <v>1.8711554342196055E-2</v>
      </c>
      <c r="AX38" s="13">
        <v>1.017341055742612E-2</v>
      </c>
      <c r="AY38" s="13">
        <v>0.10048858650011658</v>
      </c>
      <c r="AZ38" s="6">
        <v>5.9667254848551211E-2</v>
      </c>
      <c r="BA38" s="13">
        <v>0.76882470033903816</v>
      </c>
      <c r="BB38" s="13">
        <v>0</v>
      </c>
      <c r="BC38" s="14">
        <v>0.23117529966096176</v>
      </c>
      <c r="BE38" s="8" t="s">
        <v>5</v>
      </c>
      <c r="BF38" s="7">
        <v>3.9409812650087556E-2</v>
      </c>
      <c r="BG38" s="7">
        <v>1.327460197074482E-2</v>
      </c>
      <c r="BH38" s="7">
        <v>8.7123459879077138E-3</v>
      </c>
      <c r="BI38" s="7">
        <v>6.082177263065628E-2</v>
      </c>
      <c r="BJ38" s="6">
        <v>8.7870163951259891E-2</v>
      </c>
      <c r="BK38" s="7">
        <v>0.78991130280934374</v>
      </c>
      <c r="BL38" s="7">
        <v>0</v>
      </c>
      <c r="BM38" s="9">
        <v>0.21008869719065626</v>
      </c>
    </row>
    <row r="39" spans="1:65" x14ac:dyDescent="0.35">
      <c r="A39" s="8" t="s">
        <v>6</v>
      </c>
      <c r="B39" s="19" t="str">
        <f t="shared" si="29"/>
        <v>tarjeta de credito</v>
      </c>
      <c r="C39" s="28">
        <f t="shared" si="29"/>
        <v>150</v>
      </c>
      <c r="D39" s="28">
        <f t="shared" si="8"/>
        <v>5</v>
      </c>
      <c r="E39" s="30">
        <v>0</v>
      </c>
      <c r="F39" s="30">
        <v>5.8981551131163596E-3</v>
      </c>
      <c r="G39" s="30">
        <v>3.8891933806111317E-4</v>
      </c>
      <c r="H39" s="30">
        <v>8.7545262346734555E-4</v>
      </c>
      <c r="I39" s="30">
        <v>3.0729827322038771E-3</v>
      </c>
      <c r="J39" s="29">
        <v>2.4563754905833689E-3</v>
      </c>
      <c r="K39" s="30">
        <v>0.98730811470256796</v>
      </c>
      <c r="L39" s="31">
        <v>1.2691885297432065E-2</v>
      </c>
      <c r="M39" s="31">
        <f t="shared" ref="M39:O39" si="36">M46</f>
        <v>0</v>
      </c>
      <c r="N39" s="31">
        <f t="shared" si="36"/>
        <v>0.8</v>
      </c>
      <c r="O39" s="31">
        <f t="shared" si="36"/>
        <v>0</v>
      </c>
      <c r="Q39" s="8" t="s">
        <v>6</v>
      </c>
      <c r="R39" s="7">
        <v>4.34725724380218E-2</v>
      </c>
      <c r="S39" s="7">
        <v>0</v>
      </c>
      <c r="T39" s="7">
        <v>0</v>
      </c>
      <c r="U39" s="7">
        <v>0</v>
      </c>
      <c r="V39" s="7">
        <v>0</v>
      </c>
      <c r="W39" s="6">
        <v>6.7782618559751873E-2</v>
      </c>
      <c r="X39" s="7">
        <v>0.8887448090022263</v>
      </c>
      <c r="Y39" s="9">
        <v>0.11125519099777367</v>
      </c>
      <c r="AA39" s="8" t="s">
        <v>6</v>
      </c>
      <c r="AB39" s="7">
        <v>5.0844285524774598E-3</v>
      </c>
      <c r="AC39" s="7">
        <v>2.4202516959411687E-4</v>
      </c>
      <c r="AD39" s="7">
        <v>9.1484302052009998E-4</v>
      </c>
      <c r="AE39" s="7">
        <v>2.0988137029608856E-4</v>
      </c>
      <c r="AF39" s="7">
        <v>6.3296164015271082E-3</v>
      </c>
      <c r="AG39" s="6">
        <v>6.6308020326330437E-3</v>
      </c>
      <c r="AH39" s="7">
        <v>0.98058840345295206</v>
      </c>
      <c r="AI39" s="9">
        <v>1.9411596547047917E-2</v>
      </c>
      <c r="AK39" s="8" t="s">
        <v>6</v>
      </c>
      <c r="AL39" s="7">
        <v>3.3030790472038177E-3</v>
      </c>
      <c r="AM39" s="7">
        <v>2.2865957042075865E-4</v>
      </c>
      <c r="AN39" s="7">
        <v>2.4596903047155021E-4</v>
      </c>
      <c r="AO39" s="7">
        <v>2.771273978790497E-4</v>
      </c>
      <c r="AP39" s="7">
        <v>1.5414169302690724E-3</v>
      </c>
      <c r="AQ39" s="6">
        <v>2.2081461119620701E-3</v>
      </c>
      <c r="AR39" s="7">
        <v>0.99219560191179368</v>
      </c>
      <c r="AS39" s="9">
        <v>7.8043980882063187E-3</v>
      </c>
      <c r="AU39" s="8" t="s">
        <v>6</v>
      </c>
      <c r="AV39" s="13">
        <v>2.6634386148872966E-2</v>
      </c>
      <c r="AW39" s="13">
        <v>5.1230178041846161E-3</v>
      </c>
      <c r="AX39" s="13">
        <v>1.3979540381566626E-2</v>
      </c>
      <c r="AY39" s="13">
        <v>3.6116018436401164E-3</v>
      </c>
      <c r="AZ39" s="13">
        <v>3.8360648892140567E-2</v>
      </c>
      <c r="BA39" s="6">
        <v>2.206520292898833E-2</v>
      </c>
      <c r="BB39" s="13">
        <v>0.89022560200060685</v>
      </c>
      <c r="BC39" s="14">
        <v>0.10977439799939323</v>
      </c>
      <c r="BE39" s="8" t="s">
        <v>6</v>
      </c>
      <c r="BF39" s="7">
        <v>2.7928993709397557E-2</v>
      </c>
      <c r="BG39" s="7">
        <v>1.6587247816251681E-3</v>
      </c>
      <c r="BH39" s="7">
        <v>9.7415678542889187E-3</v>
      </c>
      <c r="BI39" s="7">
        <v>3.5369925253760197E-3</v>
      </c>
      <c r="BJ39" s="7">
        <v>2.6059346069138029E-2</v>
      </c>
      <c r="BK39" s="6">
        <v>3.7920555531668093E-2</v>
      </c>
      <c r="BL39" s="7">
        <v>0.89315381952850614</v>
      </c>
      <c r="BM39" s="9">
        <v>0.10684618047149379</v>
      </c>
    </row>
    <row r="40" spans="1:65" x14ac:dyDescent="0.35">
      <c r="A40" s="8" t="s">
        <v>7</v>
      </c>
      <c r="B40" s="19" t="str">
        <f t="shared" si="29"/>
        <v>tarjeta de credito</v>
      </c>
      <c r="C40" s="28">
        <f t="shared" si="29"/>
        <v>180</v>
      </c>
      <c r="D40" s="28">
        <f t="shared" si="8"/>
        <v>5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29">
        <v>1</v>
      </c>
      <c r="L40" s="31">
        <v>0</v>
      </c>
      <c r="M40" s="31">
        <f t="shared" ref="M40:O40" si="37">M47</f>
        <v>0</v>
      </c>
      <c r="N40" s="31">
        <f t="shared" si="37"/>
        <v>1</v>
      </c>
      <c r="O40" s="31">
        <f t="shared" si="37"/>
        <v>1</v>
      </c>
      <c r="Q40" s="8" t="s">
        <v>7</v>
      </c>
      <c r="R40" s="7">
        <v>4.0466382660412435E-2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6">
        <v>0.95953361733958753</v>
      </c>
      <c r="Y40" s="9">
        <v>4.0466382660412435E-2</v>
      </c>
      <c r="AA40" s="8" t="s">
        <v>7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6">
        <v>1</v>
      </c>
      <c r="AI40" s="9">
        <v>0</v>
      </c>
      <c r="AK40" s="8" t="s">
        <v>7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6">
        <v>1</v>
      </c>
      <c r="AS40" s="9">
        <v>0</v>
      </c>
      <c r="AU40" s="8" t="s">
        <v>7</v>
      </c>
      <c r="AV40" s="13">
        <v>1.9068185158059432E-2</v>
      </c>
      <c r="AW40" s="13">
        <v>2.0886186518639257E-3</v>
      </c>
      <c r="AX40" s="13">
        <v>2.1832256884849382E-4</v>
      </c>
      <c r="AY40" s="13">
        <v>5.3562885113034374E-4</v>
      </c>
      <c r="AZ40" s="13">
        <v>4.7885967487014645E-3</v>
      </c>
      <c r="BA40" s="13">
        <v>8.6502794134274141E-3</v>
      </c>
      <c r="BB40" s="6">
        <v>0.96465036860796893</v>
      </c>
      <c r="BC40" s="14">
        <v>3.5349631392031067E-2</v>
      </c>
      <c r="BE40" s="8" t="s">
        <v>7</v>
      </c>
      <c r="BF40" s="7">
        <v>1.0901994808926599E-2</v>
      </c>
      <c r="BG40" s="7">
        <v>1.3494354636392094E-3</v>
      </c>
      <c r="BH40" s="7">
        <v>3.0305447020008094E-4</v>
      </c>
      <c r="BI40" s="7">
        <v>1.4840545394123332E-3</v>
      </c>
      <c r="BJ40" s="7">
        <v>2.4409224968849736E-3</v>
      </c>
      <c r="BK40" s="7">
        <v>5.6395338273945881E-3</v>
      </c>
      <c r="BL40" s="6">
        <v>0.9778810043935422</v>
      </c>
      <c r="BM40" s="9">
        <v>2.2118995606457786E-2</v>
      </c>
    </row>
    <row r="41" spans="1:65" x14ac:dyDescent="0.35">
      <c r="A41" s="5" t="s">
        <v>1</v>
      </c>
      <c r="B41" s="19" t="str">
        <f t="shared" si="29"/>
        <v>tarjeta de credito</v>
      </c>
      <c r="C41" s="28">
        <f t="shared" si="29"/>
        <v>0</v>
      </c>
      <c r="D41" s="28">
        <f t="shared" si="8"/>
        <v>6</v>
      </c>
      <c r="E41" s="29">
        <v>0.96971658699111207</v>
      </c>
      <c r="F41" s="30">
        <v>3.0283413008887813E-2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1">
        <v>0.96971658699111207</v>
      </c>
      <c r="M41" s="31">
        <f t="shared" ref="M41:O41" si="38">M48</f>
        <v>1</v>
      </c>
      <c r="N41" s="31">
        <f t="shared" si="38"/>
        <v>0.03</v>
      </c>
      <c r="O41" s="31">
        <f t="shared" si="38"/>
        <v>0</v>
      </c>
      <c r="Q41" s="5" t="s">
        <v>1</v>
      </c>
      <c r="R41" s="6">
        <v>0.99590052793054951</v>
      </c>
      <c r="S41" s="7">
        <v>4.0632325645117021E-3</v>
      </c>
      <c r="T41" s="7">
        <v>3.6239504938620196E-5</v>
      </c>
      <c r="U41" s="7">
        <v>0</v>
      </c>
      <c r="V41" s="7">
        <v>0</v>
      </c>
      <c r="W41" s="7">
        <v>0</v>
      </c>
      <c r="X41" s="7">
        <v>0</v>
      </c>
      <c r="Y41" s="9">
        <v>0.99590052793054951</v>
      </c>
      <c r="AA41" s="5" t="s">
        <v>1</v>
      </c>
      <c r="AB41" s="6">
        <v>0.98291810350356834</v>
      </c>
      <c r="AC41" s="7">
        <v>1.7074462897443909E-2</v>
      </c>
      <c r="AD41" s="7">
        <v>7.4335989877138829E-6</v>
      </c>
      <c r="AE41" s="7">
        <v>0</v>
      </c>
      <c r="AF41" s="7">
        <v>0</v>
      </c>
      <c r="AG41" s="7">
        <v>0</v>
      </c>
      <c r="AH41" s="7">
        <v>0</v>
      </c>
      <c r="AI41" s="9">
        <v>0.98291810350356834</v>
      </c>
      <c r="AK41" s="5" t="s">
        <v>1</v>
      </c>
      <c r="AL41" s="6">
        <v>0.98118881298489968</v>
      </c>
      <c r="AM41" s="7">
        <v>1.881118701510039E-2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9">
        <v>0.98118881298489968</v>
      </c>
      <c r="AU41" s="5" t="s">
        <v>1</v>
      </c>
      <c r="AV41" s="6">
        <v>0.97611334392487803</v>
      </c>
      <c r="AW41" s="13">
        <v>2.3428284764077996E-2</v>
      </c>
      <c r="AX41" s="13">
        <v>4.5837131104392668E-4</v>
      </c>
      <c r="AY41" s="13">
        <v>0</v>
      </c>
      <c r="AZ41" s="13">
        <v>0</v>
      </c>
      <c r="BA41" s="13">
        <v>0</v>
      </c>
      <c r="BB41" s="13">
        <v>0</v>
      </c>
      <c r="BC41" s="14">
        <v>0.97611334392487803</v>
      </c>
      <c r="BE41" s="5" t="s">
        <v>1</v>
      </c>
      <c r="BF41" s="6">
        <v>0.98449146468082804</v>
      </c>
      <c r="BG41" s="7">
        <v>1.5218001331951331E-2</v>
      </c>
      <c r="BH41" s="7">
        <v>2.7370726544851803E-4</v>
      </c>
      <c r="BI41" s="7">
        <v>7.6871792018162714E-6</v>
      </c>
      <c r="BJ41" s="7">
        <v>9.0245797708261816E-6</v>
      </c>
      <c r="BK41" s="7">
        <v>1.1496279962835898E-7</v>
      </c>
      <c r="BL41" s="7">
        <v>0</v>
      </c>
      <c r="BM41" s="9">
        <v>0.98449146468082804</v>
      </c>
    </row>
    <row r="42" spans="1:65" x14ac:dyDescent="0.35">
      <c r="A42" s="8" t="s">
        <v>2</v>
      </c>
      <c r="B42" s="19" t="str">
        <f t="shared" si="29"/>
        <v>tarjeta de credito</v>
      </c>
      <c r="C42" s="28">
        <f t="shared" si="29"/>
        <v>30</v>
      </c>
      <c r="D42" s="28">
        <f t="shared" si="8"/>
        <v>6</v>
      </c>
      <c r="E42" s="30">
        <v>0.29297061019362691</v>
      </c>
      <c r="F42" s="29">
        <v>4.7025496704146706E-2</v>
      </c>
      <c r="G42" s="30">
        <v>0.66000389310222651</v>
      </c>
      <c r="H42" s="30">
        <v>0</v>
      </c>
      <c r="I42" s="30">
        <v>0</v>
      </c>
      <c r="J42" s="30">
        <v>0</v>
      </c>
      <c r="K42" s="30">
        <v>0</v>
      </c>
      <c r="L42" s="31">
        <v>0.3399961068977736</v>
      </c>
      <c r="M42" s="31">
        <f t="shared" ref="M42:O42" si="39">M49</f>
        <v>0.5</v>
      </c>
      <c r="N42" s="31">
        <f t="shared" si="39"/>
        <v>7.0000000000000007E-2</v>
      </c>
      <c r="O42" s="31">
        <f t="shared" si="39"/>
        <v>0</v>
      </c>
      <c r="Q42" s="8" t="s">
        <v>2</v>
      </c>
      <c r="R42" s="7">
        <v>0.41774503621613296</v>
      </c>
      <c r="S42" s="6">
        <v>0.13729404789486896</v>
      </c>
      <c r="T42" s="7">
        <v>0.44496091588899811</v>
      </c>
      <c r="U42" s="7">
        <v>0</v>
      </c>
      <c r="V42" s="7">
        <v>0</v>
      </c>
      <c r="W42" s="7">
        <v>0</v>
      </c>
      <c r="X42" s="7">
        <v>0</v>
      </c>
      <c r="Y42" s="9">
        <v>0.55503908411100189</v>
      </c>
      <c r="AA42" s="8" t="s">
        <v>2</v>
      </c>
      <c r="AB42" s="7">
        <v>0.30651957975881355</v>
      </c>
      <c r="AC42" s="6">
        <v>0.13959753059250374</v>
      </c>
      <c r="AD42" s="7">
        <v>0.5496989886425272</v>
      </c>
      <c r="AE42" s="7">
        <v>4.1839010061555564E-3</v>
      </c>
      <c r="AF42" s="7">
        <v>0</v>
      </c>
      <c r="AG42" s="7">
        <v>0</v>
      </c>
      <c r="AH42" s="7">
        <v>0</v>
      </c>
      <c r="AI42" s="9">
        <v>0.44611711035131729</v>
      </c>
      <c r="AK42" s="8" t="s">
        <v>2</v>
      </c>
      <c r="AL42" s="7">
        <v>0.29839354479393243</v>
      </c>
      <c r="AM42" s="6">
        <v>0.11728285423886257</v>
      </c>
      <c r="AN42" s="7">
        <v>0.58432360096720515</v>
      </c>
      <c r="AO42" s="7">
        <v>0</v>
      </c>
      <c r="AP42" s="7">
        <v>0</v>
      </c>
      <c r="AQ42" s="7">
        <v>0</v>
      </c>
      <c r="AR42" s="7">
        <v>0</v>
      </c>
      <c r="AS42" s="9">
        <v>0.41567639903279502</v>
      </c>
      <c r="AU42" s="8" t="s">
        <v>2</v>
      </c>
      <c r="AV42" s="13">
        <v>0.4209938456771648</v>
      </c>
      <c r="AW42" s="6">
        <v>0.15606265445112433</v>
      </c>
      <c r="AX42" s="13">
        <v>0.40757957003153572</v>
      </c>
      <c r="AY42" s="13">
        <v>1.536392984017516E-2</v>
      </c>
      <c r="AZ42" s="13">
        <v>0</v>
      </c>
      <c r="BA42" s="13">
        <v>0</v>
      </c>
      <c r="BB42" s="13">
        <v>0</v>
      </c>
      <c r="BC42" s="14">
        <v>0.57705650012828913</v>
      </c>
      <c r="BE42" s="8" t="s">
        <v>2</v>
      </c>
      <c r="BF42" s="7">
        <v>0.32748560347356892</v>
      </c>
      <c r="BG42" s="6">
        <v>0.17392641640350437</v>
      </c>
      <c r="BH42" s="7">
        <v>0.49858798012292677</v>
      </c>
      <c r="BI42" s="7">
        <v>0</v>
      </c>
      <c r="BJ42" s="7">
        <v>0</v>
      </c>
      <c r="BK42" s="7">
        <v>0</v>
      </c>
      <c r="BL42" s="7">
        <v>0</v>
      </c>
      <c r="BM42" s="9">
        <v>0.50141201987707329</v>
      </c>
    </row>
    <row r="43" spans="1:65" x14ac:dyDescent="0.35">
      <c r="A43" s="8" t="s">
        <v>3</v>
      </c>
      <c r="B43" s="19" t="str">
        <f t="shared" si="29"/>
        <v>tarjeta de credito</v>
      </c>
      <c r="C43" s="28">
        <f t="shared" si="29"/>
        <v>60</v>
      </c>
      <c r="D43" s="28">
        <f t="shared" si="8"/>
        <v>6</v>
      </c>
      <c r="E43" s="30">
        <v>3.8110523702232342E-2</v>
      </c>
      <c r="F43" s="30">
        <v>3.542699409540423E-2</v>
      </c>
      <c r="G43" s="29">
        <v>2.6512103801532419E-2</v>
      </c>
      <c r="H43" s="30">
        <v>0.89995037840083103</v>
      </c>
      <c r="I43" s="30">
        <v>0</v>
      </c>
      <c r="J43" s="30">
        <v>0</v>
      </c>
      <c r="K43" s="30">
        <v>0</v>
      </c>
      <c r="L43" s="31">
        <v>0.10004962159916898</v>
      </c>
      <c r="M43" s="31">
        <f t="shared" ref="M43:O43" si="40">M50</f>
        <v>0</v>
      </c>
      <c r="N43" s="31">
        <f t="shared" si="40"/>
        <v>0.15</v>
      </c>
      <c r="O43" s="31">
        <f t="shared" si="40"/>
        <v>0</v>
      </c>
      <c r="Q43" s="8" t="s">
        <v>3</v>
      </c>
      <c r="R43" s="7">
        <v>0.11228563032555555</v>
      </c>
      <c r="S43" s="7">
        <v>5.4355561763233605E-2</v>
      </c>
      <c r="T43" s="6">
        <v>0.16487149235190993</v>
      </c>
      <c r="U43" s="7">
        <v>0.66848731555930085</v>
      </c>
      <c r="V43" s="7">
        <v>0</v>
      </c>
      <c r="W43" s="7">
        <v>0</v>
      </c>
      <c r="X43" s="7">
        <v>0</v>
      </c>
      <c r="Y43" s="9">
        <v>0.33151268444069909</v>
      </c>
      <c r="AA43" s="8" t="s">
        <v>3</v>
      </c>
      <c r="AB43" s="7">
        <v>0.11806660444541721</v>
      </c>
      <c r="AC43" s="7">
        <v>3.250118474329159E-2</v>
      </c>
      <c r="AD43" s="6">
        <v>6.1119612675987596E-2</v>
      </c>
      <c r="AE43" s="7">
        <v>0.77555152235460423</v>
      </c>
      <c r="AF43" s="7">
        <v>1.2761075780699335E-2</v>
      </c>
      <c r="AG43" s="7">
        <v>0</v>
      </c>
      <c r="AH43" s="7">
        <v>0</v>
      </c>
      <c r="AI43" s="9">
        <v>0.2116874018646964</v>
      </c>
      <c r="AK43" s="8" t="s">
        <v>3</v>
      </c>
      <c r="AL43" s="7">
        <v>4.1049948358597675E-2</v>
      </c>
      <c r="AM43" s="7">
        <v>3.5103004920052035E-2</v>
      </c>
      <c r="AN43" s="6">
        <v>0.11920474472591963</v>
      </c>
      <c r="AO43" s="7">
        <v>0.80464230199543074</v>
      </c>
      <c r="AP43" s="7">
        <v>0</v>
      </c>
      <c r="AQ43" s="7">
        <v>0</v>
      </c>
      <c r="AR43" s="7">
        <v>0</v>
      </c>
      <c r="AS43" s="9">
        <v>0.19535769800456934</v>
      </c>
      <c r="AU43" s="8" t="s">
        <v>3</v>
      </c>
      <c r="AV43" s="13">
        <v>0.21063296669972545</v>
      </c>
      <c r="AW43" s="13">
        <v>0.19080848902394884</v>
      </c>
      <c r="AX43" s="6">
        <v>0.10952508004619751</v>
      </c>
      <c r="AY43" s="13">
        <v>0.47158598123631701</v>
      </c>
      <c r="AZ43" s="13">
        <v>1.7447482993811204E-2</v>
      </c>
      <c r="BA43" s="13">
        <v>0</v>
      </c>
      <c r="BB43" s="13">
        <v>0</v>
      </c>
      <c r="BC43" s="14">
        <v>0.51096653576987183</v>
      </c>
      <c r="BE43" s="8" t="s">
        <v>3</v>
      </c>
      <c r="BF43" s="7">
        <v>0.12976396869587564</v>
      </c>
      <c r="BG43" s="7">
        <v>8.320919445473246E-2</v>
      </c>
      <c r="BH43" s="6">
        <v>9.5648233462437768E-2</v>
      </c>
      <c r="BI43" s="7">
        <v>0.69063139872143053</v>
      </c>
      <c r="BJ43" s="7">
        <v>7.4720466552351099E-4</v>
      </c>
      <c r="BK43" s="7">
        <v>0</v>
      </c>
      <c r="BL43" s="7">
        <v>0</v>
      </c>
      <c r="BM43" s="9">
        <v>0.30862139661304588</v>
      </c>
    </row>
    <row r="44" spans="1:65" x14ac:dyDescent="0.35">
      <c r="A44" s="8" t="s">
        <v>4</v>
      </c>
      <c r="B44" s="19" t="str">
        <f t="shared" si="29"/>
        <v>tarjeta de credito</v>
      </c>
      <c r="C44" s="28">
        <f t="shared" si="29"/>
        <v>90</v>
      </c>
      <c r="D44" s="28">
        <f t="shared" si="8"/>
        <v>6</v>
      </c>
      <c r="E44" s="30">
        <v>3.040772973055271E-2</v>
      </c>
      <c r="F44" s="30">
        <v>6.1265296689042249E-3</v>
      </c>
      <c r="G44" s="30">
        <v>1.3441548751138871E-2</v>
      </c>
      <c r="H44" s="29">
        <v>1.4664576834355294E-2</v>
      </c>
      <c r="I44" s="30">
        <v>0.93535961501504883</v>
      </c>
      <c r="J44" s="30">
        <v>0</v>
      </c>
      <c r="K44" s="30">
        <v>0</v>
      </c>
      <c r="L44" s="31">
        <v>6.4640384984951102E-2</v>
      </c>
      <c r="M44" s="31">
        <f t="shared" ref="M44:O44" si="41">M51</f>
        <v>0</v>
      </c>
      <c r="N44" s="31">
        <f t="shared" si="41"/>
        <v>0.25</v>
      </c>
      <c r="O44" s="31">
        <f t="shared" si="41"/>
        <v>0</v>
      </c>
      <c r="Q44" s="8" t="s">
        <v>4</v>
      </c>
      <c r="R44" s="7">
        <v>5.544215296057E-2</v>
      </c>
      <c r="S44" s="7">
        <v>3.0977673784311722E-3</v>
      </c>
      <c r="T44" s="7">
        <v>3.9084983632059471E-2</v>
      </c>
      <c r="U44" s="6">
        <v>0.13029638320764736</v>
      </c>
      <c r="V44" s="7">
        <v>0.77207871282129203</v>
      </c>
      <c r="W44" s="7">
        <v>0</v>
      </c>
      <c r="X44" s="7">
        <v>0</v>
      </c>
      <c r="Y44" s="9">
        <v>0.22792128717870799</v>
      </c>
      <c r="AA44" s="8" t="s">
        <v>4</v>
      </c>
      <c r="AB44" s="7">
        <v>2.1862216183643802E-2</v>
      </c>
      <c r="AC44" s="7">
        <v>7.6614193004439423E-3</v>
      </c>
      <c r="AD44" s="7">
        <v>2.0057882857399647E-2</v>
      </c>
      <c r="AE44" s="6">
        <v>6.7910166865715271E-2</v>
      </c>
      <c r="AF44" s="7">
        <v>0.88250831479279734</v>
      </c>
      <c r="AG44" s="7">
        <v>0</v>
      </c>
      <c r="AH44" s="7">
        <v>0</v>
      </c>
      <c r="AI44" s="9">
        <v>0.11749168520720266</v>
      </c>
      <c r="AK44" s="8" t="s">
        <v>4</v>
      </c>
      <c r="AL44" s="7">
        <v>1.1784319570316382E-2</v>
      </c>
      <c r="AM44" s="7">
        <v>4.9342097559437574E-3</v>
      </c>
      <c r="AN44" s="7">
        <v>2.07430746862881E-2</v>
      </c>
      <c r="AO44" s="6">
        <v>7.4001077622116967E-2</v>
      </c>
      <c r="AP44" s="7">
        <v>0.88853731836533489</v>
      </c>
      <c r="AQ44" s="7">
        <v>0</v>
      </c>
      <c r="AR44" s="7">
        <v>0</v>
      </c>
      <c r="AS44" s="9">
        <v>0.1114626816346652</v>
      </c>
      <c r="AU44" s="8" t="s">
        <v>4</v>
      </c>
      <c r="AV44" s="13">
        <v>7.1068245377571074E-2</v>
      </c>
      <c r="AW44" s="13">
        <v>3.8152426857709164E-2</v>
      </c>
      <c r="AX44" s="13">
        <v>0.11121401145106147</v>
      </c>
      <c r="AY44" s="6">
        <v>8.525576046260111E-2</v>
      </c>
      <c r="AZ44" s="13">
        <v>0.69430955585105725</v>
      </c>
      <c r="BA44" s="13">
        <v>0</v>
      </c>
      <c r="BB44" s="13">
        <v>0</v>
      </c>
      <c r="BC44" s="14">
        <v>0.30569044414894281</v>
      </c>
      <c r="BE44" s="8" t="s">
        <v>4</v>
      </c>
      <c r="BF44" s="7">
        <v>5.441916906661428E-2</v>
      </c>
      <c r="BG44" s="7">
        <v>2.4105916429424931E-2</v>
      </c>
      <c r="BH44" s="7">
        <v>6.6418954613574249E-2</v>
      </c>
      <c r="BI44" s="6">
        <v>8.6782670123050951E-2</v>
      </c>
      <c r="BJ44" s="7">
        <v>0.76827328976733555</v>
      </c>
      <c r="BK44" s="7">
        <v>0</v>
      </c>
      <c r="BL44" s="7">
        <v>0</v>
      </c>
      <c r="BM44" s="9">
        <v>0.23172671023266439</v>
      </c>
    </row>
    <row r="45" spans="1:65" x14ac:dyDescent="0.35">
      <c r="A45" s="8" t="s">
        <v>5</v>
      </c>
      <c r="B45" s="19" t="str">
        <f t="shared" si="29"/>
        <v>tarjeta de credito</v>
      </c>
      <c r="C45" s="28">
        <f t="shared" si="29"/>
        <v>120</v>
      </c>
      <c r="D45" s="28">
        <f t="shared" ref="D45:D76" si="42">D38+1</f>
        <v>6</v>
      </c>
      <c r="E45" s="30">
        <v>5.9069993562877341E-3</v>
      </c>
      <c r="F45" s="30">
        <v>1.7428070511958875E-3</v>
      </c>
      <c r="G45" s="30">
        <v>3.0089461577867595E-3</v>
      </c>
      <c r="H45" s="30">
        <v>8.5875306275751823E-4</v>
      </c>
      <c r="I45" s="29">
        <v>8.1022996837870342E-3</v>
      </c>
      <c r="J45" s="30">
        <v>0.98038019468818505</v>
      </c>
      <c r="K45" s="30">
        <v>0</v>
      </c>
      <c r="L45" s="31">
        <v>1.9619805311814932E-2</v>
      </c>
      <c r="M45" s="31">
        <f t="shared" ref="M45:O45" si="43">M52</f>
        <v>0</v>
      </c>
      <c r="N45" s="31">
        <f t="shared" si="43"/>
        <v>0.6</v>
      </c>
      <c r="O45" s="31">
        <f t="shared" si="43"/>
        <v>0</v>
      </c>
      <c r="Q45" s="8" t="s">
        <v>5</v>
      </c>
      <c r="R45" s="7">
        <v>3.9659050115475485E-2</v>
      </c>
      <c r="S45" s="7">
        <v>2.1596924217735192E-4</v>
      </c>
      <c r="T45" s="7">
        <v>4.1251799436046134E-3</v>
      </c>
      <c r="U45" s="7">
        <v>2.2882448635464198E-2</v>
      </c>
      <c r="V45" s="6">
        <v>7.531217078491563E-2</v>
      </c>
      <c r="W45" s="7">
        <v>0.8578051812783628</v>
      </c>
      <c r="X45" s="7">
        <v>0</v>
      </c>
      <c r="Y45" s="9">
        <v>0.14219481872163728</v>
      </c>
      <c r="AA45" s="8" t="s">
        <v>5</v>
      </c>
      <c r="AB45" s="7">
        <v>7.7581606806325851E-3</v>
      </c>
      <c r="AC45" s="7">
        <v>4.0273611197982531E-3</v>
      </c>
      <c r="AD45" s="7">
        <v>1.5707556348934584E-3</v>
      </c>
      <c r="AE45" s="7">
        <v>1.2117236511429662E-2</v>
      </c>
      <c r="AF45" s="6">
        <v>5.1538781503428333E-2</v>
      </c>
      <c r="AG45" s="7">
        <v>0.9229877045498176</v>
      </c>
      <c r="AH45" s="7">
        <v>0</v>
      </c>
      <c r="AI45" s="9">
        <v>7.7012295450182289E-2</v>
      </c>
      <c r="AK45" s="8" t="s">
        <v>5</v>
      </c>
      <c r="AL45" s="7">
        <v>2.471807589230646E-3</v>
      </c>
      <c r="AM45" s="7">
        <v>2.2256112567944192E-3</v>
      </c>
      <c r="AN45" s="7">
        <v>4.6040502276622876E-3</v>
      </c>
      <c r="AO45" s="7">
        <v>9.875941455242709E-3</v>
      </c>
      <c r="AP45" s="6">
        <v>4.6958038527226055E-2</v>
      </c>
      <c r="AQ45" s="7">
        <v>0.93386455094384391</v>
      </c>
      <c r="AR45" s="7">
        <v>0</v>
      </c>
      <c r="AS45" s="9">
        <v>6.613544905615612E-2</v>
      </c>
      <c r="AU45" s="8" t="s">
        <v>5</v>
      </c>
      <c r="AV45" s="13">
        <v>4.2134493412671788E-2</v>
      </c>
      <c r="AW45" s="13">
        <v>1.8711554342196055E-2</v>
      </c>
      <c r="AX45" s="13">
        <v>1.017341055742612E-2</v>
      </c>
      <c r="AY45" s="13">
        <v>0.10048858650011658</v>
      </c>
      <c r="AZ45" s="6">
        <v>5.9667254848551211E-2</v>
      </c>
      <c r="BA45" s="13">
        <v>0.76882470033903816</v>
      </c>
      <c r="BB45" s="13">
        <v>0</v>
      </c>
      <c r="BC45" s="14">
        <v>0.23117529966096176</v>
      </c>
      <c r="BE45" s="8" t="s">
        <v>5</v>
      </c>
      <c r="BF45" s="7">
        <v>3.9409812650087556E-2</v>
      </c>
      <c r="BG45" s="7">
        <v>1.327460197074482E-2</v>
      </c>
      <c r="BH45" s="7">
        <v>8.7123459879077138E-3</v>
      </c>
      <c r="BI45" s="7">
        <v>6.082177263065628E-2</v>
      </c>
      <c r="BJ45" s="6">
        <v>8.7870163951259891E-2</v>
      </c>
      <c r="BK45" s="7">
        <v>0.78991130280934374</v>
      </c>
      <c r="BL45" s="7">
        <v>0</v>
      </c>
      <c r="BM45" s="9">
        <v>0.21008869719065626</v>
      </c>
    </row>
    <row r="46" spans="1:65" x14ac:dyDescent="0.35">
      <c r="A46" s="8" t="s">
        <v>6</v>
      </c>
      <c r="B46" s="19" t="str">
        <f t="shared" si="29"/>
        <v>tarjeta de credito</v>
      </c>
      <c r="C46" s="28">
        <f t="shared" si="29"/>
        <v>150</v>
      </c>
      <c r="D46" s="28">
        <f t="shared" si="42"/>
        <v>6</v>
      </c>
      <c r="E46" s="30">
        <v>0</v>
      </c>
      <c r="F46" s="30">
        <v>5.8981551131163596E-3</v>
      </c>
      <c r="G46" s="30">
        <v>3.8891933806111317E-4</v>
      </c>
      <c r="H46" s="30">
        <v>8.7545262346734555E-4</v>
      </c>
      <c r="I46" s="30">
        <v>3.0729827322038771E-3</v>
      </c>
      <c r="J46" s="29">
        <v>2.4563754905833689E-3</v>
      </c>
      <c r="K46" s="30">
        <v>0.98730811470256796</v>
      </c>
      <c r="L46" s="31">
        <v>1.2691885297432065E-2</v>
      </c>
      <c r="M46" s="31">
        <f t="shared" ref="M46:O46" si="44">M53</f>
        <v>0</v>
      </c>
      <c r="N46" s="31">
        <f t="shared" si="44"/>
        <v>0.8</v>
      </c>
      <c r="O46" s="31">
        <f t="shared" si="44"/>
        <v>0</v>
      </c>
      <c r="Q46" s="8" t="s">
        <v>6</v>
      </c>
      <c r="R46" s="7">
        <v>4.34725724380218E-2</v>
      </c>
      <c r="S46" s="7">
        <v>0</v>
      </c>
      <c r="T46" s="7">
        <v>0</v>
      </c>
      <c r="U46" s="7">
        <v>0</v>
      </c>
      <c r="V46" s="7">
        <v>0</v>
      </c>
      <c r="W46" s="6">
        <v>6.7782618559751873E-2</v>
      </c>
      <c r="X46" s="7">
        <v>0.8887448090022263</v>
      </c>
      <c r="Y46" s="9">
        <v>0.11125519099777367</v>
      </c>
      <c r="AA46" s="8" t="s">
        <v>6</v>
      </c>
      <c r="AB46" s="7">
        <v>5.0844285524774598E-3</v>
      </c>
      <c r="AC46" s="7">
        <v>2.4202516959411687E-4</v>
      </c>
      <c r="AD46" s="7">
        <v>9.1484302052009998E-4</v>
      </c>
      <c r="AE46" s="7">
        <v>2.0988137029608856E-4</v>
      </c>
      <c r="AF46" s="7">
        <v>6.3296164015271082E-3</v>
      </c>
      <c r="AG46" s="6">
        <v>6.6308020326330437E-3</v>
      </c>
      <c r="AH46" s="7">
        <v>0.98058840345295206</v>
      </c>
      <c r="AI46" s="9">
        <v>1.9411596547047917E-2</v>
      </c>
      <c r="AK46" s="8" t="s">
        <v>6</v>
      </c>
      <c r="AL46" s="7">
        <v>3.3030790472038177E-3</v>
      </c>
      <c r="AM46" s="7">
        <v>2.2865957042075865E-4</v>
      </c>
      <c r="AN46" s="7">
        <v>2.4596903047155021E-4</v>
      </c>
      <c r="AO46" s="7">
        <v>2.771273978790497E-4</v>
      </c>
      <c r="AP46" s="7">
        <v>1.5414169302690724E-3</v>
      </c>
      <c r="AQ46" s="6">
        <v>2.2081461119620701E-3</v>
      </c>
      <c r="AR46" s="7">
        <v>0.99219560191179368</v>
      </c>
      <c r="AS46" s="9">
        <v>7.8043980882063187E-3</v>
      </c>
      <c r="AU46" s="8" t="s">
        <v>6</v>
      </c>
      <c r="AV46" s="13">
        <v>2.6634386148872966E-2</v>
      </c>
      <c r="AW46" s="13">
        <v>5.1230178041846161E-3</v>
      </c>
      <c r="AX46" s="13">
        <v>1.3979540381566626E-2</v>
      </c>
      <c r="AY46" s="13">
        <v>3.6116018436401164E-3</v>
      </c>
      <c r="AZ46" s="13">
        <v>3.8360648892140567E-2</v>
      </c>
      <c r="BA46" s="6">
        <v>2.206520292898833E-2</v>
      </c>
      <c r="BB46" s="13">
        <v>0.89022560200060685</v>
      </c>
      <c r="BC46" s="14">
        <v>0.10977439799939323</v>
      </c>
      <c r="BE46" s="8" t="s">
        <v>6</v>
      </c>
      <c r="BF46" s="7">
        <v>2.7928993709397557E-2</v>
      </c>
      <c r="BG46" s="7">
        <v>1.6587247816251681E-3</v>
      </c>
      <c r="BH46" s="7">
        <v>9.7415678542889187E-3</v>
      </c>
      <c r="BI46" s="7">
        <v>3.5369925253760197E-3</v>
      </c>
      <c r="BJ46" s="7">
        <v>2.6059346069138029E-2</v>
      </c>
      <c r="BK46" s="6">
        <v>3.7920555531668093E-2</v>
      </c>
      <c r="BL46" s="7">
        <v>0.89315381952850614</v>
      </c>
      <c r="BM46" s="9">
        <v>0.10684618047149379</v>
      </c>
    </row>
    <row r="47" spans="1:65" x14ac:dyDescent="0.35">
      <c r="A47" s="8" t="s">
        <v>7</v>
      </c>
      <c r="B47" s="19" t="str">
        <f t="shared" si="29"/>
        <v>tarjeta de credito</v>
      </c>
      <c r="C47" s="28">
        <f t="shared" si="29"/>
        <v>180</v>
      </c>
      <c r="D47" s="28">
        <f t="shared" si="42"/>
        <v>6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29">
        <v>1</v>
      </c>
      <c r="L47" s="31">
        <v>0</v>
      </c>
      <c r="M47" s="31">
        <f t="shared" ref="M47:O47" si="45">M54</f>
        <v>0</v>
      </c>
      <c r="N47" s="31">
        <f t="shared" si="45"/>
        <v>1</v>
      </c>
      <c r="O47" s="31">
        <f t="shared" si="45"/>
        <v>1</v>
      </c>
      <c r="Q47" s="8" t="s">
        <v>7</v>
      </c>
      <c r="R47" s="7">
        <v>4.0466382660412435E-2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6">
        <v>0.95953361733958753</v>
      </c>
      <c r="Y47" s="9">
        <v>4.0466382660412435E-2</v>
      </c>
      <c r="AA47" s="8" t="s">
        <v>7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6">
        <v>1</v>
      </c>
      <c r="AI47" s="9">
        <v>0</v>
      </c>
      <c r="AK47" s="8" t="s">
        <v>7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6">
        <v>1</v>
      </c>
      <c r="AS47" s="9">
        <v>0</v>
      </c>
      <c r="AU47" s="8" t="s">
        <v>7</v>
      </c>
      <c r="AV47" s="13">
        <v>1.9068185158059432E-2</v>
      </c>
      <c r="AW47" s="13">
        <v>2.0886186518639257E-3</v>
      </c>
      <c r="AX47" s="13">
        <v>2.1832256884849382E-4</v>
      </c>
      <c r="AY47" s="13">
        <v>5.3562885113034374E-4</v>
      </c>
      <c r="AZ47" s="13">
        <v>4.7885967487014645E-3</v>
      </c>
      <c r="BA47" s="13">
        <v>8.6502794134274141E-3</v>
      </c>
      <c r="BB47" s="6">
        <v>0.96465036860796893</v>
      </c>
      <c r="BC47" s="14">
        <v>3.5349631392031067E-2</v>
      </c>
      <c r="BE47" s="8" t="s">
        <v>7</v>
      </c>
      <c r="BF47" s="7">
        <v>1.0901994808926599E-2</v>
      </c>
      <c r="BG47" s="7">
        <v>1.3494354636392094E-3</v>
      </c>
      <c r="BH47" s="7">
        <v>3.0305447020008094E-4</v>
      </c>
      <c r="BI47" s="7">
        <v>1.4840545394123332E-3</v>
      </c>
      <c r="BJ47" s="7">
        <v>2.4409224968849736E-3</v>
      </c>
      <c r="BK47" s="7">
        <v>5.6395338273945881E-3</v>
      </c>
      <c r="BL47" s="6">
        <v>0.9778810043935422</v>
      </c>
      <c r="BM47" s="9">
        <v>2.2118995606457786E-2</v>
      </c>
    </row>
    <row r="48" spans="1:65" x14ac:dyDescent="0.35">
      <c r="A48" s="5" t="s">
        <v>1</v>
      </c>
      <c r="B48" s="19" t="str">
        <f t="shared" si="29"/>
        <v>tarjeta de credito</v>
      </c>
      <c r="C48" s="28">
        <f t="shared" si="29"/>
        <v>0</v>
      </c>
      <c r="D48" s="28">
        <f t="shared" si="42"/>
        <v>7</v>
      </c>
      <c r="E48" s="29">
        <v>0.96980536649214666</v>
      </c>
      <c r="F48" s="30">
        <v>3.01946335078534E-2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1">
        <v>0.96980536649214666</v>
      </c>
      <c r="M48" s="31">
        <f t="shared" ref="M48:O48" si="46">M55</f>
        <v>1</v>
      </c>
      <c r="N48" s="31">
        <f t="shared" si="46"/>
        <v>0.03</v>
      </c>
      <c r="O48" s="31">
        <f t="shared" si="46"/>
        <v>0</v>
      </c>
      <c r="Q48" s="5" t="s">
        <v>1</v>
      </c>
      <c r="R48" s="6">
        <v>0.99396130339384492</v>
      </c>
      <c r="S48" s="7">
        <v>6.0386966061551778E-3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9">
        <v>0.99396130339384492</v>
      </c>
      <c r="AA48" s="5" t="s">
        <v>1</v>
      </c>
      <c r="AB48" s="6">
        <v>0.99396130339384492</v>
      </c>
      <c r="AC48" s="7">
        <v>6.0386966061551778E-3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9">
        <v>0.99396130339384492</v>
      </c>
      <c r="AK48" s="5" t="s">
        <v>1</v>
      </c>
      <c r="AL48" s="6">
        <v>0.97624823741275346</v>
      </c>
      <c r="AM48" s="7">
        <v>2.3424517675936764E-2</v>
      </c>
      <c r="AN48" s="7">
        <v>5.2179697905190253E-5</v>
      </c>
      <c r="AO48" s="7">
        <v>4.6795060774924918E-6</v>
      </c>
      <c r="AP48" s="7">
        <v>1.9448796491934549E-4</v>
      </c>
      <c r="AQ48" s="7">
        <v>7.5897742407549454E-5</v>
      </c>
      <c r="AR48" s="7">
        <v>0</v>
      </c>
      <c r="AS48" s="9">
        <v>0.97624823741275346</v>
      </c>
      <c r="AU48" s="5" t="s">
        <v>1</v>
      </c>
      <c r="AV48" s="6">
        <v>0.97329739111987468</v>
      </c>
      <c r="AW48" s="13">
        <v>2.6629108504857651E-2</v>
      </c>
      <c r="AX48" s="13">
        <v>7.3500375267722981E-5</v>
      </c>
      <c r="AY48" s="13">
        <v>0</v>
      </c>
      <c r="AZ48" s="13">
        <v>0</v>
      </c>
      <c r="BA48" s="13">
        <v>0</v>
      </c>
      <c r="BB48" s="13">
        <v>0</v>
      </c>
      <c r="BC48" s="14">
        <v>0.97329739111987468</v>
      </c>
      <c r="BE48" s="8" t="s">
        <v>2</v>
      </c>
      <c r="BF48" s="7">
        <v>0.32748560347356892</v>
      </c>
      <c r="BG48" s="6">
        <v>0.17392641640350437</v>
      </c>
      <c r="BH48" s="7">
        <v>0.49858798012292677</v>
      </c>
      <c r="BI48" s="7">
        <v>0</v>
      </c>
      <c r="BJ48" s="7">
        <v>0</v>
      </c>
      <c r="BK48" s="7">
        <v>0</v>
      </c>
      <c r="BL48" s="7">
        <v>0</v>
      </c>
      <c r="BM48" s="9">
        <v>0.50141201987707329</v>
      </c>
    </row>
    <row r="49" spans="1:65" x14ac:dyDescent="0.35">
      <c r="A49" s="8" t="s">
        <v>2</v>
      </c>
      <c r="B49" s="19" t="str">
        <f t="shared" si="29"/>
        <v>tarjeta de credito</v>
      </c>
      <c r="C49" s="28">
        <f t="shared" si="29"/>
        <v>30</v>
      </c>
      <c r="D49" s="28">
        <f t="shared" si="42"/>
        <v>7</v>
      </c>
      <c r="E49" s="30">
        <v>0.3185521709023369</v>
      </c>
      <c r="F49" s="29">
        <v>5.4141508273956286E-2</v>
      </c>
      <c r="G49" s="30">
        <v>0.62730632082370685</v>
      </c>
      <c r="H49" s="30">
        <v>0</v>
      </c>
      <c r="I49" s="30">
        <v>0</v>
      </c>
      <c r="J49" s="30">
        <v>0</v>
      </c>
      <c r="K49" s="30">
        <v>0</v>
      </c>
      <c r="L49" s="31">
        <v>0.3726936791762932</v>
      </c>
      <c r="M49" s="31">
        <f t="shared" ref="M49:O49" si="47">M56</f>
        <v>0.5</v>
      </c>
      <c r="N49" s="31">
        <f t="shared" si="47"/>
        <v>7.0000000000000007E-2</v>
      </c>
      <c r="O49" s="31">
        <f t="shared" si="47"/>
        <v>0</v>
      </c>
      <c r="Q49" s="8" t="s">
        <v>2</v>
      </c>
      <c r="R49" s="7">
        <v>0.26129269843741892</v>
      </c>
      <c r="S49" s="6">
        <v>0.22345623734620779</v>
      </c>
      <c r="T49" s="7">
        <v>0.51525106421637334</v>
      </c>
      <c r="U49" s="7">
        <v>0</v>
      </c>
      <c r="V49" s="7">
        <v>0</v>
      </c>
      <c r="W49" s="7">
        <v>0</v>
      </c>
      <c r="X49" s="7">
        <v>0</v>
      </c>
      <c r="Y49" s="9">
        <v>0.48474893578362671</v>
      </c>
      <c r="AA49" s="8" t="s">
        <v>2</v>
      </c>
      <c r="AB49" s="7">
        <v>0.26129269843741892</v>
      </c>
      <c r="AC49" s="6">
        <v>0.22345623734620779</v>
      </c>
      <c r="AD49" s="7">
        <v>0.51525106421637334</v>
      </c>
      <c r="AE49" s="7">
        <v>0</v>
      </c>
      <c r="AF49" s="7">
        <v>0</v>
      </c>
      <c r="AG49" s="7">
        <v>0</v>
      </c>
      <c r="AH49" s="7">
        <v>0</v>
      </c>
      <c r="AI49" s="9">
        <v>0.48474893578362671</v>
      </c>
      <c r="AK49" s="8" t="s">
        <v>2</v>
      </c>
      <c r="AL49" s="7">
        <v>0.17261194029850746</v>
      </c>
      <c r="AM49" s="6">
        <v>0.13569877883310719</v>
      </c>
      <c r="AN49" s="7">
        <v>0.68963364993215737</v>
      </c>
      <c r="AO49" s="7">
        <v>2.0556309362279512E-3</v>
      </c>
      <c r="AP49" s="7">
        <v>0</v>
      </c>
      <c r="AQ49" s="7">
        <v>0</v>
      </c>
      <c r="AR49" s="7">
        <v>0</v>
      </c>
      <c r="AS49" s="9">
        <v>0.30831071913161467</v>
      </c>
      <c r="AU49" s="8" t="s">
        <v>2</v>
      </c>
      <c r="AV49" s="13">
        <v>0.4206624465196982</v>
      </c>
      <c r="AW49" s="6">
        <v>0.15504256982539941</v>
      </c>
      <c r="AX49" s="13">
        <v>0.42429498365490231</v>
      </c>
      <c r="AY49" s="13">
        <v>0</v>
      </c>
      <c r="AZ49" s="13">
        <v>0</v>
      </c>
      <c r="BA49" s="13">
        <v>0</v>
      </c>
      <c r="BB49" s="13">
        <v>0</v>
      </c>
      <c r="BC49" s="14">
        <v>0.57570501634509763</v>
      </c>
      <c r="BE49" s="8" t="s">
        <v>3</v>
      </c>
      <c r="BF49" s="7">
        <v>0.12976396869587564</v>
      </c>
      <c r="BG49" s="7">
        <v>8.320919445473246E-2</v>
      </c>
      <c r="BH49" s="6">
        <v>9.5648233462437768E-2</v>
      </c>
      <c r="BI49" s="7">
        <v>0.69063139872143053</v>
      </c>
      <c r="BJ49" s="7">
        <v>7.4720466552351099E-4</v>
      </c>
      <c r="BK49" s="7">
        <v>0</v>
      </c>
      <c r="BL49" s="7">
        <v>0</v>
      </c>
      <c r="BM49" s="9">
        <v>0.30862139661304588</v>
      </c>
    </row>
    <row r="50" spans="1:65" x14ac:dyDescent="0.35">
      <c r="A50" s="8" t="s">
        <v>3</v>
      </c>
      <c r="B50" s="19" t="str">
        <f t="shared" si="29"/>
        <v>tarjeta de credito</v>
      </c>
      <c r="C50" s="28">
        <f t="shared" si="29"/>
        <v>60</v>
      </c>
      <c r="D50" s="28">
        <f t="shared" si="42"/>
        <v>7</v>
      </c>
      <c r="E50" s="30">
        <v>0.15019972427445299</v>
      </c>
      <c r="F50" s="30">
        <v>4.1310226589840571E-2</v>
      </c>
      <c r="G50" s="29">
        <v>1.7356569691399485E-2</v>
      </c>
      <c r="H50" s="30">
        <v>0.79113347944430701</v>
      </c>
      <c r="I50" s="30">
        <v>0</v>
      </c>
      <c r="J50" s="30">
        <v>0</v>
      </c>
      <c r="K50" s="30">
        <v>0</v>
      </c>
      <c r="L50" s="31">
        <v>0.20886652055569305</v>
      </c>
      <c r="M50" s="31">
        <f t="shared" ref="M50:O50" si="48">M57</f>
        <v>0</v>
      </c>
      <c r="N50" s="31">
        <f t="shared" si="48"/>
        <v>0.15</v>
      </c>
      <c r="O50" s="31">
        <f t="shared" si="48"/>
        <v>0</v>
      </c>
      <c r="Q50" s="8" t="s">
        <v>3</v>
      </c>
      <c r="R50" s="7">
        <v>5.7925141970714362E-2</v>
      </c>
      <c r="S50" s="7">
        <v>3.1605693550453791E-2</v>
      </c>
      <c r="T50" s="6">
        <v>9.0149699700927746E-2</v>
      </c>
      <c r="U50" s="7">
        <v>0.82031946477790407</v>
      </c>
      <c r="V50" s="7">
        <v>0</v>
      </c>
      <c r="W50" s="7">
        <v>0</v>
      </c>
      <c r="X50" s="7">
        <v>0</v>
      </c>
      <c r="Y50" s="9">
        <v>0.1796805352220959</v>
      </c>
      <c r="AA50" s="8" t="s">
        <v>3</v>
      </c>
      <c r="AB50" s="7">
        <v>5.7925141970714362E-2</v>
      </c>
      <c r="AC50" s="7">
        <v>3.1605693550453791E-2</v>
      </c>
      <c r="AD50" s="6">
        <v>9.0149699700927746E-2</v>
      </c>
      <c r="AE50" s="7">
        <v>0.82031946477790407</v>
      </c>
      <c r="AF50" s="7">
        <v>0</v>
      </c>
      <c r="AG50" s="7">
        <v>0</v>
      </c>
      <c r="AH50" s="7">
        <v>0</v>
      </c>
      <c r="AI50" s="9">
        <v>0.1796805352220959</v>
      </c>
      <c r="AK50" s="8" t="s">
        <v>3</v>
      </c>
      <c r="AL50" s="7">
        <v>2.8740117677982891E-2</v>
      </c>
      <c r="AM50" s="7">
        <v>2.8974664860383772E-2</v>
      </c>
      <c r="AN50" s="6">
        <v>0.1297450310370625</v>
      </c>
      <c r="AO50" s="7">
        <v>0.81253614250763295</v>
      </c>
      <c r="AP50" s="7">
        <v>0</v>
      </c>
      <c r="AQ50" s="7">
        <v>0</v>
      </c>
      <c r="AR50" s="7">
        <v>0</v>
      </c>
      <c r="AS50" s="9">
        <v>0.18745981357542918</v>
      </c>
      <c r="AU50" s="8" t="s">
        <v>3</v>
      </c>
      <c r="AV50" s="13">
        <v>0.16915547943136794</v>
      </c>
      <c r="AW50" s="13">
        <v>0.1276051181175242</v>
      </c>
      <c r="AX50" s="6">
        <v>0.10829769883465691</v>
      </c>
      <c r="AY50" s="13">
        <v>0.59325326653630728</v>
      </c>
      <c r="AZ50" s="13">
        <v>1.6884370801437656E-3</v>
      </c>
      <c r="BA50" s="13">
        <v>0</v>
      </c>
      <c r="BB50" s="13">
        <v>0</v>
      </c>
      <c r="BC50" s="14">
        <v>0.40505829638354907</v>
      </c>
      <c r="BE50" s="8" t="s">
        <v>4</v>
      </c>
      <c r="BF50" s="7">
        <v>5.441916906661428E-2</v>
      </c>
      <c r="BG50" s="7">
        <v>2.4105916429424931E-2</v>
      </c>
      <c r="BH50" s="7">
        <v>6.6418954613574249E-2</v>
      </c>
      <c r="BI50" s="6">
        <v>8.6782670123050951E-2</v>
      </c>
      <c r="BJ50" s="7">
        <v>0.76827328976733555</v>
      </c>
      <c r="BK50" s="7">
        <v>0</v>
      </c>
      <c r="BL50" s="7">
        <v>0</v>
      </c>
      <c r="BM50" s="9">
        <v>0.23172671023266439</v>
      </c>
    </row>
    <row r="51" spans="1:65" x14ac:dyDescent="0.35">
      <c r="A51" s="8" t="s">
        <v>4</v>
      </c>
      <c r="B51" s="19" t="str">
        <f t="shared" si="29"/>
        <v>tarjeta de credito</v>
      </c>
      <c r="C51" s="28">
        <f t="shared" si="29"/>
        <v>90</v>
      </c>
      <c r="D51" s="28">
        <f t="shared" si="42"/>
        <v>7</v>
      </c>
      <c r="E51" s="30">
        <v>3.040772973055271E-2</v>
      </c>
      <c r="F51" s="30">
        <v>6.1265296689042249E-3</v>
      </c>
      <c r="G51" s="30">
        <v>1.3441548751138871E-2</v>
      </c>
      <c r="H51" s="29">
        <v>1.4664576834355294E-2</v>
      </c>
      <c r="I51" s="30">
        <v>0.93535961501504883</v>
      </c>
      <c r="J51" s="30">
        <v>0</v>
      </c>
      <c r="K51" s="30">
        <v>0</v>
      </c>
      <c r="L51" s="31">
        <v>6.4640384984951102E-2</v>
      </c>
      <c r="M51" s="31">
        <f t="shared" ref="M51:O51" si="49">M58</f>
        <v>0</v>
      </c>
      <c r="N51" s="31">
        <f t="shared" si="49"/>
        <v>0.25</v>
      </c>
      <c r="O51" s="31">
        <f t="shared" si="49"/>
        <v>0</v>
      </c>
      <c r="Q51" s="8" t="s">
        <v>4</v>
      </c>
      <c r="R51" s="7">
        <v>5.544215296057E-2</v>
      </c>
      <c r="S51" s="7">
        <v>3.0977673784311722E-3</v>
      </c>
      <c r="T51" s="7">
        <v>3.9084983632059471E-2</v>
      </c>
      <c r="U51" s="6">
        <v>0.13029638320764736</v>
      </c>
      <c r="V51" s="7">
        <v>0.77207871282129203</v>
      </c>
      <c r="W51" s="7">
        <v>0</v>
      </c>
      <c r="X51" s="7">
        <v>0</v>
      </c>
      <c r="Y51" s="9">
        <v>0.22792128717870799</v>
      </c>
      <c r="AA51" s="8" t="s">
        <v>4</v>
      </c>
      <c r="AB51" s="7">
        <v>2.1862216183643802E-2</v>
      </c>
      <c r="AC51" s="7">
        <v>7.6614193004439423E-3</v>
      </c>
      <c r="AD51" s="7">
        <v>2.0057882857399647E-2</v>
      </c>
      <c r="AE51" s="6">
        <v>6.7910166865715271E-2</v>
      </c>
      <c r="AF51" s="7">
        <v>0.88250831479279734</v>
      </c>
      <c r="AG51" s="7">
        <v>0</v>
      </c>
      <c r="AH51" s="7">
        <v>0</v>
      </c>
      <c r="AI51" s="9">
        <v>0.11749168520720266</v>
      </c>
      <c r="AK51" s="8" t="s">
        <v>4</v>
      </c>
      <c r="AL51" s="7">
        <v>1.1784319570316382E-2</v>
      </c>
      <c r="AM51" s="7">
        <v>4.9342097559437574E-3</v>
      </c>
      <c r="AN51" s="7">
        <v>2.07430746862881E-2</v>
      </c>
      <c r="AO51" s="6">
        <v>7.4001077622116967E-2</v>
      </c>
      <c r="AP51" s="7">
        <v>0.88853731836533489</v>
      </c>
      <c r="AQ51" s="7">
        <v>0</v>
      </c>
      <c r="AR51" s="7">
        <v>0</v>
      </c>
      <c r="AS51" s="9">
        <v>0.1114626816346652</v>
      </c>
      <c r="AU51" s="8" t="s">
        <v>4</v>
      </c>
      <c r="AV51" s="13">
        <v>7.1068245377571074E-2</v>
      </c>
      <c r="AW51" s="13">
        <v>3.8152426857709164E-2</v>
      </c>
      <c r="AX51" s="13">
        <v>0.11121401145106147</v>
      </c>
      <c r="AY51" s="6">
        <v>8.525576046260111E-2</v>
      </c>
      <c r="AZ51" s="13">
        <v>0.69430955585105725</v>
      </c>
      <c r="BA51" s="13">
        <v>0</v>
      </c>
      <c r="BB51" s="13">
        <v>0</v>
      </c>
      <c r="BC51" s="14">
        <v>0.30569044414894281</v>
      </c>
      <c r="BE51" s="8" t="s">
        <v>5</v>
      </c>
      <c r="BF51" s="7">
        <v>3.9409812650087556E-2</v>
      </c>
      <c r="BG51" s="7">
        <v>1.327460197074482E-2</v>
      </c>
      <c r="BH51" s="7">
        <v>8.7123459879077138E-3</v>
      </c>
      <c r="BI51" s="7">
        <v>6.082177263065628E-2</v>
      </c>
      <c r="BJ51" s="6">
        <v>8.7870163951259891E-2</v>
      </c>
      <c r="BK51" s="7">
        <v>0.78991130280934374</v>
      </c>
      <c r="BL51" s="7">
        <v>0</v>
      </c>
      <c r="BM51" s="9">
        <v>0.21008869719065626</v>
      </c>
    </row>
    <row r="52" spans="1:65" x14ac:dyDescent="0.35">
      <c r="A52" s="8" t="s">
        <v>5</v>
      </c>
      <c r="B52" s="19" t="str">
        <f t="shared" si="29"/>
        <v>tarjeta de credito</v>
      </c>
      <c r="C52" s="28">
        <f t="shared" si="29"/>
        <v>120</v>
      </c>
      <c r="D52" s="28">
        <f t="shared" si="42"/>
        <v>7</v>
      </c>
      <c r="E52" s="30">
        <v>5.9069993562877341E-3</v>
      </c>
      <c r="F52" s="30">
        <v>1.7428070511958875E-3</v>
      </c>
      <c r="G52" s="30">
        <v>3.0089461577867595E-3</v>
      </c>
      <c r="H52" s="30">
        <v>8.5875306275751823E-4</v>
      </c>
      <c r="I52" s="29">
        <v>8.1022996837870342E-3</v>
      </c>
      <c r="J52" s="30">
        <v>0.98038019468818505</v>
      </c>
      <c r="K52" s="30">
        <v>0</v>
      </c>
      <c r="L52" s="31">
        <v>1.9619805311814932E-2</v>
      </c>
      <c r="M52" s="31">
        <f t="shared" ref="M52:O52" si="50">M59</f>
        <v>0</v>
      </c>
      <c r="N52" s="31">
        <f t="shared" si="50"/>
        <v>0.6</v>
      </c>
      <c r="O52" s="31">
        <f t="shared" si="50"/>
        <v>0</v>
      </c>
      <c r="Q52" s="8" t="s">
        <v>5</v>
      </c>
      <c r="R52" s="7">
        <v>3.9659050115475485E-2</v>
      </c>
      <c r="S52" s="7">
        <v>2.1596924217735192E-4</v>
      </c>
      <c r="T52" s="7">
        <v>4.1251799436046134E-3</v>
      </c>
      <c r="U52" s="7">
        <v>2.2882448635464198E-2</v>
      </c>
      <c r="V52" s="6">
        <v>7.531217078491563E-2</v>
      </c>
      <c r="W52" s="7">
        <v>0.8578051812783628</v>
      </c>
      <c r="X52" s="7">
        <v>0</v>
      </c>
      <c r="Y52" s="9">
        <v>0.14219481872163728</v>
      </c>
      <c r="AA52" s="8" t="s">
        <v>5</v>
      </c>
      <c r="AB52" s="7">
        <v>7.7581606806325851E-3</v>
      </c>
      <c r="AC52" s="7">
        <v>4.0273611197982531E-3</v>
      </c>
      <c r="AD52" s="7">
        <v>1.5707556348934584E-3</v>
      </c>
      <c r="AE52" s="7">
        <v>1.2117236511429662E-2</v>
      </c>
      <c r="AF52" s="6">
        <v>5.1538781503428333E-2</v>
      </c>
      <c r="AG52" s="7">
        <v>0.9229877045498176</v>
      </c>
      <c r="AH52" s="7">
        <v>0</v>
      </c>
      <c r="AI52" s="9">
        <v>7.7012295450182289E-2</v>
      </c>
      <c r="AK52" s="8" t="s">
        <v>5</v>
      </c>
      <c r="AL52" s="7">
        <v>2.471807589230646E-3</v>
      </c>
      <c r="AM52" s="7">
        <v>2.2256112567944192E-3</v>
      </c>
      <c r="AN52" s="7">
        <v>4.6040502276622876E-3</v>
      </c>
      <c r="AO52" s="7">
        <v>9.875941455242709E-3</v>
      </c>
      <c r="AP52" s="6">
        <v>4.6958038527226055E-2</v>
      </c>
      <c r="AQ52" s="7">
        <v>0.93386455094384391</v>
      </c>
      <c r="AR52" s="7">
        <v>0</v>
      </c>
      <c r="AS52" s="9">
        <v>6.613544905615612E-2</v>
      </c>
      <c r="AU52" s="8" t="s">
        <v>5</v>
      </c>
      <c r="AV52" s="13">
        <v>4.2134493412671788E-2</v>
      </c>
      <c r="AW52" s="13">
        <v>1.8711554342196055E-2</v>
      </c>
      <c r="AX52" s="13">
        <v>1.017341055742612E-2</v>
      </c>
      <c r="AY52" s="13">
        <v>0.10048858650011658</v>
      </c>
      <c r="AZ52" s="6">
        <v>5.9667254848551211E-2</v>
      </c>
      <c r="BA52" s="13">
        <v>0.76882470033903816</v>
      </c>
      <c r="BB52" s="13">
        <v>0</v>
      </c>
      <c r="BC52" s="14">
        <v>0.23117529966096176</v>
      </c>
      <c r="BE52" s="8" t="s">
        <v>6</v>
      </c>
      <c r="BF52" s="7">
        <v>2.7928993709397557E-2</v>
      </c>
      <c r="BG52" s="7">
        <v>1.6587247816251681E-3</v>
      </c>
      <c r="BH52" s="7">
        <v>9.7415678542889187E-3</v>
      </c>
      <c r="BI52" s="7">
        <v>3.5369925253760197E-3</v>
      </c>
      <c r="BJ52" s="7">
        <v>2.6059346069138029E-2</v>
      </c>
      <c r="BK52" s="6">
        <v>3.7920555531668093E-2</v>
      </c>
      <c r="BL52" s="7">
        <v>0.89315381952850614</v>
      </c>
      <c r="BM52" s="9">
        <v>0.10684618047149379</v>
      </c>
    </row>
    <row r="53" spans="1:65" x14ac:dyDescent="0.35">
      <c r="A53" s="8" t="s">
        <v>6</v>
      </c>
      <c r="B53" s="19" t="str">
        <f t="shared" ref="B53:C72" si="51">B46</f>
        <v>tarjeta de credito</v>
      </c>
      <c r="C53" s="28">
        <f t="shared" si="51"/>
        <v>150</v>
      </c>
      <c r="D53" s="28">
        <f t="shared" si="42"/>
        <v>7</v>
      </c>
      <c r="E53" s="30">
        <v>0</v>
      </c>
      <c r="F53" s="30">
        <v>5.8981551131163596E-3</v>
      </c>
      <c r="G53" s="30">
        <v>3.8891933806111317E-4</v>
      </c>
      <c r="H53" s="30">
        <v>8.7545262346734555E-4</v>
      </c>
      <c r="I53" s="30">
        <v>3.0729827322038771E-3</v>
      </c>
      <c r="J53" s="29">
        <v>2.4563754905833689E-3</v>
      </c>
      <c r="K53" s="30">
        <v>0.98730811470256796</v>
      </c>
      <c r="L53" s="31">
        <v>1.2691885297432065E-2</v>
      </c>
      <c r="M53" s="31">
        <f t="shared" ref="M53:O53" si="52">M60</f>
        <v>0</v>
      </c>
      <c r="N53" s="31">
        <f t="shared" si="52"/>
        <v>0.8</v>
      </c>
      <c r="O53" s="31">
        <f t="shared" si="52"/>
        <v>0</v>
      </c>
      <c r="Q53" s="8" t="s">
        <v>6</v>
      </c>
      <c r="R53" s="7">
        <v>4.34725724380218E-2</v>
      </c>
      <c r="S53" s="7">
        <v>0</v>
      </c>
      <c r="T53" s="7">
        <v>0</v>
      </c>
      <c r="U53" s="7">
        <v>0</v>
      </c>
      <c r="V53" s="7">
        <v>0</v>
      </c>
      <c r="W53" s="6">
        <v>6.7782618559751873E-2</v>
      </c>
      <c r="X53" s="7">
        <v>0.8887448090022263</v>
      </c>
      <c r="Y53" s="9">
        <v>0.11125519099777367</v>
      </c>
      <c r="AA53" s="8" t="s">
        <v>6</v>
      </c>
      <c r="AB53" s="7">
        <v>5.0844285524774598E-3</v>
      </c>
      <c r="AC53" s="7">
        <v>2.4202516959411687E-4</v>
      </c>
      <c r="AD53" s="7">
        <v>9.1484302052009998E-4</v>
      </c>
      <c r="AE53" s="7">
        <v>2.0988137029608856E-4</v>
      </c>
      <c r="AF53" s="7">
        <v>6.3296164015271082E-3</v>
      </c>
      <c r="AG53" s="6">
        <v>6.6308020326330437E-3</v>
      </c>
      <c r="AH53" s="7">
        <v>0.98058840345295206</v>
      </c>
      <c r="AI53" s="9">
        <v>1.9411596547047917E-2</v>
      </c>
      <c r="AK53" s="8" t="s">
        <v>6</v>
      </c>
      <c r="AL53" s="7">
        <v>3.3030790472038177E-3</v>
      </c>
      <c r="AM53" s="7">
        <v>2.2865957042075865E-4</v>
      </c>
      <c r="AN53" s="7">
        <v>2.4596903047155021E-4</v>
      </c>
      <c r="AO53" s="7">
        <v>2.771273978790497E-4</v>
      </c>
      <c r="AP53" s="7">
        <v>1.5414169302690724E-3</v>
      </c>
      <c r="AQ53" s="6">
        <v>2.2081461119620701E-3</v>
      </c>
      <c r="AR53" s="7">
        <v>0.99219560191179368</v>
      </c>
      <c r="AS53" s="9">
        <v>7.8043980882063187E-3</v>
      </c>
      <c r="AU53" s="8" t="s">
        <v>6</v>
      </c>
      <c r="AV53" s="13">
        <v>2.6634386148872966E-2</v>
      </c>
      <c r="AW53" s="13">
        <v>5.1230178041846161E-3</v>
      </c>
      <c r="AX53" s="13">
        <v>1.3979540381566626E-2</v>
      </c>
      <c r="AY53" s="13">
        <v>3.6116018436401164E-3</v>
      </c>
      <c r="AZ53" s="13">
        <v>3.8360648892140567E-2</v>
      </c>
      <c r="BA53" s="6">
        <v>2.206520292898833E-2</v>
      </c>
      <c r="BB53" s="13">
        <v>0.89022560200060685</v>
      </c>
      <c r="BC53" s="14">
        <v>0.10977439799939323</v>
      </c>
      <c r="BE53" s="8" t="s">
        <v>7</v>
      </c>
      <c r="BF53" s="7">
        <v>1.0901994808926599E-2</v>
      </c>
      <c r="BG53" s="7">
        <v>1.3494354636392094E-3</v>
      </c>
      <c r="BH53" s="7">
        <v>3.0305447020008094E-4</v>
      </c>
      <c r="BI53" s="7">
        <v>1.4840545394123332E-3</v>
      </c>
      <c r="BJ53" s="7">
        <v>2.4409224968849736E-3</v>
      </c>
      <c r="BK53" s="7">
        <v>5.6395338273945881E-3</v>
      </c>
      <c r="BL53" s="6">
        <v>0.9778810043935422</v>
      </c>
      <c r="BM53" s="9">
        <v>2.2118995606457786E-2</v>
      </c>
    </row>
    <row r="54" spans="1:65" x14ac:dyDescent="0.35">
      <c r="A54" s="8" t="s">
        <v>7</v>
      </c>
      <c r="B54" s="19" t="str">
        <f t="shared" si="51"/>
        <v>tarjeta de credito</v>
      </c>
      <c r="C54" s="28">
        <f t="shared" si="51"/>
        <v>180</v>
      </c>
      <c r="D54" s="28">
        <f t="shared" si="42"/>
        <v>7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29">
        <v>1</v>
      </c>
      <c r="L54" s="31">
        <v>0</v>
      </c>
      <c r="M54" s="31">
        <f t="shared" ref="M54:O54" si="53">M61</f>
        <v>0</v>
      </c>
      <c r="N54" s="31">
        <f t="shared" si="53"/>
        <v>1</v>
      </c>
      <c r="O54" s="31">
        <f t="shared" si="53"/>
        <v>1</v>
      </c>
      <c r="Q54" s="8" t="s">
        <v>7</v>
      </c>
      <c r="R54" s="7">
        <v>4.0466382660412435E-2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6">
        <v>0.95953361733958753</v>
      </c>
      <c r="Y54" s="9">
        <v>4.0466382660412435E-2</v>
      </c>
      <c r="AA54" s="8" t="s">
        <v>7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6">
        <v>1</v>
      </c>
      <c r="AI54" s="9">
        <v>0</v>
      </c>
      <c r="AK54" s="8" t="s">
        <v>7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6">
        <v>1</v>
      </c>
      <c r="AS54" s="9">
        <v>0</v>
      </c>
      <c r="AU54" s="8" t="s">
        <v>7</v>
      </c>
      <c r="AV54" s="13">
        <v>1.9068185158059432E-2</v>
      </c>
      <c r="AW54" s="13">
        <v>2.0886186518639257E-3</v>
      </c>
      <c r="AX54" s="13">
        <v>2.1832256884849382E-4</v>
      </c>
      <c r="AY54" s="13">
        <v>5.3562885113034374E-4</v>
      </c>
      <c r="AZ54" s="13">
        <v>4.7885967487014645E-3</v>
      </c>
      <c r="BA54" s="13">
        <v>8.6502794134274141E-3</v>
      </c>
      <c r="BB54" s="6">
        <v>0.96465036860796893</v>
      </c>
      <c r="BC54" s="14">
        <v>3.5349631392031067E-2</v>
      </c>
    </row>
    <row r="55" spans="1:65" x14ac:dyDescent="0.35">
      <c r="A55" s="5" t="s">
        <v>1</v>
      </c>
      <c r="B55" s="19" t="str">
        <f t="shared" si="51"/>
        <v>tarjeta de credito</v>
      </c>
      <c r="C55" s="28">
        <f t="shared" si="51"/>
        <v>0</v>
      </c>
      <c r="D55" s="28">
        <f t="shared" si="42"/>
        <v>8</v>
      </c>
      <c r="E55" s="29">
        <v>0.96980536649214666</v>
      </c>
      <c r="F55" s="30">
        <v>3.01946335078534E-2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1">
        <v>0.96980536649214666</v>
      </c>
      <c r="M55" s="31">
        <f t="shared" ref="M55:O55" si="54">M62</f>
        <v>1</v>
      </c>
      <c r="N55" s="31">
        <f t="shared" si="54"/>
        <v>0.03</v>
      </c>
      <c r="O55" s="31">
        <f t="shared" si="54"/>
        <v>0</v>
      </c>
      <c r="Q55" s="5" t="s">
        <v>1</v>
      </c>
      <c r="R55" s="6">
        <v>0.99396130339384492</v>
      </c>
      <c r="S55" s="7">
        <v>6.0386966061551778E-3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9">
        <v>0.99396130339384492</v>
      </c>
      <c r="AA55" s="5" t="s">
        <v>1</v>
      </c>
      <c r="AB55" s="6">
        <v>0.98263629779914829</v>
      </c>
      <c r="AC55" s="7">
        <v>1.7363702200851601E-2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9">
        <v>0.98263629779914829</v>
      </c>
      <c r="AK55" s="5" t="s">
        <v>1</v>
      </c>
      <c r="AL55" s="6">
        <v>0.97624823741275346</v>
      </c>
      <c r="AM55" s="7">
        <v>2.3424517675936764E-2</v>
      </c>
      <c r="AN55" s="7">
        <v>5.2179697905190253E-5</v>
      </c>
      <c r="AO55" s="7">
        <v>4.6795060774924918E-6</v>
      </c>
      <c r="AP55" s="7">
        <v>1.9448796491934549E-4</v>
      </c>
      <c r="AQ55" s="7">
        <v>7.5897742407549454E-5</v>
      </c>
      <c r="AR55" s="7">
        <v>0</v>
      </c>
      <c r="AS55" s="9">
        <v>0.97624823741275346</v>
      </c>
      <c r="AU55" s="5" t="s">
        <v>1</v>
      </c>
      <c r="AV55" s="6">
        <v>0.97329739111987468</v>
      </c>
      <c r="AW55" s="13">
        <v>2.6629108504857651E-2</v>
      </c>
      <c r="AX55" s="13">
        <v>7.3500375267722981E-5</v>
      </c>
      <c r="AY55" s="13">
        <v>0</v>
      </c>
      <c r="AZ55" s="13">
        <v>0</v>
      </c>
      <c r="BA55" s="13">
        <v>0</v>
      </c>
      <c r="BB55" s="13">
        <v>0</v>
      </c>
      <c r="BC55" s="14">
        <v>0.97329739111987468</v>
      </c>
      <c r="BE55" s="8" t="s">
        <v>2</v>
      </c>
      <c r="BF55" s="7">
        <v>0.3161359573835788</v>
      </c>
      <c r="BG55" s="6">
        <v>0.14921003490749735</v>
      </c>
      <c r="BH55" s="7">
        <v>0.50433238856879259</v>
      </c>
      <c r="BI55" s="7">
        <v>2.8185919016380352E-2</v>
      </c>
      <c r="BJ55" s="7">
        <v>1.6795074804948258E-3</v>
      </c>
      <c r="BK55" s="7">
        <v>3.6748235774196835E-4</v>
      </c>
      <c r="BL55" s="7">
        <v>8.871028551405391E-5</v>
      </c>
      <c r="BM55" s="9">
        <v>0.46534599229107615</v>
      </c>
    </row>
    <row r="56" spans="1:65" x14ac:dyDescent="0.35">
      <c r="A56" s="8" t="s">
        <v>2</v>
      </c>
      <c r="B56" s="19" t="str">
        <f t="shared" si="51"/>
        <v>tarjeta de credito</v>
      </c>
      <c r="C56" s="28">
        <f t="shared" si="51"/>
        <v>30</v>
      </c>
      <c r="D56" s="28">
        <f t="shared" si="42"/>
        <v>8</v>
      </c>
      <c r="E56" s="30">
        <v>0.3185521709023369</v>
      </c>
      <c r="F56" s="29">
        <v>5.4141508273956286E-2</v>
      </c>
      <c r="G56" s="30">
        <v>0.62730632082370685</v>
      </c>
      <c r="H56" s="30">
        <v>0</v>
      </c>
      <c r="I56" s="30">
        <v>0</v>
      </c>
      <c r="J56" s="30">
        <v>0</v>
      </c>
      <c r="K56" s="30">
        <v>0</v>
      </c>
      <c r="L56" s="31">
        <v>0.3726936791762932</v>
      </c>
      <c r="M56" s="31">
        <f t="shared" ref="M56:O56" si="55">M63</f>
        <v>0.5</v>
      </c>
      <c r="N56" s="31">
        <f t="shared" si="55"/>
        <v>7.0000000000000007E-2</v>
      </c>
      <c r="O56" s="31">
        <f t="shared" si="55"/>
        <v>0</v>
      </c>
      <c r="Q56" s="8" t="s">
        <v>2</v>
      </c>
      <c r="R56" s="7">
        <v>0.26129269843741892</v>
      </c>
      <c r="S56" s="6">
        <v>0.22345623734620779</v>
      </c>
      <c r="T56" s="7">
        <v>0.51525106421637334</v>
      </c>
      <c r="U56" s="7">
        <v>0</v>
      </c>
      <c r="V56" s="7">
        <v>0</v>
      </c>
      <c r="W56" s="7">
        <v>0</v>
      </c>
      <c r="X56" s="7">
        <v>0</v>
      </c>
      <c r="Y56" s="9">
        <v>0.48474893578362671</v>
      </c>
      <c r="AA56" s="8" t="s">
        <v>2</v>
      </c>
      <c r="AB56" s="7">
        <v>0.21690016165037335</v>
      </c>
      <c r="AC56" s="6">
        <v>0.13338849973058273</v>
      </c>
      <c r="AD56" s="7">
        <v>0.64971133861904395</v>
      </c>
      <c r="AE56" s="7">
        <v>0</v>
      </c>
      <c r="AF56" s="7">
        <v>0</v>
      </c>
      <c r="AG56" s="7">
        <v>0</v>
      </c>
      <c r="AH56" s="7">
        <v>0</v>
      </c>
      <c r="AI56" s="9">
        <v>0.35028866138095605</v>
      </c>
      <c r="AK56" s="8" t="s">
        <v>2</v>
      </c>
      <c r="AL56" s="7">
        <v>0.17261194029850746</v>
      </c>
      <c r="AM56" s="6">
        <v>0.13569877883310719</v>
      </c>
      <c r="AN56" s="7">
        <v>0.68963364993215737</v>
      </c>
      <c r="AO56" s="7">
        <v>2.0556309362279512E-3</v>
      </c>
      <c r="AP56" s="7">
        <v>0</v>
      </c>
      <c r="AQ56" s="7">
        <v>0</v>
      </c>
      <c r="AR56" s="7">
        <v>0</v>
      </c>
      <c r="AS56" s="9">
        <v>0.30831071913161467</v>
      </c>
      <c r="AU56" s="8" t="s">
        <v>2</v>
      </c>
      <c r="AV56" s="13">
        <v>0.4206624465196982</v>
      </c>
      <c r="AW56" s="6">
        <v>0.15504256982539941</v>
      </c>
      <c r="AX56" s="13">
        <v>0.42429498365490231</v>
      </c>
      <c r="AY56" s="13">
        <v>0</v>
      </c>
      <c r="AZ56" s="13">
        <v>0</v>
      </c>
      <c r="BA56" s="13">
        <v>0</v>
      </c>
      <c r="BB56" s="13">
        <v>0</v>
      </c>
      <c r="BC56" s="14">
        <v>0.57570501634509763</v>
      </c>
      <c r="BE56" s="8" t="s">
        <v>3</v>
      </c>
      <c r="BF56" s="7">
        <v>0.19412760248194169</v>
      </c>
      <c r="BG56" s="7">
        <v>8.0760794840737227E-2</v>
      </c>
      <c r="BH56" s="6">
        <v>0.1090206556537129</v>
      </c>
      <c r="BI56" s="7">
        <v>0.60766728969825834</v>
      </c>
      <c r="BJ56" s="7">
        <v>8.4236573253498002E-3</v>
      </c>
      <c r="BK56" s="7">
        <v>0</v>
      </c>
      <c r="BL56" s="7">
        <v>0</v>
      </c>
      <c r="BM56" s="9">
        <v>0.38390905297639177</v>
      </c>
    </row>
    <row r="57" spans="1:65" x14ac:dyDescent="0.35">
      <c r="A57" s="8" t="s">
        <v>3</v>
      </c>
      <c r="B57" s="19" t="str">
        <f t="shared" si="51"/>
        <v>tarjeta de credito</v>
      </c>
      <c r="C57" s="28">
        <f t="shared" si="51"/>
        <v>60</v>
      </c>
      <c r="D57" s="28">
        <f t="shared" si="42"/>
        <v>8</v>
      </c>
      <c r="E57" s="30">
        <v>0.15019972427445299</v>
      </c>
      <c r="F57" s="30">
        <v>4.1310226589840571E-2</v>
      </c>
      <c r="G57" s="29">
        <v>1.7356569691399485E-2</v>
      </c>
      <c r="H57" s="30">
        <v>0.79113347944430701</v>
      </c>
      <c r="I57" s="30">
        <v>0</v>
      </c>
      <c r="J57" s="30">
        <v>0</v>
      </c>
      <c r="K57" s="30">
        <v>0</v>
      </c>
      <c r="L57" s="31">
        <v>0.20886652055569305</v>
      </c>
      <c r="M57" s="31">
        <f t="shared" ref="M57:O57" si="56">M64</f>
        <v>0</v>
      </c>
      <c r="N57" s="31">
        <f t="shared" si="56"/>
        <v>0.15</v>
      </c>
      <c r="O57" s="31">
        <f t="shared" si="56"/>
        <v>0</v>
      </c>
      <c r="Q57" s="8" t="s">
        <v>3</v>
      </c>
      <c r="R57" s="7">
        <v>5.7925141970714362E-2</v>
      </c>
      <c r="S57" s="7">
        <v>3.1605693550453791E-2</v>
      </c>
      <c r="T57" s="6">
        <v>9.0149699700927746E-2</v>
      </c>
      <c r="U57" s="7">
        <v>0.82031946477790407</v>
      </c>
      <c r="V57" s="7">
        <v>0</v>
      </c>
      <c r="W57" s="7">
        <v>0</v>
      </c>
      <c r="X57" s="7">
        <v>0</v>
      </c>
      <c r="Y57" s="9">
        <v>0.1796805352220959</v>
      </c>
      <c r="AA57" s="8" t="s">
        <v>3</v>
      </c>
      <c r="AB57" s="7">
        <v>0.16579663441381748</v>
      </c>
      <c r="AC57" s="7">
        <v>2.4715766628577066E-2</v>
      </c>
      <c r="AD57" s="6">
        <v>9.3889496312981421E-2</v>
      </c>
      <c r="AE57" s="7">
        <v>0.71559810264462398</v>
      </c>
      <c r="AF57" s="7">
        <v>0</v>
      </c>
      <c r="AG57" s="7">
        <v>0</v>
      </c>
      <c r="AH57" s="7">
        <v>0</v>
      </c>
      <c r="AI57" s="9">
        <v>0.28440189735537597</v>
      </c>
      <c r="AK57" s="8" t="s">
        <v>3</v>
      </c>
      <c r="AL57" s="7">
        <v>2.8740117677982891E-2</v>
      </c>
      <c r="AM57" s="7">
        <v>2.8974664860383772E-2</v>
      </c>
      <c r="AN57" s="6">
        <v>0.1297450310370625</v>
      </c>
      <c r="AO57" s="7">
        <v>0.81253614250763295</v>
      </c>
      <c r="AP57" s="7">
        <v>0</v>
      </c>
      <c r="AQ57" s="7">
        <v>0</v>
      </c>
      <c r="AR57" s="7">
        <v>0</v>
      </c>
      <c r="AS57" s="9">
        <v>0.18745981357542918</v>
      </c>
      <c r="AU57" s="8" t="s">
        <v>3</v>
      </c>
      <c r="AV57" s="13">
        <v>0.16915547943136794</v>
      </c>
      <c r="AW57" s="13">
        <v>0.1276051181175242</v>
      </c>
      <c r="AX57" s="6">
        <v>0.10829769883465691</v>
      </c>
      <c r="AY57" s="13">
        <v>0.59325326653630728</v>
      </c>
      <c r="AZ57" s="13">
        <v>1.6884370801437656E-3</v>
      </c>
      <c r="BA57" s="13">
        <v>0</v>
      </c>
      <c r="BB57" s="13">
        <v>0</v>
      </c>
      <c r="BC57" s="14">
        <v>0.40505829638354907</v>
      </c>
      <c r="BE57" s="8" t="s">
        <v>4</v>
      </c>
      <c r="BF57" s="7">
        <v>5.441916906661428E-2</v>
      </c>
      <c r="BG57" s="7">
        <v>2.4105916429424931E-2</v>
      </c>
      <c r="BH57" s="7">
        <v>6.6418954613574249E-2</v>
      </c>
      <c r="BI57" s="6">
        <v>8.6782670123050951E-2</v>
      </c>
      <c r="BJ57" s="7">
        <v>0.76827328976733555</v>
      </c>
      <c r="BK57" s="7">
        <v>0</v>
      </c>
      <c r="BL57" s="7">
        <v>0</v>
      </c>
      <c r="BM57" s="9">
        <v>0.23172671023266439</v>
      </c>
    </row>
    <row r="58" spans="1:65" x14ac:dyDescent="0.35">
      <c r="A58" s="8" t="s">
        <v>4</v>
      </c>
      <c r="B58" s="19" t="str">
        <f t="shared" si="51"/>
        <v>tarjeta de credito</v>
      </c>
      <c r="C58" s="28">
        <f t="shared" si="51"/>
        <v>90</v>
      </c>
      <c r="D58" s="28">
        <f t="shared" si="42"/>
        <v>8</v>
      </c>
      <c r="E58" s="30">
        <v>3.040772973055271E-2</v>
      </c>
      <c r="F58" s="30">
        <v>6.1265296689042249E-3</v>
      </c>
      <c r="G58" s="30">
        <v>1.3441548751138871E-2</v>
      </c>
      <c r="H58" s="29">
        <v>1.4664576834355294E-2</v>
      </c>
      <c r="I58" s="30">
        <v>0.93535961501504883</v>
      </c>
      <c r="J58" s="30">
        <v>0</v>
      </c>
      <c r="K58" s="30">
        <v>0</v>
      </c>
      <c r="L58" s="31">
        <v>6.4640384984951102E-2</v>
      </c>
      <c r="M58" s="31">
        <f t="shared" ref="M58:O58" si="57">M65</f>
        <v>0</v>
      </c>
      <c r="N58" s="31">
        <f t="shared" si="57"/>
        <v>0.25</v>
      </c>
      <c r="O58" s="31">
        <f t="shared" si="57"/>
        <v>0</v>
      </c>
      <c r="Q58" s="8" t="s">
        <v>4</v>
      </c>
      <c r="R58" s="7">
        <v>5.544215296057E-2</v>
      </c>
      <c r="S58" s="7">
        <v>3.0977673784311722E-3</v>
      </c>
      <c r="T58" s="7">
        <v>3.9084983632059471E-2</v>
      </c>
      <c r="U58" s="6">
        <v>0.13029638320764736</v>
      </c>
      <c r="V58" s="7">
        <v>0.77207871282129203</v>
      </c>
      <c r="W58" s="7">
        <v>0</v>
      </c>
      <c r="X58" s="7">
        <v>0</v>
      </c>
      <c r="Y58" s="9">
        <v>0.22792128717870799</v>
      </c>
      <c r="AA58" s="8" t="s">
        <v>4</v>
      </c>
      <c r="AB58" s="7">
        <v>2.1862216183643802E-2</v>
      </c>
      <c r="AC58" s="7">
        <v>7.6614193004439423E-3</v>
      </c>
      <c r="AD58" s="7">
        <v>2.0057882857399647E-2</v>
      </c>
      <c r="AE58" s="6">
        <v>6.7910166865715271E-2</v>
      </c>
      <c r="AF58" s="7">
        <v>0.88250831479279734</v>
      </c>
      <c r="AG58" s="7">
        <v>0</v>
      </c>
      <c r="AH58" s="7">
        <v>0</v>
      </c>
      <c r="AI58" s="9">
        <v>0.11749168520720266</v>
      </c>
      <c r="AK58" s="8" t="s">
        <v>4</v>
      </c>
      <c r="AL58" s="7">
        <v>1.1784319570316382E-2</v>
      </c>
      <c r="AM58" s="7">
        <v>4.9342097559437574E-3</v>
      </c>
      <c r="AN58" s="7">
        <v>2.07430746862881E-2</v>
      </c>
      <c r="AO58" s="6">
        <v>7.4001077622116967E-2</v>
      </c>
      <c r="AP58" s="7">
        <v>0.88853731836533489</v>
      </c>
      <c r="AQ58" s="7">
        <v>0</v>
      </c>
      <c r="AR58" s="7">
        <v>0</v>
      </c>
      <c r="AS58" s="9">
        <v>0.1114626816346652</v>
      </c>
      <c r="AU58" s="8" t="s">
        <v>4</v>
      </c>
      <c r="AV58" s="13">
        <v>7.1068245377571074E-2</v>
      </c>
      <c r="AW58" s="13">
        <v>3.8152426857709164E-2</v>
      </c>
      <c r="AX58" s="13">
        <v>0.11121401145106147</v>
      </c>
      <c r="AY58" s="6">
        <v>8.525576046260111E-2</v>
      </c>
      <c r="AZ58" s="13">
        <v>0.69430955585105725</v>
      </c>
      <c r="BA58" s="13">
        <v>0</v>
      </c>
      <c r="BB58" s="13">
        <v>0</v>
      </c>
      <c r="BC58" s="14">
        <v>0.30569044414894281</v>
      </c>
      <c r="BE58" s="8" t="s">
        <v>5</v>
      </c>
      <c r="BF58" s="7">
        <v>3.9409812650087556E-2</v>
      </c>
      <c r="BG58" s="7">
        <v>1.327460197074482E-2</v>
      </c>
      <c r="BH58" s="7">
        <v>8.7123459879077138E-3</v>
      </c>
      <c r="BI58" s="7">
        <v>6.082177263065628E-2</v>
      </c>
      <c r="BJ58" s="6">
        <v>8.7870163951259891E-2</v>
      </c>
      <c r="BK58" s="7">
        <v>0.78991130280934374</v>
      </c>
      <c r="BL58" s="7">
        <v>0</v>
      </c>
      <c r="BM58" s="9">
        <v>0.21008869719065626</v>
      </c>
    </row>
    <row r="59" spans="1:65" x14ac:dyDescent="0.35">
      <c r="A59" s="8" t="s">
        <v>5</v>
      </c>
      <c r="B59" s="19" t="str">
        <f t="shared" si="51"/>
        <v>tarjeta de credito</v>
      </c>
      <c r="C59" s="28">
        <f t="shared" si="51"/>
        <v>120</v>
      </c>
      <c r="D59" s="28">
        <f t="shared" si="42"/>
        <v>8</v>
      </c>
      <c r="E59" s="30">
        <v>5.9069993562877341E-3</v>
      </c>
      <c r="F59" s="30">
        <v>1.7428070511958875E-3</v>
      </c>
      <c r="G59" s="30">
        <v>3.0089461577867595E-3</v>
      </c>
      <c r="H59" s="30">
        <v>8.5875306275751823E-4</v>
      </c>
      <c r="I59" s="29">
        <v>8.1022996837870342E-3</v>
      </c>
      <c r="J59" s="30">
        <v>0.98038019468818505</v>
      </c>
      <c r="K59" s="30">
        <v>0</v>
      </c>
      <c r="L59" s="31">
        <v>1.9619805311814932E-2</v>
      </c>
      <c r="M59" s="31">
        <f t="shared" ref="M59:O59" si="58">M66</f>
        <v>0</v>
      </c>
      <c r="N59" s="31">
        <f t="shared" si="58"/>
        <v>0.6</v>
      </c>
      <c r="O59" s="31">
        <f t="shared" si="58"/>
        <v>0</v>
      </c>
      <c r="Q59" s="8" t="s">
        <v>5</v>
      </c>
      <c r="R59" s="7">
        <v>3.9659050115475485E-2</v>
      </c>
      <c r="S59" s="7">
        <v>2.1596924217735192E-4</v>
      </c>
      <c r="T59" s="7">
        <v>4.1251799436046134E-3</v>
      </c>
      <c r="U59" s="7">
        <v>2.2882448635464198E-2</v>
      </c>
      <c r="V59" s="6">
        <v>7.531217078491563E-2</v>
      </c>
      <c r="W59" s="7">
        <v>0.8578051812783628</v>
      </c>
      <c r="X59" s="7">
        <v>0</v>
      </c>
      <c r="Y59" s="9">
        <v>0.14219481872163728</v>
      </c>
      <c r="AA59" s="8" t="s">
        <v>5</v>
      </c>
      <c r="AB59" s="7">
        <v>7.7581606806325851E-3</v>
      </c>
      <c r="AC59" s="7">
        <v>4.0273611197982531E-3</v>
      </c>
      <c r="AD59" s="7">
        <v>1.5707556348934584E-3</v>
      </c>
      <c r="AE59" s="7">
        <v>1.2117236511429662E-2</v>
      </c>
      <c r="AF59" s="6">
        <v>5.1538781503428333E-2</v>
      </c>
      <c r="AG59" s="7">
        <v>0.9229877045498176</v>
      </c>
      <c r="AH59" s="7">
        <v>0</v>
      </c>
      <c r="AI59" s="9">
        <v>7.7012295450182289E-2</v>
      </c>
      <c r="AK59" s="8" t="s">
        <v>5</v>
      </c>
      <c r="AL59" s="7">
        <v>2.471807589230646E-3</v>
      </c>
      <c r="AM59" s="7">
        <v>2.2256112567944192E-3</v>
      </c>
      <c r="AN59" s="7">
        <v>4.6040502276622876E-3</v>
      </c>
      <c r="AO59" s="7">
        <v>9.875941455242709E-3</v>
      </c>
      <c r="AP59" s="6">
        <v>4.6958038527226055E-2</v>
      </c>
      <c r="AQ59" s="7">
        <v>0.93386455094384391</v>
      </c>
      <c r="AR59" s="7">
        <v>0</v>
      </c>
      <c r="AS59" s="9">
        <v>6.613544905615612E-2</v>
      </c>
      <c r="AU59" s="8" t="s">
        <v>5</v>
      </c>
      <c r="AV59" s="13">
        <v>4.2134493412671788E-2</v>
      </c>
      <c r="AW59" s="13">
        <v>1.8711554342196055E-2</v>
      </c>
      <c r="AX59" s="13">
        <v>1.017341055742612E-2</v>
      </c>
      <c r="AY59" s="13">
        <v>0.10048858650011658</v>
      </c>
      <c r="AZ59" s="6">
        <v>5.9667254848551211E-2</v>
      </c>
      <c r="BA59" s="13">
        <v>0.76882470033903816</v>
      </c>
      <c r="BB59" s="13">
        <v>0</v>
      </c>
      <c r="BC59" s="14">
        <v>0.23117529966096176</v>
      </c>
      <c r="BE59" s="8" t="s">
        <v>6</v>
      </c>
      <c r="BF59" s="7">
        <v>2.7928993709397557E-2</v>
      </c>
      <c r="BG59" s="7">
        <v>1.6587247816251681E-3</v>
      </c>
      <c r="BH59" s="7">
        <v>9.7415678542889187E-3</v>
      </c>
      <c r="BI59" s="7">
        <v>3.5369925253760197E-3</v>
      </c>
      <c r="BJ59" s="7">
        <v>2.6059346069138029E-2</v>
      </c>
      <c r="BK59" s="6">
        <v>3.7920555531668093E-2</v>
      </c>
      <c r="BL59" s="7">
        <v>0.89315381952850614</v>
      </c>
      <c r="BM59" s="9">
        <v>0.10684618047149379</v>
      </c>
    </row>
    <row r="60" spans="1:65" x14ac:dyDescent="0.35">
      <c r="A60" s="8" t="s">
        <v>6</v>
      </c>
      <c r="B60" s="19" t="str">
        <f t="shared" si="51"/>
        <v>tarjeta de credito</v>
      </c>
      <c r="C60" s="28">
        <f t="shared" si="51"/>
        <v>150</v>
      </c>
      <c r="D60" s="28">
        <f t="shared" si="42"/>
        <v>8</v>
      </c>
      <c r="E60" s="30">
        <v>0</v>
      </c>
      <c r="F60" s="30">
        <v>5.8981551131163596E-3</v>
      </c>
      <c r="G60" s="30">
        <v>3.8891933806111317E-4</v>
      </c>
      <c r="H60" s="30">
        <v>8.7545262346734555E-4</v>
      </c>
      <c r="I60" s="30">
        <v>3.0729827322038771E-3</v>
      </c>
      <c r="J60" s="29">
        <v>2.4563754905833689E-3</v>
      </c>
      <c r="K60" s="30">
        <v>0.98730811470256796</v>
      </c>
      <c r="L60" s="31">
        <v>1.2691885297432065E-2</v>
      </c>
      <c r="M60" s="31">
        <f t="shared" ref="M60:O60" si="59">M67</f>
        <v>0</v>
      </c>
      <c r="N60" s="31">
        <f t="shared" si="59"/>
        <v>0.8</v>
      </c>
      <c r="O60" s="31">
        <f t="shared" si="59"/>
        <v>0</v>
      </c>
      <c r="Q60" s="8" t="s">
        <v>6</v>
      </c>
      <c r="R60" s="7">
        <v>4.34725724380218E-2</v>
      </c>
      <c r="S60" s="7">
        <v>0</v>
      </c>
      <c r="T60" s="7">
        <v>0</v>
      </c>
      <c r="U60" s="7">
        <v>0</v>
      </c>
      <c r="V60" s="7">
        <v>0</v>
      </c>
      <c r="W60" s="6">
        <v>6.7782618559751873E-2</v>
      </c>
      <c r="X60" s="7">
        <v>0.8887448090022263</v>
      </c>
      <c r="Y60" s="9">
        <v>0.11125519099777367</v>
      </c>
      <c r="AA60" s="8" t="s">
        <v>6</v>
      </c>
      <c r="AB60" s="7">
        <v>5.0844285524774598E-3</v>
      </c>
      <c r="AC60" s="7">
        <v>2.4202516959411687E-4</v>
      </c>
      <c r="AD60" s="7">
        <v>9.1484302052009998E-4</v>
      </c>
      <c r="AE60" s="7">
        <v>2.0988137029608856E-4</v>
      </c>
      <c r="AF60" s="7">
        <v>6.3296164015271082E-3</v>
      </c>
      <c r="AG60" s="6">
        <v>6.6308020326330437E-3</v>
      </c>
      <c r="AH60" s="7">
        <v>0.98058840345295206</v>
      </c>
      <c r="AI60" s="9">
        <v>1.9411596547047917E-2</v>
      </c>
      <c r="AK60" s="8" t="s">
        <v>6</v>
      </c>
      <c r="AL60" s="7">
        <v>3.3030790472038177E-3</v>
      </c>
      <c r="AM60" s="7">
        <v>2.2865957042075865E-4</v>
      </c>
      <c r="AN60" s="7">
        <v>2.4596903047155021E-4</v>
      </c>
      <c r="AO60" s="7">
        <v>2.771273978790497E-4</v>
      </c>
      <c r="AP60" s="7">
        <v>1.5414169302690724E-3</v>
      </c>
      <c r="AQ60" s="6">
        <v>2.2081461119620701E-3</v>
      </c>
      <c r="AR60" s="7">
        <v>0.99219560191179368</v>
      </c>
      <c r="AS60" s="9">
        <v>7.8043980882063187E-3</v>
      </c>
      <c r="AU60" s="8" t="s">
        <v>6</v>
      </c>
      <c r="AV60" s="13">
        <v>2.6634386148872966E-2</v>
      </c>
      <c r="AW60" s="13">
        <v>5.1230178041846161E-3</v>
      </c>
      <c r="AX60" s="13">
        <v>1.3979540381566626E-2</v>
      </c>
      <c r="AY60" s="13">
        <v>3.6116018436401164E-3</v>
      </c>
      <c r="AZ60" s="13">
        <v>3.8360648892140567E-2</v>
      </c>
      <c r="BA60" s="6">
        <v>2.206520292898833E-2</v>
      </c>
      <c r="BB60" s="13">
        <v>0.89022560200060685</v>
      </c>
      <c r="BC60" s="14">
        <v>0.10977439799939323</v>
      </c>
      <c r="BE60" s="8" t="s">
        <v>7</v>
      </c>
      <c r="BF60" s="7">
        <v>1.0901994808926599E-2</v>
      </c>
      <c r="BG60" s="7">
        <v>1.3494354636392094E-3</v>
      </c>
      <c r="BH60" s="7">
        <v>3.0305447020008094E-4</v>
      </c>
      <c r="BI60" s="7">
        <v>1.4840545394123332E-3</v>
      </c>
      <c r="BJ60" s="7">
        <v>2.4409224968849736E-3</v>
      </c>
      <c r="BK60" s="7">
        <v>5.6395338273945881E-3</v>
      </c>
      <c r="BL60" s="6">
        <v>0.9778810043935422</v>
      </c>
      <c r="BM60" s="9">
        <v>2.2118995606457786E-2</v>
      </c>
    </row>
    <row r="61" spans="1:65" x14ac:dyDescent="0.35">
      <c r="A61" s="8" t="s">
        <v>7</v>
      </c>
      <c r="B61" s="19" t="str">
        <f t="shared" si="51"/>
        <v>tarjeta de credito</v>
      </c>
      <c r="C61" s="28">
        <f t="shared" si="51"/>
        <v>180</v>
      </c>
      <c r="D61" s="28">
        <f t="shared" si="42"/>
        <v>8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29">
        <v>1</v>
      </c>
      <c r="L61" s="31">
        <v>0</v>
      </c>
      <c r="M61" s="31">
        <f t="shared" ref="M61:O61" si="60">M68</f>
        <v>0</v>
      </c>
      <c r="N61" s="31">
        <f t="shared" si="60"/>
        <v>1</v>
      </c>
      <c r="O61" s="31">
        <f t="shared" si="60"/>
        <v>1</v>
      </c>
      <c r="Q61" s="8" t="s">
        <v>7</v>
      </c>
      <c r="R61" s="7">
        <v>4.0466382660412435E-2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6">
        <v>0.95953361733958753</v>
      </c>
      <c r="Y61" s="9">
        <v>4.0466382660412435E-2</v>
      </c>
      <c r="AA61" s="8" t="s">
        <v>7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6">
        <v>1</v>
      </c>
      <c r="AI61" s="9">
        <v>0</v>
      </c>
      <c r="AK61" s="8" t="s">
        <v>7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6">
        <v>1</v>
      </c>
      <c r="AS61" s="9">
        <v>0</v>
      </c>
      <c r="AU61" s="8" t="s">
        <v>7</v>
      </c>
      <c r="AV61" s="13">
        <v>1.9068185158059432E-2</v>
      </c>
      <c r="AW61" s="13">
        <v>2.0886186518639257E-3</v>
      </c>
      <c r="AX61" s="13">
        <v>2.1832256884849382E-4</v>
      </c>
      <c r="AY61" s="13">
        <v>5.3562885113034374E-4</v>
      </c>
      <c r="AZ61" s="13">
        <v>4.7885967487014645E-3</v>
      </c>
      <c r="BA61" s="13">
        <v>8.6502794134274141E-3</v>
      </c>
      <c r="BB61" s="6">
        <v>0.96465036860796893</v>
      </c>
      <c r="BC61" s="14">
        <v>3.5349631392031067E-2</v>
      </c>
    </row>
    <row r="62" spans="1:65" x14ac:dyDescent="0.35">
      <c r="A62" s="5" t="s">
        <v>1</v>
      </c>
      <c r="B62" s="19" t="str">
        <f t="shared" si="51"/>
        <v>tarjeta de credito</v>
      </c>
      <c r="C62" s="28">
        <f t="shared" si="51"/>
        <v>0</v>
      </c>
      <c r="D62" s="28">
        <f t="shared" si="42"/>
        <v>9</v>
      </c>
      <c r="E62" s="29">
        <v>0.97089049806652428</v>
      </c>
      <c r="F62" s="30">
        <v>2.9109501933475758E-2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1">
        <v>0.97089049806652428</v>
      </c>
      <c r="M62" s="31">
        <f t="shared" ref="M62:O62" si="61">M69</f>
        <v>1</v>
      </c>
      <c r="N62" s="31">
        <f t="shared" si="61"/>
        <v>0.03</v>
      </c>
      <c r="O62" s="31">
        <f t="shared" si="61"/>
        <v>0</v>
      </c>
      <c r="Q62" s="5" t="s">
        <v>1</v>
      </c>
      <c r="R62" s="6">
        <v>0.99364993436385751</v>
      </c>
      <c r="S62" s="7">
        <v>6.3500656361424462E-3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9">
        <v>0.99364993436385751</v>
      </c>
      <c r="AA62" s="5" t="s">
        <v>1</v>
      </c>
      <c r="AB62" s="6">
        <v>0.9806826385105083</v>
      </c>
      <c r="AC62" s="7">
        <v>1.9317361489491692E-2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9">
        <v>0.9806826385105083</v>
      </c>
      <c r="AK62" s="5" t="s">
        <v>1</v>
      </c>
      <c r="AL62" s="6">
        <v>0.92628764618026549</v>
      </c>
      <c r="AM62" s="7">
        <v>7.3691182265906902E-2</v>
      </c>
      <c r="AN62" s="7">
        <v>2.1171553827585227E-5</v>
      </c>
      <c r="AO62" s="7">
        <v>0</v>
      </c>
      <c r="AP62" s="7">
        <v>0</v>
      </c>
      <c r="AQ62" s="7">
        <v>0</v>
      </c>
      <c r="AR62" s="7">
        <v>0</v>
      </c>
      <c r="AS62" s="9">
        <v>0.92628764618026549</v>
      </c>
      <c r="AU62" s="5" t="s">
        <v>1</v>
      </c>
      <c r="AV62" s="6">
        <v>0.97160845920068806</v>
      </c>
      <c r="AW62" s="13">
        <v>2.763765894808954E-2</v>
      </c>
      <c r="AX62" s="13">
        <v>6.9806530071432973E-4</v>
      </c>
      <c r="AY62" s="13">
        <v>0</v>
      </c>
      <c r="AZ62" s="13">
        <v>0</v>
      </c>
      <c r="BA62" s="13">
        <v>5.5816550508117562E-5</v>
      </c>
      <c r="BB62" s="13">
        <v>0</v>
      </c>
      <c r="BC62" s="14">
        <v>0.97160845920068806</v>
      </c>
      <c r="BE62" s="8" t="s">
        <v>2</v>
      </c>
      <c r="BF62" s="7">
        <v>0.3161359573835788</v>
      </c>
      <c r="BG62" s="6">
        <v>0.14921003490749735</v>
      </c>
      <c r="BH62" s="7">
        <v>0.50433238856879259</v>
      </c>
      <c r="BI62" s="7">
        <v>2.8185919016380352E-2</v>
      </c>
      <c r="BJ62" s="7">
        <v>1.6795074804948258E-3</v>
      </c>
      <c r="BK62" s="7">
        <v>3.6748235774196835E-4</v>
      </c>
      <c r="BL62" s="7">
        <v>8.871028551405391E-5</v>
      </c>
      <c r="BM62" s="9">
        <v>0.46534599229107615</v>
      </c>
    </row>
    <row r="63" spans="1:65" x14ac:dyDescent="0.35">
      <c r="A63" s="8" t="s">
        <v>2</v>
      </c>
      <c r="B63" s="19" t="str">
        <f t="shared" si="51"/>
        <v>tarjeta de credito</v>
      </c>
      <c r="C63" s="28">
        <f t="shared" si="51"/>
        <v>30</v>
      </c>
      <c r="D63" s="28">
        <f t="shared" si="42"/>
        <v>9</v>
      </c>
      <c r="E63" s="30">
        <v>0.32460299508785107</v>
      </c>
      <c r="F63" s="29">
        <v>7.2133050525570064E-2</v>
      </c>
      <c r="G63" s="30">
        <v>0.32001946081590321</v>
      </c>
      <c r="H63" s="30">
        <v>0.28324449357067566</v>
      </c>
      <c r="I63" s="30">
        <v>0</v>
      </c>
      <c r="J63" s="30">
        <v>0</v>
      </c>
      <c r="K63" s="30">
        <v>0</v>
      </c>
      <c r="L63" s="31">
        <v>0.39673604561342113</v>
      </c>
      <c r="M63" s="31">
        <f t="shared" ref="M63:O63" si="62">M70</f>
        <v>0.5</v>
      </c>
      <c r="N63" s="31">
        <f t="shared" si="62"/>
        <v>7.0000000000000007E-2</v>
      </c>
      <c r="O63" s="31">
        <f t="shared" si="62"/>
        <v>0</v>
      </c>
      <c r="Q63" s="8" t="s">
        <v>2</v>
      </c>
      <c r="R63" s="7">
        <v>0.28935518241703545</v>
      </c>
      <c r="S63" s="6">
        <v>0.11481397947306064</v>
      </c>
      <c r="T63" s="7">
        <v>0.59583083810990389</v>
      </c>
      <c r="U63" s="7">
        <v>0</v>
      </c>
      <c r="V63" s="7">
        <v>0</v>
      </c>
      <c r="W63" s="7">
        <v>0</v>
      </c>
      <c r="X63" s="7">
        <v>0</v>
      </c>
      <c r="Y63" s="9">
        <v>0.40416916189009611</v>
      </c>
      <c r="AA63" s="8" t="s">
        <v>2</v>
      </c>
      <c r="AB63" s="7">
        <v>0.18188047496035029</v>
      </c>
      <c r="AC63" s="6">
        <v>0.13120281038581683</v>
      </c>
      <c r="AD63" s="7">
        <v>0.6793245551670114</v>
      </c>
      <c r="AE63" s="7">
        <v>7.5921594868214922E-3</v>
      </c>
      <c r="AF63" s="7">
        <v>0</v>
      </c>
      <c r="AG63" s="7">
        <v>0</v>
      </c>
      <c r="AH63" s="7">
        <v>0</v>
      </c>
      <c r="AI63" s="9">
        <v>0.31308328534616714</v>
      </c>
      <c r="AK63" s="8" t="s">
        <v>2</v>
      </c>
      <c r="AL63" s="7">
        <v>0.17221343997654967</v>
      </c>
      <c r="AM63" s="6">
        <v>0.15014150466040629</v>
      </c>
      <c r="AN63" s="7">
        <v>0.67694014928654433</v>
      </c>
      <c r="AO63" s="7">
        <v>7.0490607649975753E-4</v>
      </c>
      <c r="AP63" s="7">
        <v>0</v>
      </c>
      <c r="AQ63" s="7">
        <v>0</v>
      </c>
      <c r="AR63" s="7">
        <v>0</v>
      </c>
      <c r="AS63" s="9">
        <v>0.32235494463695596</v>
      </c>
      <c r="AU63" s="8" t="s">
        <v>2</v>
      </c>
      <c r="AV63" s="13">
        <v>0.4143257580941252</v>
      </c>
      <c r="AW63" s="6">
        <v>0.16039997356590655</v>
      </c>
      <c r="AX63" s="13">
        <v>0.41149929850232142</v>
      </c>
      <c r="AY63" s="13">
        <v>1.2805914686887578E-2</v>
      </c>
      <c r="AZ63" s="13">
        <v>0</v>
      </c>
      <c r="BA63" s="13">
        <v>9.690551507591322E-4</v>
      </c>
      <c r="BB63" s="13">
        <v>0</v>
      </c>
      <c r="BC63" s="14">
        <v>0.57472573166003171</v>
      </c>
      <c r="BE63" s="8" t="s">
        <v>3</v>
      </c>
      <c r="BF63" s="7">
        <v>0.19412760248194169</v>
      </c>
      <c r="BG63" s="7">
        <v>8.0760794840737227E-2</v>
      </c>
      <c r="BH63" s="6">
        <v>0.1090206556537129</v>
      </c>
      <c r="BI63" s="7">
        <v>0.60766728969825834</v>
      </c>
      <c r="BJ63" s="7">
        <v>8.4236573253498002E-3</v>
      </c>
      <c r="BK63" s="7">
        <v>0</v>
      </c>
      <c r="BL63" s="7">
        <v>0</v>
      </c>
      <c r="BM63" s="9">
        <v>0.38390905297639177</v>
      </c>
    </row>
    <row r="64" spans="1:65" x14ac:dyDescent="0.35">
      <c r="A64" s="8" t="s">
        <v>3</v>
      </c>
      <c r="B64" s="19" t="str">
        <f t="shared" si="51"/>
        <v>tarjeta de credito</v>
      </c>
      <c r="C64" s="28">
        <f t="shared" si="51"/>
        <v>60</v>
      </c>
      <c r="D64" s="28">
        <f t="shared" si="42"/>
        <v>9</v>
      </c>
      <c r="E64" s="30">
        <v>7.021440256546374E-2</v>
      </c>
      <c r="F64" s="30">
        <v>4.156961312200036E-2</v>
      </c>
      <c r="G64" s="29">
        <v>1.8991798749769778E-2</v>
      </c>
      <c r="H64" s="30">
        <v>0.86922418556276604</v>
      </c>
      <c r="I64" s="30">
        <v>0</v>
      </c>
      <c r="J64" s="30">
        <v>0</v>
      </c>
      <c r="K64" s="30">
        <v>0</v>
      </c>
      <c r="L64" s="31">
        <v>0.13077581443723388</v>
      </c>
      <c r="M64" s="31">
        <f t="shared" ref="M64:O64" si="63">M71</f>
        <v>0</v>
      </c>
      <c r="N64" s="31">
        <f t="shared" si="63"/>
        <v>0.15</v>
      </c>
      <c r="O64" s="31">
        <f t="shared" si="63"/>
        <v>0</v>
      </c>
      <c r="Q64" s="8" t="s">
        <v>3</v>
      </c>
      <c r="R64" s="7">
        <v>0.12819470372675101</v>
      </c>
      <c r="S64" s="7">
        <v>3.5970407246076197E-2</v>
      </c>
      <c r="T64" s="6">
        <v>0.10399502177971374</v>
      </c>
      <c r="U64" s="7">
        <v>0.73183986724745909</v>
      </c>
      <c r="V64" s="7">
        <v>0</v>
      </c>
      <c r="W64" s="7">
        <v>0</v>
      </c>
      <c r="X64" s="7">
        <v>0</v>
      </c>
      <c r="Y64" s="9">
        <v>0.26816013275254097</v>
      </c>
      <c r="AA64" s="8" t="s">
        <v>3</v>
      </c>
      <c r="AB64" s="7">
        <v>4.1248737283552543E-2</v>
      </c>
      <c r="AC64" s="7">
        <v>4.8758711468016282E-2</v>
      </c>
      <c r="AD64" s="6">
        <v>0.12638898809220125</v>
      </c>
      <c r="AE64" s="7">
        <v>0.78360356315622992</v>
      </c>
      <c r="AF64" s="7">
        <v>0</v>
      </c>
      <c r="AG64" s="7">
        <v>0</v>
      </c>
      <c r="AH64" s="7">
        <v>0</v>
      </c>
      <c r="AI64" s="9">
        <v>0.21639643684377008</v>
      </c>
      <c r="AK64" s="8" t="s">
        <v>3</v>
      </c>
      <c r="AL64" s="7">
        <v>7.8955084128590494E-2</v>
      </c>
      <c r="AM64" s="7">
        <v>6.4768138010611848E-2</v>
      </c>
      <c r="AN64" s="6">
        <v>0.18637864013392477</v>
      </c>
      <c r="AO64" s="7">
        <v>0.6698981377268729</v>
      </c>
      <c r="AP64" s="7">
        <v>0</v>
      </c>
      <c r="AQ64" s="7">
        <v>0</v>
      </c>
      <c r="AR64" s="7">
        <v>0</v>
      </c>
      <c r="AS64" s="9">
        <v>0.3301018622731271</v>
      </c>
      <c r="AU64" s="8" t="s">
        <v>3</v>
      </c>
      <c r="AV64" s="13">
        <v>0.23209835829814454</v>
      </c>
      <c r="AW64" s="13">
        <v>0.12134113230564764</v>
      </c>
      <c r="AX64" s="6">
        <v>0.11218419989040443</v>
      </c>
      <c r="AY64" s="13">
        <v>0.52692653873905593</v>
      </c>
      <c r="AZ64" s="13">
        <v>7.449770766747417E-3</v>
      </c>
      <c r="BA64" s="13">
        <v>0</v>
      </c>
      <c r="BB64" s="13">
        <v>0</v>
      </c>
      <c r="BC64" s="14">
        <v>0.46562369049419661</v>
      </c>
      <c r="BE64" s="8" t="s">
        <v>4</v>
      </c>
      <c r="BF64" s="7">
        <v>5.441916906661428E-2</v>
      </c>
      <c r="BG64" s="7">
        <v>2.4105916429424931E-2</v>
      </c>
      <c r="BH64" s="7">
        <v>6.6418954613574249E-2</v>
      </c>
      <c r="BI64" s="6">
        <v>8.6782670123050951E-2</v>
      </c>
      <c r="BJ64" s="7">
        <v>0.76827328976733555</v>
      </c>
      <c r="BK64" s="7">
        <v>0</v>
      </c>
      <c r="BL64" s="7">
        <v>0</v>
      </c>
      <c r="BM64" s="9">
        <v>0.23172671023266439</v>
      </c>
    </row>
    <row r="65" spans="1:65" x14ac:dyDescent="0.35">
      <c r="A65" s="8" t="s">
        <v>4</v>
      </c>
      <c r="B65" s="19" t="str">
        <f t="shared" si="51"/>
        <v>tarjeta de credito</v>
      </c>
      <c r="C65" s="28">
        <f t="shared" si="51"/>
        <v>90</v>
      </c>
      <c r="D65" s="28">
        <f t="shared" si="42"/>
        <v>9</v>
      </c>
      <c r="E65" s="30">
        <v>3.040772973055271E-2</v>
      </c>
      <c r="F65" s="30">
        <v>6.1265296689042249E-3</v>
      </c>
      <c r="G65" s="30">
        <v>1.3441548751138871E-2</v>
      </c>
      <c r="H65" s="29">
        <v>1.4664576834355294E-2</v>
      </c>
      <c r="I65" s="30">
        <v>0.93535961501504883</v>
      </c>
      <c r="J65" s="30">
        <v>0</v>
      </c>
      <c r="K65" s="30">
        <v>0</v>
      </c>
      <c r="L65" s="31">
        <v>6.4640384984951102E-2</v>
      </c>
      <c r="M65" s="31">
        <f t="shared" ref="M65:O65" si="64">M72</f>
        <v>0</v>
      </c>
      <c r="N65" s="31">
        <f t="shared" si="64"/>
        <v>0.25</v>
      </c>
      <c r="O65" s="31">
        <f t="shared" si="64"/>
        <v>0</v>
      </c>
      <c r="Q65" s="8" t="s">
        <v>4</v>
      </c>
      <c r="R65" s="7">
        <v>5.544215296057E-2</v>
      </c>
      <c r="S65" s="7">
        <v>3.0977673784311722E-3</v>
      </c>
      <c r="T65" s="7">
        <v>3.9084983632059471E-2</v>
      </c>
      <c r="U65" s="6">
        <v>0.13029638320764736</v>
      </c>
      <c r="V65" s="7">
        <v>0.77207871282129203</v>
      </c>
      <c r="W65" s="7">
        <v>0</v>
      </c>
      <c r="X65" s="7">
        <v>0</v>
      </c>
      <c r="Y65" s="9">
        <v>0.22792128717870799</v>
      </c>
      <c r="AA65" s="8" t="s">
        <v>4</v>
      </c>
      <c r="AB65" s="7">
        <v>2.1862216183643802E-2</v>
      </c>
      <c r="AC65" s="7">
        <v>7.6614193004439423E-3</v>
      </c>
      <c r="AD65" s="7">
        <v>2.0057882857399647E-2</v>
      </c>
      <c r="AE65" s="6">
        <v>6.7910166865715271E-2</v>
      </c>
      <c r="AF65" s="7">
        <v>0.88250831479279734</v>
      </c>
      <c r="AG65" s="7">
        <v>0</v>
      </c>
      <c r="AH65" s="7">
        <v>0</v>
      </c>
      <c r="AI65" s="9">
        <v>0.11749168520720266</v>
      </c>
      <c r="AK65" s="8" t="s">
        <v>4</v>
      </c>
      <c r="AL65" s="7">
        <v>1.1784319570316382E-2</v>
      </c>
      <c r="AM65" s="7">
        <v>4.9342097559437574E-3</v>
      </c>
      <c r="AN65" s="7">
        <v>2.07430746862881E-2</v>
      </c>
      <c r="AO65" s="6">
        <v>7.4001077622116967E-2</v>
      </c>
      <c r="AP65" s="7">
        <v>0.88853731836533489</v>
      </c>
      <c r="AQ65" s="7">
        <v>0</v>
      </c>
      <c r="AR65" s="7">
        <v>0</v>
      </c>
      <c r="AS65" s="9">
        <v>0.1114626816346652</v>
      </c>
      <c r="AU65" s="8" t="s">
        <v>4</v>
      </c>
      <c r="AV65" s="13">
        <v>7.1068245377571074E-2</v>
      </c>
      <c r="AW65" s="13">
        <v>3.8152426857709164E-2</v>
      </c>
      <c r="AX65" s="13">
        <v>0.11121401145106147</v>
      </c>
      <c r="AY65" s="6">
        <v>8.525576046260111E-2</v>
      </c>
      <c r="AZ65" s="13">
        <v>0.69430955585105725</v>
      </c>
      <c r="BA65" s="13">
        <v>0</v>
      </c>
      <c r="BB65" s="13">
        <v>0</v>
      </c>
      <c r="BC65" s="14">
        <v>0.30569044414894281</v>
      </c>
      <c r="BE65" s="8" t="s">
        <v>5</v>
      </c>
      <c r="BF65" s="7">
        <v>3.9409812650087556E-2</v>
      </c>
      <c r="BG65" s="7">
        <v>1.327460197074482E-2</v>
      </c>
      <c r="BH65" s="7">
        <v>8.7123459879077138E-3</v>
      </c>
      <c r="BI65" s="7">
        <v>6.082177263065628E-2</v>
      </c>
      <c r="BJ65" s="6">
        <v>8.7870163951259891E-2</v>
      </c>
      <c r="BK65" s="7">
        <v>0.78991130280934374</v>
      </c>
      <c r="BL65" s="7">
        <v>0</v>
      </c>
      <c r="BM65" s="9">
        <v>0.21008869719065626</v>
      </c>
    </row>
    <row r="66" spans="1:65" x14ac:dyDescent="0.35">
      <c r="A66" s="8" t="s">
        <v>5</v>
      </c>
      <c r="B66" s="19" t="str">
        <f t="shared" si="51"/>
        <v>tarjeta de credito</v>
      </c>
      <c r="C66" s="28">
        <f t="shared" si="51"/>
        <v>120</v>
      </c>
      <c r="D66" s="28">
        <f t="shared" si="42"/>
        <v>9</v>
      </c>
      <c r="E66" s="30">
        <v>5.9069993562877341E-3</v>
      </c>
      <c r="F66" s="30">
        <v>1.7428070511958875E-3</v>
      </c>
      <c r="G66" s="30">
        <v>3.0089461577867595E-3</v>
      </c>
      <c r="H66" s="30">
        <v>8.5875306275751823E-4</v>
      </c>
      <c r="I66" s="29">
        <v>8.1022996837870342E-3</v>
      </c>
      <c r="J66" s="30">
        <v>0.98038019468818505</v>
      </c>
      <c r="K66" s="30">
        <v>0</v>
      </c>
      <c r="L66" s="31">
        <v>1.9619805311814932E-2</v>
      </c>
      <c r="M66" s="31">
        <f t="shared" ref="M66:O66" si="65">M73</f>
        <v>0</v>
      </c>
      <c r="N66" s="31">
        <f t="shared" si="65"/>
        <v>0.6</v>
      </c>
      <c r="O66" s="31">
        <f t="shared" si="65"/>
        <v>0</v>
      </c>
      <c r="Q66" s="8" t="s">
        <v>5</v>
      </c>
      <c r="R66" s="7">
        <v>3.9659050115475485E-2</v>
      </c>
      <c r="S66" s="7">
        <v>2.1596924217735192E-4</v>
      </c>
      <c r="T66" s="7">
        <v>4.1251799436046134E-3</v>
      </c>
      <c r="U66" s="7">
        <v>2.2882448635464198E-2</v>
      </c>
      <c r="V66" s="6">
        <v>7.531217078491563E-2</v>
      </c>
      <c r="W66" s="7">
        <v>0.8578051812783628</v>
      </c>
      <c r="X66" s="7">
        <v>0</v>
      </c>
      <c r="Y66" s="9">
        <v>0.14219481872163728</v>
      </c>
      <c r="AA66" s="8" t="s">
        <v>5</v>
      </c>
      <c r="AB66" s="7">
        <v>7.7581606806325851E-3</v>
      </c>
      <c r="AC66" s="7">
        <v>4.0273611197982531E-3</v>
      </c>
      <c r="AD66" s="7">
        <v>1.5707556348934584E-3</v>
      </c>
      <c r="AE66" s="7">
        <v>1.2117236511429662E-2</v>
      </c>
      <c r="AF66" s="6">
        <v>5.1538781503428333E-2</v>
      </c>
      <c r="AG66" s="7">
        <v>0.9229877045498176</v>
      </c>
      <c r="AH66" s="7">
        <v>0</v>
      </c>
      <c r="AI66" s="9">
        <v>7.7012295450182289E-2</v>
      </c>
      <c r="AK66" s="8" t="s">
        <v>5</v>
      </c>
      <c r="AL66" s="7">
        <v>2.471807589230646E-3</v>
      </c>
      <c r="AM66" s="7">
        <v>2.2256112567944192E-3</v>
      </c>
      <c r="AN66" s="7">
        <v>4.6040502276622876E-3</v>
      </c>
      <c r="AO66" s="7">
        <v>9.875941455242709E-3</v>
      </c>
      <c r="AP66" s="6">
        <v>4.6958038527226055E-2</v>
      </c>
      <c r="AQ66" s="7">
        <v>0.93386455094384391</v>
      </c>
      <c r="AR66" s="7">
        <v>0</v>
      </c>
      <c r="AS66" s="9">
        <v>6.613544905615612E-2</v>
      </c>
      <c r="AU66" s="8" t="s">
        <v>5</v>
      </c>
      <c r="AV66" s="13">
        <v>4.2134493412671788E-2</v>
      </c>
      <c r="AW66" s="13">
        <v>1.8711554342196055E-2</v>
      </c>
      <c r="AX66" s="13">
        <v>1.017341055742612E-2</v>
      </c>
      <c r="AY66" s="13">
        <v>0.10048858650011658</v>
      </c>
      <c r="AZ66" s="6">
        <v>5.9667254848551211E-2</v>
      </c>
      <c r="BA66" s="13">
        <v>0.76882470033903816</v>
      </c>
      <c r="BB66" s="13">
        <v>0</v>
      </c>
      <c r="BC66" s="14">
        <v>0.23117529966096176</v>
      </c>
      <c r="BE66" s="8" t="s">
        <v>6</v>
      </c>
      <c r="BF66" s="7">
        <v>2.7928993709397557E-2</v>
      </c>
      <c r="BG66" s="7">
        <v>1.6587247816251681E-3</v>
      </c>
      <c r="BH66" s="7">
        <v>9.7415678542889187E-3</v>
      </c>
      <c r="BI66" s="7">
        <v>3.5369925253760197E-3</v>
      </c>
      <c r="BJ66" s="7">
        <v>2.6059346069138029E-2</v>
      </c>
      <c r="BK66" s="6">
        <v>3.7920555531668093E-2</v>
      </c>
      <c r="BL66" s="7">
        <v>0.89315381952850614</v>
      </c>
      <c r="BM66" s="9">
        <v>0.10684618047149379</v>
      </c>
    </row>
    <row r="67" spans="1:65" x14ac:dyDescent="0.35">
      <c r="A67" s="8" t="s">
        <v>6</v>
      </c>
      <c r="B67" s="19" t="str">
        <f t="shared" si="51"/>
        <v>tarjeta de credito</v>
      </c>
      <c r="C67" s="28">
        <f t="shared" si="51"/>
        <v>150</v>
      </c>
      <c r="D67" s="28">
        <f t="shared" si="42"/>
        <v>9</v>
      </c>
      <c r="E67" s="30">
        <v>0</v>
      </c>
      <c r="F67" s="30">
        <v>5.8981551131163596E-3</v>
      </c>
      <c r="G67" s="30">
        <v>3.8891933806111317E-4</v>
      </c>
      <c r="H67" s="30">
        <v>8.7545262346734555E-4</v>
      </c>
      <c r="I67" s="30">
        <v>3.0729827322038771E-3</v>
      </c>
      <c r="J67" s="29">
        <v>2.4563754905833689E-3</v>
      </c>
      <c r="K67" s="30">
        <v>0.98730811470256796</v>
      </c>
      <c r="L67" s="31">
        <v>1.2691885297432065E-2</v>
      </c>
      <c r="M67" s="31">
        <f t="shared" ref="M67:O67" si="66">M74</f>
        <v>0</v>
      </c>
      <c r="N67" s="31">
        <f t="shared" si="66"/>
        <v>0.8</v>
      </c>
      <c r="O67" s="31">
        <f t="shared" si="66"/>
        <v>0</v>
      </c>
      <c r="Q67" s="8" t="s">
        <v>6</v>
      </c>
      <c r="R67" s="7">
        <v>4.34725724380218E-2</v>
      </c>
      <c r="S67" s="7">
        <v>0</v>
      </c>
      <c r="T67" s="7">
        <v>0</v>
      </c>
      <c r="U67" s="7">
        <v>0</v>
      </c>
      <c r="V67" s="7">
        <v>0</v>
      </c>
      <c r="W67" s="6">
        <v>6.7782618559751873E-2</v>
      </c>
      <c r="X67" s="7">
        <v>0.8887448090022263</v>
      </c>
      <c r="Y67" s="9">
        <v>0.11125519099777367</v>
      </c>
      <c r="AA67" s="8" t="s">
        <v>6</v>
      </c>
      <c r="AB67" s="7">
        <v>5.0844285524774598E-3</v>
      </c>
      <c r="AC67" s="7">
        <v>2.4202516959411687E-4</v>
      </c>
      <c r="AD67" s="7">
        <v>9.1484302052009998E-4</v>
      </c>
      <c r="AE67" s="7">
        <v>2.0988137029608856E-4</v>
      </c>
      <c r="AF67" s="7">
        <v>6.3296164015271082E-3</v>
      </c>
      <c r="AG67" s="6">
        <v>6.6308020326330437E-3</v>
      </c>
      <c r="AH67" s="7">
        <v>0.98058840345295206</v>
      </c>
      <c r="AI67" s="9">
        <v>1.9411596547047917E-2</v>
      </c>
      <c r="AK67" s="8" t="s">
        <v>6</v>
      </c>
      <c r="AL67" s="7">
        <v>3.3030790472038177E-3</v>
      </c>
      <c r="AM67" s="7">
        <v>2.2865957042075865E-4</v>
      </c>
      <c r="AN67" s="7">
        <v>2.4596903047155021E-4</v>
      </c>
      <c r="AO67" s="7">
        <v>2.771273978790497E-4</v>
      </c>
      <c r="AP67" s="7">
        <v>1.5414169302690724E-3</v>
      </c>
      <c r="AQ67" s="6">
        <v>2.2081461119620701E-3</v>
      </c>
      <c r="AR67" s="7">
        <v>0.99219560191179368</v>
      </c>
      <c r="AS67" s="9">
        <v>7.8043980882063187E-3</v>
      </c>
      <c r="AU67" s="8" t="s">
        <v>6</v>
      </c>
      <c r="AV67" s="13">
        <v>2.6634386148872966E-2</v>
      </c>
      <c r="AW67" s="13">
        <v>5.1230178041846161E-3</v>
      </c>
      <c r="AX67" s="13">
        <v>1.3979540381566626E-2</v>
      </c>
      <c r="AY67" s="13">
        <v>3.6116018436401164E-3</v>
      </c>
      <c r="AZ67" s="13">
        <v>3.8360648892140567E-2</v>
      </c>
      <c r="BA67" s="6">
        <v>2.206520292898833E-2</v>
      </c>
      <c r="BB67" s="13">
        <v>0.89022560200060685</v>
      </c>
      <c r="BC67" s="14">
        <v>0.10977439799939323</v>
      </c>
      <c r="BE67" s="8" t="s">
        <v>7</v>
      </c>
      <c r="BF67" s="7">
        <v>1.0901994808926599E-2</v>
      </c>
      <c r="BG67" s="7">
        <v>1.3494354636392094E-3</v>
      </c>
      <c r="BH67" s="7">
        <v>3.0305447020008094E-4</v>
      </c>
      <c r="BI67" s="7">
        <v>1.4840545394123332E-3</v>
      </c>
      <c r="BJ67" s="7">
        <v>2.4409224968849736E-3</v>
      </c>
      <c r="BK67" s="7">
        <v>5.6395338273945881E-3</v>
      </c>
      <c r="BL67" s="6">
        <v>0.9778810043935422</v>
      </c>
      <c r="BM67" s="9">
        <v>2.2118995606457786E-2</v>
      </c>
    </row>
    <row r="68" spans="1:65" x14ac:dyDescent="0.35">
      <c r="A68" s="8" t="s">
        <v>7</v>
      </c>
      <c r="B68" s="19" t="str">
        <f t="shared" si="51"/>
        <v>tarjeta de credito</v>
      </c>
      <c r="C68" s="28">
        <f t="shared" si="51"/>
        <v>180</v>
      </c>
      <c r="D68" s="28">
        <f t="shared" si="42"/>
        <v>9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29">
        <v>1</v>
      </c>
      <c r="L68" s="31">
        <v>0</v>
      </c>
      <c r="M68" s="31">
        <f t="shared" ref="M68:O68" si="67">M75</f>
        <v>0</v>
      </c>
      <c r="N68" s="31">
        <f t="shared" si="67"/>
        <v>1</v>
      </c>
      <c r="O68" s="31">
        <f t="shared" si="67"/>
        <v>1</v>
      </c>
      <c r="Q68" s="8" t="s">
        <v>7</v>
      </c>
      <c r="R68" s="7">
        <v>4.0466382660412435E-2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6">
        <v>0.95953361733958753</v>
      </c>
      <c r="Y68" s="9">
        <v>4.0466382660412435E-2</v>
      </c>
      <c r="AA68" s="8" t="s">
        <v>7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6">
        <v>1</v>
      </c>
      <c r="AI68" s="9">
        <v>0</v>
      </c>
      <c r="AK68" s="8" t="s">
        <v>7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6">
        <v>1</v>
      </c>
      <c r="AS68" s="9">
        <v>0</v>
      </c>
      <c r="AU68" s="8" t="s">
        <v>7</v>
      </c>
      <c r="AV68" s="13">
        <v>1.9068185158059432E-2</v>
      </c>
      <c r="AW68" s="13">
        <v>2.0886186518639257E-3</v>
      </c>
      <c r="AX68" s="13">
        <v>2.1832256884849382E-4</v>
      </c>
      <c r="AY68" s="13">
        <v>5.3562885113034374E-4</v>
      </c>
      <c r="AZ68" s="13">
        <v>4.7885967487014645E-3</v>
      </c>
      <c r="BA68" s="13">
        <v>8.6502794134274141E-3</v>
      </c>
      <c r="BB68" s="6">
        <v>0.96465036860796893</v>
      </c>
      <c r="BC68" s="14">
        <v>3.5349631392031067E-2</v>
      </c>
    </row>
    <row r="69" spans="1:65" x14ac:dyDescent="0.35">
      <c r="A69" s="5" t="s">
        <v>1</v>
      </c>
      <c r="B69" s="19" t="str">
        <f t="shared" si="51"/>
        <v>tarjeta de credito</v>
      </c>
      <c r="C69" s="28">
        <f t="shared" si="51"/>
        <v>0</v>
      </c>
      <c r="D69" s="28">
        <f t="shared" si="42"/>
        <v>10</v>
      </c>
      <c r="E69" s="29">
        <v>0.96541680458068535</v>
      </c>
      <c r="F69" s="30">
        <v>3.4583195419314594E-2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1">
        <v>0.96541680458068535</v>
      </c>
      <c r="M69" s="31">
        <f t="shared" ref="M69:O75" si="68">M76</f>
        <v>1</v>
      </c>
      <c r="N69" s="31">
        <f t="shared" si="68"/>
        <v>0.03</v>
      </c>
      <c r="O69" s="31">
        <f t="shared" si="68"/>
        <v>0</v>
      </c>
      <c r="Q69" s="5" t="s">
        <v>1</v>
      </c>
      <c r="R69" s="6">
        <v>0.9945681049283146</v>
      </c>
      <c r="S69" s="7">
        <v>5.431895071685444E-3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9">
        <v>0.9945681049283146</v>
      </c>
      <c r="AA69" s="5" t="s">
        <v>1</v>
      </c>
      <c r="AB69" s="6">
        <v>0.98302969455404621</v>
      </c>
      <c r="AC69" s="7">
        <v>1.6970305445953768E-2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9">
        <v>0.98302969455404621</v>
      </c>
      <c r="AK69" s="5" t="s">
        <v>1</v>
      </c>
      <c r="AL69" s="6">
        <v>0.92628764618026549</v>
      </c>
      <c r="AM69" s="7">
        <v>7.3691182265906902E-2</v>
      </c>
      <c r="AN69" s="7">
        <v>2.1171553827585227E-5</v>
      </c>
      <c r="AO69" s="7">
        <v>0</v>
      </c>
      <c r="AP69" s="7">
        <v>0</v>
      </c>
      <c r="AQ69" s="7">
        <v>0</v>
      </c>
      <c r="AR69" s="7">
        <v>0</v>
      </c>
      <c r="AS69" s="9">
        <v>0.92628764618026549</v>
      </c>
      <c r="AU69" s="5" t="s">
        <v>1</v>
      </c>
      <c r="AV69" s="6">
        <v>0.97370376017611637</v>
      </c>
      <c r="AW69" s="13">
        <v>2.6055040209072153E-2</v>
      </c>
      <c r="AX69" s="13">
        <v>0</v>
      </c>
      <c r="AY69" s="13">
        <v>2.4117931181364449E-4</v>
      </c>
      <c r="AZ69" s="13">
        <v>0</v>
      </c>
      <c r="BA69" s="13">
        <v>0</v>
      </c>
      <c r="BB69" s="13">
        <v>0</v>
      </c>
      <c r="BC69" s="14">
        <v>0.97370376017611637</v>
      </c>
      <c r="BE69" s="8" t="s">
        <v>2</v>
      </c>
      <c r="BF69" s="7">
        <v>0.39695484441908496</v>
      </c>
      <c r="BG69" s="6">
        <v>0.12866737475434234</v>
      </c>
      <c r="BH69" s="7">
        <v>0.4668510935229967</v>
      </c>
      <c r="BI69" s="7">
        <v>7.5266873035760851E-3</v>
      </c>
      <c r="BJ69" s="7">
        <v>0</v>
      </c>
      <c r="BK69" s="7">
        <v>0</v>
      </c>
      <c r="BL69" s="7">
        <v>0</v>
      </c>
      <c r="BM69" s="9">
        <v>0.52562221917342733</v>
      </c>
    </row>
    <row r="70" spans="1:65" x14ac:dyDescent="0.35">
      <c r="A70" s="8" t="s">
        <v>2</v>
      </c>
      <c r="B70" s="19" t="str">
        <f t="shared" si="51"/>
        <v>tarjeta de credito</v>
      </c>
      <c r="C70" s="28">
        <f t="shared" si="51"/>
        <v>30</v>
      </c>
      <c r="D70" s="28">
        <f t="shared" si="42"/>
        <v>10</v>
      </c>
      <c r="E70" s="30">
        <v>0.30446676306225329</v>
      </c>
      <c r="F70" s="29">
        <v>5.5926808828446251E-2</v>
      </c>
      <c r="G70" s="30">
        <v>0.63960642810930035</v>
      </c>
      <c r="H70" s="30">
        <v>0</v>
      </c>
      <c r="I70" s="30">
        <v>0</v>
      </c>
      <c r="J70" s="30">
        <v>0</v>
      </c>
      <c r="K70" s="30">
        <v>0</v>
      </c>
      <c r="L70" s="31">
        <v>0.36039357189069954</v>
      </c>
      <c r="M70" s="31">
        <f t="shared" si="68"/>
        <v>0.5</v>
      </c>
      <c r="N70" s="31">
        <f t="shared" si="68"/>
        <v>7.0000000000000007E-2</v>
      </c>
      <c r="O70" s="31">
        <f t="shared" si="68"/>
        <v>0</v>
      </c>
      <c r="Q70" s="8" t="s">
        <v>2</v>
      </c>
      <c r="R70" s="7">
        <v>0.258328788394043</v>
      </c>
      <c r="S70" s="6">
        <v>0.15564866442948716</v>
      </c>
      <c r="T70" s="7">
        <v>0.58602254717646973</v>
      </c>
      <c r="U70" s="7">
        <v>0</v>
      </c>
      <c r="V70" s="7">
        <v>0</v>
      </c>
      <c r="W70" s="7">
        <v>0</v>
      </c>
      <c r="X70" s="7">
        <v>0</v>
      </c>
      <c r="Y70" s="9">
        <v>0.41397745282353016</v>
      </c>
      <c r="AA70" s="8" t="s">
        <v>2</v>
      </c>
      <c r="AB70" s="7">
        <v>0.25674670234916169</v>
      </c>
      <c r="AC70" s="6">
        <v>0.16605625760608142</v>
      </c>
      <c r="AD70" s="7">
        <v>0.57719704004475691</v>
      </c>
      <c r="AE70" s="7">
        <v>0</v>
      </c>
      <c r="AF70" s="7">
        <v>0</v>
      </c>
      <c r="AG70" s="7">
        <v>0</v>
      </c>
      <c r="AH70" s="7">
        <v>0</v>
      </c>
      <c r="AI70" s="9">
        <v>0.42280295995524309</v>
      </c>
      <c r="AK70" s="8" t="s">
        <v>2</v>
      </c>
      <c r="AL70" s="7">
        <v>0.17221343997654967</v>
      </c>
      <c r="AM70" s="6">
        <v>0.15014150466040629</v>
      </c>
      <c r="AN70" s="7">
        <v>0.67694014928654433</v>
      </c>
      <c r="AO70" s="7">
        <v>7.0490607649975753E-4</v>
      </c>
      <c r="AP70" s="7">
        <v>0</v>
      </c>
      <c r="AQ70" s="7">
        <v>0</v>
      </c>
      <c r="AR70" s="7">
        <v>0</v>
      </c>
      <c r="AS70" s="9">
        <v>0.32235494463695596</v>
      </c>
      <c r="AU70" s="8" t="s">
        <v>2</v>
      </c>
      <c r="AV70" s="13">
        <v>0.36429740396902932</v>
      </c>
      <c r="AW70" s="6">
        <v>0.19800739589656155</v>
      </c>
      <c r="AX70" s="13">
        <v>0.43769520013440916</v>
      </c>
      <c r="AY70" s="13">
        <v>0</v>
      </c>
      <c r="AZ70" s="13">
        <v>0</v>
      </c>
      <c r="BA70" s="13">
        <v>0</v>
      </c>
      <c r="BB70" s="13">
        <v>0</v>
      </c>
      <c r="BC70" s="14">
        <v>0.5623047998655909</v>
      </c>
      <c r="BE70" s="8" t="s">
        <v>3</v>
      </c>
      <c r="BF70" s="7">
        <v>0.12348480090122764</v>
      </c>
      <c r="BG70" s="7">
        <v>8.5188704667621643E-2</v>
      </c>
      <c r="BH70" s="6">
        <v>0.12022392913368278</v>
      </c>
      <c r="BI70" s="7">
        <v>0.66364960723251387</v>
      </c>
      <c r="BJ70" s="7">
        <v>7.4529580649540361E-3</v>
      </c>
      <c r="BK70" s="7">
        <v>0</v>
      </c>
      <c r="BL70" s="7">
        <v>0</v>
      </c>
      <c r="BM70" s="9">
        <v>0.32889743470253208</v>
      </c>
    </row>
    <row r="71" spans="1:65" x14ac:dyDescent="0.35">
      <c r="A71" s="8" t="s">
        <v>3</v>
      </c>
      <c r="B71" s="19" t="str">
        <f t="shared" si="51"/>
        <v>tarjeta de credito</v>
      </c>
      <c r="C71" s="28">
        <f t="shared" si="51"/>
        <v>60</v>
      </c>
      <c r="D71" s="28">
        <f t="shared" si="42"/>
        <v>10</v>
      </c>
      <c r="E71" s="30">
        <v>6.3796666207466601E-2</v>
      </c>
      <c r="F71" s="30">
        <v>1.646232263397162E-2</v>
      </c>
      <c r="G71" s="29">
        <v>1.7399090783854525E-2</v>
      </c>
      <c r="H71" s="30">
        <v>0.90234192037470728</v>
      </c>
      <c r="I71" s="30">
        <v>0</v>
      </c>
      <c r="J71" s="30">
        <v>0</v>
      </c>
      <c r="K71" s="30">
        <v>0</v>
      </c>
      <c r="L71" s="31">
        <v>9.7658079625292757E-2</v>
      </c>
      <c r="M71" s="31">
        <f t="shared" si="68"/>
        <v>0</v>
      </c>
      <c r="N71" s="31">
        <f t="shared" si="68"/>
        <v>0.15</v>
      </c>
      <c r="O71" s="31">
        <f t="shared" si="68"/>
        <v>0</v>
      </c>
      <c r="Q71" s="8" t="s">
        <v>3</v>
      </c>
      <c r="R71" s="7">
        <v>0.14674007777891315</v>
      </c>
      <c r="S71" s="7">
        <v>6.6596942138659646E-2</v>
      </c>
      <c r="T71" s="6">
        <v>0.1109982428617511</v>
      </c>
      <c r="U71" s="7">
        <v>0.67566273364228524</v>
      </c>
      <c r="V71" s="7">
        <v>0</v>
      </c>
      <c r="W71" s="7">
        <v>0</v>
      </c>
      <c r="X71" s="7">
        <v>0</v>
      </c>
      <c r="Y71" s="9">
        <v>0.3243352627793239</v>
      </c>
      <c r="AA71" s="8" t="s">
        <v>3</v>
      </c>
      <c r="AB71" s="7">
        <v>4.2577611660095924E-2</v>
      </c>
      <c r="AC71" s="7">
        <v>3.1309200757769703E-2</v>
      </c>
      <c r="AD71" s="6">
        <v>7.8738074514020456E-2</v>
      </c>
      <c r="AE71" s="7">
        <v>0.84737084634683335</v>
      </c>
      <c r="AF71" s="7">
        <v>0</v>
      </c>
      <c r="AG71" s="7">
        <v>0</v>
      </c>
      <c r="AH71" s="7">
        <v>0</v>
      </c>
      <c r="AI71" s="9">
        <v>0.15262488693188608</v>
      </c>
      <c r="AK71" s="8" t="s">
        <v>3</v>
      </c>
      <c r="AL71" s="7">
        <v>7.8955084128590494E-2</v>
      </c>
      <c r="AM71" s="7">
        <v>6.4768138010611848E-2</v>
      </c>
      <c r="AN71" s="6">
        <v>0.18637864013392477</v>
      </c>
      <c r="AO71" s="7">
        <v>0.6698981377268729</v>
      </c>
      <c r="AP71" s="7">
        <v>0</v>
      </c>
      <c r="AQ71" s="7">
        <v>0</v>
      </c>
      <c r="AR71" s="7">
        <v>0</v>
      </c>
      <c r="AS71" s="9">
        <v>0.3301018622731271</v>
      </c>
      <c r="AU71" s="8" t="s">
        <v>3</v>
      </c>
      <c r="AV71" s="13">
        <v>0.17378256843421055</v>
      </c>
      <c r="AW71" s="13">
        <v>0.15302424867704201</v>
      </c>
      <c r="AX71" s="6">
        <v>7.3542218617230287E-2</v>
      </c>
      <c r="AY71" s="13">
        <v>0.5996498153718185</v>
      </c>
      <c r="AZ71" s="13">
        <v>0</v>
      </c>
      <c r="BA71" s="13">
        <v>0</v>
      </c>
      <c r="BB71" s="13">
        <v>0</v>
      </c>
      <c r="BC71" s="14">
        <v>0.4003490357284829</v>
      </c>
      <c r="BE71" s="8" t="s">
        <v>4</v>
      </c>
      <c r="BF71" s="7">
        <v>5.441916906661428E-2</v>
      </c>
      <c r="BG71" s="7">
        <v>2.4105916429424931E-2</v>
      </c>
      <c r="BH71" s="7">
        <v>6.6418954613574249E-2</v>
      </c>
      <c r="BI71" s="6">
        <v>8.6782670123050951E-2</v>
      </c>
      <c r="BJ71" s="7">
        <v>0.76827328976733555</v>
      </c>
      <c r="BK71" s="7">
        <v>0</v>
      </c>
      <c r="BL71" s="7">
        <v>0</v>
      </c>
      <c r="BM71" s="9">
        <v>0.23172671023266439</v>
      </c>
    </row>
    <row r="72" spans="1:65" x14ac:dyDescent="0.35">
      <c r="A72" s="8" t="s">
        <v>4</v>
      </c>
      <c r="B72" s="19" t="str">
        <f t="shared" si="51"/>
        <v>tarjeta de credito</v>
      </c>
      <c r="C72" s="28">
        <f t="shared" si="51"/>
        <v>90</v>
      </c>
      <c r="D72" s="28">
        <f t="shared" si="42"/>
        <v>10</v>
      </c>
      <c r="E72" s="30">
        <v>3.040772973055271E-2</v>
      </c>
      <c r="F72" s="30">
        <v>6.1265296689042249E-3</v>
      </c>
      <c r="G72" s="30">
        <v>1.3441548751138871E-2</v>
      </c>
      <c r="H72" s="29">
        <v>1.4664576834355294E-2</v>
      </c>
      <c r="I72" s="30">
        <v>0.93535961501504883</v>
      </c>
      <c r="J72" s="30">
        <v>0</v>
      </c>
      <c r="K72" s="30">
        <v>0</v>
      </c>
      <c r="L72" s="31">
        <v>6.4640384984951102E-2</v>
      </c>
      <c r="M72" s="31">
        <f t="shared" si="68"/>
        <v>0</v>
      </c>
      <c r="N72" s="31">
        <f t="shared" si="68"/>
        <v>0.25</v>
      </c>
      <c r="O72" s="31">
        <f t="shared" si="68"/>
        <v>0</v>
      </c>
      <c r="Q72" s="8" t="s">
        <v>4</v>
      </c>
      <c r="R72" s="7">
        <v>5.544215296057E-2</v>
      </c>
      <c r="S72" s="7">
        <v>3.0977673784311722E-3</v>
      </c>
      <c r="T72" s="7">
        <v>3.9084983632059471E-2</v>
      </c>
      <c r="U72" s="6">
        <v>0.13029638320764736</v>
      </c>
      <c r="V72" s="7">
        <v>0.77207871282129203</v>
      </c>
      <c r="W72" s="7">
        <v>0</v>
      </c>
      <c r="X72" s="7">
        <v>0</v>
      </c>
      <c r="Y72" s="9">
        <v>0.22792128717870799</v>
      </c>
      <c r="AA72" s="8" t="s">
        <v>4</v>
      </c>
      <c r="AB72" s="7">
        <v>2.1862216183643802E-2</v>
      </c>
      <c r="AC72" s="7">
        <v>7.6614193004439423E-3</v>
      </c>
      <c r="AD72" s="7">
        <v>2.0057882857399647E-2</v>
      </c>
      <c r="AE72" s="6">
        <v>6.7910166865715271E-2</v>
      </c>
      <c r="AF72" s="7">
        <v>0.88250831479279734</v>
      </c>
      <c r="AG72" s="7">
        <v>0</v>
      </c>
      <c r="AH72" s="7">
        <v>0</v>
      </c>
      <c r="AI72" s="9">
        <v>0.11749168520720266</v>
      </c>
      <c r="AK72" s="8" t="s">
        <v>4</v>
      </c>
      <c r="AL72" s="7">
        <v>1.1784319570316382E-2</v>
      </c>
      <c r="AM72" s="7">
        <v>4.9342097559437574E-3</v>
      </c>
      <c r="AN72" s="7">
        <v>2.07430746862881E-2</v>
      </c>
      <c r="AO72" s="6">
        <v>7.4001077622116967E-2</v>
      </c>
      <c r="AP72" s="7">
        <v>0.88853731836533489</v>
      </c>
      <c r="AQ72" s="7">
        <v>0</v>
      </c>
      <c r="AR72" s="7">
        <v>0</v>
      </c>
      <c r="AS72" s="9">
        <v>0.1114626816346652</v>
      </c>
      <c r="AU72" s="8" t="s">
        <v>4</v>
      </c>
      <c r="AV72" s="13">
        <v>7.1068245377571074E-2</v>
      </c>
      <c r="AW72" s="13">
        <v>3.8152426857709164E-2</v>
      </c>
      <c r="AX72" s="13">
        <v>0.11121401145106147</v>
      </c>
      <c r="AY72" s="6">
        <v>8.525576046260111E-2</v>
      </c>
      <c r="AZ72" s="13">
        <v>0.69430955585105725</v>
      </c>
      <c r="BA72" s="13">
        <v>0</v>
      </c>
      <c r="BB72" s="13">
        <v>0</v>
      </c>
      <c r="BC72" s="14">
        <v>0.30569044414894281</v>
      </c>
      <c r="BE72" s="8" t="s">
        <v>5</v>
      </c>
      <c r="BF72" s="7">
        <v>3.9409812650087556E-2</v>
      </c>
      <c r="BG72" s="7">
        <v>1.327460197074482E-2</v>
      </c>
      <c r="BH72" s="7">
        <v>8.7123459879077138E-3</v>
      </c>
      <c r="BI72" s="7">
        <v>6.082177263065628E-2</v>
      </c>
      <c r="BJ72" s="6">
        <v>8.7870163951259891E-2</v>
      </c>
      <c r="BK72" s="7">
        <v>0.78991130280934374</v>
      </c>
      <c r="BL72" s="7">
        <v>0</v>
      </c>
      <c r="BM72" s="9">
        <v>0.21008869719065626</v>
      </c>
    </row>
    <row r="73" spans="1:65" x14ac:dyDescent="0.35">
      <c r="A73" s="8" t="s">
        <v>5</v>
      </c>
      <c r="B73" s="19" t="str">
        <f t="shared" ref="B73:C92" si="69">B66</f>
        <v>tarjeta de credito</v>
      </c>
      <c r="C73" s="28">
        <f t="shared" si="69"/>
        <v>120</v>
      </c>
      <c r="D73" s="28">
        <f t="shared" si="42"/>
        <v>10</v>
      </c>
      <c r="E73" s="30">
        <v>5.9069993562877341E-3</v>
      </c>
      <c r="F73" s="30">
        <v>1.7428070511958875E-3</v>
      </c>
      <c r="G73" s="30">
        <v>3.0089461577867595E-3</v>
      </c>
      <c r="H73" s="30">
        <v>8.5875306275751823E-4</v>
      </c>
      <c r="I73" s="29">
        <v>8.1022996837870342E-3</v>
      </c>
      <c r="J73" s="30">
        <v>0.98038019468818505</v>
      </c>
      <c r="K73" s="30">
        <v>0</v>
      </c>
      <c r="L73" s="31">
        <v>1.9619805311814932E-2</v>
      </c>
      <c r="M73" s="31">
        <f t="shared" si="68"/>
        <v>0</v>
      </c>
      <c r="N73" s="31">
        <f t="shared" si="68"/>
        <v>0.6</v>
      </c>
      <c r="O73" s="31">
        <f t="shared" si="68"/>
        <v>0</v>
      </c>
      <c r="Q73" s="8" t="s">
        <v>5</v>
      </c>
      <c r="R73" s="7">
        <v>3.9659050115475485E-2</v>
      </c>
      <c r="S73" s="7">
        <v>2.1596924217735192E-4</v>
      </c>
      <c r="T73" s="7">
        <v>4.1251799436046134E-3</v>
      </c>
      <c r="U73" s="7">
        <v>2.2882448635464198E-2</v>
      </c>
      <c r="V73" s="6">
        <v>7.531217078491563E-2</v>
      </c>
      <c r="W73" s="7">
        <v>0.8578051812783628</v>
      </c>
      <c r="X73" s="7">
        <v>0</v>
      </c>
      <c r="Y73" s="9">
        <v>0.14219481872163728</v>
      </c>
      <c r="AA73" s="8" t="s">
        <v>5</v>
      </c>
      <c r="AB73" s="7">
        <v>7.7581606806325851E-3</v>
      </c>
      <c r="AC73" s="7">
        <v>4.0273611197982531E-3</v>
      </c>
      <c r="AD73" s="7">
        <v>1.5707556348934584E-3</v>
      </c>
      <c r="AE73" s="7">
        <v>1.2117236511429662E-2</v>
      </c>
      <c r="AF73" s="6">
        <v>5.1538781503428333E-2</v>
      </c>
      <c r="AG73" s="7">
        <v>0.9229877045498176</v>
      </c>
      <c r="AH73" s="7">
        <v>0</v>
      </c>
      <c r="AI73" s="9">
        <v>7.7012295450182289E-2</v>
      </c>
      <c r="AK73" s="8" t="s">
        <v>5</v>
      </c>
      <c r="AL73" s="7">
        <v>2.471807589230646E-3</v>
      </c>
      <c r="AM73" s="7">
        <v>2.2256112567944192E-3</v>
      </c>
      <c r="AN73" s="7">
        <v>4.6040502276622876E-3</v>
      </c>
      <c r="AO73" s="7">
        <v>9.875941455242709E-3</v>
      </c>
      <c r="AP73" s="6">
        <v>4.6958038527226055E-2</v>
      </c>
      <c r="AQ73" s="7">
        <v>0.93386455094384391</v>
      </c>
      <c r="AR73" s="7">
        <v>0</v>
      </c>
      <c r="AS73" s="9">
        <v>6.613544905615612E-2</v>
      </c>
      <c r="AU73" s="8" t="s">
        <v>5</v>
      </c>
      <c r="AV73" s="13">
        <v>4.2134493412671788E-2</v>
      </c>
      <c r="AW73" s="13">
        <v>1.8711554342196055E-2</v>
      </c>
      <c r="AX73" s="13">
        <v>1.017341055742612E-2</v>
      </c>
      <c r="AY73" s="13">
        <v>0.10048858650011658</v>
      </c>
      <c r="AZ73" s="6">
        <v>5.9667254848551211E-2</v>
      </c>
      <c r="BA73" s="13">
        <v>0.76882470033903816</v>
      </c>
      <c r="BB73" s="13">
        <v>0</v>
      </c>
      <c r="BC73" s="14">
        <v>0.23117529966096176</v>
      </c>
      <c r="BE73" s="8" t="s">
        <v>6</v>
      </c>
      <c r="BF73" s="7">
        <v>2.7928993709397557E-2</v>
      </c>
      <c r="BG73" s="7">
        <v>1.6587247816251681E-3</v>
      </c>
      <c r="BH73" s="7">
        <v>9.7415678542889187E-3</v>
      </c>
      <c r="BI73" s="7">
        <v>3.5369925253760197E-3</v>
      </c>
      <c r="BJ73" s="7">
        <v>2.6059346069138029E-2</v>
      </c>
      <c r="BK73" s="6">
        <v>3.7920555531668093E-2</v>
      </c>
      <c r="BL73" s="7">
        <v>0.89315381952850614</v>
      </c>
      <c r="BM73" s="9">
        <v>0.10684618047149379</v>
      </c>
    </row>
    <row r="74" spans="1:65" x14ac:dyDescent="0.35">
      <c r="A74" s="8" t="s">
        <v>6</v>
      </c>
      <c r="B74" s="19" t="str">
        <f t="shared" si="69"/>
        <v>tarjeta de credito</v>
      </c>
      <c r="C74" s="28">
        <f t="shared" si="69"/>
        <v>150</v>
      </c>
      <c r="D74" s="28">
        <f t="shared" si="42"/>
        <v>10</v>
      </c>
      <c r="E74" s="30">
        <v>0</v>
      </c>
      <c r="F74" s="30">
        <v>5.8981551131163596E-3</v>
      </c>
      <c r="G74" s="30">
        <v>3.8891933806111317E-4</v>
      </c>
      <c r="H74" s="30">
        <v>8.7545262346734555E-4</v>
      </c>
      <c r="I74" s="30">
        <v>3.0729827322038771E-3</v>
      </c>
      <c r="J74" s="29">
        <v>2.4563754905833689E-3</v>
      </c>
      <c r="K74" s="30">
        <v>0.98730811470256796</v>
      </c>
      <c r="L74" s="31">
        <v>1.2691885297432065E-2</v>
      </c>
      <c r="M74" s="31">
        <f t="shared" si="68"/>
        <v>0</v>
      </c>
      <c r="N74" s="31">
        <f t="shared" si="68"/>
        <v>0.8</v>
      </c>
      <c r="O74" s="31">
        <f t="shared" si="68"/>
        <v>0</v>
      </c>
      <c r="Q74" s="8" t="s">
        <v>6</v>
      </c>
      <c r="R74" s="7">
        <v>4.34725724380218E-2</v>
      </c>
      <c r="S74" s="7">
        <v>0</v>
      </c>
      <c r="T74" s="7">
        <v>0</v>
      </c>
      <c r="U74" s="7">
        <v>0</v>
      </c>
      <c r="V74" s="7">
        <v>0</v>
      </c>
      <c r="W74" s="6">
        <v>6.7782618559751873E-2</v>
      </c>
      <c r="X74" s="7">
        <v>0.8887448090022263</v>
      </c>
      <c r="Y74" s="9">
        <v>0.11125519099777367</v>
      </c>
      <c r="AA74" s="8" t="s">
        <v>6</v>
      </c>
      <c r="AB74" s="7">
        <v>5.0844285524774598E-3</v>
      </c>
      <c r="AC74" s="7">
        <v>2.4202516959411687E-4</v>
      </c>
      <c r="AD74" s="7">
        <v>9.1484302052009998E-4</v>
      </c>
      <c r="AE74" s="7">
        <v>2.0988137029608856E-4</v>
      </c>
      <c r="AF74" s="7">
        <v>6.3296164015271082E-3</v>
      </c>
      <c r="AG74" s="6">
        <v>6.6308020326330437E-3</v>
      </c>
      <c r="AH74" s="7">
        <v>0.98058840345295206</v>
      </c>
      <c r="AI74" s="9">
        <v>1.9411596547047917E-2</v>
      </c>
      <c r="AK74" s="8" t="s">
        <v>6</v>
      </c>
      <c r="AL74" s="7">
        <v>3.3030790472038177E-3</v>
      </c>
      <c r="AM74" s="7">
        <v>2.2865957042075865E-4</v>
      </c>
      <c r="AN74" s="7">
        <v>2.4596903047155021E-4</v>
      </c>
      <c r="AO74" s="7">
        <v>2.771273978790497E-4</v>
      </c>
      <c r="AP74" s="7">
        <v>1.5414169302690724E-3</v>
      </c>
      <c r="AQ74" s="6">
        <v>2.2081461119620701E-3</v>
      </c>
      <c r="AR74" s="7">
        <v>0.99219560191179368</v>
      </c>
      <c r="AS74" s="9">
        <v>7.8043980882063187E-3</v>
      </c>
      <c r="AU74" s="8" t="s">
        <v>6</v>
      </c>
      <c r="AV74" s="13">
        <v>2.6634386148872966E-2</v>
      </c>
      <c r="AW74" s="13">
        <v>5.1230178041846161E-3</v>
      </c>
      <c r="AX74" s="13">
        <v>1.3979540381566626E-2</v>
      </c>
      <c r="AY74" s="13">
        <v>3.6116018436401164E-3</v>
      </c>
      <c r="AZ74" s="13">
        <v>3.8360648892140567E-2</v>
      </c>
      <c r="BA74" s="6">
        <v>2.206520292898833E-2</v>
      </c>
      <c r="BB74" s="13">
        <v>0.89022560200060685</v>
      </c>
      <c r="BC74" s="14">
        <v>0.10977439799939323</v>
      </c>
      <c r="BE74" s="8" t="s">
        <v>7</v>
      </c>
      <c r="BF74" s="7">
        <v>1.0901994808926599E-2</v>
      </c>
      <c r="BG74" s="7">
        <v>1.3494354636392094E-3</v>
      </c>
      <c r="BH74" s="7">
        <v>3.0305447020008094E-4</v>
      </c>
      <c r="BI74" s="7">
        <v>1.4840545394123332E-3</v>
      </c>
      <c r="BJ74" s="7">
        <v>2.4409224968849736E-3</v>
      </c>
      <c r="BK74" s="7">
        <v>5.6395338273945881E-3</v>
      </c>
      <c r="BL74" s="6">
        <v>0.9778810043935422</v>
      </c>
      <c r="BM74" s="9">
        <v>2.2118995606457786E-2</v>
      </c>
    </row>
    <row r="75" spans="1:65" x14ac:dyDescent="0.35">
      <c r="A75" s="8" t="s">
        <v>7</v>
      </c>
      <c r="B75" s="19" t="str">
        <f t="shared" si="69"/>
        <v>tarjeta de credito</v>
      </c>
      <c r="C75" s="28">
        <f t="shared" si="69"/>
        <v>180</v>
      </c>
      <c r="D75" s="28">
        <f t="shared" si="42"/>
        <v>10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29">
        <v>1</v>
      </c>
      <c r="L75" s="31">
        <v>0</v>
      </c>
      <c r="M75" s="31">
        <f t="shared" si="68"/>
        <v>0</v>
      </c>
      <c r="N75" s="31">
        <f t="shared" si="68"/>
        <v>1</v>
      </c>
      <c r="O75" s="31">
        <f t="shared" si="68"/>
        <v>1</v>
      </c>
      <c r="Q75" s="8" t="s">
        <v>7</v>
      </c>
      <c r="R75" s="7">
        <v>4.0466382660412435E-2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6">
        <v>0.95953361733958753</v>
      </c>
      <c r="Y75" s="9">
        <v>4.0466382660412435E-2</v>
      </c>
      <c r="AA75" s="8" t="s">
        <v>7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6">
        <v>1</v>
      </c>
      <c r="AI75" s="9">
        <v>0</v>
      </c>
      <c r="AK75" s="8" t="s">
        <v>7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6">
        <v>1</v>
      </c>
      <c r="AS75" s="9">
        <v>0</v>
      </c>
      <c r="AU75" s="8" t="s">
        <v>7</v>
      </c>
      <c r="AV75" s="13">
        <v>1.9068185158059432E-2</v>
      </c>
      <c r="AW75" s="13">
        <v>2.0886186518639257E-3</v>
      </c>
      <c r="AX75" s="13">
        <v>2.1832256884849382E-4</v>
      </c>
      <c r="AY75" s="13">
        <v>5.3562885113034374E-4</v>
      </c>
      <c r="AZ75" s="13">
        <v>4.7885967487014645E-3</v>
      </c>
      <c r="BA75" s="13">
        <v>8.6502794134274141E-3</v>
      </c>
      <c r="BB75" s="6">
        <v>0.96465036860796893</v>
      </c>
      <c r="BC75" s="14">
        <v>3.5349631392031067E-2</v>
      </c>
    </row>
    <row r="76" spans="1:65" x14ac:dyDescent="0.35">
      <c r="A76" s="5" t="s">
        <v>1</v>
      </c>
      <c r="B76" s="19" t="str">
        <f t="shared" si="69"/>
        <v>tarjeta de credito</v>
      </c>
      <c r="C76" s="28">
        <f t="shared" si="69"/>
        <v>0</v>
      </c>
      <c r="D76" s="28">
        <f t="shared" si="42"/>
        <v>11</v>
      </c>
      <c r="E76" s="29">
        <v>0.97222444868971647</v>
      </c>
      <c r="F76" s="30">
        <v>2.7775677934027253E-2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1">
        <v>0.97222444868971647</v>
      </c>
      <c r="M76" s="31">
        <v>1</v>
      </c>
      <c r="N76" s="31">
        <v>0.03</v>
      </c>
      <c r="O76" s="31">
        <v>0</v>
      </c>
      <c r="Q76" s="5" t="s">
        <v>1</v>
      </c>
      <c r="R76" s="6">
        <v>0.99481934187974808</v>
      </c>
      <c r="S76" s="7">
        <v>5.1507516994774467E-3</v>
      </c>
      <c r="T76" s="7">
        <v>0</v>
      </c>
      <c r="U76" s="7">
        <v>0</v>
      </c>
      <c r="V76" s="7">
        <v>2.9896776652986033E-5</v>
      </c>
      <c r="W76" s="7">
        <v>0</v>
      </c>
      <c r="X76" s="7">
        <v>0</v>
      </c>
      <c r="Y76" s="9">
        <v>0.99481934187974808</v>
      </c>
      <c r="AA76" s="5" t="s">
        <v>1</v>
      </c>
      <c r="AB76" s="6">
        <v>0.98466860942886048</v>
      </c>
      <c r="AC76" s="7">
        <v>1.533139057113954E-2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9">
        <v>0.98466860942886048</v>
      </c>
      <c r="AK76" s="5" t="s">
        <v>1</v>
      </c>
      <c r="AL76" s="6">
        <v>0.97630286632999619</v>
      </c>
      <c r="AM76" s="7">
        <v>2.3017174994428805E-2</v>
      </c>
      <c r="AN76" s="7">
        <v>6.7997898800739771E-4</v>
      </c>
      <c r="AO76" s="7">
        <v>0</v>
      </c>
      <c r="AP76" s="7">
        <v>0</v>
      </c>
      <c r="AQ76" s="7">
        <v>0</v>
      </c>
      <c r="AR76" s="7">
        <v>0</v>
      </c>
      <c r="AS76" s="9">
        <v>0.97630286632999619</v>
      </c>
      <c r="AU76" s="5" t="s">
        <v>1</v>
      </c>
      <c r="AV76" s="6">
        <v>0.97630286632999619</v>
      </c>
      <c r="AW76" s="13">
        <v>2.3017174994428805E-2</v>
      </c>
      <c r="AX76" s="13">
        <v>6.7997898800739771E-4</v>
      </c>
      <c r="AY76" s="13">
        <v>0</v>
      </c>
      <c r="AZ76" s="13">
        <v>0</v>
      </c>
      <c r="BA76" s="13">
        <v>0</v>
      </c>
      <c r="BB76" s="13">
        <v>0</v>
      </c>
      <c r="BC76" s="14">
        <v>0.97630286632999619</v>
      </c>
      <c r="BE76" s="8" t="s">
        <v>2</v>
      </c>
      <c r="BF76" s="7">
        <v>0.29973671167446059</v>
      </c>
      <c r="BG76" s="6">
        <v>0.1398661971966198</v>
      </c>
      <c r="BH76" s="7">
        <v>0.5330314527925597</v>
      </c>
      <c r="BI76" s="7">
        <v>2.6563073860343362E-2</v>
      </c>
      <c r="BJ76" s="7">
        <v>8.0229018877271002E-4</v>
      </c>
      <c r="BK76" s="7">
        <v>0</v>
      </c>
      <c r="BL76" s="7">
        <v>0</v>
      </c>
      <c r="BM76" s="9">
        <v>0.43960290887108039</v>
      </c>
    </row>
    <row r="77" spans="1:65" x14ac:dyDescent="0.35">
      <c r="A77" s="8" t="s">
        <v>2</v>
      </c>
      <c r="B77" s="19" t="str">
        <f t="shared" si="69"/>
        <v>tarjeta de credito</v>
      </c>
      <c r="C77" s="28">
        <f t="shared" si="69"/>
        <v>30</v>
      </c>
      <c r="D77" s="28">
        <f t="shared" ref="D77:D108" si="70">D70+1</f>
        <v>11</v>
      </c>
      <c r="E77" s="30">
        <v>0.38618306156589516</v>
      </c>
      <c r="F77" s="29">
        <v>4.5826056584002794E-2</v>
      </c>
      <c r="G77" s="30">
        <v>0.56798720517675605</v>
      </c>
      <c r="H77" s="30">
        <v>0</v>
      </c>
      <c r="I77" s="30">
        <v>0</v>
      </c>
      <c r="J77" s="30">
        <v>0</v>
      </c>
      <c r="K77" s="30">
        <v>0</v>
      </c>
      <c r="L77" s="31">
        <v>0.43200911814989795</v>
      </c>
      <c r="M77" s="31">
        <v>0.5</v>
      </c>
      <c r="N77" s="31">
        <v>7.0000000000000007E-2</v>
      </c>
      <c r="O77" s="31">
        <v>0</v>
      </c>
      <c r="Q77" s="8" t="s">
        <v>2</v>
      </c>
      <c r="R77" s="7">
        <v>0.35135362307691215</v>
      </c>
      <c r="S77" s="6">
        <v>0.16559747325591831</v>
      </c>
      <c r="T77" s="7">
        <v>0.48304890366716957</v>
      </c>
      <c r="U77" s="7">
        <v>0</v>
      </c>
      <c r="V77" s="7">
        <v>0</v>
      </c>
      <c r="W77" s="7">
        <v>0</v>
      </c>
      <c r="X77" s="7">
        <v>0</v>
      </c>
      <c r="Y77" s="9">
        <v>0.51695109633283043</v>
      </c>
      <c r="AA77" s="8" t="s">
        <v>2</v>
      </c>
      <c r="AB77" s="7">
        <v>0.24535608710805892</v>
      </c>
      <c r="AC77" s="6">
        <v>0.18358785031045477</v>
      </c>
      <c r="AD77" s="7">
        <v>0.55317748202460404</v>
      </c>
      <c r="AE77" s="7">
        <v>1.7878580556882285E-2</v>
      </c>
      <c r="AF77" s="7">
        <v>0</v>
      </c>
      <c r="AG77" s="7">
        <v>0</v>
      </c>
      <c r="AH77" s="7">
        <v>0</v>
      </c>
      <c r="AI77" s="9">
        <v>0.42894393741851367</v>
      </c>
      <c r="AK77" s="8" t="s">
        <v>2</v>
      </c>
      <c r="AL77" s="7">
        <v>0.48283836007130126</v>
      </c>
      <c r="AM77" s="6">
        <v>0.10450994652406417</v>
      </c>
      <c r="AN77" s="7">
        <v>0.40254060606060604</v>
      </c>
      <c r="AO77" s="7">
        <v>1.011108734402852E-2</v>
      </c>
      <c r="AP77" s="7">
        <v>0</v>
      </c>
      <c r="AQ77" s="7">
        <v>0</v>
      </c>
      <c r="AR77" s="7">
        <v>0</v>
      </c>
      <c r="AS77" s="9">
        <v>0.58734830659536541</v>
      </c>
      <c r="AU77" s="8" t="s">
        <v>2</v>
      </c>
      <c r="AV77" s="13">
        <v>0.48283836007130126</v>
      </c>
      <c r="AW77" s="6">
        <v>0.10450994652406417</v>
      </c>
      <c r="AX77" s="13">
        <v>0.40254060606060604</v>
      </c>
      <c r="AY77" s="13">
        <v>1.011108734402852E-2</v>
      </c>
      <c r="AZ77" s="13">
        <v>0</v>
      </c>
      <c r="BA77" s="13">
        <v>0</v>
      </c>
      <c r="BB77" s="13">
        <v>0</v>
      </c>
      <c r="BC77" s="14">
        <v>0.58734830659536541</v>
      </c>
      <c r="BE77" s="8" t="s">
        <v>3</v>
      </c>
      <c r="BF77" s="7">
        <v>8.9846400817249802E-2</v>
      </c>
      <c r="BG77" s="7">
        <v>9.1288606361585811E-2</v>
      </c>
      <c r="BH77" s="6">
        <v>0.11152626981691287</v>
      </c>
      <c r="BI77" s="7">
        <v>0.7034640832873702</v>
      </c>
      <c r="BJ77" s="7">
        <v>3.8746397168813161E-3</v>
      </c>
      <c r="BK77" s="7">
        <v>0</v>
      </c>
      <c r="BL77" s="7">
        <v>0</v>
      </c>
      <c r="BM77" s="9">
        <v>0.29266127699574851</v>
      </c>
    </row>
    <row r="78" spans="1:65" x14ac:dyDescent="0.35">
      <c r="A78" s="8" t="s">
        <v>3</v>
      </c>
      <c r="B78" s="19" t="str">
        <f t="shared" si="69"/>
        <v>tarjeta de credito</v>
      </c>
      <c r="C78" s="28">
        <f t="shared" si="69"/>
        <v>60</v>
      </c>
      <c r="D78" s="28">
        <f t="shared" si="70"/>
        <v>11</v>
      </c>
      <c r="E78" s="30">
        <v>9.3303342249601462E-2</v>
      </c>
      <c r="F78" s="30">
        <v>5.2227716084407329E-2</v>
      </c>
      <c r="G78" s="29">
        <v>1.6380265326524545E-2</v>
      </c>
      <c r="H78" s="30">
        <v>0.8380886763394666</v>
      </c>
      <c r="I78" s="30">
        <v>0</v>
      </c>
      <c r="J78" s="30">
        <v>0</v>
      </c>
      <c r="K78" s="30">
        <v>0</v>
      </c>
      <c r="L78" s="31">
        <v>0.16191132366053332</v>
      </c>
      <c r="M78" s="31">
        <v>0</v>
      </c>
      <c r="N78" s="31">
        <v>0.15</v>
      </c>
      <c r="O78" s="31">
        <v>0</v>
      </c>
      <c r="Q78" s="8" t="s">
        <v>3</v>
      </c>
      <c r="R78" s="7">
        <v>0.13038863755573038</v>
      </c>
      <c r="S78" s="7">
        <v>4.8370705481248361E-2</v>
      </c>
      <c r="T78" s="6">
        <v>0.11248524783634932</v>
      </c>
      <c r="U78" s="7">
        <v>0.70875540912667179</v>
      </c>
      <c r="V78" s="7">
        <v>0</v>
      </c>
      <c r="W78" s="7">
        <v>0</v>
      </c>
      <c r="X78" s="7">
        <v>0</v>
      </c>
      <c r="Y78" s="9">
        <v>0.29124459087332805</v>
      </c>
      <c r="AA78" s="8" t="s">
        <v>3</v>
      </c>
      <c r="AB78" s="7">
        <v>7.3247429873935913E-2</v>
      </c>
      <c r="AC78" s="7">
        <v>2.9464576452528264E-2</v>
      </c>
      <c r="AD78" s="6">
        <v>0.1133739591570917</v>
      </c>
      <c r="AE78" s="7">
        <v>0.7661115504489</v>
      </c>
      <c r="AF78" s="7">
        <v>1.7802484067544311E-2</v>
      </c>
      <c r="AG78" s="7">
        <v>0</v>
      </c>
      <c r="AH78" s="7">
        <v>0</v>
      </c>
      <c r="AI78" s="9">
        <v>0.21608596548355588</v>
      </c>
      <c r="AK78" s="8" t="s">
        <v>3</v>
      </c>
      <c r="AL78" s="7">
        <v>0.16635146476404938</v>
      </c>
      <c r="AM78" s="7">
        <v>0.13844684840483945</v>
      </c>
      <c r="AN78" s="6">
        <v>0.10944172271326413</v>
      </c>
      <c r="AO78" s="7">
        <v>0.57716050096294558</v>
      </c>
      <c r="AP78" s="7">
        <v>8.6006191520991756E-3</v>
      </c>
      <c r="AQ78" s="7">
        <v>0</v>
      </c>
      <c r="AR78" s="7">
        <v>0</v>
      </c>
      <c r="AS78" s="9">
        <v>0.41424003588215297</v>
      </c>
      <c r="AU78" s="8" t="s">
        <v>3</v>
      </c>
      <c r="AV78" s="13">
        <v>0.16635146476404938</v>
      </c>
      <c r="AW78" s="13">
        <v>0.13844684840483945</v>
      </c>
      <c r="AX78" s="6">
        <v>0.10944172271326413</v>
      </c>
      <c r="AY78" s="13">
        <v>0.57716050096294558</v>
      </c>
      <c r="AZ78" s="13">
        <v>8.6006191520991756E-3</v>
      </c>
      <c r="BA78" s="13">
        <v>0</v>
      </c>
      <c r="BB78" s="13">
        <v>0</v>
      </c>
      <c r="BC78" s="14">
        <v>0.41424003588215297</v>
      </c>
      <c r="BE78" s="8" t="s">
        <v>4</v>
      </c>
      <c r="BF78" s="7">
        <v>5.441916906661428E-2</v>
      </c>
      <c r="BG78" s="7">
        <v>2.4105916429424931E-2</v>
      </c>
      <c r="BH78" s="7">
        <v>6.6418954613574249E-2</v>
      </c>
      <c r="BI78" s="6">
        <v>8.6782670123050951E-2</v>
      </c>
      <c r="BJ78" s="7">
        <v>0.76827328976733555</v>
      </c>
      <c r="BK78" s="7">
        <v>0</v>
      </c>
      <c r="BL78" s="7">
        <v>0</v>
      </c>
      <c r="BM78" s="9">
        <v>0.23172671023266439</v>
      </c>
    </row>
    <row r="79" spans="1:65" x14ac:dyDescent="0.35">
      <c r="A79" s="8" t="s">
        <v>4</v>
      </c>
      <c r="B79" s="19" t="str">
        <f t="shared" si="69"/>
        <v>tarjeta de credito</v>
      </c>
      <c r="C79" s="28">
        <f t="shared" si="69"/>
        <v>90</v>
      </c>
      <c r="D79" s="28">
        <f t="shared" si="70"/>
        <v>11</v>
      </c>
      <c r="E79" s="30">
        <v>3.040772973055271E-2</v>
      </c>
      <c r="F79" s="30">
        <v>6.1265296689042249E-3</v>
      </c>
      <c r="G79" s="30">
        <v>1.3441548751138871E-2</v>
      </c>
      <c r="H79" s="29">
        <v>1.4664576834355294E-2</v>
      </c>
      <c r="I79" s="30">
        <v>0.93535961501504883</v>
      </c>
      <c r="J79" s="30">
        <v>0</v>
      </c>
      <c r="K79" s="30">
        <v>0</v>
      </c>
      <c r="L79" s="31">
        <v>6.4640384984951102E-2</v>
      </c>
      <c r="M79" s="31">
        <v>0</v>
      </c>
      <c r="N79" s="31">
        <v>0.25</v>
      </c>
      <c r="O79" s="31">
        <v>0</v>
      </c>
      <c r="Q79" s="8" t="s">
        <v>4</v>
      </c>
      <c r="R79" s="7">
        <v>5.544215296057E-2</v>
      </c>
      <c r="S79" s="7">
        <v>3.0977673784311722E-3</v>
      </c>
      <c r="T79" s="7">
        <v>3.9084983632059471E-2</v>
      </c>
      <c r="U79" s="6">
        <v>0.13029638320764736</v>
      </c>
      <c r="V79" s="7">
        <v>0.77207871282129203</v>
      </c>
      <c r="W79" s="7">
        <v>0</v>
      </c>
      <c r="X79" s="7">
        <v>0</v>
      </c>
      <c r="Y79" s="9">
        <v>0.22792128717870799</v>
      </c>
      <c r="AA79" s="8" t="s">
        <v>4</v>
      </c>
      <c r="AB79" s="7">
        <v>2.1862216183643802E-2</v>
      </c>
      <c r="AC79" s="7">
        <v>7.6614193004439423E-3</v>
      </c>
      <c r="AD79" s="7">
        <v>2.0057882857399647E-2</v>
      </c>
      <c r="AE79" s="6">
        <v>6.7910166865715271E-2</v>
      </c>
      <c r="AF79" s="7">
        <v>0.88250831479279734</v>
      </c>
      <c r="AG79" s="7">
        <v>0</v>
      </c>
      <c r="AH79" s="7">
        <v>0</v>
      </c>
      <c r="AI79" s="9">
        <v>0.11749168520720266</v>
      </c>
      <c r="AK79" s="8" t="s">
        <v>4</v>
      </c>
      <c r="AL79" s="7">
        <v>1.1784319570316382E-2</v>
      </c>
      <c r="AM79" s="7">
        <v>4.9342097559437574E-3</v>
      </c>
      <c r="AN79" s="7">
        <v>2.07430746862881E-2</v>
      </c>
      <c r="AO79" s="6">
        <v>7.4001077622116967E-2</v>
      </c>
      <c r="AP79" s="7">
        <v>0.88853731836533489</v>
      </c>
      <c r="AQ79" s="7">
        <v>0</v>
      </c>
      <c r="AR79" s="7">
        <v>0</v>
      </c>
      <c r="AS79" s="9">
        <v>0.1114626816346652</v>
      </c>
      <c r="AU79" s="8" t="s">
        <v>4</v>
      </c>
      <c r="AV79" s="13">
        <v>7.1068245377571074E-2</v>
      </c>
      <c r="AW79" s="13">
        <v>3.8152426857709164E-2</v>
      </c>
      <c r="AX79" s="13">
        <v>0.11121401145106147</v>
      </c>
      <c r="AY79" s="6">
        <v>8.525576046260111E-2</v>
      </c>
      <c r="AZ79" s="13">
        <v>0.69430955585105725</v>
      </c>
      <c r="BA79" s="13">
        <v>0</v>
      </c>
      <c r="BB79" s="13">
        <v>0</v>
      </c>
      <c r="BC79" s="14">
        <v>0.30569044414894281</v>
      </c>
      <c r="BE79" s="8" t="s">
        <v>5</v>
      </c>
      <c r="BF79" s="7">
        <v>3.9409812650087556E-2</v>
      </c>
      <c r="BG79" s="7">
        <v>1.327460197074482E-2</v>
      </c>
      <c r="BH79" s="7">
        <v>8.7123459879077138E-3</v>
      </c>
      <c r="BI79" s="7">
        <v>6.082177263065628E-2</v>
      </c>
      <c r="BJ79" s="6">
        <v>8.7870163951259891E-2</v>
      </c>
      <c r="BK79" s="7">
        <v>0.78991130280934374</v>
      </c>
      <c r="BL79" s="7">
        <v>0</v>
      </c>
      <c r="BM79" s="9">
        <v>0.21008869719065626</v>
      </c>
    </row>
    <row r="80" spans="1:65" x14ac:dyDescent="0.35">
      <c r="A80" s="8" t="s">
        <v>5</v>
      </c>
      <c r="B80" s="19" t="str">
        <f t="shared" si="69"/>
        <v>tarjeta de credito</v>
      </c>
      <c r="C80" s="28">
        <f t="shared" si="69"/>
        <v>120</v>
      </c>
      <c r="D80" s="28">
        <f t="shared" si="70"/>
        <v>11</v>
      </c>
      <c r="E80" s="30">
        <v>5.9069993562877341E-3</v>
      </c>
      <c r="F80" s="30">
        <v>1.7428070511958875E-3</v>
      </c>
      <c r="G80" s="30">
        <v>3.0089461577867595E-3</v>
      </c>
      <c r="H80" s="30">
        <v>8.5875306275751823E-4</v>
      </c>
      <c r="I80" s="29">
        <v>8.1022996837870342E-3</v>
      </c>
      <c r="J80" s="30">
        <v>0.98038019468818505</v>
      </c>
      <c r="K80" s="30">
        <v>0</v>
      </c>
      <c r="L80" s="31">
        <v>1.9619805311814932E-2</v>
      </c>
      <c r="M80" s="31">
        <v>0</v>
      </c>
      <c r="N80" s="31">
        <v>0.6</v>
      </c>
      <c r="O80" s="31">
        <v>0</v>
      </c>
      <c r="Q80" s="8" t="s">
        <v>5</v>
      </c>
      <c r="R80" s="7">
        <v>3.9659050115475485E-2</v>
      </c>
      <c r="S80" s="7">
        <v>2.1596924217735192E-4</v>
      </c>
      <c r="T80" s="7">
        <v>4.1251799436046134E-3</v>
      </c>
      <c r="U80" s="7">
        <v>2.2882448635464198E-2</v>
      </c>
      <c r="V80" s="6">
        <v>7.531217078491563E-2</v>
      </c>
      <c r="W80" s="7">
        <v>0.8578051812783628</v>
      </c>
      <c r="X80" s="7">
        <v>0</v>
      </c>
      <c r="Y80" s="9">
        <v>0.14219481872163728</v>
      </c>
      <c r="AA80" s="8" t="s">
        <v>5</v>
      </c>
      <c r="AB80" s="7">
        <v>7.7581606806325851E-3</v>
      </c>
      <c r="AC80" s="7">
        <v>4.0273611197982531E-3</v>
      </c>
      <c r="AD80" s="7">
        <v>1.5707556348934584E-3</v>
      </c>
      <c r="AE80" s="7">
        <v>1.2117236511429662E-2</v>
      </c>
      <c r="AF80" s="6">
        <v>5.1538781503428333E-2</v>
      </c>
      <c r="AG80" s="7">
        <v>0.9229877045498176</v>
      </c>
      <c r="AH80" s="7">
        <v>0</v>
      </c>
      <c r="AI80" s="9">
        <v>7.7012295450182289E-2</v>
      </c>
      <c r="AK80" s="8" t="s">
        <v>5</v>
      </c>
      <c r="AL80" s="7">
        <v>2.471807589230646E-3</v>
      </c>
      <c r="AM80" s="7">
        <v>2.2256112567944192E-3</v>
      </c>
      <c r="AN80" s="7">
        <v>4.6040502276622876E-3</v>
      </c>
      <c r="AO80" s="7">
        <v>9.875941455242709E-3</v>
      </c>
      <c r="AP80" s="6">
        <v>4.6958038527226055E-2</v>
      </c>
      <c r="AQ80" s="7">
        <v>0.93386455094384391</v>
      </c>
      <c r="AR80" s="7">
        <v>0</v>
      </c>
      <c r="AS80" s="9">
        <v>6.613544905615612E-2</v>
      </c>
      <c r="AU80" s="8" t="s">
        <v>5</v>
      </c>
      <c r="AV80" s="13">
        <v>4.2134493412671788E-2</v>
      </c>
      <c r="AW80" s="13">
        <v>1.8711554342196055E-2</v>
      </c>
      <c r="AX80" s="13">
        <v>1.017341055742612E-2</v>
      </c>
      <c r="AY80" s="13">
        <v>0.10048858650011658</v>
      </c>
      <c r="AZ80" s="6">
        <v>5.9667254848551211E-2</v>
      </c>
      <c r="BA80" s="13">
        <v>0.76882470033903816</v>
      </c>
      <c r="BB80" s="13">
        <v>0</v>
      </c>
      <c r="BC80" s="14">
        <v>0.23117529966096176</v>
      </c>
      <c r="BE80" s="8" t="s">
        <v>6</v>
      </c>
      <c r="BF80" s="7">
        <v>2.7928993709397557E-2</v>
      </c>
      <c r="BG80" s="7">
        <v>1.6587247816251681E-3</v>
      </c>
      <c r="BH80" s="7">
        <v>9.7415678542889187E-3</v>
      </c>
      <c r="BI80" s="7">
        <v>3.5369925253760197E-3</v>
      </c>
      <c r="BJ80" s="7">
        <v>2.6059346069138029E-2</v>
      </c>
      <c r="BK80" s="6">
        <v>3.7920555531668093E-2</v>
      </c>
      <c r="BL80" s="7">
        <v>0.89315381952850614</v>
      </c>
      <c r="BM80" s="9">
        <v>0.10684618047149379</v>
      </c>
    </row>
    <row r="81" spans="1:65" x14ac:dyDescent="0.35">
      <c r="A81" s="8" t="s">
        <v>6</v>
      </c>
      <c r="B81" s="19" t="str">
        <f t="shared" si="69"/>
        <v>tarjeta de credito</v>
      </c>
      <c r="C81" s="28">
        <f t="shared" si="69"/>
        <v>150</v>
      </c>
      <c r="D81" s="28">
        <f t="shared" si="70"/>
        <v>11</v>
      </c>
      <c r="E81" s="30">
        <v>0</v>
      </c>
      <c r="F81" s="30">
        <v>5.8981551131163596E-3</v>
      </c>
      <c r="G81" s="30">
        <v>3.8891933806111317E-4</v>
      </c>
      <c r="H81" s="30">
        <v>8.7545262346734555E-4</v>
      </c>
      <c r="I81" s="30">
        <v>3.0729827322038771E-3</v>
      </c>
      <c r="J81" s="29">
        <v>2.4563754905833689E-3</v>
      </c>
      <c r="K81" s="30">
        <v>0.98730811470256796</v>
      </c>
      <c r="L81" s="31">
        <v>1.2691885297432065E-2</v>
      </c>
      <c r="M81" s="31">
        <v>0</v>
      </c>
      <c r="N81" s="31">
        <v>0.8</v>
      </c>
      <c r="O81" s="31">
        <v>0</v>
      </c>
      <c r="Q81" s="8" t="s">
        <v>6</v>
      </c>
      <c r="R81" s="7">
        <v>4.34725724380218E-2</v>
      </c>
      <c r="S81" s="7">
        <v>0</v>
      </c>
      <c r="T81" s="7">
        <v>0</v>
      </c>
      <c r="U81" s="7">
        <v>0</v>
      </c>
      <c r="V81" s="7">
        <v>0</v>
      </c>
      <c r="W81" s="6">
        <v>6.7782618559751873E-2</v>
      </c>
      <c r="X81" s="7">
        <v>0.8887448090022263</v>
      </c>
      <c r="Y81" s="9">
        <v>0.11125519099777367</v>
      </c>
      <c r="AA81" s="8" t="s">
        <v>6</v>
      </c>
      <c r="AB81" s="7">
        <v>5.0844285524774598E-3</v>
      </c>
      <c r="AC81" s="7">
        <v>2.4202516959411687E-4</v>
      </c>
      <c r="AD81" s="7">
        <v>9.1484302052009998E-4</v>
      </c>
      <c r="AE81" s="7">
        <v>2.0988137029608856E-4</v>
      </c>
      <c r="AF81" s="7">
        <v>6.3296164015271082E-3</v>
      </c>
      <c r="AG81" s="6">
        <v>6.6308020326330437E-3</v>
      </c>
      <c r="AH81" s="7">
        <v>0.98058840345295206</v>
      </c>
      <c r="AI81" s="9">
        <v>1.9411596547047917E-2</v>
      </c>
      <c r="AK81" s="8" t="s">
        <v>6</v>
      </c>
      <c r="AL81" s="7">
        <v>3.3030790472038177E-3</v>
      </c>
      <c r="AM81" s="7">
        <v>2.2865957042075865E-4</v>
      </c>
      <c r="AN81" s="7">
        <v>2.4596903047155021E-4</v>
      </c>
      <c r="AO81" s="7">
        <v>2.771273978790497E-4</v>
      </c>
      <c r="AP81" s="7">
        <v>1.5414169302690724E-3</v>
      </c>
      <c r="AQ81" s="6">
        <v>2.2081461119620701E-3</v>
      </c>
      <c r="AR81" s="7">
        <v>0.99219560191179368</v>
      </c>
      <c r="AS81" s="9">
        <v>7.8043980882063187E-3</v>
      </c>
      <c r="AU81" s="8" t="s">
        <v>6</v>
      </c>
      <c r="AV81" s="13">
        <v>2.6634386148872966E-2</v>
      </c>
      <c r="AW81" s="13">
        <v>5.1230178041846161E-3</v>
      </c>
      <c r="AX81" s="13">
        <v>1.3979540381566626E-2</v>
      </c>
      <c r="AY81" s="13">
        <v>3.6116018436401164E-3</v>
      </c>
      <c r="AZ81" s="13">
        <v>3.8360648892140567E-2</v>
      </c>
      <c r="BA81" s="6">
        <v>2.206520292898833E-2</v>
      </c>
      <c r="BB81" s="13">
        <v>0.89022560200060685</v>
      </c>
      <c r="BC81" s="14">
        <v>0.10977439799939323</v>
      </c>
      <c r="BE81" s="8" t="s">
        <v>7</v>
      </c>
      <c r="BF81" s="7">
        <v>1.0901994808926599E-2</v>
      </c>
      <c r="BG81" s="7">
        <v>1.3494354636392094E-3</v>
      </c>
      <c r="BH81" s="7">
        <v>3.0305447020008094E-4</v>
      </c>
      <c r="BI81" s="7">
        <v>1.4840545394123332E-3</v>
      </c>
      <c r="BJ81" s="7">
        <v>2.4409224968849736E-3</v>
      </c>
      <c r="BK81" s="7">
        <v>5.6395338273945881E-3</v>
      </c>
      <c r="BL81" s="6">
        <v>0.9778810043935422</v>
      </c>
      <c r="BM81" s="9">
        <v>2.2118995606457786E-2</v>
      </c>
    </row>
    <row r="82" spans="1:65" x14ac:dyDescent="0.35">
      <c r="A82" s="8" t="s">
        <v>7</v>
      </c>
      <c r="B82" s="19" t="str">
        <f t="shared" si="69"/>
        <v>tarjeta de credito</v>
      </c>
      <c r="C82" s="28">
        <f t="shared" si="69"/>
        <v>180</v>
      </c>
      <c r="D82" s="28">
        <f t="shared" si="70"/>
        <v>11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29">
        <v>1</v>
      </c>
      <c r="L82" s="31">
        <v>0</v>
      </c>
      <c r="M82" s="31">
        <v>0</v>
      </c>
      <c r="N82" s="31">
        <v>1</v>
      </c>
      <c r="O82" s="31">
        <v>1</v>
      </c>
      <c r="Q82" s="8" t="s">
        <v>7</v>
      </c>
      <c r="R82" s="7">
        <v>4.0466382660412435E-2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6">
        <v>0.95953361733958753</v>
      </c>
      <c r="Y82" s="9">
        <v>4.0466382660412435E-2</v>
      </c>
      <c r="AA82" s="8" t="s">
        <v>7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6">
        <v>1</v>
      </c>
      <c r="AI82" s="9">
        <v>0</v>
      </c>
      <c r="AK82" s="8" t="s">
        <v>7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6">
        <v>1</v>
      </c>
      <c r="AS82" s="9">
        <v>0</v>
      </c>
      <c r="AU82" s="8" t="s">
        <v>7</v>
      </c>
      <c r="AV82" s="13">
        <v>1.9068185158059432E-2</v>
      </c>
      <c r="AW82" s="13">
        <v>2.0886186518639257E-3</v>
      </c>
      <c r="AX82" s="13">
        <v>2.1832256884849382E-4</v>
      </c>
      <c r="AY82" s="13">
        <v>5.3562885113034374E-4</v>
      </c>
      <c r="AZ82" s="13">
        <v>4.7885967487014645E-3</v>
      </c>
      <c r="BA82" s="13">
        <v>8.6502794134274141E-3</v>
      </c>
      <c r="BB82" s="6">
        <v>0.96465036860796893</v>
      </c>
      <c r="BC82" s="14">
        <v>3.5349631392031067E-2</v>
      </c>
    </row>
    <row r="83" spans="1:65" x14ac:dyDescent="0.35">
      <c r="A83" s="5" t="s">
        <v>1</v>
      </c>
      <c r="B83" s="19" t="str">
        <f t="shared" si="69"/>
        <v>tarjeta de credito</v>
      </c>
      <c r="C83" s="28">
        <f t="shared" si="69"/>
        <v>0</v>
      </c>
      <c r="D83" s="28">
        <f t="shared" si="70"/>
        <v>12</v>
      </c>
      <c r="E83" s="29">
        <v>0.97220038502815809</v>
      </c>
      <c r="F83" s="30">
        <v>1.4744229876141367E-2</v>
      </c>
      <c r="G83" s="30">
        <v>1.3055385095700546E-2</v>
      </c>
      <c r="H83" s="30">
        <v>0</v>
      </c>
      <c r="I83" s="30">
        <v>0</v>
      </c>
      <c r="J83" s="30">
        <v>0</v>
      </c>
      <c r="K83" s="30">
        <v>0</v>
      </c>
      <c r="L83" s="31">
        <v>0.97220038502815809</v>
      </c>
      <c r="M83" s="31">
        <f>M76</f>
        <v>1</v>
      </c>
      <c r="N83" s="31">
        <f t="shared" ref="N83:O83" si="71">N76</f>
        <v>0.03</v>
      </c>
      <c r="O83" s="31">
        <f t="shared" si="71"/>
        <v>0</v>
      </c>
      <c r="Q83" s="5" t="s">
        <v>1</v>
      </c>
      <c r="R83" s="6">
        <v>0.99481934187974808</v>
      </c>
      <c r="S83" s="7">
        <v>5.1507516994774467E-3</v>
      </c>
      <c r="T83" s="7">
        <v>0</v>
      </c>
      <c r="U83" s="7">
        <v>0</v>
      </c>
      <c r="V83" s="7">
        <v>2.9896776652986033E-5</v>
      </c>
      <c r="W83" s="7">
        <v>0</v>
      </c>
      <c r="X83" s="7">
        <v>0</v>
      </c>
      <c r="Y83" s="9">
        <v>0.99481934187974808</v>
      </c>
      <c r="AA83" s="5" t="s">
        <v>1</v>
      </c>
      <c r="AB83" s="6">
        <v>0.98338680569754344</v>
      </c>
      <c r="AC83" s="7">
        <v>1.6418627327603835E-2</v>
      </c>
      <c r="AD83" s="7">
        <v>1.9456697485274743E-4</v>
      </c>
      <c r="AE83" s="7">
        <v>0</v>
      </c>
      <c r="AF83" s="7">
        <v>0</v>
      </c>
      <c r="AG83" s="7">
        <v>0</v>
      </c>
      <c r="AH83" s="7">
        <v>0</v>
      </c>
      <c r="AI83" s="9">
        <v>0.98338680569754344</v>
      </c>
      <c r="AK83" s="5" t="s">
        <v>1</v>
      </c>
      <c r="AL83" s="6">
        <v>0.96108187798849976</v>
      </c>
      <c r="AM83" s="7">
        <v>3.8914300030907754E-2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9">
        <v>0.96108187798849976</v>
      </c>
      <c r="AU83" s="5" t="s">
        <v>1</v>
      </c>
      <c r="AV83" s="6">
        <v>0.96804679841261188</v>
      </c>
      <c r="AW83" s="13">
        <v>3.0795734867828852E-2</v>
      </c>
      <c r="AX83" s="13">
        <v>1.1574667195592698E-3</v>
      </c>
      <c r="AY83" s="13">
        <v>0</v>
      </c>
      <c r="AZ83" s="13">
        <v>0</v>
      </c>
      <c r="BA83" s="13">
        <v>0</v>
      </c>
      <c r="BB83" s="13">
        <v>0</v>
      </c>
      <c r="BC83" s="14">
        <v>0.96804679841261188</v>
      </c>
      <c r="BE83" s="8" t="s">
        <v>2</v>
      </c>
      <c r="BF83" s="7">
        <v>0.33672122447339148</v>
      </c>
      <c r="BG83" s="6">
        <v>0.14659087552520422</v>
      </c>
      <c r="BH83" s="7">
        <v>0.51478150002735867</v>
      </c>
      <c r="BI83" s="7">
        <v>1.9063999740454561E-3</v>
      </c>
      <c r="BJ83" s="7">
        <v>0</v>
      </c>
      <c r="BK83" s="7">
        <v>0</v>
      </c>
      <c r="BL83" s="7">
        <v>0</v>
      </c>
      <c r="BM83" s="9">
        <v>0.4833120999985957</v>
      </c>
    </row>
    <row r="84" spans="1:65" x14ac:dyDescent="0.35">
      <c r="A84" s="8" t="s">
        <v>2</v>
      </c>
      <c r="B84" s="19" t="str">
        <f t="shared" ref="B84:C84" si="72">B77</f>
        <v>tarjeta de credito</v>
      </c>
      <c r="C84" s="28">
        <f t="shared" si="72"/>
        <v>30</v>
      </c>
      <c r="D84" s="28">
        <f t="shared" ref="D84:D89" si="73">D77+1</f>
        <v>12</v>
      </c>
      <c r="E84" s="30">
        <v>0.30661614613254445</v>
      </c>
      <c r="F84" s="29">
        <v>1.4806426226737994E-2</v>
      </c>
      <c r="G84" s="30">
        <v>0.39402125713319558</v>
      </c>
      <c r="H84" s="30">
        <v>0.2845561705075218</v>
      </c>
      <c r="I84" s="30">
        <v>0</v>
      </c>
      <c r="J84" s="30">
        <v>0</v>
      </c>
      <c r="K84" s="30">
        <v>0</v>
      </c>
      <c r="L84" s="31">
        <v>0.32142257235928245</v>
      </c>
      <c r="M84" s="31">
        <f t="shared" ref="M84:O84" si="74">M77</f>
        <v>0.5</v>
      </c>
      <c r="N84" s="31">
        <f t="shared" si="74"/>
        <v>7.0000000000000007E-2</v>
      </c>
      <c r="O84" s="31">
        <f t="shared" si="74"/>
        <v>0</v>
      </c>
      <c r="Q84" s="8" t="s">
        <v>2</v>
      </c>
      <c r="R84" s="7">
        <v>0.35135362307691215</v>
      </c>
      <c r="S84" s="6">
        <v>0.16559747325591831</v>
      </c>
      <c r="T84" s="7">
        <v>0.48304890366716957</v>
      </c>
      <c r="U84" s="7">
        <v>0</v>
      </c>
      <c r="V84" s="7">
        <v>0</v>
      </c>
      <c r="W84" s="7">
        <v>0</v>
      </c>
      <c r="X84" s="7">
        <v>0</v>
      </c>
      <c r="Y84" s="9">
        <v>0.51695109633283043</v>
      </c>
      <c r="AA84" s="8" t="s">
        <v>2</v>
      </c>
      <c r="AB84" s="7">
        <v>0.16898084839304622</v>
      </c>
      <c r="AC84" s="6">
        <v>0.12888940315149475</v>
      </c>
      <c r="AD84" s="7">
        <v>0.69156866457689037</v>
      </c>
      <c r="AE84" s="7">
        <v>1.0561083878568574E-2</v>
      </c>
      <c r="AF84" s="7">
        <v>0</v>
      </c>
      <c r="AG84" s="7">
        <v>0</v>
      </c>
      <c r="AH84" s="7">
        <v>0</v>
      </c>
      <c r="AI84" s="9">
        <v>0.29787025154454094</v>
      </c>
      <c r="AK84" s="8" t="s">
        <v>2</v>
      </c>
      <c r="AL84" s="7">
        <v>0.23190582567783399</v>
      </c>
      <c r="AM84" s="6">
        <v>0.12624522630803919</v>
      </c>
      <c r="AN84" s="7">
        <v>0.64184894801412684</v>
      </c>
      <c r="AO84" s="7">
        <v>0</v>
      </c>
      <c r="AP84" s="7">
        <v>0</v>
      </c>
      <c r="AQ84" s="7">
        <v>0</v>
      </c>
      <c r="AR84" s="7">
        <v>0</v>
      </c>
      <c r="AS84" s="9">
        <v>0.35815105198587316</v>
      </c>
      <c r="AU84" s="8" t="s">
        <v>2</v>
      </c>
      <c r="AV84" s="13">
        <v>0.30507615857129705</v>
      </c>
      <c r="AW84" s="6">
        <v>0.15340648129427623</v>
      </c>
      <c r="AX84" s="13">
        <v>0.53997443199371542</v>
      </c>
      <c r="AY84" s="13">
        <v>1.5429281407112645E-3</v>
      </c>
      <c r="AZ84" s="13">
        <v>0</v>
      </c>
      <c r="BA84" s="13">
        <v>0</v>
      </c>
      <c r="BB84" s="13">
        <v>0</v>
      </c>
      <c r="BC84" s="14">
        <v>0.45848263986557325</v>
      </c>
      <c r="BE84" s="8" t="s">
        <v>3</v>
      </c>
      <c r="BF84" s="7">
        <v>0.14800430769100567</v>
      </c>
      <c r="BG84" s="7">
        <v>6.6291471575798219E-2</v>
      </c>
      <c r="BH84" s="6">
        <v>0.15881796620282115</v>
      </c>
      <c r="BI84" s="7">
        <v>0.62688583137801679</v>
      </c>
      <c r="BJ84" s="7">
        <v>0</v>
      </c>
      <c r="BK84" s="7">
        <v>0</v>
      </c>
      <c r="BL84" s="7">
        <v>0</v>
      </c>
      <c r="BM84" s="9">
        <v>0.37311374546962506</v>
      </c>
    </row>
    <row r="85" spans="1:65" x14ac:dyDescent="0.35">
      <c r="A85" s="8" t="s">
        <v>3</v>
      </c>
      <c r="B85" s="19" t="str">
        <f t="shared" ref="B85:C85" si="75">B78</f>
        <v>tarjeta de credito</v>
      </c>
      <c r="C85" s="28">
        <f t="shared" si="75"/>
        <v>60</v>
      </c>
      <c r="D85" s="28">
        <f t="shared" si="73"/>
        <v>12</v>
      </c>
      <c r="E85" s="30">
        <v>3.3697664403073542E-2</v>
      </c>
      <c r="F85" s="30">
        <v>4.687163333302477E-3</v>
      </c>
      <c r="G85" s="29">
        <v>1.7702419640488756E-2</v>
      </c>
      <c r="H85" s="30">
        <v>0.94391275262313512</v>
      </c>
      <c r="I85" s="30">
        <v>0</v>
      </c>
      <c r="J85" s="30">
        <v>0</v>
      </c>
      <c r="K85" s="30">
        <v>0</v>
      </c>
      <c r="L85" s="31">
        <v>5.6087247376864775E-2</v>
      </c>
      <c r="M85" s="31">
        <f t="shared" ref="M85:O85" si="76">M78</f>
        <v>0</v>
      </c>
      <c r="N85" s="31">
        <f t="shared" si="76"/>
        <v>0.15</v>
      </c>
      <c r="O85" s="31">
        <f t="shared" si="76"/>
        <v>0</v>
      </c>
      <c r="Q85" s="8" t="s">
        <v>3</v>
      </c>
      <c r="R85" s="7">
        <v>0.13038863755573038</v>
      </c>
      <c r="S85" s="7">
        <v>4.8370705481248361E-2</v>
      </c>
      <c r="T85" s="6">
        <v>0.11248524783634932</v>
      </c>
      <c r="U85" s="7">
        <v>0.70875540912667179</v>
      </c>
      <c r="V85" s="7">
        <v>0</v>
      </c>
      <c r="W85" s="7">
        <v>0</v>
      </c>
      <c r="X85" s="7">
        <v>0</v>
      </c>
      <c r="Y85" s="9">
        <v>0.29124459087332805</v>
      </c>
      <c r="AA85" s="8" t="s">
        <v>3</v>
      </c>
      <c r="AB85" s="7">
        <v>4.0380073066141539E-2</v>
      </c>
      <c r="AC85" s="7">
        <v>5.8560521685794072E-2</v>
      </c>
      <c r="AD85" s="6">
        <v>6.1040896593654331E-2</v>
      </c>
      <c r="AE85" s="7">
        <v>0.84001312823161645</v>
      </c>
      <c r="AF85" s="7">
        <v>0</v>
      </c>
      <c r="AG85" s="7">
        <v>0</v>
      </c>
      <c r="AH85" s="7">
        <v>0</v>
      </c>
      <c r="AI85" s="9">
        <v>0.15998149134558995</v>
      </c>
      <c r="AK85" s="8" t="s">
        <v>3</v>
      </c>
      <c r="AL85" s="7">
        <v>6.0342459994955577E-2</v>
      </c>
      <c r="AM85" s="7">
        <v>3.7662192080262301E-2</v>
      </c>
      <c r="AN85" s="6">
        <v>0.11957514782949864</v>
      </c>
      <c r="AO85" s="7">
        <v>0.78242020009528335</v>
      </c>
      <c r="AP85" s="7">
        <v>0</v>
      </c>
      <c r="AQ85" s="7">
        <v>0</v>
      </c>
      <c r="AR85" s="7">
        <v>0</v>
      </c>
      <c r="AS85" s="9">
        <v>0.21757979990471654</v>
      </c>
      <c r="AU85" s="8" t="s">
        <v>3</v>
      </c>
      <c r="AV85" s="13">
        <v>0.11430420022194358</v>
      </c>
      <c r="AW85" s="13">
        <v>0.13422910430347529</v>
      </c>
      <c r="AX85" s="6">
        <v>0.16428755443849258</v>
      </c>
      <c r="AY85" s="13">
        <v>0.58369360429392758</v>
      </c>
      <c r="AZ85" s="13">
        <v>3.4855367421607743E-3</v>
      </c>
      <c r="BA85" s="13">
        <v>0</v>
      </c>
      <c r="BB85" s="13">
        <v>0</v>
      </c>
      <c r="BC85" s="14">
        <v>0.41282085896391146</v>
      </c>
      <c r="BE85" s="8" t="s">
        <v>4</v>
      </c>
      <c r="BF85" s="7">
        <v>5.441916906661428E-2</v>
      </c>
      <c r="BG85" s="7">
        <v>2.4105916429424931E-2</v>
      </c>
      <c r="BH85" s="7">
        <v>6.6418954613574249E-2</v>
      </c>
      <c r="BI85" s="6">
        <v>8.6782670123050951E-2</v>
      </c>
      <c r="BJ85" s="7">
        <v>0.76827328976733555</v>
      </c>
      <c r="BK85" s="7">
        <v>0</v>
      </c>
      <c r="BL85" s="7">
        <v>0</v>
      </c>
      <c r="BM85" s="9">
        <v>0.23172671023266439</v>
      </c>
    </row>
    <row r="86" spans="1:65" x14ac:dyDescent="0.35">
      <c r="A86" s="8" t="s">
        <v>4</v>
      </c>
      <c r="B86" s="19" t="str">
        <f t="shared" ref="B86:C86" si="77">B79</f>
        <v>tarjeta de credito</v>
      </c>
      <c r="C86" s="28">
        <f t="shared" si="77"/>
        <v>90</v>
      </c>
      <c r="D86" s="28">
        <f t="shared" si="73"/>
        <v>12</v>
      </c>
      <c r="E86" s="30">
        <v>3.040772973055271E-2</v>
      </c>
      <c r="F86" s="30">
        <v>6.1265296689042249E-3</v>
      </c>
      <c r="G86" s="30">
        <v>1.3441548751138871E-2</v>
      </c>
      <c r="H86" s="29">
        <v>1.4664576834355294E-2</v>
      </c>
      <c r="I86" s="30">
        <v>0.93535961501504883</v>
      </c>
      <c r="J86" s="30">
        <v>0</v>
      </c>
      <c r="K86" s="30">
        <v>0</v>
      </c>
      <c r="L86" s="31">
        <v>6.4640384984951102E-2</v>
      </c>
      <c r="M86" s="31">
        <f t="shared" ref="M86:O86" si="78">M79</f>
        <v>0</v>
      </c>
      <c r="N86" s="31">
        <f t="shared" si="78"/>
        <v>0.25</v>
      </c>
      <c r="O86" s="31">
        <f t="shared" si="78"/>
        <v>0</v>
      </c>
      <c r="Q86" s="8" t="s">
        <v>4</v>
      </c>
      <c r="R86" s="7">
        <v>5.544215296057E-2</v>
      </c>
      <c r="S86" s="7">
        <v>3.0977673784311722E-3</v>
      </c>
      <c r="T86" s="7">
        <v>3.9084983632059471E-2</v>
      </c>
      <c r="U86" s="6">
        <v>0.13029638320764736</v>
      </c>
      <c r="V86" s="7">
        <v>0.77207871282129203</v>
      </c>
      <c r="W86" s="7">
        <v>0</v>
      </c>
      <c r="X86" s="7">
        <v>0</v>
      </c>
      <c r="Y86" s="9">
        <v>0.22792128717870799</v>
      </c>
      <c r="AA86" s="8" t="s">
        <v>4</v>
      </c>
      <c r="AB86" s="7">
        <v>1.9431325717867529E-2</v>
      </c>
      <c r="AC86" s="7">
        <v>0</v>
      </c>
      <c r="AD86" s="7">
        <v>9.4130615685554045E-3</v>
      </c>
      <c r="AE86" s="6">
        <v>4.4223017151008855E-2</v>
      </c>
      <c r="AF86" s="7">
        <v>0.92693799915703934</v>
      </c>
      <c r="AG86" s="7">
        <v>0</v>
      </c>
      <c r="AH86" s="7">
        <v>0</v>
      </c>
      <c r="AI86" s="9">
        <v>7.3067404437431788E-2</v>
      </c>
      <c r="AK86" s="8" t="s">
        <v>4</v>
      </c>
      <c r="AL86" s="7">
        <v>1.1784319570316382E-2</v>
      </c>
      <c r="AM86" s="7">
        <v>4.9342097559437574E-3</v>
      </c>
      <c r="AN86" s="7">
        <v>2.07430746862881E-2</v>
      </c>
      <c r="AO86" s="6">
        <v>7.4001077622116967E-2</v>
      </c>
      <c r="AP86" s="7">
        <v>0.88853731836533489</v>
      </c>
      <c r="AQ86" s="7">
        <v>0</v>
      </c>
      <c r="AR86" s="7">
        <v>0</v>
      </c>
      <c r="AS86" s="9">
        <v>0.1114626816346652</v>
      </c>
      <c r="AU86" s="8" t="s">
        <v>4</v>
      </c>
      <c r="AV86" s="13">
        <v>7.1068245377571074E-2</v>
      </c>
      <c r="AW86" s="13">
        <v>3.8152426857709164E-2</v>
      </c>
      <c r="AX86" s="13">
        <v>0.11121401145106147</v>
      </c>
      <c r="AY86" s="6">
        <v>8.525576046260111E-2</v>
      </c>
      <c r="AZ86" s="13">
        <v>0.69430955585105725</v>
      </c>
      <c r="BA86" s="13">
        <v>0</v>
      </c>
      <c r="BB86" s="13">
        <v>0</v>
      </c>
      <c r="BC86" s="14">
        <v>0.30569044414894281</v>
      </c>
      <c r="BE86" s="8" t="s">
        <v>5</v>
      </c>
      <c r="BF86" s="7">
        <v>3.9409812650087556E-2</v>
      </c>
      <c r="BG86" s="7">
        <v>1.327460197074482E-2</v>
      </c>
      <c r="BH86" s="7">
        <v>8.7123459879077138E-3</v>
      </c>
      <c r="BI86" s="7">
        <v>6.082177263065628E-2</v>
      </c>
      <c r="BJ86" s="6">
        <v>8.7870163951259891E-2</v>
      </c>
      <c r="BK86" s="7">
        <v>0.78991130280934374</v>
      </c>
      <c r="BL86" s="7">
        <v>0</v>
      </c>
      <c r="BM86" s="9">
        <v>0.21008869719065626</v>
      </c>
    </row>
    <row r="87" spans="1:65" x14ac:dyDescent="0.35">
      <c r="A87" s="8" t="s">
        <v>5</v>
      </c>
      <c r="B87" s="19" t="str">
        <f t="shared" ref="B87:C87" si="79">B80</f>
        <v>tarjeta de credito</v>
      </c>
      <c r="C87" s="28">
        <f t="shared" si="79"/>
        <v>120</v>
      </c>
      <c r="D87" s="28">
        <f t="shared" si="73"/>
        <v>12</v>
      </c>
      <c r="E87" s="30">
        <v>5.9069993562877341E-3</v>
      </c>
      <c r="F87" s="30">
        <v>1.7428070511958875E-3</v>
      </c>
      <c r="G87" s="30">
        <v>3.0089461577867595E-3</v>
      </c>
      <c r="H87" s="30">
        <v>8.5875306275751823E-4</v>
      </c>
      <c r="I87" s="29">
        <v>8.1022996837870342E-3</v>
      </c>
      <c r="J87" s="30">
        <v>0.98038019468818505</v>
      </c>
      <c r="K87" s="30">
        <v>0</v>
      </c>
      <c r="L87" s="31">
        <v>1.9619805311814932E-2</v>
      </c>
      <c r="M87" s="31">
        <f t="shared" ref="M87:O87" si="80">M80</f>
        <v>0</v>
      </c>
      <c r="N87" s="31">
        <f t="shared" si="80"/>
        <v>0.6</v>
      </c>
      <c r="O87" s="31">
        <f t="shared" si="80"/>
        <v>0</v>
      </c>
      <c r="Q87" s="8" t="s">
        <v>5</v>
      </c>
      <c r="R87" s="7">
        <v>3.9659050115475485E-2</v>
      </c>
      <c r="S87" s="7">
        <v>2.1596924217735192E-4</v>
      </c>
      <c r="T87" s="7">
        <v>4.1251799436046134E-3</v>
      </c>
      <c r="U87" s="7">
        <v>2.2882448635464198E-2</v>
      </c>
      <c r="V87" s="6">
        <v>7.531217078491563E-2</v>
      </c>
      <c r="W87" s="7">
        <v>0.8578051812783628</v>
      </c>
      <c r="X87" s="7">
        <v>0</v>
      </c>
      <c r="Y87" s="9">
        <v>0.14219481872163728</v>
      </c>
      <c r="AA87" s="8" t="s">
        <v>5</v>
      </c>
      <c r="AB87" s="7">
        <v>0.10910524932083078</v>
      </c>
      <c r="AC87" s="7">
        <v>5.84231589402039E-5</v>
      </c>
      <c r="AD87" s="7">
        <v>1.288230654631496E-2</v>
      </c>
      <c r="AE87" s="7">
        <v>0.19279642450267287</v>
      </c>
      <c r="AF87" s="6">
        <v>0.14775216895977566</v>
      </c>
      <c r="AG87" s="7">
        <v>0.5374346390909357</v>
      </c>
      <c r="AH87" s="7">
        <v>0</v>
      </c>
      <c r="AI87" s="9">
        <v>0.46259457248853447</v>
      </c>
      <c r="AK87" s="8" t="s">
        <v>5</v>
      </c>
      <c r="AL87" s="7">
        <v>2.471807589230646E-3</v>
      </c>
      <c r="AM87" s="7">
        <v>2.2256112567944192E-3</v>
      </c>
      <c r="AN87" s="7">
        <v>4.6040502276622876E-3</v>
      </c>
      <c r="AO87" s="7">
        <v>9.875941455242709E-3</v>
      </c>
      <c r="AP87" s="6">
        <v>4.6958038527226055E-2</v>
      </c>
      <c r="AQ87" s="7">
        <v>0.93386455094384391</v>
      </c>
      <c r="AR87" s="7">
        <v>0</v>
      </c>
      <c r="AS87" s="9">
        <v>6.613544905615612E-2</v>
      </c>
      <c r="AU87" s="8" t="s">
        <v>5</v>
      </c>
      <c r="AV87" s="13">
        <v>4.2134493412671788E-2</v>
      </c>
      <c r="AW87" s="13">
        <v>1.8711554342196055E-2</v>
      </c>
      <c r="AX87" s="13">
        <v>1.017341055742612E-2</v>
      </c>
      <c r="AY87" s="13">
        <v>0.10048858650011658</v>
      </c>
      <c r="AZ87" s="6">
        <v>5.9667254848551211E-2</v>
      </c>
      <c r="BA87" s="13">
        <v>0.76882470033903816</v>
      </c>
      <c r="BB87" s="13">
        <v>0</v>
      </c>
      <c r="BC87" s="14">
        <v>0.23117529966096176</v>
      </c>
      <c r="BE87" s="8" t="s">
        <v>6</v>
      </c>
      <c r="BF87" s="7">
        <v>2.7928993709397557E-2</v>
      </c>
      <c r="BG87" s="7">
        <v>1.6587247816251681E-3</v>
      </c>
      <c r="BH87" s="7">
        <v>9.7415678542889187E-3</v>
      </c>
      <c r="BI87" s="7">
        <v>3.5369925253760197E-3</v>
      </c>
      <c r="BJ87" s="7">
        <v>2.6059346069138029E-2</v>
      </c>
      <c r="BK87" s="6">
        <v>3.7920555531668093E-2</v>
      </c>
      <c r="BL87" s="7">
        <v>0.89315381952850614</v>
      </c>
      <c r="BM87" s="9">
        <v>0.10684618047149379</v>
      </c>
    </row>
    <row r="88" spans="1:65" x14ac:dyDescent="0.35">
      <c r="A88" s="8" t="s">
        <v>6</v>
      </c>
      <c r="B88" s="19" t="str">
        <f t="shared" ref="B88:C88" si="81">B81</f>
        <v>tarjeta de credito</v>
      </c>
      <c r="C88" s="28">
        <f t="shared" si="81"/>
        <v>150</v>
      </c>
      <c r="D88" s="28">
        <f t="shared" si="73"/>
        <v>12</v>
      </c>
      <c r="E88" s="30">
        <v>0</v>
      </c>
      <c r="F88" s="30">
        <v>5.8981551131163596E-3</v>
      </c>
      <c r="G88" s="30">
        <v>3.8891933806111317E-4</v>
      </c>
      <c r="H88" s="30">
        <v>8.7545262346734555E-4</v>
      </c>
      <c r="I88" s="30">
        <v>3.0729827322038771E-3</v>
      </c>
      <c r="J88" s="29">
        <v>2.4563754905833689E-3</v>
      </c>
      <c r="K88" s="30">
        <v>0.98730811470256796</v>
      </c>
      <c r="L88" s="31">
        <v>1.2691885297432065E-2</v>
      </c>
      <c r="M88" s="31">
        <f t="shared" ref="M88:O88" si="82">M81</f>
        <v>0</v>
      </c>
      <c r="N88" s="31">
        <f t="shared" si="82"/>
        <v>0.8</v>
      </c>
      <c r="O88" s="31">
        <f t="shared" si="82"/>
        <v>0</v>
      </c>
      <c r="Q88" s="8" t="s">
        <v>6</v>
      </c>
      <c r="R88" s="7">
        <v>4.34725724380218E-2</v>
      </c>
      <c r="S88" s="7">
        <v>0</v>
      </c>
      <c r="T88" s="7">
        <v>0</v>
      </c>
      <c r="U88" s="7">
        <v>0</v>
      </c>
      <c r="V88" s="7">
        <v>0</v>
      </c>
      <c r="W88" s="6">
        <v>6.7782618559751873E-2</v>
      </c>
      <c r="X88" s="7">
        <v>0.8887448090022263</v>
      </c>
      <c r="Y88" s="9">
        <v>0.11125519099777367</v>
      </c>
      <c r="AA88" s="8" t="s">
        <v>6</v>
      </c>
      <c r="AB88" s="7">
        <v>4.6212502094855029E-2</v>
      </c>
      <c r="AC88" s="7">
        <v>0</v>
      </c>
      <c r="AD88" s="7">
        <v>1.4496396849338025E-2</v>
      </c>
      <c r="AE88" s="7">
        <v>0</v>
      </c>
      <c r="AF88" s="7">
        <v>0</v>
      </c>
      <c r="AG88" s="6">
        <v>0</v>
      </c>
      <c r="AH88" s="7">
        <v>0.93924920395508626</v>
      </c>
      <c r="AI88" s="9">
        <v>6.0708898944193054E-2</v>
      </c>
      <c r="AK88" s="8" t="s">
        <v>6</v>
      </c>
      <c r="AL88" s="7">
        <v>3.3030790472038177E-3</v>
      </c>
      <c r="AM88" s="7">
        <v>2.2865957042075865E-4</v>
      </c>
      <c r="AN88" s="7">
        <v>2.4596903047155021E-4</v>
      </c>
      <c r="AO88" s="7">
        <v>2.771273978790497E-4</v>
      </c>
      <c r="AP88" s="7">
        <v>1.5414169302690724E-3</v>
      </c>
      <c r="AQ88" s="6">
        <v>2.2081461119620701E-3</v>
      </c>
      <c r="AR88" s="7">
        <v>0.99219560191179368</v>
      </c>
      <c r="AS88" s="9">
        <v>7.8043980882063187E-3</v>
      </c>
      <c r="AU88" s="8" t="s">
        <v>6</v>
      </c>
      <c r="AV88" s="13">
        <v>2.6634386148872966E-2</v>
      </c>
      <c r="AW88" s="13">
        <v>5.1230178041846161E-3</v>
      </c>
      <c r="AX88" s="13">
        <v>1.3979540381566626E-2</v>
      </c>
      <c r="AY88" s="13">
        <v>3.6116018436401164E-3</v>
      </c>
      <c r="AZ88" s="13">
        <v>3.8360648892140567E-2</v>
      </c>
      <c r="BA88" s="6">
        <v>2.206520292898833E-2</v>
      </c>
      <c r="BB88" s="13">
        <v>0.89022560200060685</v>
      </c>
      <c r="BC88" s="14">
        <v>0.10977439799939323</v>
      </c>
      <c r="BE88" s="8" t="s">
        <v>7</v>
      </c>
      <c r="BF88" s="7">
        <v>1.0901994808926599E-2</v>
      </c>
      <c r="BG88" s="7">
        <v>1.3494354636392094E-3</v>
      </c>
      <c r="BH88" s="7">
        <v>3.0305447020008094E-4</v>
      </c>
      <c r="BI88" s="7">
        <v>1.4840545394123332E-3</v>
      </c>
      <c r="BJ88" s="7">
        <v>2.4409224968849736E-3</v>
      </c>
      <c r="BK88" s="7">
        <v>5.6395338273945881E-3</v>
      </c>
      <c r="BL88" s="6">
        <v>0.9778810043935422</v>
      </c>
      <c r="BM88" s="9">
        <v>2.2118995606457786E-2</v>
      </c>
    </row>
    <row r="89" spans="1:65" x14ac:dyDescent="0.35">
      <c r="A89" s="8" t="s">
        <v>7</v>
      </c>
      <c r="B89" s="19" t="str">
        <f t="shared" ref="B89:C89" si="83">B82</f>
        <v>tarjeta de credito</v>
      </c>
      <c r="C89" s="28">
        <f t="shared" si="83"/>
        <v>180</v>
      </c>
      <c r="D89" s="28">
        <f t="shared" si="73"/>
        <v>12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29">
        <v>1</v>
      </c>
      <c r="L89" s="31">
        <v>0</v>
      </c>
      <c r="M89" s="31">
        <f t="shared" ref="M89:O89" si="84">M82</f>
        <v>0</v>
      </c>
      <c r="N89" s="31">
        <f t="shared" si="84"/>
        <v>1</v>
      </c>
      <c r="O89" s="31">
        <f t="shared" si="84"/>
        <v>1</v>
      </c>
      <c r="Q89" s="8" t="s">
        <v>7</v>
      </c>
      <c r="R89" s="7">
        <v>4.0466382660412435E-2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6">
        <v>0.95953361733958753</v>
      </c>
      <c r="Y89" s="9">
        <v>4.0466382660412435E-2</v>
      </c>
      <c r="AA89" s="8" t="s">
        <v>7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6">
        <v>1</v>
      </c>
      <c r="AI89" s="9">
        <v>0</v>
      </c>
      <c r="AK89" s="8" t="s">
        <v>7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6">
        <v>1</v>
      </c>
      <c r="AS89" s="9">
        <v>0</v>
      </c>
      <c r="AU89" s="8" t="s">
        <v>7</v>
      </c>
      <c r="AV89" s="13">
        <v>1.9068185158059432E-2</v>
      </c>
      <c r="AW89" s="13">
        <v>2.0886186518639257E-3</v>
      </c>
      <c r="AX89" s="13">
        <v>2.1832256884849382E-4</v>
      </c>
      <c r="AY89" s="13">
        <v>5.3562885113034374E-4</v>
      </c>
      <c r="AZ89" s="13">
        <v>4.7885967487014645E-3</v>
      </c>
      <c r="BA89" s="13">
        <v>8.6502794134274141E-3</v>
      </c>
      <c r="BB89" s="6">
        <v>0.96465036860796893</v>
      </c>
      <c r="BC89" s="14">
        <v>3.5349631392031067E-2</v>
      </c>
    </row>
    <row r="90" spans="1:65" x14ac:dyDescent="0.35">
      <c r="BE9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24" workbookViewId="0">
      <selection activeCell="A2" sqref="A2:C25"/>
    </sheetView>
  </sheetViews>
  <sheetFormatPr baseColWidth="10" defaultRowHeight="14.5" x14ac:dyDescent="0.35"/>
  <sheetData>
    <row r="1" spans="1:3" x14ac:dyDescent="0.35">
      <c r="A1" t="s">
        <v>23</v>
      </c>
      <c r="B1" t="s">
        <v>24</v>
      </c>
      <c r="C1" t="s">
        <v>25</v>
      </c>
    </row>
    <row r="2" spans="1:3" x14ac:dyDescent="0.35">
      <c r="A2" t="s">
        <v>18</v>
      </c>
      <c r="B2" s="33">
        <v>1</v>
      </c>
      <c r="C2" s="34">
        <v>10000</v>
      </c>
    </row>
    <row r="3" spans="1:3" x14ac:dyDescent="0.35">
      <c r="A3" t="s">
        <v>18</v>
      </c>
      <c r="B3" s="33">
        <f>B2+1</f>
        <v>2</v>
      </c>
      <c r="C3" s="34">
        <f>C2*1.01</f>
        <v>10100</v>
      </c>
    </row>
    <row r="4" spans="1:3" x14ac:dyDescent="0.35">
      <c r="A4" t="s">
        <v>18</v>
      </c>
      <c r="B4" s="33">
        <f t="shared" ref="B4:B27" si="0">B3+1</f>
        <v>3</v>
      </c>
      <c r="C4" s="34">
        <f t="shared" ref="C4:C25" si="1">C3*1.01</f>
        <v>10201</v>
      </c>
    </row>
    <row r="5" spans="1:3" x14ac:dyDescent="0.35">
      <c r="A5" t="s">
        <v>18</v>
      </c>
      <c r="B5" s="33">
        <f t="shared" si="0"/>
        <v>4</v>
      </c>
      <c r="C5" s="34">
        <f t="shared" si="1"/>
        <v>10303.01</v>
      </c>
    </row>
    <row r="6" spans="1:3" x14ac:dyDescent="0.35">
      <c r="A6" t="s">
        <v>18</v>
      </c>
      <c r="B6" s="33">
        <f t="shared" si="0"/>
        <v>5</v>
      </c>
      <c r="C6" s="34">
        <f t="shared" si="1"/>
        <v>10406.0401</v>
      </c>
    </row>
    <row r="7" spans="1:3" x14ac:dyDescent="0.35">
      <c r="A7" t="s">
        <v>18</v>
      </c>
      <c r="B7" s="33">
        <f t="shared" si="0"/>
        <v>6</v>
      </c>
      <c r="C7" s="34">
        <f t="shared" si="1"/>
        <v>10510.100501000001</v>
      </c>
    </row>
    <row r="8" spans="1:3" x14ac:dyDescent="0.35">
      <c r="A8" t="s">
        <v>18</v>
      </c>
      <c r="B8" s="33">
        <f t="shared" si="0"/>
        <v>7</v>
      </c>
      <c r="C8" s="34">
        <f t="shared" si="1"/>
        <v>10615.20150601</v>
      </c>
    </row>
    <row r="9" spans="1:3" x14ac:dyDescent="0.35">
      <c r="A9" t="s">
        <v>18</v>
      </c>
      <c r="B9" s="33">
        <f t="shared" si="0"/>
        <v>8</v>
      </c>
      <c r="C9" s="34">
        <f t="shared" si="1"/>
        <v>10721.353521070101</v>
      </c>
    </row>
    <row r="10" spans="1:3" x14ac:dyDescent="0.35">
      <c r="A10" t="s">
        <v>18</v>
      </c>
      <c r="B10" s="33">
        <f t="shared" si="0"/>
        <v>9</v>
      </c>
      <c r="C10" s="34">
        <f t="shared" si="1"/>
        <v>10828.567056280803</v>
      </c>
    </row>
    <row r="11" spans="1:3" x14ac:dyDescent="0.35">
      <c r="A11" t="s">
        <v>18</v>
      </c>
      <c r="B11" s="33">
        <f t="shared" si="0"/>
        <v>10</v>
      </c>
      <c r="C11" s="34">
        <f t="shared" si="1"/>
        <v>10936.85272684361</v>
      </c>
    </row>
    <row r="12" spans="1:3" x14ac:dyDescent="0.35">
      <c r="A12" t="s">
        <v>18</v>
      </c>
      <c r="B12" s="33">
        <f t="shared" si="0"/>
        <v>11</v>
      </c>
      <c r="C12" s="34">
        <f t="shared" si="1"/>
        <v>11046.221254112046</v>
      </c>
    </row>
    <row r="13" spans="1:3" x14ac:dyDescent="0.35">
      <c r="A13" t="s">
        <v>18</v>
      </c>
      <c r="B13" s="33">
        <f t="shared" si="0"/>
        <v>12</v>
      </c>
      <c r="C13" s="34">
        <f t="shared" si="1"/>
        <v>11156.683466653167</v>
      </c>
    </row>
    <row r="14" spans="1:3" x14ac:dyDescent="0.35">
      <c r="A14" t="s">
        <v>18</v>
      </c>
      <c r="B14" s="33">
        <f t="shared" si="0"/>
        <v>13</v>
      </c>
      <c r="C14" s="34">
        <f t="shared" si="1"/>
        <v>11268.250301319698</v>
      </c>
    </row>
    <row r="15" spans="1:3" x14ac:dyDescent="0.35">
      <c r="A15" t="s">
        <v>18</v>
      </c>
      <c r="B15" s="33">
        <f t="shared" si="0"/>
        <v>14</v>
      </c>
      <c r="C15" s="34">
        <f t="shared" si="1"/>
        <v>11380.932804332895</v>
      </c>
    </row>
    <row r="16" spans="1:3" x14ac:dyDescent="0.35">
      <c r="A16" t="s">
        <v>18</v>
      </c>
      <c r="B16" s="33">
        <f t="shared" si="0"/>
        <v>15</v>
      </c>
      <c r="C16" s="34">
        <f t="shared" si="1"/>
        <v>11494.742132376225</v>
      </c>
    </row>
    <row r="17" spans="1:3" x14ac:dyDescent="0.35">
      <c r="A17" t="s">
        <v>18</v>
      </c>
      <c r="B17" s="33">
        <f t="shared" si="0"/>
        <v>16</v>
      </c>
      <c r="C17" s="34">
        <f t="shared" si="1"/>
        <v>11609.689553699987</v>
      </c>
    </row>
    <row r="18" spans="1:3" x14ac:dyDescent="0.35">
      <c r="A18" t="s">
        <v>18</v>
      </c>
      <c r="B18" s="33">
        <f t="shared" si="0"/>
        <v>17</v>
      </c>
      <c r="C18" s="34">
        <f t="shared" si="1"/>
        <v>11725.786449236988</v>
      </c>
    </row>
    <row r="19" spans="1:3" x14ac:dyDescent="0.35">
      <c r="A19" t="s">
        <v>18</v>
      </c>
      <c r="B19" s="33">
        <f t="shared" si="0"/>
        <v>18</v>
      </c>
      <c r="C19" s="34">
        <f t="shared" si="1"/>
        <v>11843.044313729359</v>
      </c>
    </row>
    <row r="20" spans="1:3" x14ac:dyDescent="0.35">
      <c r="A20" t="s">
        <v>18</v>
      </c>
      <c r="B20" s="33">
        <f t="shared" si="0"/>
        <v>19</v>
      </c>
      <c r="C20" s="34">
        <f t="shared" si="1"/>
        <v>11961.474756866652</v>
      </c>
    </row>
    <row r="21" spans="1:3" x14ac:dyDescent="0.35">
      <c r="A21" t="s">
        <v>18</v>
      </c>
      <c r="B21" s="33">
        <f t="shared" si="0"/>
        <v>20</v>
      </c>
      <c r="C21" s="34">
        <f t="shared" si="1"/>
        <v>12081.089504435318</v>
      </c>
    </row>
    <row r="22" spans="1:3" x14ac:dyDescent="0.35">
      <c r="A22" t="s">
        <v>18</v>
      </c>
      <c r="B22" s="33">
        <f t="shared" si="0"/>
        <v>21</v>
      </c>
      <c r="C22" s="34">
        <f t="shared" si="1"/>
        <v>12201.900399479671</v>
      </c>
    </row>
    <row r="23" spans="1:3" x14ac:dyDescent="0.35">
      <c r="A23" t="s">
        <v>18</v>
      </c>
      <c r="B23" s="33">
        <f t="shared" si="0"/>
        <v>22</v>
      </c>
      <c r="C23" s="34">
        <f t="shared" si="1"/>
        <v>12323.919403474469</v>
      </c>
    </row>
    <row r="24" spans="1:3" x14ac:dyDescent="0.35">
      <c r="A24" t="s">
        <v>18</v>
      </c>
      <c r="B24" s="33">
        <f t="shared" si="0"/>
        <v>23</v>
      </c>
      <c r="C24" s="34">
        <f t="shared" si="1"/>
        <v>12447.158597509213</v>
      </c>
    </row>
    <row r="25" spans="1:3" x14ac:dyDescent="0.35">
      <c r="A25" t="s">
        <v>18</v>
      </c>
      <c r="B25" s="33">
        <f t="shared" si="0"/>
        <v>24</v>
      </c>
      <c r="C25" s="34">
        <f t="shared" si="1"/>
        <v>12571.630183484305</v>
      </c>
    </row>
    <row r="26" spans="1:3" x14ac:dyDescent="0.35">
      <c r="B26" s="33"/>
    </row>
    <row r="27" spans="1:3" x14ac:dyDescent="0.35">
      <c r="B2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</vt:lpstr>
      <vt:lpstr>budget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Enrique Llerena Tobar</dc:creator>
  <cp:lastModifiedBy>Javier Garcia</cp:lastModifiedBy>
  <dcterms:created xsi:type="dcterms:W3CDTF">2017-06-23T21:10:39Z</dcterms:created>
  <dcterms:modified xsi:type="dcterms:W3CDTF">2017-07-15T23:49:37Z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f4af4347-b2c3-4685-98af-3de9c2243516</vt:lpwstr>
  </property>
</Properties>
</file>