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spectre\PycharmProjects\banking\data\"/>
    </mc:Choice>
  </mc:AlternateContent>
  <bookViews>
    <workbookView xWindow="0" yWindow="0" windowWidth="19620" windowHeight="612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0" i="1" l="1"/>
  <c r="AN9" i="1"/>
  <c r="AM9" i="1"/>
  <c r="AL9" i="1"/>
  <c r="AK9" i="1"/>
  <c r="AJ9" i="1"/>
  <c r="AN7" i="1"/>
  <c r="AM7" i="1"/>
  <c r="AL7" i="1"/>
  <c r="AK7" i="1"/>
  <c r="AJ7" i="1"/>
  <c r="D46" i="1" l="1"/>
  <c r="D47" i="1"/>
  <c r="D48" i="1"/>
  <c r="D49" i="1"/>
  <c r="D50" i="1"/>
  <c r="D51" i="1"/>
  <c r="D52" i="1"/>
  <c r="D45" i="1"/>
  <c r="E126" i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N126" i="1" s="1"/>
  <c r="AO126" i="1" s="1"/>
  <c r="AP126" i="1" s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BH126" i="1" s="1"/>
  <c r="BI126" i="1" s="1"/>
  <c r="BJ126" i="1" s="1"/>
  <c r="BK126" i="1" s="1"/>
  <c r="BK127" i="1" s="1"/>
  <c r="C3" i="1"/>
  <c r="P127" i="1" l="1"/>
  <c r="T127" i="1"/>
  <c r="X127" i="1"/>
  <c r="AB127" i="1"/>
  <c r="AF127" i="1"/>
  <c r="AJ127" i="1"/>
  <c r="AN127" i="1"/>
  <c r="AR127" i="1"/>
  <c r="AV127" i="1"/>
  <c r="AZ127" i="1"/>
  <c r="BD127" i="1"/>
  <c r="BH127" i="1"/>
  <c r="U127" i="1"/>
  <c r="AC127" i="1"/>
  <c r="AK127" i="1"/>
  <c r="AW127" i="1"/>
  <c r="BE127" i="1"/>
  <c r="E127" i="1"/>
  <c r="R127" i="1"/>
  <c r="V127" i="1"/>
  <c r="Z127" i="1"/>
  <c r="AD127" i="1"/>
  <c r="AH127" i="1"/>
  <c r="AL127" i="1"/>
  <c r="AP127" i="1"/>
  <c r="AT127" i="1"/>
  <c r="AX127" i="1"/>
  <c r="BB127" i="1"/>
  <c r="BF127" i="1"/>
  <c r="BJ127" i="1"/>
  <c r="Q127" i="1"/>
  <c r="Y127" i="1"/>
  <c r="AG127" i="1"/>
  <c r="AO127" i="1"/>
  <c r="AS127" i="1"/>
  <c r="BA127" i="1"/>
  <c r="BI127" i="1"/>
  <c r="F127" i="1"/>
  <c r="G127" i="1" s="1"/>
  <c r="H127" i="1" s="1"/>
  <c r="I127" i="1" s="1"/>
  <c r="J127" i="1" s="1"/>
  <c r="K127" i="1" s="1"/>
  <c r="L127" i="1" s="1"/>
  <c r="M127" i="1" s="1"/>
  <c r="N127" i="1" s="1"/>
  <c r="O127" i="1" s="1"/>
  <c r="S127" i="1"/>
  <c r="W127" i="1"/>
  <c r="AA127" i="1"/>
  <c r="AE127" i="1"/>
  <c r="AI127" i="1"/>
  <c r="AM127" i="1"/>
  <c r="AQ127" i="1"/>
  <c r="AU127" i="1"/>
  <c r="AY127" i="1"/>
  <c r="BC127" i="1"/>
  <c r="BG127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D44" i="1"/>
  <c r="D74" i="1" l="1"/>
  <c r="D14" i="1" l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J14" i="2"/>
  <c r="I13" i="2"/>
  <c r="H12" i="2"/>
  <c r="G11" i="2"/>
  <c r="F10" i="2"/>
  <c r="E9" i="2"/>
  <c r="D8" i="2"/>
  <c r="C7" i="2"/>
  <c r="D114" i="1"/>
  <c r="E113" i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BH113" i="1" s="1"/>
  <c r="BI113" i="1" s="1"/>
  <c r="BJ113" i="1" s="1"/>
  <c r="BK113" i="1" s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D61" i="1"/>
  <c r="D60" i="1"/>
  <c r="D59" i="1"/>
  <c r="D58" i="1"/>
  <c r="D57" i="1"/>
  <c r="D56" i="1"/>
  <c r="D55" i="1"/>
  <c r="D54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D17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AA15" i="1"/>
  <c r="AM15" i="1" s="1"/>
  <c r="AY15" i="1" s="1"/>
  <c r="BK15" i="1" s="1"/>
  <c r="Z15" i="1"/>
  <c r="AL15" i="1" s="1"/>
  <c r="AX15" i="1" s="1"/>
  <c r="BJ15" i="1" s="1"/>
  <c r="Y15" i="1"/>
  <c r="AK15" i="1" s="1"/>
  <c r="AW15" i="1" s="1"/>
  <c r="BI15" i="1" s="1"/>
  <c r="X15" i="1"/>
  <c r="AJ15" i="1" s="1"/>
  <c r="AV15" i="1" s="1"/>
  <c r="BH15" i="1" s="1"/>
  <c r="W15" i="1"/>
  <c r="AI15" i="1" s="1"/>
  <c r="AU15" i="1" s="1"/>
  <c r="BG15" i="1" s="1"/>
  <c r="V15" i="1"/>
  <c r="AH15" i="1" s="1"/>
  <c r="AT15" i="1" s="1"/>
  <c r="BF15" i="1" s="1"/>
  <c r="U15" i="1"/>
  <c r="AG15" i="1" s="1"/>
  <c r="AS15" i="1" s="1"/>
  <c r="BE15" i="1" s="1"/>
  <c r="T15" i="1"/>
  <c r="AF15" i="1" s="1"/>
  <c r="AR15" i="1" s="1"/>
  <c r="BD15" i="1" s="1"/>
  <c r="S15" i="1"/>
  <c r="AE15" i="1" s="1"/>
  <c r="AQ15" i="1" s="1"/>
  <c r="BC15" i="1" s="1"/>
  <c r="R15" i="1"/>
  <c r="AD15" i="1" s="1"/>
  <c r="AP15" i="1" s="1"/>
  <c r="BB15" i="1" s="1"/>
  <c r="Q15" i="1"/>
  <c r="AC15" i="1" s="1"/>
  <c r="AO15" i="1" s="1"/>
  <c r="BA15" i="1" s="1"/>
  <c r="P15" i="1"/>
  <c r="N11" i="1"/>
  <c r="M10" i="1"/>
  <c r="L9" i="1"/>
  <c r="K8" i="1"/>
  <c r="J7" i="1"/>
  <c r="I6" i="1"/>
  <c r="H5" i="1"/>
  <c r="AO4" i="1"/>
  <c r="G4" i="1"/>
  <c r="H3" i="1"/>
  <c r="I3" i="1" s="1"/>
  <c r="J3" i="1" s="1"/>
  <c r="K3" i="1" s="1"/>
  <c r="L3" i="1" s="1"/>
  <c r="M3" i="1" s="1"/>
  <c r="N3" i="1" s="1"/>
  <c r="D43" i="1" l="1"/>
  <c r="D39" i="1"/>
  <c r="D37" i="1"/>
  <c r="D36" i="1"/>
  <c r="D42" i="1"/>
  <c r="D38" i="1"/>
  <c r="D41" i="1"/>
  <c r="D40" i="1"/>
  <c r="D70" i="1"/>
  <c r="D93" i="1"/>
  <c r="D63" i="1"/>
  <c r="D102" i="1" s="1"/>
  <c r="D97" i="1"/>
  <c r="D67" i="1"/>
  <c r="D106" i="1" s="1"/>
  <c r="D94" i="1"/>
  <c r="D64" i="1"/>
  <c r="D103" i="1" s="1"/>
  <c r="D85" i="1" s="1"/>
  <c r="D98" i="1"/>
  <c r="D68" i="1"/>
  <c r="D107" i="1" s="1"/>
  <c r="D95" i="1"/>
  <c r="D65" i="1"/>
  <c r="D104" i="1" s="1"/>
  <c r="D99" i="1"/>
  <c r="D69" i="1"/>
  <c r="D108" i="1" s="1"/>
  <c r="D96" i="1"/>
  <c r="D66" i="1"/>
  <c r="D105" i="1" s="1"/>
  <c r="D109" i="1"/>
  <c r="D100" i="1"/>
  <c r="E115" i="1" a="1"/>
  <c r="E119" i="1" s="1"/>
  <c r="AB15" i="1"/>
  <c r="AN15" i="1" s="1"/>
  <c r="AZ15" i="1" s="1"/>
  <c r="AJ5" i="1"/>
  <c r="AN5" i="1"/>
  <c r="D53" i="1"/>
  <c r="D35" i="1" l="1"/>
  <c r="E120" i="1"/>
  <c r="E121" i="1"/>
  <c r="E116" i="1"/>
  <c r="E80" i="1"/>
  <c r="D89" i="1"/>
  <c r="E78" i="1"/>
  <c r="D87" i="1"/>
  <c r="E115" i="1"/>
  <c r="E117" i="1"/>
  <c r="E81" i="1"/>
  <c r="D90" i="1"/>
  <c r="E79" i="1"/>
  <c r="D88" i="1"/>
  <c r="E82" i="1"/>
  <c r="D91" i="1"/>
  <c r="E118" i="1"/>
  <c r="AL5" i="1"/>
  <c r="E77" i="1"/>
  <c r="D86" i="1"/>
  <c r="E75" i="1"/>
  <c r="D84" i="1"/>
  <c r="D92" i="1"/>
  <c r="E122" i="1"/>
  <c r="D101" i="1"/>
  <c r="E76" i="1"/>
  <c r="AM5" i="1"/>
  <c r="AK5" i="1"/>
  <c r="E18" i="1" a="1"/>
  <c r="E21" i="1" s="1"/>
  <c r="D62" i="1"/>
  <c r="E48" i="1" l="1"/>
  <c r="E39" i="1"/>
  <c r="F115" i="1" a="1"/>
  <c r="F116" i="1" s="1"/>
  <c r="E114" i="1"/>
  <c r="D83" i="1"/>
  <c r="E57" i="1"/>
  <c r="E96" i="1" s="1"/>
  <c r="E18" i="1"/>
  <c r="E24" i="1"/>
  <c r="E25" i="1"/>
  <c r="E19" i="1"/>
  <c r="E20" i="1"/>
  <c r="E22" i="1"/>
  <c r="E23" i="1"/>
  <c r="E50" i="1" l="1"/>
  <c r="E46" i="1"/>
  <c r="E52" i="1"/>
  <c r="E49" i="1"/>
  <c r="E40" i="1"/>
  <c r="E51" i="1"/>
  <c r="E47" i="1"/>
  <c r="E45" i="1"/>
  <c r="E44" i="1" s="1"/>
  <c r="F120" i="1"/>
  <c r="F122" i="1"/>
  <c r="F115" i="1"/>
  <c r="F119" i="1"/>
  <c r="F117" i="1"/>
  <c r="F121" i="1"/>
  <c r="F118" i="1"/>
  <c r="E58" i="1"/>
  <c r="E60" i="1"/>
  <c r="E99" i="1" s="1"/>
  <c r="E56" i="1"/>
  <c r="E95" i="1" s="1"/>
  <c r="E54" i="1"/>
  <c r="E93" i="1" s="1"/>
  <c r="E55" i="1"/>
  <c r="E94" i="1" s="1"/>
  <c r="E59" i="1"/>
  <c r="E98" i="1" s="1"/>
  <c r="E61" i="1"/>
  <c r="E100" i="1" s="1"/>
  <c r="E17" i="1"/>
  <c r="E36" i="1" l="1"/>
  <c r="E37" i="1"/>
  <c r="E38" i="1"/>
  <c r="E43" i="1"/>
  <c r="E42" i="1"/>
  <c r="E69" i="1" s="1"/>
  <c r="E41" i="1"/>
  <c r="E68" i="1" s="1"/>
  <c r="E66" i="1"/>
  <c r="E105" i="1" s="1"/>
  <c r="G115" i="1" a="1"/>
  <c r="G120" i="1" s="1"/>
  <c r="F114" i="1"/>
  <c r="E67" i="1"/>
  <c r="E97" i="1"/>
  <c r="E63" i="1"/>
  <c r="E65" i="1"/>
  <c r="E53" i="1"/>
  <c r="F78" i="1" l="1"/>
  <c r="E87" i="1"/>
  <c r="E64" i="1"/>
  <c r="E103" i="1" s="1"/>
  <c r="E70" i="1"/>
  <c r="E109" i="1" s="1"/>
  <c r="G115" i="1"/>
  <c r="G122" i="1"/>
  <c r="G119" i="1"/>
  <c r="G118" i="1"/>
  <c r="G121" i="1"/>
  <c r="G116" i="1"/>
  <c r="G117" i="1"/>
  <c r="E35" i="1"/>
  <c r="E74" i="1" s="1"/>
  <c r="E92" i="1"/>
  <c r="E107" i="1"/>
  <c r="E104" i="1"/>
  <c r="E102" i="1"/>
  <c r="E108" i="1"/>
  <c r="E106" i="1"/>
  <c r="G114" i="1" l="1"/>
  <c r="E91" i="1"/>
  <c r="F82" i="1"/>
  <c r="E85" i="1"/>
  <c r="F76" i="1"/>
  <c r="H115" i="1" a="1"/>
  <c r="H118" i="1" s="1"/>
  <c r="F79" i="1"/>
  <c r="E88" i="1"/>
  <c r="F75" i="1"/>
  <c r="E84" i="1"/>
  <c r="F77" i="1"/>
  <c r="E86" i="1"/>
  <c r="F80" i="1"/>
  <c r="E89" i="1"/>
  <c r="F81" i="1"/>
  <c r="E90" i="1"/>
  <c r="F18" i="1" a="1"/>
  <c r="F23" i="1" s="1"/>
  <c r="E62" i="1"/>
  <c r="E101" i="1"/>
  <c r="F50" i="1" l="1"/>
  <c r="F41" i="1"/>
  <c r="H121" i="1"/>
  <c r="H115" i="1"/>
  <c r="H117" i="1"/>
  <c r="H120" i="1"/>
  <c r="H122" i="1"/>
  <c r="H119" i="1"/>
  <c r="H116" i="1"/>
  <c r="F18" i="1"/>
  <c r="F19" i="1"/>
  <c r="F22" i="1"/>
  <c r="F24" i="1"/>
  <c r="F25" i="1"/>
  <c r="F20" i="1"/>
  <c r="F21" i="1"/>
  <c r="E83" i="1"/>
  <c r="F59" i="1"/>
  <c r="F98" i="1" s="1"/>
  <c r="F45" i="1" l="1"/>
  <c r="F51" i="1"/>
  <c r="F48" i="1"/>
  <c r="F49" i="1"/>
  <c r="F40" i="1"/>
  <c r="F47" i="1"/>
  <c r="F46" i="1"/>
  <c r="F44" i="1" s="1"/>
  <c r="F37" i="1"/>
  <c r="F52" i="1"/>
  <c r="I115" i="1" a="1"/>
  <c r="I118" i="1" s="1"/>
  <c r="F57" i="1"/>
  <c r="F96" i="1" s="1"/>
  <c r="F58" i="1"/>
  <c r="F97" i="1" s="1"/>
  <c r="F56" i="1"/>
  <c r="F95" i="1" s="1"/>
  <c r="F55" i="1"/>
  <c r="F94" i="1" s="1"/>
  <c r="F61" i="1"/>
  <c r="F100" i="1" s="1"/>
  <c r="F60" i="1"/>
  <c r="F99" i="1" s="1"/>
  <c r="H114" i="1"/>
  <c r="F17" i="1"/>
  <c r="F54" i="1"/>
  <c r="F93" i="1" s="1"/>
  <c r="I117" i="1" l="1"/>
  <c r="I116" i="1"/>
  <c r="F38" i="1"/>
  <c r="I121" i="1"/>
  <c r="F43" i="1"/>
  <c r="I122" i="1"/>
  <c r="F42" i="1"/>
  <c r="F36" i="1"/>
  <c r="F63" i="1" s="1"/>
  <c r="F39" i="1"/>
  <c r="I119" i="1"/>
  <c r="I115" i="1"/>
  <c r="I120" i="1"/>
  <c r="F66" i="1"/>
  <c r="F105" i="1" s="1"/>
  <c r="F64" i="1"/>
  <c r="F103" i="1" s="1"/>
  <c r="F70" i="1"/>
  <c r="F109" i="1" s="1"/>
  <c r="F65" i="1"/>
  <c r="F104" i="1" s="1"/>
  <c r="F69" i="1"/>
  <c r="F108" i="1" s="1"/>
  <c r="F67" i="1"/>
  <c r="F106" i="1" s="1"/>
  <c r="F68" i="1"/>
  <c r="F107" i="1" s="1"/>
  <c r="F53" i="1"/>
  <c r="F92" i="1"/>
  <c r="J115" i="1" a="1"/>
  <c r="I114" i="1"/>
  <c r="F88" i="1" l="1"/>
  <c r="G79" i="1"/>
  <c r="G82" i="1"/>
  <c r="F91" i="1"/>
  <c r="F89" i="1"/>
  <c r="G80" i="1"/>
  <c r="F35" i="1"/>
  <c r="F74" i="1" s="1"/>
  <c r="G77" i="1"/>
  <c r="F86" i="1"/>
  <c r="G76" i="1"/>
  <c r="F85" i="1"/>
  <c r="G81" i="1"/>
  <c r="F90" i="1"/>
  <c r="G78" i="1"/>
  <c r="F87" i="1"/>
  <c r="J121" i="1"/>
  <c r="J117" i="1"/>
  <c r="J118" i="1"/>
  <c r="J122" i="1"/>
  <c r="J116" i="1"/>
  <c r="J120" i="1"/>
  <c r="J119" i="1"/>
  <c r="J115" i="1"/>
  <c r="F102" i="1"/>
  <c r="F84" i="1" s="1"/>
  <c r="F62" i="1"/>
  <c r="G18" i="1" a="1"/>
  <c r="F83" i="1" l="1"/>
  <c r="F101" i="1"/>
  <c r="G75" i="1"/>
  <c r="J114" i="1"/>
  <c r="K115" i="1" a="1"/>
  <c r="G18" i="1"/>
  <c r="G19" i="1"/>
  <c r="G21" i="1"/>
  <c r="G24" i="1"/>
  <c r="G22" i="1"/>
  <c r="G25" i="1"/>
  <c r="G23" i="1"/>
  <c r="G20" i="1"/>
  <c r="G48" i="1" l="1"/>
  <c r="G50" i="1"/>
  <c r="G52" i="1"/>
  <c r="G46" i="1"/>
  <c r="G45" i="1"/>
  <c r="G49" i="1"/>
  <c r="G47" i="1"/>
  <c r="G51" i="1"/>
  <c r="G44" i="1"/>
  <c r="G58" i="1"/>
  <c r="G97" i="1" s="1"/>
  <c r="G55" i="1"/>
  <c r="G94" i="1" s="1"/>
  <c r="G56" i="1"/>
  <c r="G95" i="1" s="1"/>
  <c r="G60" i="1"/>
  <c r="G99" i="1" s="1"/>
  <c r="G59" i="1"/>
  <c r="G98" i="1" s="1"/>
  <c r="K120" i="1"/>
  <c r="K116" i="1"/>
  <c r="K119" i="1"/>
  <c r="K115" i="1"/>
  <c r="K118" i="1"/>
  <c r="K122" i="1"/>
  <c r="K117" i="1"/>
  <c r="K121" i="1"/>
  <c r="G61" i="1"/>
  <c r="G43" i="1" s="1"/>
  <c r="G17" i="1"/>
  <c r="G54" i="1"/>
  <c r="G93" i="1" s="1"/>
  <c r="G57" i="1"/>
  <c r="G96" i="1" s="1"/>
  <c r="G41" i="1" l="1"/>
  <c r="G38" i="1"/>
  <c r="G39" i="1"/>
  <c r="G42" i="1"/>
  <c r="G40" i="1"/>
  <c r="G37" i="1"/>
  <c r="G64" i="1" s="1"/>
  <c r="G36" i="1"/>
  <c r="G63" i="1" s="1"/>
  <c r="G100" i="1"/>
  <c r="G68" i="1"/>
  <c r="G66" i="1"/>
  <c r="L115" i="1" a="1"/>
  <c r="K114" i="1"/>
  <c r="G53" i="1"/>
  <c r="G69" i="1" l="1"/>
  <c r="G108" i="1" s="1"/>
  <c r="G67" i="1"/>
  <c r="G106" i="1" s="1"/>
  <c r="G65" i="1"/>
  <c r="G104" i="1" s="1"/>
  <c r="G70" i="1"/>
  <c r="G109" i="1" s="1"/>
  <c r="G92" i="1"/>
  <c r="G105" i="1"/>
  <c r="G102" i="1"/>
  <c r="G107" i="1"/>
  <c r="G35" i="1"/>
  <c r="G74" i="1" s="1"/>
  <c r="G103" i="1"/>
  <c r="L119" i="1"/>
  <c r="L121" i="1"/>
  <c r="L116" i="1"/>
  <c r="L120" i="1"/>
  <c r="L115" i="1"/>
  <c r="L118" i="1"/>
  <c r="L122" i="1"/>
  <c r="L117" i="1"/>
  <c r="H82" i="1" l="1"/>
  <c r="G91" i="1"/>
  <c r="H77" i="1"/>
  <c r="G86" i="1"/>
  <c r="H79" i="1"/>
  <c r="G88" i="1"/>
  <c r="H81" i="1"/>
  <c r="G90" i="1"/>
  <c r="H80" i="1"/>
  <c r="G89" i="1"/>
  <c r="H75" i="1"/>
  <c r="G84" i="1"/>
  <c r="H76" i="1"/>
  <c r="G85" i="1"/>
  <c r="H78" i="1"/>
  <c r="G87" i="1"/>
  <c r="H18" i="1" a="1"/>
  <c r="H18" i="1" s="1"/>
  <c r="G62" i="1"/>
  <c r="G101" i="1"/>
  <c r="L114" i="1"/>
  <c r="M115" i="1" a="1"/>
  <c r="H45" i="1" l="1"/>
  <c r="H36" i="1"/>
  <c r="H54" i="1"/>
  <c r="H93" i="1" s="1"/>
  <c r="G83" i="1"/>
  <c r="H25" i="1"/>
  <c r="H23" i="1"/>
  <c r="H24" i="1"/>
  <c r="H21" i="1"/>
  <c r="H22" i="1"/>
  <c r="H58" i="1" s="1"/>
  <c r="H97" i="1" s="1"/>
  <c r="H20" i="1"/>
  <c r="H19" i="1"/>
  <c r="H57" i="1"/>
  <c r="H96" i="1" s="1"/>
  <c r="M122" i="1"/>
  <c r="M118" i="1"/>
  <c r="M115" i="1"/>
  <c r="M117" i="1"/>
  <c r="M121" i="1"/>
  <c r="M116" i="1"/>
  <c r="M120" i="1"/>
  <c r="M119" i="1"/>
  <c r="H50" i="1" l="1"/>
  <c r="H52" i="1"/>
  <c r="H48" i="1"/>
  <c r="H39" i="1"/>
  <c r="H66" i="1" s="1"/>
  <c r="H46" i="1"/>
  <c r="H44" i="1" s="1"/>
  <c r="H51" i="1"/>
  <c r="H47" i="1"/>
  <c r="H38" i="1"/>
  <c r="H49" i="1"/>
  <c r="H40" i="1" s="1"/>
  <c r="H63" i="1"/>
  <c r="H102" i="1" s="1"/>
  <c r="H55" i="1"/>
  <c r="H94" i="1" s="1"/>
  <c r="H60" i="1"/>
  <c r="H99" i="1" s="1"/>
  <c r="H61" i="1"/>
  <c r="H100" i="1" s="1"/>
  <c r="H56" i="1"/>
  <c r="H95" i="1" s="1"/>
  <c r="H59" i="1"/>
  <c r="H98" i="1" s="1"/>
  <c r="H17" i="1"/>
  <c r="N115" i="1" a="1"/>
  <c r="M114" i="1"/>
  <c r="H42" i="1" l="1"/>
  <c r="H43" i="1"/>
  <c r="H37" i="1"/>
  <c r="H41" i="1"/>
  <c r="H69" i="1"/>
  <c r="H108" i="1" s="1"/>
  <c r="H70" i="1"/>
  <c r="H64" i="1"/>
  <c r="H103" i="1" s="1"/>
  <c r="H85" i="1" s="1"/>
  <c r="H68" i="1"/>
  <c r="H107" i="1" s="1"/>
  <c r="I80" i="1" s="1"/>
  <c r="H53" i="1"/>
  <c r="H65" i="1"/>
  <c r="H104" i="1" s="1"/>
  <c r="H67" i="1"/>
  <c r="H106" i="1" s="1"/>
  <c r="H88" i="1" s="1"/>
  <c r="I75" i="1"/>
  <c r="H84" i="1"/>
  <c r="H92" i="1"/>
  <c r="H105" i="1"/>
  <c r="N121" i="1"/>
  <c r="N117" i="1"/>
  <c r="N119" i="1"/>
  <c r="N115" i="1"/>
  <c r="N118" i="1"/>
  <c r="N122" i="1"/>
  <c r="N116" i="1"/>
  <c r="N120" i="1"/>
  <c r="I76" i="1" l="1"/>
  <c r="H89" i="1"/>
  <c r="I79" i="1"/>
  <c r="H35" i="1"/>
  <c r="H74" i="1" s="1"/>
  <c r="I81" i="1"/>
  <c r="H90" i="1"/>
  <c r="I77" i="1"/>
  <c r="H86" i="1"/>
  <c r="I78" i="1"/>
  <c r="H87" i="1"/>
  <c r="H109" i="1"/>
  <c r="H91" i="1" s="1"/>
  <c r="I18" i="1" a="1"/>
  <c r="H62" i="1"/>
  <c r="O115" i="1" a="1"/>
  <c r="N114" i="1"/>
  <c r="H83" i="1" l="1"/>
  <c r="H101" i="1"/>
  <c r="I82" i="1"/>
  <c r="I18" i="1"/>
  <c r="I23" i="1"/>
  <c r="I19" i="1"/>
  <c r="I22" i="1"/>
  <c r="I25" i="1"/>
  <c r="I20" i="1"/>
  <c r="I24" i="1"/>
  <c r="I21" i="1"/>
  <c r="O120" i="1"/>
  <c r="O116" i="1"/>
  <c r="O121" i="1"/>
  <c r="O119" i="1"/>
  <c r="O115" i="1"/>
  <c r="O118" i="1"/>
  <c r="O122" i="1"/>
  <c r="O117" i="1"/>
  <c r="I51" i="1" l="1"/>
  <c r="I45" i="1"/>
  <c r="I52" i="1"/>
  <c r="I48" i="1"/>
  <c r="I49" i="1"/>
  <c r="I46" i="1"/>
  <c r="I37" i="1" s="1"/>
  <c r="I47" i="1"/>
  <c r="I38" i="1"/>
  <c r="I50" i="1"/>
  <c r="I55" i="1"/>
  <c r="I94" i="1" s="1"/>
  <c r="I59" i="1"/>
  <c r="I98" i="1" s="1"/>
  <c r="I61" i="1"/>
  <c r="I43" i="1" s="1"/>
  <c r="I54" i="1"/>
  <c r="I93" i="1" s="1"/>
  <c r="I17" i="1"/>
  <c r="I57" i="1"/>
  <c r="I96" i="1" s="1"/>
  <c r="I58" i="1"/>
  <c r="I97" i="1" s="1"/>
  <c r="I60" i="1"/>
  <c r="I99" i="1" s="1"/>
  <c r="I56" i="1"/>
  <c r="I95" i="1" s="1"/>
  <c r="P115" i="1" a="1"/>
  <c r="O114" i="1"/>
  <c r="I40" i="1" l="1"/>
  <c r="I44" i="1"/>
  <c r="I41" i="1"/>
  <c r="I39" i="1"/>
  <c r="I36" i="1"/>
  <c r="I63" i="1" s="1"/>
  <c r="I42" i="1"/>
  <c r="I100" i="1"/>
  <c r="I69" i="1"/>
  <c r="I64" i="1"/>
  <c r="I53" i="1"/>
  <c r="I65" i="1"/>
  <c r="I67" i="1"/>
  <c r="P119" i="1"/>
  <c r="P122" i="1"/>
  <c r="P117" i="1"/>
  <c r="P121" i="1"/>
  <c r="P116" i="1"/>
  <c r="P120" i="1"/>
  <c r="P115" i="1"/>
  <c r="P118" i="1"/>
  <c r="I66" i="1" l="1"/>
  <c r="I105" i="1" s="1"/>
  <c r="I68" i="1"/>
  <c r="I107" i="1" s="1"/>
  <c r="I70" i="1"/>
  <c r="I109" i="1" s="1"/>
  <c r="I92" i="1"/>
  <c r="I104" i="1"/>
  <c r="I103" i="1"/>
  <c r="I108" i="1"/>
  <c r="I106" i="1"/>
  <c r="I35" i="1"/>
  <c r="I74" i="1" s="1"/>
  <c r="P114" i="1"/>
  <c r="Q115" i="1" a="1"/>
  <c r="J80" i="1" l="1"/>
  <c r="I89" i="1"/>
  <c r="J78" i="1"/>
  <c r="I87" i="1"/>
  <c r="J82" i="1"/>
  <c r="I91" i="1"/>
  <c r="J77" i="1"/>
  <c r="I86" i="1"/>
  <c r="J79" i="1"/>
  <c r="I88" i="1"/>
  <c r="J81" i="1"/>
  <c r="I90" i="1"/>
  <c r="J76" i="1"/>
  <c r="I85" i="1"/>
  <c r="I102" i="1"/>
  <c r="I84" i="1" s="1"/>
  <c r="J18" i="1" a="1"/>
  <c r="I62" i="1"/>
  <c r="Q122" i="1"/>
  <c r="Q118" i="1"/>
  <c r="Q115" i="1"/>
  <c r="Q119" i="1"/>
  <c r="Q117" i="1"/>
  <c r="Q121" i="1"/>
  <c r="Q116" i="1"/>
  <c r="Q120" i="1"/>
  <c r="I83" i="1" l="1"/>
  <c r="I101" i="1"/>
  <c r="J75" i="1"/>
  <c r="J21" i="1"/>
  <c r="J20" i="1"/>
  <c r="J19" i="1"/>
  <c r="J18" i="1"/>
  <c r="J25" i="1"/>
  <c r="J24" i="1"/>
  <c r="J23" i="1"/>
  <c r="J22" i="1"/>
  <c r="R115" i="1" a="1"/>
  <c r="Q114" i="1"/>
  <c r="J52" i="1" l="1"/>
  <c r="J48" i="1"/>
  <c r="J50" i="1"/>
  <c r="J49" i="1"/>
  <c r="J44" i="1" s="1"/>
  <c r="J45" i="1"/>
  <c r="J46" i="1"/>
  <c r="J51" i="1"/>
  <c r="J42" i="1"/>
  <c r="J47" i="1"/>
  <c r="J58" i="1"/>
  <c r="J97" i="1" s="1"/>
  <c r="J17" i="1"/>
  <c r="J54" i="1"/>
  <c r="J93" i="1" s="1"/>
  <c r="J59" i="1"/>
  <c r="J98" i="1" s="1"/>
  <c r="J55" i="1"/>
  <c r="J94" i="1" s="1"/>
  <c r="J60" i="1"/>
  <c r="J56" i="1"/>
  <c r="J95" i="1" s="1"/>
  <c r="J61" i="1"/>
  <c r="J43" i="1" s="1"/>
  <c r="J57" i="1"/>
  <c r="J96" i="1" s="1"/>
  <c r="R121" i="1"/>
  <c r="R117" i="1"/>
  <c r="R120" i="1"/>
  <c r="R119" i="1"/>
  <c r="R115" i="1"/>
  <c r="R118" i="1"/>
  <c r="R122" i="1"/>
  <c r="R116" i="1"/>
  <c r="J38" i="1" l="1"/>
  <c r="J41" i="1"/>
  <c r="J37" i="1"/>
  <c r="J39" i="1"/>
  <c r="J66" i="1" s="1"/>
  <c r="J40" i="1"/>
  <c r="J36" i="1"/>
  <c r="J99" i="1"/>
  <c r="J100" i="1"/>
  <c r="J65" i="1"/>
  <c r="J64" i="1"/>
  <c r="J53" i="1"/>
  <c r="S115" i="1" a="1"/>
  <c r="R114" i="1"/>
  <c r="J70" i="1" l="1"/>
  <c r="J109" i="1" s="1"/>
  <c r="J63" i="1"/>
  <c r="J102" i="1" s="1"/>
  <c r="J68" i="1"/>
  <c r="J107" i="1" s="1"/>
  <c r="J69" i="1"/>
  <c r="J108" i="1" s="1"/>
  <c r="J67" i="1"/>
  <c r="J106" i="1" s="1"/>
  <c r="J92" i="1"/>
  <c r="J104" i="1"/>
  <c r="J105" i="1"/>
  <c r="J35" i="1"/>
  <c r="J74" i="1" s="1"/>
  <c r="J103" i="1"/>
  <c r="S120" i="1"/>
  <c r="S116" i="1"/>
  <c r="S122" i="1"/>
  <c r="S117" i="1"/>
  <c r="S121" i="1"/>
  <c r="S119" i="1"/>
  <c r="S115" i="1"/>
  <c r="S118" i="1"/>
  <c r="K82" i="1" l="1"/>
  <c r="J91" i="1"/>
  <c r="J89" i="1"/>
  <c r="K80" i="1"/>
  <c r="K75" i="1"/>
  <c r="J84" i="1"/>
  <c r="K79" i="1"/>
  <c r="J88" i="1"/>
  <c r="K81" i="1"/>
  <c r="J90" i="1"/>
  <c r="K77" i="1"/>
  <c r="J86" i="1"/>
  <c r="K76" i="1"/>
  <c r="J85" i="1"/>
  <c r="K78" i="1"/>
  <c r="J87" i="1"/>
  <c r="K18" i="1" a="1"/>
  <c r="K22" i="1" s="1"/>
  <c r="J62" i="1"/>
  <c r="J101" i="1"/>
  <c r="T115" i="1" a="1"/>
  <c r="S114" i="1"/>
  <c r="K49" i="1" l="1"/>
  <c r="K40" i="1"/>
  <c r="K58" i="1"/>
  <c r="K97" i="1" s="1"/>
  <c r="J83" i="1"/>
  <c r="K21" i="1"/>
  <c r="K19" i="1"/>
  <c r="K24" i="1"/>
  <c r="K18" i="1"/>
  <c r="K20" i="1"/>
  <c r="K23" i="1"/>
  <c r="K25" i="1"/>
  <c r="T119" i="1"/>
  <c r="T118" i="1"/>
  <c r="T122" i="1"/>
  <c r="T117" i="1"/>
  <c r="T121" i="1"/>
  <c r="T116" i="1"/>
  <c r="T120" i="1"/>
  <c r="T115" i="1"/>
  <c r="K50" i="1" l="1"/>
  <c r="K45" i="1"/>
  <c r="K52" i="1"/>
  <c r="K51" i="1"/>
  <c r="K46" i="1"/>
  <c r="K47" i="1"/>
  <c r="K38" i="1"/>
  <c r="K48" i="1"/>
  <c r="K39" i="1"/>
  <c r="K44" i="1"/>
  <c r="K54" i="1"/>
  <c r="K36" i="1" s="1"/>
  <c r="K57" i="1"/>
  <c r="K96" i="1" s="1"/>
  <c r="K61" i="1"/>
  <c r="K100" i="1" s="1"/>
  <c r="K60" i="1"/>
  <c r="K99" i="1" s="1"/>
  <c r="K59" i="1"/>
  <c r="K98" i="1" s="1"/>
  <c r="K56" i="1"/>
  <c r="K95" i="1" s="1"/>
  <c r="K17" i="1"/>
  <c r="K55" i="1"/>
  <c r="K94" i="1" s="1"/>
  <c r="T114" i="1"/>
  <c r="U115" i="1" a="1"/>
  <c r="K37" i="1" l="1"/>
  <c r="K42" i="1"/>
  <c r="K41" i="1"/>
  <c r="K68" i="1" s="1"/>
  <c r="K107" i="1" s="1"/>
  <c r="K43" i="1"/>
  <c r="K66" i="1"/>
  <c r="K105" i="1" s="1"/>
  <c r="K87" i="1" s="1"/>
  <c r="K69" i="1"/>
  <c r="K108" i="1" s="1"/>
  <c r="K70" i="1"/>
  <c r="K109" i="1" s="1"/>
  <c r="K67" i="1"/>
  <c r="K106" i="1" s="1"/>
  <c r="K65" i="1"/>
  <c r="K104" i="1" s="1"/>
  <c r="K93" i="1"/>
  <c r="K92" i="1" s="1"/>
  <c r="K63" i="1"/>
  <c r="K102" i="1" s="1"/>
  <c r="K53" i="1"/>
  <c r="U122" i="1"/>
  <c r="U118" i="1"/>
  <c r="U115" i="1"/>
  <c r="U120" i="1"/>
  <c r="U119" i="1"/>
  <c r="U117" i="1"/>
  <c r="U121" i="1"/>
  <c r="U116" i="1"/>
  <c r="L78" i="1" l="1"/>
  <c r="K84" i="1"/>
  <c r="K88" i="1"/>
  <c r="L79" i="1"/>
  <c r="L82" i="1"/>
  <c r="K91" i="1"/>
  <c r="L77" i="1"/>
  <c r="K86" i="1"/>
  <c r="K90" i="1"/>
  <c r="L81" i="1"/>
  <c r="K35" i="1"/>
  <c r="K74" i="1" s="1"/>
  <c r="K64" i="1"/>
  <c r="K103" i="1" s="1"/>
  <c r="K85" i="1" s="1"/>
  <c r="L80" i="1"/>
  <c r="K89" i="1"/>
  <c r="L75" i="1"/>
  <c r="V115" i="1" a="1"/>
  <c r="U114" i="1"/>
  <c r="L18" i="1" l="1" a="1"/>
  <c r="L19" i="1" s="1"/>
  <c r="L76" i="1"/>
  <c r="K62" i="1"/>
  <c r="K101" i="1"/>
  <c r="K83" i="1"/>
  <c r="V121" i="1"/>
  <c r="V117" i="1"/>
  <c r="V122" i="1"/>
  <c r="V116" i="1"/>
  <c r="V120" i="1"/>
  <c r="V119" i="1"/>
  <c r="V115" i="1"/>
  <c r="V118" i="1"/>
  <c r="L46" i="1" l="1"/>
  <c r="L55" i="1"/>
  <c r="L94" i="1" s="1"/>
  <c r="L25" i="1"/>
  <c r="L23" i="1"/>
  <c r="L21" i="1"/>
  <c r="L18" i="1"/>
  <c r="L20" i="1"/>
  <c r="L22" i="1"/>
  <c r="L24" i="1"/>
  <c r="V114" i="1"/>
  <c r="W115" i="1" a="1"/>
  <c r="L37" i="1" l="1"/>
  <c r="L48" i="1"/>
  <c r="L39" i="1"/>
  <c r="L47" i="1"/>
  <c r="L38" i="1" s="1"/>
  <c r="L51" i="1"/>
  <c r="L49" i="1"/>
  <c r="L52" i="1"/>
  <c r="L45" i="1"/>
  <c r="L44" i="1" s="1"/>
  <c r="L50" i="1"/>
  <c r="L64" i="1"/>
  <c r="L103" i="1" s="1"/>
  <c r="L58" i="1"/>
  <c r="L40" i="1" s="1"/>
  <c r="L59" i="1"/>
  <c r="L41" i="1" s="1"/>
  <c r="L56" i="1"/>
  <c r="L61" i="1"/>
  <c r="L43" i="1" s="1"/>
  <c r="L54" i="1"/>
  <c r="L93" i="1" s="1"/>
  <c r="L60" i="1"/>
  <c r="L99" i="1" s="1"/>
  <c r="L57" i="1"/>
  <c r="L17" i="1"/>
  <c r="W120" i="1"/>
  <c r="W116" i="1"/>
  <c r="W118" i="1"/>
  <c r="W122" i="1"/>
  <c r="W117" i="1"/>
  <c r="W121" i="1"/>
  <c r="W119" i="1"/>
  <c r="W115" i="1"/>
  <c r="L36" i="1" l="1"/>
  <c r="L63" i="1" s="1"/>
  <c r="L102" i="1" s="1"/>
  <c r="L84" i="1" s="1"/>
  <c r="L42" i="1"/>
  <c r="L98" i="1"/>
  <c r="L68" i="1"/>
  <c r="L107" i="1" s="1"/>
  <c r="M80" i="1" s="1"/>
  <c r="L100" i="1"/>
  <c r="L53" i="1"/>
  <c r="L96" i="1"/>
  <c r="L66" i="1"/>
  <c r="L105" i="1" s="1"/>
  <c r="M78" i="1" s="1"/>
  <c r="L95" i="1"/>
  <c r="L97" i="1"/>
  <c r="L67" i="1"/>
  <c r="L106" i="1" s="1"/>
  <c r="M76" i="1"/>
  <c r="L85" i="1"/>
  <c r="X115" i="1" a="1"/>
  <c r="W114" i="1"/>
  <c r="L89" i="1" l="1"/>
  <c r="L65" i="1"/>
  <c r="L69" i="1"/>
  <c r="L108" i="1" s="1"/>
  <c r="L88" i="1"/>
  <c r="M79" i="1"/>
  <c r="L92" i="1"/>
  <c r="L70" i="1"/>
  <c r="L109" i="1" s="1"/>
  <c r="L87" i="1"/>
  <c r="L35" i="1"/>
  <c r="L74" i="1" s="1"/>
  <c r="M75" i="1"/>
  <c r="X119" i="1"/>
  <c r="X120" i="1"/>
  <c r="X115" i="1"/>
  <c r="X118" i="1"/>
  <c r="X122" i="1"/>
  <c r="X117" i="1"/>
  <c r="X121" i="1"/>
  <c r="X116" i="1"/>
  <c r="L91" i="1" l="1"/>
  <c r="M82" i="1"/>
  <c r="M81" i="1"/>
  <c r="L90" i="1"/>
  <c r="M18" i="1" a="1"/>
  <c r="L62" i="1"/>
  <c r="L104" i="1"/>
  <c r="X114" i="1"/>
  <c r="Y115" i="1" a="1"/>
  <c r="M77" i="1" l="1"/>
  <c r="L86" i="1"/>
  <c r="L83" i="1" s="1"/>
  <c r="L101" i="1"/>
  <c r="M24" i="1"/>
  <c r="M21" i="1"/>
  <c r="M18" i="1"/>
  <c r="M20" i="1"/>
  <c r="M25" i="1"/>
  <c r="M23" i="1"/>
  <c r="M22" i="1"/>
  <c r="M19" i="1"/>
  <c r="Y122" i="1"/>
  <c r="Y118" i="1"/>
  <c r="Y115" i="1"/>
  <c r="Y121" i="1"/>
  <c r="Y116" i="1"/>
  <c r="Y120" i="1"/>
  <c r="Y119" i="1"/>
  <c r="Y117" i="1"/>
  <c r="M52" i="1" l="1"/>
  <c r="M51" i="1"/>
  <c r="M46" i="1"/>
  <c r="M47" i="1"/>
  <c r="M49" i="1"/>
  <c r="M45" i="1"/>
  <c r="M44" i="1" s="1"/>
  <c r="M50" i="1"/>
  <c r="M48" i="1"/>
  <c r="M39" i="1"/>
  <c r="M61" i="1"/>
  <c r="M43" i="1" s="1"/>
  <c r="M60" i="1"/>
  <c r="M42" i="1" s="1"/>
  <c r="M55" i="1"/>
  <c r="M94" i="1" s="1"/>
  <c r="M56" i="1"/>
  <c r="M95" i="1" s="1"/>
  <c r="M58" i="1"/>
  <c r="M97" i="1" s="1"/>
  <c r="M17" i="1"/>
  <c r="M54" i="1"/>
  <c r="M36" i="1" s="1"/>
  <c r="M59" i="1"/>
  <c r="M41" i="1" s="1"/>
  <c r="M57" i="1"/>
  <c r="Z115" i="1" a="1"/>
  <c r="Y114" i="1"/>
  <c r="M38" i="1" l="1"/>
  <c r="M40" i="1"/>
  <c r="M67" i="1" s="1"/>
  <c r="M106" i="1" s="1"/>
  <c r="N79" i="1" s="1"/>
  <c r="M37" i="1"/>
  <c r="M64" i="1" s="1"/>
  <c r="M103" i="1" s="1"/>
  <c r="M96" i="1"/>
  <c r="M66" i="1"/>
  <c r="M105" i="1" s="1"/>
  <c r="N78" i="1" s="1"/>
  <c r="M100" i="1"/>
  <c r="M70" i="1"/>
  <c r="M109" i="1" s="1"/>
  <c r="M98" i="1"/>
  <c r="M93" i="1"/>
  <c r="M53" i="1"/>
  <c r="M99" i="1"/>
  <c r="Z122" i="1"/>
  <c r="Z118" i="1"/>
  <c r="Z117" i="1"/>
  <c r="Z119" i="1"/>
  <c r="Z116" i="1"/>
  <c r="Z121" i="1"/>
  <c r="Z120" i="1"/>
  <c r="Z115" i="1"/>
  <c r="M88" i="1" l="1"/>
  <c r="M87" i="1"/>
  <c r="N76" i="1"/>
  <c r="M85" i="1"/>
  <c r="M92" i="1"/>
  <c r="M68" i="1"/>
  <c r="M107" i="1" s="1"/>
  <c r="M65" i="1"/>
  <c r="M104" i="1" s="1"/>
  <c r="M63" i="1"/>
  <c r="M35" i="1"/>
  <c r="M74" i="1" s="1"/>
  <c r="M69" i="1"/>
  <c r="M108" i="1" s="1"/>
  <c r="N82" i="1"/>
  <c r="M91" i="1"/>
  <c r="AA115" i="1" a="1"/>
  <c r="Z114" i="1"/>
  <c r="N77" i="1" l="1"/>
  <c r="M86" i="1"/>
  <c r="N81" i="1"/>
  <c r="M90" i="1"/>
  <c r="M62" i="1"/>
  <c r="N18" i="1" a="1"/>
  <c r="M102" i="1"/>
  <c r="N80" i="1"/>
  <c r="M89" i="1"/>
  <c r="AA121" i="1"/>
  <c r="AA117" i="1"/>
  <c r="AA119" i="1"/>
  <c r="AA115" i="1"/>
  <c r="AA116" i="1"/>
  <c r="AA122" i="1"/>
  <c r="AA120" i="1"/>
  <c r="AA118" i="1"/>
  <c r="M84" i="1" l="1"/>
  <c r="M83" i="1" s="1"/>
  <c r="M101" i="1"/>
  <c r="N75" i="1"/>
  <c r="N22" i="1"/>
  <c r="N19" i="1"/>
  <c r="N25" i="1"/>
  <c r="N21" i="1"/>
  <c r="N24" i="1"/>
  <c r="N23" i="1"/>
  <c r="N20" i="1"/>
  <c r="N18" i="1"/>
  <c r="AB115" i="1" a="1"/>
  <c r="AA114" i="1"/>
  <c r="N52" i="1" l="1"/>
  <c r="N49" i="1"/>
  <c r="N40" i="1"/>
  <c r="N47" i="1"/>
  <c r="N46" i="1"/>
  <c r="N51" i="1"/>
  <c r="N45" i="1"/>
  <c r="N44" i="1" s="1"/>
  <c r="N48" i="1"/>
  <c r="N50" i="1"/>
  <c r="N41" i="1"/>
  <c r="N60" i="1"/>
  <c r="N58" i="1"/>
  <c r="N54" i="1"/>
  <c r="N17" i="1"/>
  <c r="N57" i="1"/>
  <c r="N39" i="1" s="1"/>
  <c r="N56" i="1"/>
  <c r="N95" i="1" s="1"/>
  <c r="N61" i="1"/>
  <c r="N100" i="1" s="1"/>
  <c r="N59" i="1"/>
  <c r="N55" i="1"/>
  <c r="N37" i="1" s="1"/>
  <c r="AB120" i="1"/>
  <c r="AB116" i="1"/>
  <c r="AB121" i="1"/>
  <c r="AB122" i="1"/>
  <c r="AB115" i="1"/>
  <c r="AB119" i="1"/>
  <c r="AB118" i="1"/>
  <c r="AB117" i="1"/>
  <c r="N42" i="1" l="1"/>
  <c r="N38" i="1"/>
  <c r="N65" i="1" s="1"/>
  <c r="N104" i="1" s="1"/>
  <c r="N36" i="1"/>
  <c r="N63" i="1" s="1"/>
  <c r="N102" i="1" s="1"/>
  <c r="N43" i="1"/>
  <c r="N98" i="1"/>
  <c r="N68" i="1"/>
  <c r="N107" i="1" s="1"/>
  <c r="O80" i="1" s="1"/>
  <c r="N96" i="1"/>
  <c r="N66" i="1"/>
  <c r="N105" i="1" s="1"/>
  <c r="O78" i="1" s="1"/>
  <c r="N94" i="1"/>
  <c r="N93" i="1"/>
  <c r="N53" i="1"/>
  <c r="N99" i="1"/>
  <c r="N97" i="1"/>
  <c r="AC115" i="1" a="1"/>
  <c r="AB114" i="1"/>
  <c r="N87" i="1" l="1"/>
  <c r="N84" i="1"/>
  <c r="N89" i="1"/>
  <c r="N64" i="1"/>
  <c r="N35" i="1"/>
  <c r="N74" i="1" s="1"/>
  <c r="N92" i="1"/>
  <c r="N69" i="1"/>
  <c r="N108" i="1" s="1"/>
  <c r="N70" i="1"/>
  <c r="N109" i="1" s="1"/>
  <c r="O77" i="1"/>
  <c r="N86" i="1"/>
  <c r="N67" i="1"/>
  <c r="N106" i="1" s="1"/>
  <c r="O75" i="1"/>
  <c r="AC119" i="1"/>
  <c r="AC122" i="1"/>
  <c r="AC117" i="1"/>
  <c r="AC120" i="1"/>
  <c r="AC118" i="1"/>
  <c r="AC116" i="1"/>
  <c r="AC121" i="1"/>
  <c r="AC115" i="1"/>
  <c r="O81" i="1" l="1"/>
  <c r="N90" i="1"/>
  <c r="O79" i="1"/>
  <c r="N88" i="1"/>
  <c r="O82" i="1"/>
  <c r="N91" i="1"/>
  <c r="N103" i="1"/>
  <c r="N62" i="1"/>
  <c r="O18" i="1" a="1"/>
  <c r="AD115" i="1" a="1"/>
  <c r="AC114" i="1"/>
  <c r="O76" i="1" l="1"/>
  <c r="N85" i="1"/>
  <c r="N83" i="1" s="1"/>
  <c r="N101" i="1"/>
  <c r="O24" i="1"/>
  <c r="O25" i="1"/>
  <c r="O23" i="1"/>
  <c r="O20" i="1"/>
  <c r="O22" i="1"/>
  <c r="O18" i="1"/>
  <c r="O19" i="1"/>
  <c r="O21" i="1"/>
  <c r="AD122" i="1"/>
  <c r="AD118" i="1"/>
  <c r="AD115" i="1"/>
  <c r="AD119" i="1"/>
  <c r="AD117" i="1"/>
  <c r="AD116" i="1"/>
  <c r="AD121" i="1"/>
  <c r="AD120" i="1"/>
  <c r="O49" i="1" l="1"/>
  <c r="O51" i="1"/>
  <c r="O42" i="1"/>
  <c r="O48" i="1"/>
  <c r="O47" i="1"/>
  <c r="O46" i="1"/>
  <c r="O44" i="1" s="1"/>
  <c r="O50" i="1"/>
  <c r="O45" i="1"/>
  <c r="O36" i="1"/>
  <c r="O52" i="1"/>
  <c r="O55" i="1"/>
  <c r="O37" i="1" s="1"/>
  <c r="O59" i="1"/>
  <c r="O98" i="1" s="1"/>
  <c r="O58" i="1"/>
  <c r="O40" i="1" s="1"/>
  <c r="O60" i="1"/>
  <c r="O57" i="1"/>
  <c r="O56" i="1"/>
  <c r="O38" i="1" s="1"/>
  <c r="O17" i="1"/>
  <c r="O54" i="1"/>
  <c r="O61" i="1"/>
  <c r="O43" i="1" s="1"/>
  <c r="AE115" i="1" a="1"/>
  <c r="AD114" i="1"/>
  <c r="O39" i="1" l="1"/>
  <c r="O41" i="1"/>
  <c r="O68" i="1"/>
  <c r="O107" i="1" s="1"/>
  <c r="O93" i="1"/>
  <c r="O53" i="1"/>
  <c r="O95" i="1"/>
  <c r="O99" i="1"/>
  <c r="O96" i="1"/>
  <c r="O94" i="1"/>
  <c r="O100" i="1"/>
  <c r="O97" i="1"/>
  <c r="O67" i="1"/>
  <c r="O106" i="1" s="1"/>
  <c r="AE121" i="1"/>
  <c r="AE117" i="1"/>
  <c r="AE120" i="1"/>
  <c r="AE116" i="1"/>
  <c r="AE122" i="1"/>
  <c r="AE115" i="1"/>
  <c r="AE119" i="1"/>
  <c r="AE118" i="1"/>
  <c r="O88" i="1" l="1"/>
  <c r="P79" i="1"/>
  <c r="P80" i="1"/>
  <c r="O89" i="1"/>
  <c r="O66" i="1"/>
  <c r="O105" i="1" s="1"/>
  <c r="O92" i="1"/>
  <c r="O69" i="1"/>
  <c r="O108" i="1" s="1"/>
  <c r="O35" i="1"/>
  <c r="O74" i="1" s="1"/>
  <c r="O63" i="1"/>
  <c r="O64" i="1"/>
  <c r="O103" i="1" s="1"/>
  <c r="O70" i="1"/>
  <c r="O109" i="1" s="1"/>
  <c r="O65" i="1"/>
  <c r="O104" i="1" s="1"/>
  <c r="AE114" i="1"/>
  <c r="AF115" i="1" a="1"/>
  <c r="P78" i="1" l="1"/>
  <c r="O87" i="1"/>
  <c r="P77" i="1"/>
  <c r="O86" i="1"/>
  <c r="P81" i="1"/>
  <c r="O90" i="1"/>
  <c r="P82" i="1"/>
  <c r="O91" i="1"/>
  <c r="P76" i="1"/>
  <c r="O85" i="1"/>
  <c r="O102" i="1"/>
  <c r="P18" i="1" a="1"/>
  <c r="O62" i="1"/>
  <c r="AF120" i="1"/>
  <c r="AF116" i="1"/>
  <c r="AF122" i="1"/>
  <c r="AF117" i="1"/>
  <c r="AF121" i="1"/>
  <c r="AF115" i="1"/>
  <c r="AF119" i="1"/>
  <c r="AF118" i="1"/>
  <c r="P18" i="1" l="1"/>
  <c r="P25" i="1"/>
  <c r="P22" i="1"/>
  <c r="P21" i="1"/>
  <c r="P19" i="1"/>
  <c r="P23" i="1"/>
  <c r="P24" i="1"/>
  <c r="P20" i="1"/>
  <c r="O84" i="1"/>
  <c r="O83" i="1" s="1"/>
  <c r="O101" i="1"/>
  <c r="P75" i="1"/>
  <c r="AG115" i="1" a="1"/>
  <c r="AF114" i="1"/>
  <c r="P47" i="1" l="1"/>
  <c r="P48" i="1"/>
  <c r="P52" i="1"/>
  <c r="P51" i="1"/>
  <c r="P49" i="1"/>
  <c r="P50" i="1"/>
  <c r="P46" i="1"/>
  <c r="P45" i="1"/>
  <c r="P44" i="1" s="1"/>
  <c r="P36" i="1"/>
  <c r="P60" i="1"/>
  <c r="P42" i="1" s="1"/>
  <c r="P58" i="1"/>
  <c r="P40" i="1" s="1"/>
  <c r="P59" i="1"/>
  <c r="P41" i="1" s="1"/>
  <c r="P61" i="1"/>
  <c r="P43" i="1" s="1"/>
  <c r="P56" i="1"/>
  <c r="P95" i="1" s="1"/>
  <c r="P57" i="1"/>
  <c r="P96" i="1" s="1"/>
  <c r="P55" i="1"/>
  <c r="P37" i="1" s="1"/>
  <c r="P54" i="1"/>
  <c r="P17" i="1"/>
  <c r="AG119" i="1"/>
  <c r="AG118" i="1"/>
  <c r="AG120" i="1"/>
  <c r="AG117" i="1"/>
  <c r="AG122" i="1"/>
  <c r="AG116" i="1"/>
  <c r="AG121" i="1"/>
  <c r="AG115" i="1"/>
  <c r="P39" i="1" l="1"/>
  <c r="P38" i="1"/>
  <c r="P65" i="1" s="1"/>
  <c r="P104" i="1" s="1"/>
  <c r="P94" i="1"/>
  <c r="P64" i="1"/>
  <c r="P103" i="1" s="1"/>
  <c r="P100" i="1"/>
  <c r="P97" i="1"/>
  <c r="P67" i="1"/>
  <c r="P106" i="1" s="1"/>
  <c r="P98" i="1"/>
  <c r="P68" i="1"/>
  <c r="P107" i="1" s="1"/>
  <c r="Q80" i="1" s="1"/>
  <c r="P99" i="1"/>
  <c r="P93" i="1"/>
  <c r="P53" i="1"/>
  <c r="P66" i="1"/>
  <c r="P105" i="1" s="1"/>
  <c r="P87" i="1" s="1"/>
  <c r="AH115" i="1" a="1"/>
  <c r="AG114" i="1"/>
  <c r="P85" i="1" l="1"/>
  <c r="P89" i="1"/>
  <c r="Q76" i="1"/>
  <c r="Q78" i="1"/>
  <c r="P35" i="1"/>
  <c r="P74" i="1" s="1"/>
  <c r="P63" i="1"/>
  <c r="Q77" i="1"/>
  <c r="P86" i="1"/>
  <c r="P92" i="1"/>
  <c r="P70" i="1"/>
  <c r="P109" i="1" s="1"/>
  <c r="P69" i="1"/>
  <c r="P108" i="1" s="1"/>
  <c r="Q79" i="1"/>
  <c r="P88" i="1"/>
  <c r="AH122" i="1"/>
  <c r="AH118" i="1"/>
  <c r="AH115" i="1"/>
  <c r="AH120" i="1"/>
  <c r="AH117" i="1"/>
  <c r="AH116" i="1"/>
  <c r="AH121" i="1"/>
  <c r="AH119" i="1"/>
  <c r="Q82" i="1" l="1"/>
  <c r="P91" i="1"/>
  <c r="P90" i="1"/>
  <c r="Q81" i="1"/>
  <c r="P62" i="1"/>
  <c r="P102" i="1"/>
  <c r="Q18" i="1" a="1"/>
  <c r="AI115" i="1" a="1"/>
  <c r="AH114" i="1"/>
  <c r="Q22" i="1" l="1"/>
  <c r="Q20" i="1"/>
  <c r="Q21" i="1"/>
  <c r="Q23" i="1"/>
  <c r="Q24" i="1"/>
  <c r="Q25" i="1"/>
  <c r="Q18" i="1"/>
  <c r="Q36" i="1" s="1"/>
  <c r="Q19" i="1"/>
  <c r="P84" i="1"/>
  <c r="P83" i="1" s="1"/>
  <c r="P101" i="1"/>
  <c r="Q75" i="1"/>
  <c r="AI121" i="1"/>
  <c r="AI117" i="1"/>
  <c r="AI122" i="1"/>
  <c r="AI116" i="1"/>
  <c r="AI120" i="1"/>
  <c r="AI115" i="1"/>
  <c r="AI119" i="1"/>
  <c r="AI118" i="1"/>
  <c r="Q60" i="1" l="1"/>
  <c r="Q99" i="1" s="1"/>
  <c r="Q58" i="1"/>
  <c r="Q40" i="1" s="1"/>
  <c r="Q55" i="1"/>
  <c r="Q37" i="1" s="1"/>
  <c r="Q59" i="1"/>
  <c r="Q41" i="1" s="1"/>
  <c r="Q54" i="1"/>
  <c r="Q17" i="1"/>
  <c r="Q57" i="1"/>
  <c r="Q39" i="1" s="1"/>
  <c r="Q61" i="1"/>
  <c r="Q43" i="1" s="1"/>
  <c r="Q56" i="1"/>
  <c r="Q38" i="1" s="1"/>
  <c r="AI114" i="1"/>
  <c r="AJ115" i="1" a="1"/>
  <c r="Q42" i="1" l="1"/>
  <c r="Q69" i="1" s="1"/>
  <c r="Q108" i="1" s="1"/>
  <c r="Q63" i="1"/>
  <c r="Q102" i="1" s="1"/>
  <c r="Q100" i="1"/>
  <c r="Q98" i="1"/>
  <c r="Q97" i="1"/>
  <c r="Q67" i="1"/>
  <c r="Q106" i="1" s="1"/>
  <c r="R79" i="1" s="1"/>
  <c r="Q95" i="1"/>
  <c r="Q93" i="1"/>
  <c r="Q53" i="1"/>
  <c r="Q96" i="1"/>
  <c r="Q66" i="1"/>
  <c r="Q105" i="1" s="1"/>
  <c r="R78" i="1" s="1"/>
  <c r="Q94" i="1"/>
  <c r="Q64" i="1"/>
  <c r="Q103" i="1" s="1"/>
  <c r="AJ120" i="1"/>
  <c r="AJ116" i="1"/>
  <c r="AJ118" i="1"/>
  <c r="AJ121" i="1"/>
  <c r="AJ115" i="1"/>
  <c r="AJ119" i="1"/>
  <c r="AJ117" i="1"/>
  <c r="AJ122" i="1"/>
  <c r="Q85" i="1" l="1"/>
  <c r="Q84" i="1"/>
  <c r="Q88" i="1"/>
  <c r="R76" i="1"/>
  <c r="Q87" i="1"/>
  <c r="R81" i="1"/>
  <c r="Q90" i="1"/>
  <c r="Q70" i="1"/>
  <c r="Q109" i="1" s="1"/>
  <c r="Q35" i="1"/>
  <c r="Q74" i="1" s="1"/>
  <c r="Q68" i="1"/>
  <c r="Q107" i="1" s="1"/>
  <c r="Q65" i="1"/>
  <c r="Q92" i="1"/>
  <c r="R75" i="1"/>
  <c r="AK115" i="1" a="1"/>
  <c r="AJ114" i="1"/>
  <c r="R80" i="1" l="1"/>
  <c r="Q89" i="1"/>
  <c r="R82" i="1"/>
  <c r="Q91" i="1"/>
  <c r="Q62" i="1"/>
  <c r="R18" i="1" a="1"/>
  <c r="Q104" i="1"/>
  <c r="AK119" i="1"/>
  <c r="AK120" i="1"/>
  <c r="AK115" i="1"/>
  <c r="AK118" i="1"/>
  <c r="AK117" i="1"/>
  <c r="AK122" i="1"/>
  <c r="AK116" i="1"/>
  <c r="AK121" i="1"/>
  <c r="R77" i="1" l="1"/>
  <c r="Q86" i="1"/>
  <c r="Q83" i="1" s="1"/>
  <c r="Q101" i="1"/>
  <c r="R20" i="1"/>
  <c r="R19" i="1"/>
  <c r="R21" i="1"/>
  <c r="R22" i="1"/>
  <c r="R25" i="1"/>
  <c r="R23" i="1"/>
  <c r="R18" i="1"/>
  <c r="R36" i="1" s="1"/>
  <c r="R24" i="1"/>
  <c r="AL115" i="1" a="1"/>
  <c r="AK114" i="1"/>
  <c r="R59" i="1" l="1"/>
  <c r="R98" i="1" s="1"/>
  <c r="R55" i="1"/>
  <c r="R94" i="1" s="1"/>
  <c r="R61" i="1"/>
  <c r="R43" i="1" s="1"/>
  <c r="R56" i="1"/>
  <c r="R95" i="1" s="1"/>
  <c r="R60" i="1"/>
  <c r="R99" i="1" s="1"/>
  <c r="R58" i="1"/>
  <c r="R40" i="1" s="1"/>
  <c r="R17" i="1"/>
  <c r="R54" i="1"/>
  <c r="R57" i="1"/>
  <c r="R39" i="1" s="1"/>
  <c r="AL122" i="1"/>
  <c r="AL118" i="1"/>
  <c r="AL115" i="1"/>
  <c r="AL121" i="1"/>
  <c r="AL116" i="1"/>
  <c r="AL120" i="1"/>
  <c r="AL119" i="1"/>
  <c r="AL117" i="1"/>
  <c r="R37" i="1" l="1"/>
  <c r="R64" i="1" s="1"/>
  <c r="R103" i="1" s="1"/>
  <c r="S76" i="1" s="1"/>
  <c r="R42" i="1"/>
  <c r="R41" i="1"/>
  <c r="R38" i="1"/>
  <c r="R68" i="1"/>
  <c r="R107" i="1" s="1"/>
  <c r="R63" i="1"/>
  <c r="R102" i="1" s="1"/>
  <c r="R93" i="1"/>
  <c r="R53" i="1"/>
  <c r="R70" i="1"/>
  <c r="R109" i="1" s="1"/>
  <c r="R100" i="1"/>
  <c r="R96" i="1"/>
  <c r="R66" i="1"/>
  <c r="R105" i="1" s="1"/>
  <c r="S78" i="1" s="1"/>
  <c r="R97" i="1"/>
  <c r="R67" i="1"/>
  <c r="R106" i="1" s="1"/>
  <c r="S79" i="1" s="1"/>
  <c r="AL114" i="1"/>
  <c r="AM115" i="1" a="1"/>
  <c r="R84" i="1" l="1"/>
  <c r="R85" i="1"/>
  <c r="R87" i="1"/>
  <c r="R65" i="1"/>
  <c r="R104" i="1" s="1"/>
  <c r="R89" i="1"/>
  <c r="S80" i="1"/>
  <c r="R88" i="1"/>
  <c r="S82" i="1"/>
  <c r="R91" i="1"/>
  <c r="R69" i="1"/>
  <c r="R108" i="1" s="1"/>
  <c r="R92" i="1"/>
  <c r="R35" i="1"/>
  <c r="R74" i="1" s="1"/>
  <c r="S75" i="1"/>
  <c r="AM121" i="1"/>
  <c r="AM117" i="1"/>
  <c r="AM118" i="1"/>
  <c r="AM122" i="1"/>
  <c r="AM116" i="1"/>
  <c r="AM120" i="1"/>
  <c r="AM119" i="1"/>
  <c r="AM115" i="1"/>
  <c r="S81" i="1" l="1"/>
  <c r="R90" i="1"/>
  <c r="R101" i="1"/>
  <c r="R86" i="1"/>
  <c r="S77" i="1"/>
  <c r="S18" i="1" a="1"/>
  <c r="R62" i="1"/>
  <c r="AN115" i="1" a="1"/>
  <c r="AM114" i="1"/>
  <c r="R83" i="1" l="1"/>
  <c r="S19" i="1"/>
  <c r="S23" i="1"/>
  <c r="S22" i="1"/>
  <c r="S25" i="1"/>
  <c r="S24" i="1"/>
  <c r="S18" i="1"/>
  <c r="S36" i="1" s="1"/>
  <c r="S21" i="1"/>
  <c r="S20" i="1"/>
  <c r="AN120" i="1"/>
  <c r="AN116" i="1"/>
  <c r="AN119" i="1"/>
  <c r="AN115" i="1"/>
  <c r="AN118" i="1"/>
  <c r="AN122" i="1"/>
  <c r="AN121" i="1"/>
  <c r="AN117" i="1"/>
  <c r="S56" i="1" l="1"/>
  <c r="S95" i="1" s="1"/>
  <c r="S61" i="1"/>
  <c r="S100" i="1" s="1"/>
  <c r="S57" i="1"/>
  <c r="S96" i="1" s="1"/>
  <c r="S58" i="1"/>
  <c r="S40" i="1" s="1"/>
  <c r="S17" i="1"/>
  <c r="S54" i="1"/>
  <c r="S59" i="1"/>
  <c r="S41" i="1" s="1"/>
  <c r="S60" i="1"/>
  <c r="S42" i="1" s="1"/>
  <c r="S55" i="1"/>
  <c r="S37" i="1" s="1"/>
  <c r="AO115" i="1" a="1"/>
  <c r="AN114" i="1"/>
  <c r="S43" i="1" l="1"/>
  <c r="S70" i="1" s="1"/>
  <c r="S109" i="1" s="1"/>
  <c r="S38" i="1"/>
  <c r="S65" i="1" s="1"/>
  <c r="S104" i="1" s="1"/>
  <c r="S86" i="1" s="1"/>
  <c r="S39" i="1"/>
  <c r="S66" i="1" s="1"/>
  <c r="S105" i="1" s="1"/>
  <c r="T82" i="1"/>
  <c r="S91" i="1"/>
  <c r="S94" i="1"/>
  <c r="S93" i="1"/>
  <c r="S53" i="1"/>
  <c r="S97" i="1"/>
  <c r="S99" i="1"/>
  <c r="S98" i="1"/>
  <c r="S63" i="1"/>
  <c r="S102" i="1" s="1"/>
  <c r="T77" i="1"/>
  <c r="AO119" i="1"/>
  <c r="AO121" i="1"/>
  <c r="AO116" i="1"/>
  <c r="AO120" i="1"/>
  <c r="AO115" i="1"/>
  <c r="AO122" i="1"/>
  <c r="AO118" i="1"/>
  <c r="AO117" i="1"/>
  <c r="S92" i="1" l="1"/>
  <c r="S68" i="1"/>
  <c r="S107" i="1" s="1"/>
  <c r="S67" i="1"/>
  <c r="S106" i="1" s="1"/>
  <c r="S84" i="1"/>
  <c r="S64" i="1"/>
  <c r="S35" i="1"/>
  <c r="S74" i="1" s="1"/>
  <c r="S69" i="1"/>
  <c r="S108" i="1" s="1"/>
  <c r="T78" i="1"/>
  <c r="S87" i="1"/>
  <c r="T75" i="1"/>
  <c r="AP115" i="1" a="1"/>
  <c r="AO114" i="1"/>
  <c r="T81" i="1" l="1"/>
  <c r="S90" i="1"/>
  <c r="T79" i="1"/>
  <c r="S88" i="1"/>
  <c r="T80" i="1"/>
  <c r="S89" i="1"/>
  <c r="S103" i="1"/>
  <c r="T18" i="1" a="1"/>
  <c r="S62" i="1"/>
  <c r="AP122" i="1"/>
  <c r="AP118" i="1"/>
  <c r="AP115" i="1"/>
  <c r="AP117" i="1"/>
  <c r="AP121" i="1"/>
  <c r="AP116" i="1"/>
  <c r="AP120" i="1"/>
  <c r="AP119" i="1"/>
  <c r="T22" i="1" l="1"/>
  <c r="T24" i="1"/>
  <c r="T21" i="1"/>
  <c r="T23" i="1"/>
  <c r="T20" i="1"/>
  <c r="T19" i="1"/>
  <c r="T25" i="1"/>
  <c r="T18" i="1"/>
  <c r="T36" i="1" s="1"/>
  <c r="S85" i="1"/>
  <c r="S83" i="1" s="1"/>
  <c r="T76" i="1"/>
  <c r="S101" i="1"/>
  <c r="AQ115" i="1" a="1"/>
  <c r="AP114" i="1"/>
  <c r="T54" i="1" l="1"/>
  <c r="T17" i="1"/>
  <c r="T59" i="1"/>
  <c r="T98" i="1" s="1"/>
  <c r="T61" i="1"/>
  <c r="T43" i="1" s="1"/>
  <c r="T57" i="1"/>
  <c r="T39" i="1" s="1"/>
  <c r="T55" i="1"/>
  <c r="T37" i="1" s="1"/>
  <c r="T60" i="1"/>
  <c r="T42" i="1" s="1"/>
  <c r="T56" i="1"/>
  <c r="T38" i="1" s="1"/>
  <c r="T58" i="1"/>
  <c r="T40" i="1" s="1"/>
  <c r="AQ121" i="1"/>
  <c r="AQ117" i="1"/>
  <c r="AQ119" i="1"/>
  <c r="AQ115" i="1"/>
  <c r="AQ118" i="1"/>
  <c r="AQ116" i="1"/>
  <c r="AQ122" i="1"/>
  <c r="AQ120" i="1"/>
  <c r="T41" i="1" l="1"/>
  <c r="T68" i="1" s="1"/>
  <c r="T107" i="1" s="1"/>
  <c r="T89" i="1" s="1"/>
  <c r="T97" i="1"/>
  <c r="T67" i="1"/>
  <c r="T106" i="1" s="1"/>
  <c r="U79" i="1" s="1"/>
  <c r="T99" i="1"/>
  <c r="T69" i="1"/>
  <c r="T108" i="1" s="1"/>
  <c r="T96" i="1"/>
  <c r="T66" i="1"/>
  <c r="T105" i="1" s="1"/>
  <c r="T93" i="1"/>
  <c r="T53" i="1"/>
  <c r="T63" i="1"/>
  <c r="T102" i="1" s="1"/>
  <c r="T95" i="1"/>
  <c r="T94" i="1"/>
  <c r="T100" i="1"/>
  <c r="AR115" i="1" a="1"/>
  <c r="AQ114" i="1"/>
  <c r="U80" i="1" l="1"/>
  <c r="T87" i="1"/>
  <c r="T88" i="1"/>
  <c r="T84" i="1"/>
  <c r="U78" i="1"/>
  <c r="T90" i="1"/>
  <c r="U81" i="1"/>
  <c r="T65" i="1"/>
  <c r="T104" i="1" s="1"/>
  <c r="T92" i="1"/>
  <c r="T70" i="1"/>
  <c r="T109" i="1" s="1"/>
  <c r="T64" i="1"/>
  <c r="T103" i="1" s="1"/>
  <c r="T35" i="1"/>
  <c r="T74" i="1" s="1"/>
  <c r="U75" i="1"/>
  <c r="AR120" i="1"/>
  <c r="AR116" i="1"/>
  <c r="AR121" i="1"/>
  <c r="AR119" i="1"/>
  <c r="AR115" i="1"/>
  <c r="AR118" i="1"/>
  <c r="AR117" i="1"/>
  <c r="AR122" i="1"/>
  <c r="U77" i="1" l="1"/>
  <c r="T86" i="1"/>
  <c r="T101" i="1"/>
  <c r="T91" i="1"/>
  <c r="U82" i="1"/>
  <c r="U76" i="1"/>
  <c r="T85" i="1"/>
  <c r="T62" i="1"/>
  <c r="U18" i="1" a="1"/>
  <c r="AS115" i="1" a="1"/>
  <c r="AR114" i="1"/>
  <c r="T83" i="1" l="1"/>
  <c r="U21" i="1"/>
  <c r="U22" i="1"/>
  <c r="U25" i="1"/>
  <c r="U24" i="1"/>
  <c r="U18" i="1"/>
  <c r="U36" i="1" s="1"/>
  <c r="U23" i="1"/>
  <c r="U19" i="1"/>
  <c r="U20" i="1"/>
  <c r="AS119" i="1"/>
  <c r="AS122" i="1"/>
  <c r="AS117" i="1"/>
  <c r="AS121" i="1"/>
  <c r="AS116" i="1"/>
  <c r="AS120" i="1"/>
  <c r="AS118" i="1"/>
  <c r="AS115" i="1"/>
  <c r="U17" i="1" l="1"/>
  <c r="U54" i="1"/>
  <c r="U57" i="1"/>
  <c r="U96" i="1" s="1"/>
  <c r="U60" i="1"/>
  <c r="U99" i="1" s="1"/>
  <c r="U59" i="1"/>
  <c r="U41" i="1" s="1"/>
  <c r="U58" i="1"/>
  <c r="U40" i="1" s="1"/>
  <c r="U56" i="1"/>
  <c r="U38" i="1" s="1"/>
  <c r="U55" i="1"/>
  <c r="U37" i="1" s="1"/>
  <c r="U61" i="1"/>
  <c r="U100" i="1" s="1"/>
  <c r="AT115" i="1" a="1"/>
  <c r="AS114" i="1"/>
  <c r="U39" i="1" l="1"/>
  <c r="U42" i="1"/>
  <c r="U69" i="1" s="1"/>
  <c r="U108" i="1" s="1"/>
  <c r="U43" i="1"/>
  <c r="U63" i="1"/>
  <c r="U102" i="1" s="1"/>
  <c r="U94" i="1"/>
  <c r="U64" i="1"/>
  <c r="U103" i="1" s="1"/>
  <c r="U97" i="1"/>
  <c r="U95" i="1"/>
  <c r="U66" i="1"/>
  <c r="U105" i="1" s="1"/>
  <c r="U87" i="1" s="1"/>
  <c r="U98" i="1"/>
  <c r="U93" i="1"/>
  <c r="U53" i="1"/>
  <c r="AT122" i="1"/>
  <c r="AT118" i="1"/>
  <c r="AT115" i="1"/>
  <c r="AT119" i="1"/>
  <c r="AT117" i="1"/>
  <c r="AT121" i="1"/>
  <c r="AT120" i="1"/>
  <c r="AT116" i="1"/>
  <c r="V78" i="1" l="1"/>
  <c r="U85" i="1"/>
  <c r="U84" i="1"/>
  <c r="U65" i="1"/>
  <c r="V76" i="1"/>
  <c r="U92" i="1"/>
  <c r="V81" i="1"/>
  <c r="U90" i="1"/>
  <c r="U68" i="1"/>
  <c r="U107" i="1" s="1"/>
  <c r="U70" i="1"/>
  <c r="U109" i="1" s="1"/>
  <c r="U67" i="1"/>
  <c r="U106" i="1" s="1"/>
  <c r="U35" i="1"/>
  <c r="U74" i="1" s="1"/>
  <c r="V75" i="1"/>
  <c r="AU115" i="1" a="1"/>
  <c r="AT114" i="1"/>
  <c r="U89" i="1" l="1"/>
  <c r="V80" i="1"/>
  <c r="V79" i="1"/>
  <c r="U88" i="1"/>
  <c r="V82" i="1"/>
  <c r="U91" i="1"/>
  <c r="V18" i="1" a="1"/>
  <c r="U104" i="1"/>
  <c r="U62" i="1"/>
  <c r="AU121" i="1"/>
  <c r="AU117" i="1"/>
  <c r="AU120" i="1"/>
  <c r="AU119" i="1"/>
  <c r="AU115" i="1"/>
  <c r="AU122" i="1"/>
  <c r="AU118" i="1"/>
  <c r="AU116" i="1"/>
  <c r="V21" i="1" l="1"/>
  <c r="V23" i="1"/>
  <c r="V22" i="1"/>
  <c r="V20" i="1"/>
  <c r="V19" i="1"/>
  <c r="V25" i="1"/>
  <c r="V24" i="1"/>
  <c r="V18" i="1"/>
  <c r="V36" i="1" s="1"/>
  <c r="V77" i="1"/>
  <c r="U86" i="1"/>
  <c r="U83" i="1" s="1"/>
  <c r="U101" i="1"/>
  <c r="AV115" i="1" a="1"/>
  <c r="AU114" i="1"/>
  <c r="V17" i="1" l="1"/>
  <c r="V54" i="1"/>
  <c r="V56" i="1"/>
  <c r="V95" i="1" s="1"/>
  <c r="V60" i="1"/>
  <c r="V42" i="1" s="1"/>
  <c r="V58" i="1"/>
  <c r="V40" i="1" s="1"/>
  <c r="V61" i="1"/>
  <c r="V43" i="1" s="1"/>
  <c r="V59" i="1"/>
  <c r="V98" i="1" s="1"/>
  <c r="V55" i="1"/>
  <c r="V37" i="1" s="1"/>
  <c r="V57" i="1"/>
  <c r="V39" i="1" s="1"/>
  <c r="AV120" i="1"/>
  <c r="AV116" i="1"/>
  <c r="AV122" i="1"/>
  <c r="AV117" i="1"/>
  <c r="AV121" i="1"/>
  <c r="AV115" i="1"/>
  <c r="AV119" i="1"/>
  <c r="AV118" i="1"/>
  <c r="V41" i="1" l="1"/>
  <c r="V68" i="1" s="1"/>
  <c r="V107" i="1" s="1"/>
  <c r="V89" i="1" s="1"/>
  <c r="V38" i="1"/>
  <c r="V65" i="1" s="1"/>
  <c r="V104" i="1" s="1"/>
  <c r="V86" i="1" s="1"/>
  <c r="V63" i="1"/>
  <c r="V102" i="1" s="1"/>
  <c r="V100" i="1"/>
  <c r="V99" i="1"/>
  <c r="V69" i="1"/>
  <c r="V108" i="1" s="1"/>
  <c r="W81" i="1" s="1"/>
  <c r="V93" i="1"/>
  <c r="V53" i="1"/>
  <c r="V96" i="1"/>
  <c r="V66" i="1"/>
  <c r="V105" i="1" s="1"/>
  <c r="W78" i="1" s="1"/>
  <c r="V97" i="1"/>
  <c r="V94" i="1"/>
  <c r="V64" i="1"/>
  <c r="V103" i="1" s="1"/>
  <c r="AW115" i="1" a="1"/>
  <c r="AV114" i="1"/>
  <c r="W80" i="1" l="1"/>
  <c r="W77" i="1"/>
  <c r="V87" i="1"/>
  <c r="V90" i="1"/>
  <c r="W76" i="1"/>
  <c r="V85" i="1"/>
  <c r="V84" i="1"/>
  <c r="V67" i="1"/>
  <c r="V70" i="1"/>
  <c r="V109" i="1" s="1"/>
  <c r="V92" i="1"/>
  <c r="V35" i="1"/>
  <c r="V74" i="1" s="1"/>
  <c r="W75" i="1"/>
  <c r="AW119" i="1"/>
  <c r="AW118" i="1"/>
  <c r="AW122" i="1"/>
  <c r="AW117" i="1"/>
  <c r="AW116" i="1"/>
  <c r="AW115" i="1"/>
  <c r="AW121" i="1"/>
  <c r="AW120" i="1"/>
  <c r="W18" i="1" l="1" a="1"/>
  <c r="W20" i="1" s="1"/>
  <c r="W82" i="1"/>
  <c r="V91" i="1"/>
  <c r="V62" i="1"/>
  <c r="V106" i="1"/>
  <c r="AX115" i="1" a="1"/>
  <c r="AW114" i="1"/>
  <c r="W56" i="1" l="1"/>
  <c r="W95" i="1" s="1"/>
  <c r="W38" i="1"/>
  <c r="W18" i="1"/>
  <c r="W19" i="1"/>
  <c r="W22" i="1"/>
  <c r="W24" i="1"/>
  <c r="W23" i="1"/>
  <c r="W25" i="1"/>
  <c r="W21" i="1"/>
  <c r="W79" i="1"/>
  <c r="V88" i="1"/>
  <c r="V83" i="1" s="1"/>
  <c r="V101" i="1"/>
  <c r="AX122" i="1"/>
  <c r="AX118" i="1"/>
  <c r="AX115" i="1"/>
  <c r="AX120" i="1"/>
  <c r="AX119" i="1"/>
  <c r="AX117" i="1"/>
  <c r="AX116" i="1"/>
  <c r="AX121" i="1"/>
  <c r="W61" i="1" l="1"/>
  <c r="W100" i="1" s="1"/>
  <c r="W43" i="1"/>
  <c r="W70" i="1" s="1"/>
  <c r="W109" i="1" s="1"/>
  <c r="W91" i="1" s="1"/>
  <c r="W55" i="1"/>
  <c r="W94" i="1" s="1"/>
  <c r="W37" i="1"/>
  <c r="W64" i="1" s="1"/>
  <c r="W103" i="1" s="1"/>
  <c r="W59" i="1"/>
  <c r="W98" i="1" s="1"/>
  <c r="W41" i="1"/>
  <c r="W68" i="1" s="1"/>
  <c r="W107" i="1" s="1"/>
  <c r="W54" i="1"/>
  <c r="W93" i="1" s="1"/>
  <c r="W36" i="1"/>
  <c r="W63" i="1" s="1"/>
  <c r="W60" i="1"/>
  <c r="W99" i="1" s="1"/>
  <c r="W42" i="1"/>
  <c r="W69" i="1" s="1"/>
  <c r="W108" i="1" s="1"/>
  <c r="W57" i="1"/>
  <c r="W96" i="1" s="1"/>
  <c r="W39" i="1"/>
  <c r="W66" i="1" s="1"/>
  <c r="W105" i="1" s="1"/>
  <c r="X78" i="1" s="1"/>
  <c r="W58" i="1"/>
  <c r="W97" i="1" s="1"/>
  <c r="W40" i="1"/>
  <c r="W67" i="1" s="1"/>
  <c r="W106" i="1" s="1"/>
  <c r="W17" i="1"/>
  <c r="W53" i="1"/>
  <c r="W65" i="1"/>
  <c r="W104" i="1" s="1"/>
  <c r="W92" i="1"/>
  <c r="AY115" i="1" a="1"/>
  <c r="AX114" i="1"/>
  <c r="X81" i="1" l="1"/>
  <c r="W90" i="1"/>
  <c r="W86" i="1"/>
  <c r="X77" i="1"/>
  <c r="W87" i="1"/>
  <c r="W35" i="1"/>
  <c r="W74" i="1" s="1"/>
  <c r="X82" i="1"/>
  <c r="X76" i="1"/>
  <c r="W85" i="1"/>
  <c r="X79" i="1"/>
  <c r="W88" i="1"/>
  <c r="X80" i="1"/>
  <c r="W89" i="1"/>
  <c r="AY121" i="1"/>
  <c r="AY117" i="1"/>
  <c r="AY122" i="1"/>
  <c r="AY116" i="1"/>
  <c r="AY120" i="1"/>
  <c r="AY119" i="1"/>
  <c r="AY118" i="1"/>
  <c r="AY115" i="1"/>
  <c r="W102" i="1"/>
  <c r="W84" i="1" s="1"/>
  <c r="W62" i="1"/>
  <c r="X18" i="1" a="1"/>
  <c r="W83" i="1" l="1"/>
  <c r="W101" i="1"/>
  <c r="X75" i="1"/>
  <c r="AZ115" i="1" a="1"/>
  <c r="AY114" i="1"/>
  <c r="X18" i="1"/>
  <c r="X36" i="1" s="1"/>
  <c r="X22" i="1"/>
  <c r="X24" i="1"/>
  <c r="X20" i="1"/>
  <c r="X25" i="1"/>
  <c r="X19" i="1"/>
  <c r="X21" i="1"/>
  <c r="X23" i="1"/>
  <c r="X43" i="1" l="1"/>
  <c r="X61" i="1"/>
  <c r="X55" i="1"/>
  <c r="X94" i="1" s="1"/>
  <c r="X58" i="1"/>
  <c r="X97" i="1" s="1"/>
  <c r="X59" i="1"/>
  <c r="X98" i="1" s="1"/>
  <c r="X56" i="1"/>
  <c r="X38" i="1" s="1"/>
  <c r="X57" i="1"/>
  <c r="X96" i="1" s="1"/>
  <c r="X60" i="1"/>
  <c r="X99" i="1" s="1"/>
  <c r="AZ120" i="1"/>
  <c r="AZ116" i="1"/>
  <c r="AZ118" i="1"/>
  <c r="AZ122" i="1"/>
  <c r="AZ117" i="1"/>
  <c r="AZ121" i="1"/>
  <c r="AZ119" i="1"/>
  <c r="AZ115" i="1"/>
  <c r="X54" i="1"/>
  <c r="X93" i="1" s="1"/>
  <c r="X17" i="1"/>
  <c r="X41" i="1" l="1"/>
  <c r="X40" i="1"/>
  <c r="X37" i="1"/>
  <c r="X64" i="1" s="1"/>
  <c r="X42" i="1"/>
  <c r="X39" i="1"/>
  <c r="X63" i="1"/>
  <c r="X95" i="1"/>
  <c r="X100" i="1"/>
  <c r="X66" i="1"/>
  <c r="X68" i="1"/>
  <c r="BA115" i="1" a="1"/>
  <c r="AZ114" i="1"/>
  <c r="X53" i="1"/>
  <c r="X70" i="1" l="1"/>
  <c r="X109" i="1" s="1"/>
  <c r="X65" i="1"/>
  <c r="X104" i="1" s="1"/>
  <c r="X67" i="1"/>
  <c r="X106" i="1" s="1"/>
  <c r="X69" i="1"/>
  <c r="X108" i="1" s="1"/>
  <c r="X92" i="1"/>
  <c r="X105" i="1"/>
  <c r="X103" i="1"/>
  <c r="X107" i="1"/>
  <c r="BA119" i="1"/>
  <c r="BA120" i="1"/>
  <c r="BA115" i="1"/>
  <c r="BA118" i="1"/>
  <c r="BA122" i="1"/>
  <c r="BA121" i="1"/>
  <c r="BA117" i="1"/>
  <c r="BA116" i="1"/>
  <c r="X35" i="1"/>
  <c r="X74" i="1" s="1"/>
  <c r="Y79" i="1" l="1"/>
  <c r="X88" i="1"/>
  <c r="Y77" i="1"/>
  <c r="X86" i="1"/>
  <c r="Y82" i="1"/>
  <c r="X91" i="1"/>
  <c r="Y81" i="1"/>
  <c r="X90" i="1"/>
  <c r="Y80" i="1"/>
  <c r="X89" i="1"/>
  <c r="Y76" i="1"/>
  <c r="X85" i="1"/>
  <c r="Y78" i="1"/>
  <c r="X87" i="1"/>
  <c r="BB115" i="1" a="1"/>
  <c r="BA114" i="1"/>
  <c r="X102" i="1"/>
  <c r="X84" i="1" s="1"/>
  <c r="X62" i="1"/>
  <c r="Y18" i="1" a="1"/>
  <c r="X83" i="1" l="1"/>
  <c r="X101" i="1"/>
  <c r="Y75" i="1"/>
  <c r="BB122" i="1"/>
  <c r="BB118" i="1"/>
  <c r="BB115" i="1"/>
  <c r="BB121" i="1"/>
  <c r="BB116" i="1"/>
  <c r="BB120" i="1"/>
  <c r="BB119" i="1"/>
  <c r="BB117" i="1"/>
  <c r="Y25" i="1"/>
  <c r="Y18" i="1"/>
  <c r="Y36" i="1" s="1"/>
  <c r="Y24" i="1"/>
  <c r="Y19" i="1"/>
  <c r="Y20" i="1"/>
  <c r="Y23" i="1"/>
  <c r="Y21" i="1"/>
  <c r="Y22" i="1"/>
  <c r="Y57" i="1" l="1"/>
  <c r="Y39" i="1" s="1"/>
  <c r="Y60" i="1"/>
  <c r="Y99" i="1" s="1"/>
  <c r="Y56" i="1"/>
  <c r="Y95" i="1" s="1"/>
  <c r="Y58" i="1"/>
  <c r="Y97" i="1" s="1"/>
  <c r="Y55" i="1"/>
  <c r="Y94" i="1" s="1"/>
  <c r="BC115" i="1" a="1"/>
  <c r="BB114" i="1"/>
  <c r="Y59" i="1"/>
  <c r="Y98" i="1" s="1"/>
  <c r="Y54" i="1"/>
  <c r="Y93" i="1" s="1"/>
  <c r="Y17" i="1"/>
  <c r="Y61" i="1"/>
  <c r="Y43" i="1" s="1"/>
  <c r="Y38" i="1" l="1"/>
  <c r="Y41" i="1"/>
  <c r="Y37" i="1"/>
  <c r="Y40" i="1"/>
  <c r="Y42" i="1"/>
  <c r="Y69" i="1" s="1"/>
  <c r="Y63" i="1"/>
  <c r="Y100" i="1"/>
  <c r="Y96" i="1"/>
  <c r="Y68" i="1"/>
  <c r="BC121" i="1"/>
  <c r="BC117" i="1"/>
  <c r="BC118" i="1"/>
  <c r="BC122" i="1"/>
  <c r="BC116" i="1"/>
  <c r="BC115" i="1"/>
  <c r="BC120" i="1"/>
  <c r="BC119" i="1"/>
  <c r="Y53" i="1"/>
  <c r="Y64" i="1" l="1"/>
  <c r="Y103" i="1" s="1"/>
  <c r="Y66" i="1"/>
  <c r="Y105" i="1" s="1"/>
  <c r="Y67" i="1"/>
  <c r="Y106" i="1" s="1"/>
  <c r="Y65" i="1"/>
  <c r="Y104" i="1" s="1"/>
  <c r="Y70" i="1"/>
  <c r="Y109" i="1" s="1"/>
  <c r="Y92" i="1"/>
  <c r="Y107" i="1"/>
  <c r="Y108" i="1"/>
  <c r="BD115" i="1" a="1"/>
  <c r="BC114" i="1"/>
  <c r="Y35" i="1"/>
  <c r="Y74" i="1" s="1"/>
  <c r="Z79" i="1" l="1"/>
  <c r="Y88" i="1"/>
  <c r="Z78" i="1"/>
  <c r="Y87" i="1"/>
  <c r="Z82" i="1"/>
  <c r="Y91" i="1"/>
  <c r="Z76" i="1"/>
  <c r="Y85" i="1"/>
  <c r="Z77" i="1"/>
  <c r="Y86" i="1"/>
  <c r="Z81" i="1"/>
  <c r="Y90" i="1"/>
  <c r="Z80" i="1"/>
  <c r="Y89" i="1"/>
  <c r="BD120" i="1"/>
  <c r="BD116" i="1"/>
  <c r="BD119" i="1"/>
  <c r="BD115" i="1"/>
  <c r="BD118" i="1"/>
  <c r="BD117" i="1"/>
  <c r="BD122" i="1"/>
  <c r="BD121" i="1"/>
  <c r="Y102" i="1"/>
  <c r="Y84" i="1" s="1"/>
  <c r="Z18" i="1" a="1"/>
  <c r="Y62" i="1"/>
  <c r="Y83" i="1" l="1"/>
  <c r="Y101" i="1"/>
  <c r="Z75" i="1"/>
  <c r="BE115" i="1" a="1"/>
  <c r="BD114" i="1"/>
  <c r="Z23" i="1"/>
  <c r="Z21" i="1"/>
  <c r="Z19" i="1"/>
  <c r="Z25" i="1"/>
  <c r="Z22" i="1"/>
  <c r="Z20" i="1"/>
  <c r="Z18" i="1"/>
  <c r="Z36" i="1" s="1"/>
  <c r="Z24" i="1"/>
  <c r="Z42" i="1" l="1"/>
  <c r="Z58" i="1"/>
  <c r="Z97" i="1" s="1"/>
  <c r="Z59" i="1"/>
  <c r="Z98" i="1" s="1"/>
  <c r="Z60" i="1"/>
  <c r="Z99" i="1" s="1"/>
  <c r="Z61" i="1"/>
  <c r="Z43" i="1" s="1"/>
  <c r="Z56" i="1"/>
  <c r="Z95" i="1" s="1"/>
  <c r="Z57" i="1"/>
  <c r="Z96" i="1" s="1"/>
  <c r="Z55" i="1"/>
  <c r="Z94" i="1" s="1"/>
  <c r="BE119" i="1"/>
  <c r="BE121" i="1"/>
  <c r="BE116" i="1"/>
  <c r="BE120" i="1"/>
  <c r="BE115" i="1"/>
  <c r="BE118" i="1"/>
  <c r="BE117" i="1"/>
  <c r="BE122" i="1"/>
  <c r="Z54" i="1"/>
  <c r="Z93" i="1" s="1"/>
  <c r="Z17" i="1"/>
  <c r="Z41" i="1" l="1"/>
  <c r="Z39" i="1"/>
  <c r="Z66" i="1" s="1"/>
  <c r="Z38" i="1"/>
  <c r="Z40" i="1"/>
  <c r="Z37" i="1"/>
  <c r="Z63" i="1"/>
  <c r="Z100" i="1"/>
  <c r="Z67" i="1"/>
  <c r="Z68" i="1"/>
  <c r="BF115" i="1" a="1"/>
  <c r="BE114" i="1"/>
  <c r="Z53" i="1"/>
  <c r="Z69" i="1" l="1"/>
  <c r="Z108" i="1" s="1"/>
  <c r="Z65" i="1"/>
  <c r="Z104" i="1" s="1"/>
  <c r="Z70" i="1"/>
  <c r="Z109" i="1" s="1"/>
  <c r="Z64" i="1"/>
  <c r="Z103" i="1" s="1"/>
  <c r="Z92" i="1"/>
  <c r="Z107" i="1"/>
  <c r="Z105" i="1"/>
  <c r="Z106" i="1"/>
  <c r="BF122" i="1"/>
  <c r="BF118" i="1"/>
  <c r="BF115" i="1"/>
  <c r="BF117" i="1"/>
  <c r="BF121" i="1"/>
  <c r="BF116" i="1"/>
  <c r="BF120" i="1"/>
  <c r="BF119" i="1"/>
  <c r="Z35" i="1"/>
  <c r="Z74" i="1" s="1"/>
  <c r="AA76" i="1" l="1"/>
  <c r="Z85" i="1"/>
  <c r="AA82" i="1"/>
  <c r="Z91" i="1"/>
  <c r="AA77" i="1"/>
  <c r="Z86" i="1"/>
  <c r="Z90" i="1"/>
  <c r="AA81" i="1"/>
  <c r="AA79" i="1"/>
  <c r="Z88" i="1"/>
  <c r="AA78" i="1"/>
  <c r="Z87" i="1"/>
  <c r="AA80" i="1"/>
  <c r="Z89" i="1"/>
  <c r="BF114" i="1"/>
  <c r="BG115" i="1" a="1"/>
  <c r="AA18" i="1" a="1"/>
  <c r="Z102" i="1"/>
  <c r="Z84" i="1" s="1"/>
  <c r="Z62" i="1"/>
  <c r="Z83" i="1" l="1"/>
  <c r="Z101" i="1"/>
  <c r="AA75" i="1"/>
  <c r="BG121" i="1"/>
  <c r="BG117" i="1"/>
  <c r="BG119" i="1"/>
  <c r="BG115" i="1"/>
  <c r="BG118" i="1"/>
  <c r="BG122" i="1"/>
  <c r="BG120" i="1"/>
  <c r="BG116" i="1"/>
  <c r="AA22" i="1"/>
  <c r="AA18" i="1"/>
  <c r="AA36" i="1" s="1"/>
  <c r="AA24" i="1"/>
  <c r="AA21" i="1"/>
  <c r="AA19" i="1"/>
  <c r="AA25" i="1"/>
  <c r="AA23" i="1"/>
  <c r="AA20" i="1"/>
  <c r="AA55" i="1" l="1"/>
  <c r="AA94" i="1" s="1"/>
  <c r="AA58" i="1"/>
  <c r="AA97" i="1" s="1"/>
  <c r="AA56" i="1"/>
  <c r="AA95" i="1" s="1"/>
  <c r="AA57" i="1"/>
  <c r="AA96" i="1" s="1"/>
  <c r="AA59" i="1"/>
  <c r="AA98" i="1" s="1"/>
  <c r="AA60" i="1"/>
  <c r="AA99" i="1" s="1"/>
  <c r="AA61" i="1"/>
  <c r="AA43" i="1" s="1"/>
  <c r="BH115" i="1" a="1"/>
  <c r="BG114" i="1"/>
  <c r="AA54" i="1"/>
  <c r="AA93" i="1" s="1"/>
  <c r="AA17" i="1"/>
  <c r="AA40" i="1" l="1"/>
  <c r="AA41" i="1"/>
  <c r="AA37" i="1"/>
  <c r="AA39" i="1"/>
  <c r="AA42" i="1"/>
  <c r="AA38" i="1"/>
  <c r="AA65" i="1" s="1"/>
  <c r="AA63" i="1"/>
  <c r="AA100" i="1"/>
  <c r="AA69" i="1"/>
  <c r="AA53" i="1"/>
  <c r="BH120" i="1"/>
  <c r="BH116" i="1"/>
  <c r="BH121" i="1"/>
  <c r="BH119" i="1"/>
  <c r="BH115" i="1"/>
  <c r="BH122" i="1"/>
  <c r="BH118" i="1"/>
  <c r="BH117" i="1"/>
  <c r="AA68" i="1" l="1"/>
  <c r="AA107" i="1" s="1"/>
  <c r="AA70" i="1"/>
  <c r="AA109" i="1" s="1"/>
  <c r="AA67" i="1"/>
  <c r="AA106" i="1" s="1"/>
  <c r="AA66" i="1"/>
  <c r="AA105" i="1" s="1"/>
  <c r="AA64" i="1"/>
  <c r="AA103" i="1" s="1"/>
  <c r="AA92" i="1"/>
  <c r="AA108" i="1"/>
  <c r="AA104" i="1"/>
  <c r="BI115" i="1" a="1"/>
  <c r="BH114" i="1"/>
  <c r="AA35" i="1"/>
  <c r="AA74" i="1" s="1"/>
  <c r="AB82" i="1" l="1"/>
  <c r="AA91" i="1"/>
  <c r="AB76" i="1"/>
  <c r="AA85" i="1"/>
  <c r="AB80" i="1"/>
  <c r="AA89" i="1"/>
  <c r="AB78" i="1"/>
  <c r="AA87" i="1"/>
  <c r="AB79" i="1"/>
  <c r="AA88" i="1"/>
  <c r="AB81" i="1"/>
  <c r="AA90" i="1"/>
  <c r="AB77" i="1"/>
  <c r="AA86" i="1"/>
  <c r="BI119" i="1"/>
  <c r="BI122" i="1"/>
  <c r="BI117" i="1"/>
  <c r="BI121" i="1"/>
  <c r="BI116" i="1"/>
  <c r="BI115" i="1"/>
  <c r="BI120" i="1"/>
  <c r="BI118" i="1"/>
  <c r="AB18" i="1" a="1"/>
  <c r="AA102" i="1"/>
  <c r="AA84" i="1" s="1"/>
  <c r="AA62" i="1"/>
  <c r="AA83" i="1" l="1"/>
  <c r="AA101" i="1"/>
  <c r="AB75" i="1"/>
  <c r="BJ115" i="1" a="1"/>
  <c r="BI114" i="1"/>
  <c r="AB20" i="1"/>
  <c r="AB22" i="1"/>
  <c r="AB25" i="1"/>
  <c r="AB24" i="1"/>
  <c r="AB21" i="1"/>
  <c r="AB19" i="1"/>
  <c r="AB18" i="1"/>
  <c r="AB36" i="1" s="1"/>
  <c r="AB23" i="1"/>
  <c r="AB39" i="1" l="1"/>
  <c r="AB41" i="1"/>
  <c r="AB57" i="1"/>
  <c r="AB96" i="1" s="1"/>
  <c r="AB59" i="1"/>
  <c r="AB98" i="1" s="1"/>
  <c r="AB55" i="1"/>
  <c r="AB94" i="1" s="1"/>
  <c r="AB58" i="1"/>
  <c r="AB97" i="1" s="1"/>
  <c r="AB56" i="1"/>
  <c r="AB95" i="1" s="1"/>
  <c r="AB60" i="1"/>
  <c r="AB99" i="1" s="1"/>
  <c r="BJ122" i="1"/>
  <c r="BJ118" i="1"/>
  <c r="BJ115" i="1"/>
  <c r="BJ119" i="1"/>
  <c r="BJ117" i="1"/>
  <c r="BJ116" i="1"/>
  <c r="BJ121" i="1"/>
  <c r="BJ120" i="1"/>
  <c r="AB54" i="1"/>
  <c r="AB93" i="1" s="1"/>
  <c r="AB17" i="1"/>
  <c r="AB61" i="1"/>
  <c r="AB100" i="1" s="1"/>
  <c r="AB42" i="1" l="1"/>
  <c r="AB40" i="1"/>
  <c r="AB67" i="1" s="1"/>
  <c r="AB106" i="1" s="1"/>
  <c r="AB37" i="1"/>
  <c r="AB38" i="1"/>
  <c r="AB43" i="1"/>
  <c r="AB63" i="1"/>
  <c r="AB66" i="1"/>
  <c r="AB69" i="1"/>
  <c r="AB64" i="1"/>
  <c r="BK115" i="1" a="1"/>
  <c r="BJ114" i="1"/>
  <c r="AB53" i="1"/>
  <c r="AB65" i="1" l="1"/>
  <c r="AB104" i="1" s="1"/>
  <c r="AB70" i="1"/>
  <c r="AB109" i="1" s="1"/>
  <c r="AB68" i="1"/>
  <c r="AB107" i="1" s="1"/>
  <c r="AC79" i="1"/>
  <c r="AB88" i="1"/>
  <c r="AB92" i="1"/>
  <c r="AB103" i="1"/>
  <c r="AB105" i="1"/>
  <c r="AB108" i="1"/>
  <c r="BK121" i="1"/>
  <c r="BK117" i="1"/>
  <c r="BK120" i="1"/>
  <c r="BK119" i="1"/>
  <c r="BK115" i="1"/>
  <c r="BK118" i="1"/>
  <c r="BK116" i="1"/>
  <c r="BK122" i="1"/>
  <c r="AB35" i="1"/>
  <c r="AB74" i="1" s="1"/>
  <c r="AB91" i="1" l="1"/>
  <c r="AC82" i="1"/>
  <c r="AC77" i="1"/>
  <c r="AB86" i="1"/>
  <c r="AC80" i="1"/>
  <c r="AB89" i="1"/>
  <c r="AC81" i="1"/>
  <c r="AB90" i="1"/>
  <c r="AC78" i="1"/>
  <c r="AB87" i="1"/>
  <c r="AC76" i="1"/>
  <c r="AB85" i="1"/>
  <c r="BK114" i="1"/>
  <c r="AB102" i="1"/>
  <c r="AB84" i="1" s="1"/>
  <c r="AB62" i="1"/>
  <c r="AC18" i="1" a="1"/>
  <c r="AB83" i="1" l="1"/>
  <c r="AB101" i="1"/>
  <c r="AC75" i="1"/>
  <c r="AC22" i="1"/>
  <c r="AC19" i="1"/>
  <c r="AC18" i="1"/>
  <c r="AC36" i="1" s="1"/>
  <c r="AC23" i="1"/>
  <c r="AC24" i="1"/>
  <c r="AC21" i="1"/>
  <c r="AC20" i="1"/>
  <c r="AC25" i="1"/>
  <c r="AC59" i="1" l="1"/>
  <c r="AC98" i="1" s="1"/>
  <c r="AC56" i="1"/>
  <c r="AC38" i="1" s="1"/>
  <c r="AC57" i="1"/>
  <c r="AC96" i="1" s="1"/>
  <c r="AC55" i="1"/>
  <c r="AC94" i="1" s="1"/>
  <c r="AC61" i="1"/>
  <c r="AC43" i="1" s="1"/>
  <c r="AC60" i="1"/>
  <c r="AC99" i="1" s="1"/>
  <c r="AC58" i="1"/>
  <c r="AC97" i="1" s="1"/>
  <c r="AC54" i="1"/>
  <c r="AC93" i="1" s="1"/>
  <c r="AC17" i="1"/>
  <c r="AC42" i="1" l="1"/>
  <c r="AC37" i="1"/>
  <c r="AC41" i="1"/>
  <c r="AC39" i="1"/>
  <c r="AC40" i="1"/>
  <c r="AC63" i="1"/>
  <c r="AC95" i="1"/>
  <c r="AC100" i="1"/>
  <c r="AC53" i="1"/>
  <c r="AC68" i="1" l="1"/>
  <c r="AC107" i="1" s="1"/>
  <c r="AD80" i="1" s="1"/>
  <c r="AC66" i="1"/>
  <c r="AC105" i="1" s="1"/>
  <c r="AC70" i="1"/>
  <c r="AC109" i="1" s="1"/>
  <c r="AD82" i="1" s="1"/>
  <c r="AC67" i="1"/>
  <c r="AC106" i="1" s="1"/>
  <c r="AC69" i="1"/>
  <c r="AC108" i="1" s="1"/>
  <c r="AC64" i="1"/>
  <c r="AC103" i="1" s="1"/>
  <c r="AC65" i="1"/>
  <c r="AC104" i="1" s="1"/>
  <c r="AC92" i="1"/>
  <c r="AC35" i="1"/>
  <c r="AC74" i="1" s="1"/>
  <c r="AC86" i="1" l="1"/>
  <c r="AD77" i="1"/>
  <c r="AC90" i="1"/>
  <c r="AD81" i="1"/>
  <c r="AD78" i="1"/>
  <c r="AC87" i="1"/>
  <c r="AC85" i="1"/>
  <c r="AD76" i="1"/>
  <c r="AD79" i="1"/>
  <c r="AC88" i="1"/>
  <c r="AC89" i="1"/>
  <c r="AC91" i="1"/>
  <c r="AC62" i="1"/>
  <c r="AC102" i="1"/>
  <c r="AC84" i="1" s="1"/>
  <c r="AD18" i="1" a="1"/>
  <c r="AC83" i="1" l="1"/>
  <c r="AC101" i="1"/>
  <c r="AD75" i="1"/>
  <c r="AD23" i="1"/>
  <c r="AD18" i="1"/>
  <c r="AD36" i="1" s="1"/>
  <c r="AD19" i="1"/>
  <c r="AD21" i="1"/>
  <c r="AD24" i="1"/>
  <c r="AD25" i="1"/>
  <c r="AD22" i="1"/>
  <c r="AD20" i="1"/>
  <c r="AD40" i="1" l="1"/>
  <c r="AD57" i="1"/>
  <c r="AD96" i="1" s="1"/>
  <c r="AD58" i="1"/>
  <c r="AD97" i="1" s="1"/>
  <c r="AD61" i="1"/>
  <c r="AD43" i="1" s="1"/>
  <c r="AD56" i="1"/>
  <c r="AD95" i="1" s="1"/>
  <c r="AD55" i="1"/>
  <c r="AD94" i="1" s="1"/>
  <c r="AD60" i="1"/>
  <c r="AD99" i="1" s="1"/>
  <c r="AD59" i="1"/>
  <c r="AD98" i="1" s="1"/>
  <c r="AD17" i="1"/>
  <c r="AD54" i="1"/>
  <c r="AD93" i="1" s="1"/>
  <c r="AD41" i="1" l="1"/>
  <c r="AD39" i="1"/>
  <c r="AD38" i="1"/>
  <c r="AD37" i="1"/>
  <c r="AD42" i="1"/>
  <c r="AD63" i="1"/>
  <c r="AD70" i="1"/>
  <c r="AD100" i="1"/>
  <c r="AD66" i="1"/>
  <c r="AD65" i="1"/>
  <c r="AD68" i="1"/>
  <c r="AD67" i="1"/>
  <c r="AD109" i="1"/>
  <c r="AD53" i="1"/>
  <c r="AD69" i="1" l="1"/>
  <c r="AD108" i="1" s="1"/>
  <c r="AD64" i="1"/>
  <c r="AD103" i="1" s="1"/>
  <c r="AE82" i="1"/>
  <c r="AD91" i="1"/>
  <c r="AD92" i="1"/>
  <c r="AD106" i="1"/>
  <c r="AD107" i="1"/>
  <c r="AD105" i="1"/>
  <c r="AD104" i="1"/>
  <c r="AD35" i="1"/>
  <c r="AD74" i="1" s="1"/>
  <c r="AE76" i="1" l="1"/>
  <c r="AD85" i="1"/>
  <c r="AE81" i="1"/>
  <c r="AD90" i="1"/>
  <c r="AE78" i="1"/>
  <c r="AD87" i="1"/>
  <c r="AE80" i="1"/>
  <c r="AD89" i="1"/>
  <c r="AE79" i="1"/>
  <c r="AD88" i="1"/>
  <c r="AE77" i="1"/>
  <c r="AD86" i="1"/>
  <c r="AE18" i="1" a="1"/>
  <c r="AD102" i="1"/>
  <c r="AD84" i="1" s="1"/>
  <c r="AD62" i="1"/>
  <c r="AD83" i="1" l="1"/>
  <c r="AD101" i="1"/>
  <c r="AE75" i="1"/>
  <c r="AE24" i="1"/>
  <c r="AE21" i="1"/>
  <c r="AE22" i="1"/>
  <c r="AE19" i="1"/>
  <c r="AE25" i="1"/>
  <c r="AE23" i="1"/>
  <c r="AE20" i="1"/>
  <c r="AE18" i="1"/>
  <c r="AE36" i="1" s="1"/>
  <c r="AE41" i="1" l="1"/>
  <c r="AE56" i="1"/>
  <c r="AE95" i="1" s="1"/>
  <c r="AE58" i="1"/>
  <c r="AE97" i="1" s="1"/>
  <c r="AE59" i="1"/>
  <c r="AE98" i="1" s="1"/>
  <c r="AE55" i="1"/>
  <c r="AE94" i="1" s="1"/>
  <c r="AE61" i="1"/>
  <c r="AE43" i="1" s="1"/>
  <c r="AE60" i="1"/>
  <c r="AE99" i="1" s="1"/>
  <c r="AE57" i="1"/>
  <c r="AE96" i="1" s="1"/>
  <c r="AE17" i="1"/>
  <c r="AE54" i="1"/>
  <c r="AE93" i="1" s="1"/>
  <c r="AE40" i="1" l="1"/>
  <c r="AE39" i="1"/>
  <c r="AE66" i="1" s="1"/>
  <c r="AE37" i="1"/>
  <c r="AE38" i="1"/>
  <c r="AE42" i="1"/>
  <c r="AE63" i="1"/>
  <c r="AE100" i="1"/>
  <c r="AE65" i="1"/>
  <c r="AE68" i="1"/>
  <c r="AE64" i="1"/>
  <c r="AE53" i="1"/>
  <c r="AE67" i="1" l="1"/>
  <c r="AE106" i="1" s="1"/>
  <c r="AE69" i="1"/>
  <c r="AE108" i="1" s="1"/>
  <c r="AE70" i="1"/>
  <c r="AE109" i="1" s="1"/>
  <c r="AE92" i="1"/>
  <c r="AE103" i="1"/>
  <c r="AE107" i="1"/>
  <c r="AE105" i="1"/>
  <c r="AE104" i="1"/>
  <c r="AE35" i="1"/>
  <c r="AE74" i="1" s="1"/>
  <c r="AF81" i="1" l="1"/>
  <c r="AE90" i="1"/>
  <c r="AF79" i="1"/>
  <c r="AE88" i="1"/>
  <c r="AF82" i="1"/>
  <c r="AE91" i="1"/>
  <c r="AF76" i="1"/>
  <c r="AE85" i="1"/>
  <c r="AF77" i="1"/>
  <c r="AE86" i="1"/>
  <c r="AF78" i="1"/>
  <c r="AE87" i="1"/>
  <c r="AF80" i="1"/>
  <c r="AE89" i="1"/>
  <c r="AE102" i="1"/>
  <c r="AE84" i="1" s="1"/>
  <c r="AE62" i="1"/>
  <c r="AF18" i="1" a="1"/>
  <c r="AE83" i="1" l="1"/>
  <c r="AE101" i="1"/>
  <c r="AF75" i="1"/>
  <c r="AF18" i="1"/>
  <c r="AF36" i="1" s="1"/>
  <c r="AF22" i="1"/>
  <c r="AF24" i="1"/>
  <c r="AF19" i="1"/>
  <c r="AF25" i="1"/>
  <c r="AF20" i="1"/>
  <c r="AF21" i="1"/>
  <c r="AF23" i="1"/>
  <c r="AF42" i="1" l="1"/>
  <c r="AF38" i="1"/>
  <c r="AF60" i="1"/>
  <c r="AF99" i="1" s="1"/>
  <c r="AF56" i="1"/>
  <c r="AF95" i="1" s="1"/>
  <c r="AF58" i="1"/>
  <c r="AF97" i="1" s="1"/>
  <c r="AF61" i="1"/>
  <c r="AF100" i="1" s="1"/>
  <c r="AF59" i="1"/>
  <c r="AF98" i="1" s="1"/>
  <c r="AF55" i="1"/>
  <c r="AF94" i="1" s="1"/>
  <c r="AF57" i="1"/>
  <c r="AF96" i="1" s="1"/>
  <c r="AF17" i="1"/>
  <c r="AF54" i="1"/>
  <c r="AF93" i="1" s="1"/>
  <c r="AF40" i="1" l="1"/>
  <c r="AF43" i="1"/>
  <c r="AF37" i="1"/>
  <c r="AF39" i="1"/>
  <c r="AF66" i="1" s="1"/>
  <c r="AF41" i="1"/>
  <c r="AF63" i="1"/>
  <c r="AF67" i="1"/>
  <c r="AF65" i="1"/>
  <c r="AF53" i="1"/>
  <c r="AF70" i="1" l="1"/>
  <c r="AF109" i="1" s="1"/>
  <c r="AF68" i="1"/>
  <c r="AF107" i="1" s="1"/>
  <c r="AF69" i="1"/>
  <c r="AF108" i="1" s="1"/>
  <c r="AF64" i="1"/>
  <c r="AF103" i="1" s="1"/>
  <c r="AF92" i="1"/>
  <c r="AF104" i="1"/>
  <c r="AF105" i="1"/>
  <c r="AF106" i="1"/>
  <c r="AF35" i="1"/>
  <c r="AF74" i="1" s="1"/>
  <c r="AG80" i="1" l="1"/>
  <c r="AF89" i="1"/>
  <c r="AF91" i="1"/>
  <c r="AG82" i="1"/>
  <c r="AG76" i="1"/>
  <c r="AF85" i="1"/>
  <c r="AF90" i="1"/>
  <c r="AG81" i="1"/>
  <c r="AG79" i="1"/>
  <c r="AF88" i="1"/>
  <c r="AG78" i="1"/>
  <c r="AF87" i="1"/>
  <c r="AG77" i="1"/>
  <c r="AF86" i="1"/>
  <c r="AF102" i="1"/>
  <c r="AF84" i="1" s="1"/>
  <c r="AF62" i="1"/>
  <c r="AG18" i="1" a="1"/>
  <c r="AF83" i="1" l="1"/>
  <c r="AF101" i="1"/>
  <c r="AG75" i="1"/>
  <c r="AG19" i="1"/>
  <c r="AG21" i="1"/>
  <c r="AG24" i="1"/>
  <c r="AG25" i="1"/>
  <c r="AG20" i="1"/>
  <c r="AG18" i="1"/>
  <c r="AG36" i="1" s="1"/>
  <c r="AG23" i="1"/>
  <c r="AG22" i="1"/>
  <c r="AG41" i="1" l="1"/>
  <c r="AG58" i="1"/>
  <c r="AG97" i="1" s="1"/>
  <c r="AG59" i="1"/>
  <c r="AG98" i="1" s="1"/>
  <c r="AG57" i="1"/>
  <c r="AG96" i="1" s="1"/>
  <c r="AG61" i="1"/>
  <c r="AG43" i="1" s="1"/>
  <c r="AG60" i="1"/>
  <c r="AG99" i="1" s="1"/>
  <c r="AG56" i="1"/>
  <c r="AG95" i="1" s="1"/>
  <c r="AG55" i="1"/>
  <c r="AG94" i="1" s="1"/>
  <c r="AG54" i="1"/>
  <c r="AG93" i="1" s="1"/>
  <c r="AG17" i="1"/>
  <c r="AG38" i="1" l="1"/>
  <c r="AG39" i="1"/>
  <c r="AG40" i="1"/>
  <c r="AG42" i="1"/>
  <c r="AG69" i="1" s="1"/>
  <c r="AG37" i="1"/>
  <c r="AG64" i="1" s="1"/>
  <c r="AG63" i="1"/>
  <c r="AG68" i="1"/>
  <c r="AG107" i="1" s="1"/>
  <c r="AG70" i="1"/>
  <c r="AG109" i="1" s="1"/>
  <c r="AG100" i="1"/>
  <c r="AG53" i="1"/>
  <c r="AG65" i="1" l="1"/>
  <c r="AG104" i="1" s="1"/>
  <c r="AG67" i="1"/>
  <c r="AG106" i="1" s="1"/>
  <c r="AG66" i="1"/>
  <c r="AG105" i="1" s="1"/>
  <c r="AH82" i="1"/>
  <c r="AG91" i="1"/>
  <c r="AH80" i="1"/>
  <c r="AG89" i="1"/>
  <c r="AG92" i="1"/>
  <c r="AG103" i="1"/>
  <c r="AG108" i="1"/>
  <c r="AG35" i="1"/>
  <c r="AG74" i="1" s="1"/>
  <c r="AH79" i="1" l="1"/>
  <c r="AG88" i="1"/>
  <c r="AH78" i="1"/>
  <c r="AG87" i="1"/>
  <c r="AH77" i="1"/>
  <c r="AG86" i="1"/>
  <c r="AH76" i="1"/>
  <c r="AG85" i="1"/>
  <c r="AH81" i="1"/>
  <c r="AG90" i="1"/>
  <c r="AG102" i="1"/>
  <c r="AG84" i="1" s="1"/>
  <c r="AH18" i="1" a="1"/>
  <c r="AG62" i="1"/>
  <c r="AG83" i="1" l="1"/>
  <c r="AG101" i="1"/>
  <c r="AH75" i="1"/>
  <c r="AH23" i="1"/>
  <c r="AH21" i="1"/>
  <c r="AH19" i="1"/>
  <c r="AH20" i="1"/>
  <c r="AH22" i="1"/>
  <c r="AH18" i="1"/>
  <c r="AH36" i="1" s="1"/>
  <c r="AH24" i="1"/>
  <c r="AH25" i="1"/>
  <c r="AH56" i="1" l="1"/>
  <c r="AH95" i="1" s="1"/>
  <c r="AH57" i="1"/>
  <c r="AH96" i="1" s="1"/>
  <c r="AH60" i="1"/>
  <c r="AH99" i="1" s="1"/>
  <c r="AH55" i="1"/>
  <c r="AH94" i="1" s="1"/>
  <c r="AH58" i="1"/>
  <c r="AH97" i="1" s="1"/>
  <c r="AH59" i="1"/>
  <c r="AH41" i="1" s="1"/>
  <c r="AH54" i="1"/>
  <c r="AH93" i="1" s="1"/>
  <c r="AH17" i="1"/>
  <c r="AH61" i="1"/>
  <c r="AH43" i="1" s="1"/>
  <c r="AH42" i="1" l="1"/>
  <c r="AH40" i="1"/>
  <c r="AH39" i="1"/>
  <c r="AH38" i="1"/>
  <c r="AH65" i="1" s="1"/>
  <c r="AH37" i="1"/>
  <c r="AH64" i="1" s="1"/>
  <c r="AH63" i="1"/>
  <c r="AH98" i="1"/>
  <c r="AH100" i="1"/>
  <c r="AH67" i="1"/>
  <c r="AH53" i="1"/>
  <c r="AH70" i="1" l="1"/>
  <c r="AH109" i="1" s="1"/>
  <c r="AH69" i="1"/>
  <c r="AH108" i="1" s="1"/>
  <c r="AH68" i="1"/>
  <c r="AH107" i="1" s="1"/>
  <c r="AH66" i="1"/>
  <c r="AH105" i="1" s="1"/>
  <c r="AI78" i="1" s="1"/>
  <c r="AH92" i="1"/>
  <c r="AH104" i="1"/>
  <c r="AH106" i="1"/>
  <c r="AH103" i="1"/>
  <c r="AH35" i="1"/>
  <c r="AH74" i="1" s="1"/>
  <c r="AH90" i="1" l="1"/>
  <c r="AI81" i="1"/>
  <c r="AH91" i="1"/>
  <c r="AI82" i="1"/>
  <c r="AI80" i="1"/>
  <c r="AH89" i="1"/>
  <c r="AH87" i="1"/>
  <c r="AI76" i="1"/>
  <c r="AH85" i="1"/>
  <c r="AI79" i="1"/>
  <c r="AH88" i="1"/>
  <c r="AI77" i="1"/>
  <c r="AH86" i="1"/>
  <c r="AH102" i="1"/>
  <c r="AH84" i="1" s="1"/>
  <c r="AI18" i="1" a="1"/>
  <c r="AH62" i="1"/>
  <c r="AH83" i="1" l="1"/>
  <c r="AH101" i="1"/>
  <c r="AI75" i="1"/>
  <c r="AI22" i="1"/>
  <c r="AI23" i="1"/>
  <c r="AI25" i="1"/>
  <c r="AI20" i="1"/>
  <c r="AI21" i="1"/>
  <c r="AI19" i="1"/>
  <c r="AI18" i="1"/>
  <c r="AI36" i="1" s="1"/>
  <c r="AI24" i="1"/>
  <c r="AI60" i="1" l="1"/>
  <c r="AI99" i="1" s="1"/>
  <c r="AI56" i="1"/>
  <c r="AI95" i="1" s="1"/>
  <c r="AI61" i="1"/>
  <c r="AI43" i="1" s="1"/>
  <c r="AI55" i="1"/>
  <c r="AI94" i="1" s="1"/>
  <c r="AI59" i="1"/>
  <c r="AI98" i="1" s="1"/>
  <c r="AI57" i="1"/>
  <c r="AI96" i="1" s="1"/>
  <c r="AI58" i="1"/>
  <c r="AI97" i="1" s="1"/>
  <c r="AI54" i="1"/>
  <c r="AI93" i="1" s="1"/>
  <c r="AI17" i="1"/>
  <c r="AI37" i="1" l="1"/>
  <c r="AI39" i="1"/>
  <c r="AI41" i="1"/>
  <c r="AI68" i="1" s="1"/>
  <c r="AI107" i="1" s="1"/>
  <c r="AI38" i="1"/>
  <c r="AI65" i="1" s="1"/>
  <c r="AI104" i="1" s="1"/>
  <c r="AI42" i="1"/>
  <c r="AI40" i="1"/>
  <c r="AI63" i="1"/>
  <c r="AI100" i="1"/>
  <c r="AI64" i="1"/>
  <c r="AI53" i="1"/>
  <c r="AI66" i="1" l="1"/>
  <c r="AI105" i="1" s="1"/>
  <c r="AI69" i="1"/>
  <c r="AI108" i="1" s="1"/>
  <c r="AI67" i="1"/>
  <c r="AI106" i="1" s="1"/>
  <c r="AI70" i="1"/>
  <c r="AI109" i="1" s="1"/>
  <c r="AJ82" i="1" s="1"/>
  <c r="AJ80" i="1"/>
  <c r="AI89" i="1"/>
  <c r="AJ77" i="1"/>
  <c r="AI86" i="1"/>
  <c r="AI92" i="1"/>
  <c r="AI103" i="1"/>
  <c r="AI35" i="1"/>
  <c r="AI74" i="1" s="1"/>
  <c r="AI90" i="1" l="1"/>
  <c r="AJ81" i="1"/>
  <c r="AJ79" i="1"/>
  <c r="AI88" i="1"/>
  <c r="AJ78" i="1"/>
  <c r="AI87" i="1"/>
  <c r="AI91" i="1"/>
  <c r="AJ76" i="1"/>
  <c r="AI85" i="1"/>
  <c r="AJ18" i="1" a="1"/>
  <c r="AI62" i="1"/>
  <c r="AI102" i="1"/>
  <c r="AI84" i="1" s="1"/>
  <c r="AI83" i="1" l="1"/>
  <c r="AI101" i="1"/>
  <c r="AJ75" i="1"/>
  <c r="AJ25" i="1"/>
  <c r="AJ20" i="1"/>
  <c r="AJ21" i="1"/>
  <c r="AJ22" i="1"/>
  <c r="AJ18" i="1"/>
  <c r="AJ36" i="1" s="1"/>
  <c r="AJ19" i="1"/>
  <c r="AJ24" i="1"/>
  <c r="AJ23" i="1"/>
  <c r="AJ42" i="1" l="1"/>
  <c r="AJ60" i="1"/>
  <c r="AJ99" i="1" s="1"/>
  <c r="AJ57" i="1"/>
  <c r="AJ96" i="1" s="1"/>
  <c r="AJ55" i="1"/>
  <c r="AJ94" i="1" s="1"/>
  <c r="AJ56" i="1"/>
  <c r="AJ95" i="1" s="1"/>
  <c r="AJ59" i="1"/>
  <c r="AJ98" i="1" s="1"/>
  <c r="AJ58" i="1"/>
  <c r="AJ97" i="1" s="1"/>
  <c r="AJ61" i="1"/>
  <c r="AJ43" i="1" s="1"/>
  <c r="AJ54" i="1"/>
  <c r="AJ93" i="1" s="1"/>
  <c r="AJ17" i="1"/>
  <c r="AJ38" i="1" l="1"/>
  <c r="AJ41" i="1"/>
  <c r="AJ37" i="1"/>
  <c r="AJ39" i="1"/>
  <c r="AJ40" i="1"/>
  <c r="AJ63" i="1"/>
  <c r="AJ100" i="1"/>
  <c r="AJ53" i="1"/>
  <c r="AJ65" i="1" l="1"/>
  <c r="AJ104" i="1" s="1"/>
  <c r="AJ69" i="1"/>
  <c r="AJ108" i="1" s="1"/>
  <c r="AJ64" i="1"/>
  <c r="AJ103" i="1" s="1"/>
  <c r="AJ68" i="1"/>
  <c r="AJ107" i="1" s="1"/>
  <c r="AJ66" i="1"/>
  <c r="AJ105" i="1" s="1"/>
  <c r="AJ67" i="1"/>
  <c r="AJ106" i="1" s="1"/>
  <c r="AJ70" i="1"/>
  <c r="AJ109" i="1" s="1"/>
  <c r="AJ92" i="1"/>
  <c r="AJ35" i="1"/>
  <c r="AJ74" i="1" s="1"/>
  <c r="AJ102" i="1"/>
  <c r="AJ84" i="1" s="1"/>
  <c r="AK76" i="1" l="1"/>
  <c r="AJ85" i="1"/>
  <c r="AK78" i="1"/>
  <c r="AJ87" i="1"/>
  <c r="AK77" i="1"/>
  <c r="AJ86" i="1"/>
  <c r="AK81" i="1"/>
  <c r="AJ90" i="1"/>
  <c r="AK82" i="1"/>
  <c r="AJ91" i="1"/>
  <c r="AK80" i="1"/>
  <c r="AJ89" i="1"/>
  <c r="AK79" i="1"/>
  <c r="AJ88" i="1"/>
  <c r="AJ101" i="1"/>
  <c r="AK75" i="1"/>
  <c r="AK18" i="1" a="1"/>
  <c r="AK22" i="1" s="1"/>
  <c r="AJ62" i="1"/>
  <c r="AK40" i="1" l="1"/>
  <c r="AJ83" i="1"/>
  <c r="AK58" i="1"/>
  <c r="AK97" i="1" s="1"/>
  <c r="AK19" i="1"/>
  <c r="AK20" i="1"/>
  <c r="AK21" i="1"/>
  <c r="AK18" i="1"/>
  <c r="AK24" i="1"/>
  <c r="AK23" i="1"/>
  <c r="AK25" i="1"/>
  <c r="AK37" i="1" l="1"/>
  <c r="AK54" i="1"/>
  <c r="AK93" i="1" s="1"/>
  <c r="AK36" i="1"/>
  <c r="AK63" i="1" s="1"/>
  <c r="AK38" i="1"/>
  <c r="AK60" i="1"/>
  <c r="AK99" i="1" s="1"/>
  <c r="AK55" i="1"/>
  <c r="AK94" i="1" s="1"/>
  <c r="AK59" i="1"/>
  <c r="AK98" i="1" s="1"/>
  <c r="AK56" i="1"/>
  <c r="AK95" i="1" s="1"/>
  <c r="AK61" i="1"/>
  <c r="AK100" i="1" s="1"/>
  <c r="AK57" i="1"/>
  <c r="AK96" i="1" s="1"/>
  <c r="AK17" i="1"/>
  <c r="AK39" i="1" l="1"/>
  <c r="AK41" i="1"/>
  <c r="AK43" i="1"/>
  <c r="AK42" i="1"/>
  <c r="AK67" i="1"/>
  <c r="AK106" i="1" s="1"/>
  <c r="AK65" i="1"/>
  <c r="AK68" i="1"/>
  <c r="AK53" i="1"/>
  <c r="AK66" i="1"/>
  <c r="AK64" i="1"/>
  <c r="AK88" i="1" l="1"/>
  <c r="AL79" i="1"/>
  <c r="AK70" i="1"/>
  <c r="AK109" i="1" s="1"/>
  <c r="AK69" i="1"/>
  <c r="AK108" i="1" s="1"/>
  <c r="AK92" i="1"/>
  <c r="AK105" i="1"/>
  <c r="AK104" i="1"/>
  <c r="AK107" i="1"/>
  <c r="AK35" i="1"/>
  <c r="AK74" i="1" s="1"/>
  <c r="AK103" i="1"/>
  <c r="AK102" i="1"/>
  <c r="AL82" i="1" l="1"/>
  <c r="AK91" i="1"/>
  <c r="AL81" i="1"/>
  <c r="AK90" i="1"/>
  <c r="AL80" i="1"/>
  <c r="AK89" i="1"/>
  <c r="AL75" i="1"/>
  <c r="AK84" i="1"/>
  <c r="AL77" i="1"/>
  <c r="AK86" i="1"/>
  <c r="AL76" i="1"/>
  <c r="AK85" i="1"/>
  <c r="AL78" i="1"/>
  <c r="AK87" i="1"/>
  <c r="AK101" i="1"/>
  <c r="AL18" i="1" a="1"/>
  <c r="AL21" i="1" s="1"/>
  <c r="AK62" i="1"/>
  <c r="AK83" i="1" l="1"/>
  <c r="AL22" i="1"/>
  <c r="AL20" i="1"/>
  <c r="AL19" i="1"/>
  <c r="AL25" i="1"/>
  <c r="AL24" i="1"/>
  <c r="AL23" i="1"/>
  <c r="AL18" i="1"/>
  <c r="AL36" i="1" s="1"/>
  <c r="AL57" i="1"/>
  <c r="AL96" i="1" s="1"/>
  <c r="AL39" i="1" l="1"/>
  <c r="AL66" i="1" s="1"/>
  <c r="AL61" i="1"/>
  <c r="AL43" i="1" s="1"/>
  <c r="AL56" i="1"/>
  <c r="AL95" i="1" s="1"/>
  <c r="AL60" i="1"/>
  <c r="AL99" i="1" s="1"/>
  <c r="AL58" i="1"/>
  <c r="AL97" i="1" s="1"/>
  <c r="AL55" i="1"/>
  <c r="AL94" i="1" s="1"/>
  <c r="AL59" i="1"/>
  <c r="AL98" i="1" s="1"/>
  <c r="AL17" i="1"/>
  <c r="AL54" i="1"/>
  <c r="AL93" i="1" s="1"/>
  <c r="AL70" i="1" l="1"/>
  <c r="AL40" i="1"/>
  <c r="AL37" i="1"/>
  <c r="AL42" i="1"/>
  <c r="AL69" i="1" s="1"/>
  <c r="AL108" i="1" s="1"/>
  <c r="AL41" i="1"/>
  <c r="AL68" i="1" s="1"/>
  <c r="AL107" i="1" s="1"/>
  <c r="AL38" i="1"/>
  <c r="AL100" i="1"/>
  <c r="AL92" i="1" s="1"/>
  <c r="AL67" i="1"/>
  <c r="AL106" i="1" s="1"/>
  <c r="AL63" i="1"/>
  <c r="AL102" i="1" s="1"/>
  <c r="AL65" i="1"/>
  <c r="AL104" i="1" s="1"/>
  <c r="AL109" i="1"/>
  <c r="AM82" i="1" s="1"/>
  <c r="AL64" i="1"/>
  <c r="AL103" i="1" s="1"/>
  <c r="AL53" i="1"/>
  <c r="AL105" i="1"/>
  <c r="AM79" i="1" l="1"/>
  <c r="AL88" i="1"/>
  <c r="AL86" i="1"/>
  <c r="AM77" i="1"/>
  <c r="AL35" i="1"/>
  <c r="AL74" i="1" s="1"/>
  <c r="AL91" i="1"/>
  <c r="AM76" i="1"/>
  <c r="AL85" i="1"/>
  <c r="AM81" i="1"/>
  <c r="AL90" i="1"/>
  <c r="AM75" i="1"/>
  <c r="AL84" i="1"/>
  <c r="AM80" i="1"/>
  <c r="AL89" i="1"/>
  <c r="AM78" i="1"/>
  <c r="AL87" i="1"/>
  <c r="AL62" i="1"/>
  <c r="AM18" i="1" a="1"/>
  <c r="AM19" i="1" s="1"/>
  <c r="AL101" i="1"/>
  <c r="AL83" i="1" l="1"/>
  <c r="AM18" i="1"/>
  <c r="AM36" i="1" s="1"/>
  <c r="AM22" i="1"/>
  <c r="AM21" i="1"/>
  <c r="AM24" i="1"/>
  <c r="AM20" i="1"/>
  <c r="AM25" i="1"/>
  <c r="AM23" i="1"/>
  <c r="AM55" i="1"/>
  <c r="AM94" i="1" s="1"/>
  <c r="AM43" i="1" l="1"/>
  <c r="AM37" i="1"/>
  <c r="AM60" i="1"/>
  <c r="AM99" i="1" s="1"/>
  <c r="AM58" i="1"/>
  <c r="AM97" i="1" s="1"/>
  <c r="AM56" i="1"/>
  <c r="AM95" i="1" s="1"/>
  <c r="AM59" i="1"/>
  <c r="AM98" i="1" s="1"/>
  <c r="AM57" i="1"/>
  <c r="AM96" i="1" s="1"/>
  <c r="AM61" i="1"/>
  <c r="AM54" i="1"/>
  <c r="AM93" i="1" s="1"/>
  <c r="AM17" i="1"/>
  <c r="AM42" i="1" l="1"/>
  <c r="AM69" i="1" s="1"/>
  <c r="AM39" i="1"/>
  <c r="AM38" i="1"/>
  <c r="AM65" i="1" s="1"/>
  <c r="AM104" i="1" s="1"/>
  <c r="AM70" i="1"/>
  <c r="AM41" i="1"/>
  <c r="AM68" i="1" s="1"/>
  <c r="AM107" i="1" s="1"/>
  <c r="AM40" i="1"/>
  <c r="AM67" i="1" s="1"/>
  <c r="AM106" i="1" s="1"/>
  <c r="AM63" i="1"/>
  <c r="AM100" i="1"/>
  <c r="AM92" i="1" s="1"/>
  <c r="AM109" i="1"/>
  <c r="AN82" i="1" s="1"/>
  <c r="AM64" i="1"/>
  <c r="AM103" i="1" s="1"/>
  <c r="AM53" i="1"/>
  <c r="AM108" i="1"/>
  <c r="AM35" i="1" l="1"/>
  <c r="AM74" i="1" s="1"/>
  <c r="AM91" i="1"/>
  <c r="AN79" i="1"/>
  <c r="AM88" i="1"/>
  <c r="AN76" i="1"/>
  <c r="AM85" i="1"/>
  <c r="AM66" i="1"/>
  <c r="AM105" i="1" s="1"/>
  <c r="AN77" i="1"/>
  <c r="AM86" i="1"/>
  <c r="AN80" i="1"/>
  <c r="AM89" i="1"/>
  <c r="AN81" i="1"/>
  <c r="AM90" i="1"/>
  <c r="AM102" i="1"/>
  <c r="AM84" i="1" s="1"/>
  <c r="AM62" i="1" l="1"/>
  <c r="AN18" i="1" a="1"/>
  <c r="AN19" i="1" s="1"/>
  <c r="AN78" i="1"/>
  <c r="AM87" i="1"/>
  <c r="AM83" i="1" s="1"/>
  <c r="AM101" i="1"/>
  <c r="AN75" i="1"/>
  <c r="AN22" i="1" l="1"/>
  <c r="AN18" i="1"/>
  <c r="AN24" i="1"/>
  <c r="AN21" i="1"/>
  <c r="AN25" i="1"/>
  <c r="AN20" i="1"/>
  <c r="AN23" i="1"/>
  <c r="AN55" i="1"/>
  <c r="AN94" i="1" s="1"/>
  <c r="AN57" i="1" l="1"/>
  <c r="AN96" i="1" s="1"/>
  <c r="AN59" i="1"/>
  <c r="AN98" i="1" s="1"/>
  <c r="AN60" i="1"/>
  <c r="AN99" i="1" s="1"/>
  <c r="AN56" i="1"/>
  <c r="AN95" i="1" s="1"/>
  <c r="AN54" i="1"/>
  <c r="AN93" i="1" s="1"/>
  <c r="AN36" i="1"/>
  <c r="AN61" i="1"/>
  <c r="AN43" i="1" s="1"/>
  <c r="AN70" i="1" s="1"/>
  <c r="AN109" i="1" s="1"/>
  <c r="AN58" i="1"/>
  <c r="AN97" i="1" s="1"/>
  <c r="AN37" i="1"/>
  <c r="AN17" i="1"/>
  <c r="AN100" i="1"/>
  <c r="AN53" i="1" l="1"/>
  <c r="AN63" i="1"/>
  <c r="AN38" i="1"/>
  <c r="AN65" i="1" s="1"/>
  <c r="AN104" i="1" s="1"/>
  <c r="AN41" i="1"/>
  <c r="AN68" i="1" s="1"/>
  <c r="AN107" i="1" s="1"/>
  <c r="AN40" i="1"/>
  <c r="AN67" i="1" s="1"/>
  <c r="AN106" i="1" s="1"/>
  <c r="AN42" i="1"/>
  <c r="AN69" i="1" s="1"/>
  <c r="AN39" i="1"/>
  <c r="AN66" i="1" s="1"/>
  <c r="AN105" i="1" s="1"/>
  <c r="AO78" i="1" s="1"/>
  <c r="AN64" i="1"/>
  <c r="AN103" i="1" s="1"/>
  <c r="AO82" i="1"/>
  <c r="AN91" i="1"/>
  <c r="AO80" i="1"/>
  <c r="AN89" i="1"/>
  <c r="AN92" i="1"/>
  <c r="AN108" i="1"/>
  <c r="AN35" i="1" l="1"/>
  <c r="AN74" i="1" s="1"/>
  <c r="AN87" i="1"/>
  <c r="AN85" i="1"/>
  <c r="AO76" i="1"/>
  <c r="AO81" i="1"/>
  <c r="AN90" i="1"/>
  <c r="AO77" i="1"/>
  <c r="AN86" i="1"/>
  <c r="AO79" i="1"/>
  <c r="AN88" i="1"/>
  <c r="AN102" i="1"/>
  <c r="AN84" i="1" s="1"/>
  <c r="AN62" i="1"/>
  <c r="AO18" i="1" a="1"/>
  <c r="AN83" i="1" l="1"/>
  <c r="AN101" i="1"/>
  <c r="AO75" i="1"/>
  <c r="AO23" i="1"/>
  <c r="AO22" i="1"/>
  <c r="AO19" i="1"/>
  <c r="AO21" i="1"/>
  <c r="AO24" i="1"/>
  <c r="AO25" i="1"/>
  <c r="AO20" i="1"/>
  <c r="AO18" i="1"/>
  <c r="AO36" i="1" s="1"/>
  <c r="AO43" i="1" l="1"/>
  <c r="AO57" i="1"/>
  <c r="AO96" i="1" s="1"/>
  <c r="AO56" i="1"/>
  <c r="AO95" i="1" s="1"/>
  <c r="AO55" i="1"/>
  <c r="AO94" i="1" s="1"/>
  <c r="AO61" i="1"/>
  <c r="AO58" i="1"/>
  <c r="AO97" i="1" s="1"/>
  <c r="AO60" i="1"/>
  <c r="AO99" i="1" s="1"/>
  <c r="AO59" i="1"/>
  <c r="AO98" i="1" s="1"/>
  <c r="AO17" i="1"/>
  <c r="AO54" i="1"/>
  <c r="AO93" i="1" s="1"/>
  <c r="AO37" i="1" l="1"/>
  <c r="AO40" i="1"/>
  <c r="AO39" i="1"/>
  <c r="AO66" i="1" s="1"/>
  <c r="AO41" i="1"/>
  <c r="AO38" i="1"/>
  <c r="AO65" i="1" s="1"/>
  <c r="AO42" i="1"/>
  <c r="AO69" i="1" s="1"/>
  <c r="AO63" i="1"/>
  <c r="AO100" i="1"/>
  <c r="AO67" i="1"/>
  <c r="AO64" i="1"/>
  <c r="AO53" i="1"/>
  <c r="AO68" i="1" l="1"/>
  <c r="AO107" i="1" s="1"/>
  <c r="AO70" i="1"/>
  <c r="AO109" i="1" s="1"/>
  <c r="AO35" i="1"/>
  <c r="AO74" i="1" s="1"/>
  <c r="AO92" i="1"/>
  <c r="AO105" i="1"/>
  <c r="AO104" i="1"/>
  <c r="AO103" i="1"/>
  <c r="AO108" i="1"/>
  <c r="AO106" i="1"/>
  <c r="AP80" i="1" l="1"/>
  <c r="AO89" i="1"/>
  <c r="AP82" i="1"/>
  <c r="AO91" i="1"/>
  <c r="AP77" i="1"/>
  <c r="AO86" i="1"/>
  <c r="AP79" i="1"/>
  <c r="AO88" i="1"/>
  <c r="AP78" i="1"/>
  <c r="AO87" i="1"/>
  <c r="AP81" i="1"/>
  <c r="AO90" i="1"/>
  <c r="AP76" i="1"/>
  <c r="AO85" i="1"/>
  <c r="AO62" i="1"/>
  <c r="AP18" i="1" a="1"/>
  <c r="AP21" i="1" s="1"/>
  <c r="AO102" i="1"/>
  <c r="AO84" i="1" s="1"/>
  <c r="AO83" i="1" l="1"/>
  <c r="AO101" i="1"/>
  <c r="AP75" i="1"/>
  <c r="AP57" i="1"/>
  <c r="AP96" i="1" s="1"/>
  <c r="AP22" i="1"/>
  <c r="AP23" i="1"/>
  <c r="AP20" i="1"/>
  <c r="AP18" i="1"/>
  <c r="AP36" i="1" s="1"/>
  <c r="AP19" i="1"/>
  <c r="AP24" i="1"/>
  <c r="AP25" i="1"/>
  <c r="AP37" i="1" l="1"/>
  <c r="AP39" i="1"/>
  <c r="AP66" i="1" s="1"/>
  <c r="AP55" i="1"/>
  <c r="AP94" i="1" s="1"/>
  <c r="AP58" i="1"/>
  <c r="AP97" i="1" s="1"/>
  <c r="AP54" i="1"/>
  <c r="AP93" i="1" s="1"/>
  <c r="AP60" i="1"/>
  <c r="AP99" i="1" s="1"/>
  <c r="AP59" i="1"/>
  <c r="AP98" i="1" s="1"/>
  <c r="AP61" i="1"/>
  <c r="AP43" i="1" s="1"/>
  <c r="AP56" i="1"/>
  <c r="AP95" i="1" s="1"/>
  <c r="AP17" i="1"/>
  <c r="AP40" i="1" l="1"/>
  <c r="AP41" i="1"/>
  <c r="AP42" i="1"/>
  <c r="AP38" i="1"/>
  <c r="AP63" i="1"/>
  <c r="AP102" i="1" s="1"/>
  <c r="AP100" i="1"/>
  <c r="AP105" i="1"/>
  <c r="AP68" i="1"/>
  <c r="AP65" i="1"/>
  <c r="AP64" i="1"/>
  <c r="AP53" i="1"/>
  <c r="AP69" i="1" l="1"/>
  <c r="AP108" i="1" s="1"/>
  <c r="AP67" i="1"/>
  <c r="AP106" i="1" s="1"/>
  <c r="AP70" i="1"/>
  <c r="AP109" i="1" s="1"/>
  <c r="AQ78" i="1"/>
  <c r="AP87" i="1"/>
  <c r="AQ75" i="1"/>
  <c r="AP84" i="1"/>
  <c r="AP92" i="1"/>
  <c r="AP103" i="1"/>
  <c r="AP104" i="1"/>
  <c r="AP107" i="1"/>
  <c r="AP35" i="1"/>
  <c r="AP74" i="1" s="1"/>
  <c r="AP88" i="1" l="1"/>
  <c r="AQ79" i="1"/>
  <c r="AQ82" i="1"/>
  <c r="AP91" i="1"/>
  <c r="AQ81" i="1"/>
  <c r="AP90" i="1"/>
  <c r="AQ76" i="1"/>
  <c r="AP85" i="1"/>
  <c r="AQ80" i="1"/>
  <c r="AP89" i="1"/>
  <c r="AQ77" i="1"/>
  <c r="AP86" i="1"/>
  <c r="AP62" i="1"/>
  <c r="AP101" i="1"/>
  <c r="AQ18" i="1" a="1"/>
  <c r="AQ24" i="1" s="1"/>
  <c r="AP83" i="1" l="1"/>
  <c r="AQ25" i="1"/>
  <c r="AQ22" i="1"/>
  <c r="AQ23" i="1"/>
  <c r="AQ20" i="1"/>
  <c r="AQ18" i="1"/>
  <c r="AQ36" i="1" s="1"/>
  <c r="AQ21" i="1"/>
  <c r="AQ19" i="1"/>
  <c r="AQ60" i="1"/>
  <c r="AQ99" i="1" s="1"/>
  <c r="AQ41" i="1" l="1"/>
  <c r="AQ42" i="1"/>
  <c r="AQ69" i="1" s="1"/>
  <c r="AQ55" i="1"/>
  <c r="AQ94" i="1" s="1"/>
  <c r="AQ59" i="1"/>
  <c r="AQ98" i="1" s="1"/>
  <c r="AQ57" i="1"/>
  <c r="AQ96" i="1" s="1"/>
  <c r="AQ58" i="1"/>
  <c r="AQ97" i="1" s="1"/>
  <c r="AQ54" i="1"/>
  <c r="AQ93" i="1" s="1"/>
  <c r="AQ61" i="1"/>
  <c r="AQ100" i="1" s="1"/>
  <c r="AQ56" i="1"/>
  <c r="AQ95" i="1" s="1"/>
  <c r="AQ17" i="1"/>
  <c r="AQ38" i="1" l="1"/>
  <c r="AQ43" i="1"/>
  <c r="AQ40" i="1"/>
  <c r="AQ67" i="1" s="1"/>
  <c r="AQ106" i="1" s="1"/>
  <c r="AQ37" i="1"/>
  <c r="AQ64" i="1" s="1"/>
  <c r="AQ103" i="1" s="1"/>
  <c r="AQ39" i="1"/>
  <c r="AQ66" i="1" s="1"/>
  <c r="AQ105" i="1" s="1"/>
  <c r="AQ63" i="1"/>
  <c r="AQ102" i="1" s="1"/>
  <c r="AQ65" i="1"/>
  <c r="AQ104" i="1" s="1"/>
  <c r="AR77" i="1" s="1"/>
  <c r="AQ53" i="1"/>
  <c r="AQ68" i="1"/>
  <c r="AQ107" i="1" s="1"/>
  <c r="AQ92" i="1"/>
  <c r="AQ108" i="1"/>
  <c r="AQ35" i="1" l="1"/>
  <c r="AQ74" i="1" s="1"/>
  <c r="AQ85" i="1"/>
  <c r="AR76" i="1"/>
  <c r="AQ86" i="1"/>
  <c r="AQ70" i="1"/>
  <c r="AQ109" i="1" s="1"/>
  <c r="AR79" i="1"/>
  <c r="AQ88" i="1"/>
  <c r="AR80" i="1"/>
  <c r="AQ89" i="1"/>
  <c r="AR78" i="1"/>
  <c r="AQ87" i="1"/>
  <c r="AR75" i="1"/>
  <c r="AQ84" i="1"/>
  <c r="AR81" i="1"/>
  <c r="AQ90" i="1"/>
  <c r="AQ62" i="1" l="1"/>
  <c r="AR18" i="1" a="1"/>
  <c r="AR19" i="1" s="1"/>
  <c r="AQ91" i="1"/>
  <c r="AQ83" i="1" s="1"/>
  <c r="AR82" i="1"/>
  <c r="AQ101" i="1"/>
  <c r="AR55" i="1" l="1"/>
  <c r="AR37" i="1"/>
  <c r="AR18" i="1"/>
  <c r="AR22" i="1"/>
  <c r="AR21" i="1"/>
  <c r="AR23" i="1"/>
  <c r="AR25" i="1"/>
  <c r="AR20" i="1"/>
  <c r="AR24" i="1"/>
  <c r="AR94" i="1"/>
  <c r="AR56" i="1" l="1"/>
  <c r="AR95" i="1" s="1"/>
  <c r="AR38" i="1"/>
  <c r="AR65" i="1" s="1"/>
  <c r="AR104" i="1" s="1"/>
  <c r="AR58" i="1"/>
  <c r="AR97" i="1" s="1"/>
  <c r="AR40" i="1"/>
  <c r="AR67" i="1" s="1"/>
  <c r="AR106" i="1" s="1"/>
  <c r="AR88" i="1" s="1"/>
  <c r="AR61" i="1"/>
  <c r="AR43" i="1"/>
  <c r="AR70" i="1" s="1"/>
  <c r="AR109" i="1" s="1"/>
  <c r="AR54" i="1"/>
  <c r="AR93" i="1" s="1"/>
  <c r="AR36" i="1"/>
  <c r="AR63" i="1" s="1"/>
  <c r="AR102" i="1" s="1"/>
  <c r="AR59" i="1"/>
  <c r="AR98" i="1" s="1"/>
  <c r="AR41" i="1"/>
  <c r="AR68" i="1" s="1"/>
  <c r="AR107" i="1" s="1"/>
  <c r="AR60" i="1"/>
  <c r="AR99" i="1" s="1"/>
  <c r="AR42" i="1"/>
  <c r="AR69" i="1" s="1"/>
  <c r="AR108" i="1" s="1"/>
  <c r="AR57" i="1"/>
  <c r="AR96" i="1" s="1"/>
  <c r="AR39" i="1"/>
  <c r="AR66" i="1" s="1"/>
  <c r="AR105" i="1" s="1"/>
  <c r="AR17" i="1"/>
  <c r="AR64" i="1"/>
  <c r="AR103" i="1" s="1"/>
  <c r="AR100" i="1"/>
  <c r="AR92" i="1" s="1"/>
  <c r="AR53" i="1"/>
  <c r="AS79" i="1" l="1"/>
  <c r="AR35" i="1"/>
  <c r="AR74" i="1" s="1"/>
  <c r="AS82" i="1"/>
  <c r="AR91" i="1"/>
  <c r="AS76" i="1"/>
  <c r="AR85" i="1"/>
  <c r="AS81" i="1"/>
  <c r="AR90" i="1"/>
  <c r="AS77" i="1"/>
  <c r="AR86" i="1"/>
  <c r="AS80" i="1"/>
  <c r="AR89" i="1"/>
  <c r="AS75" i="1"/>
  <c r="AR84" i="1"/>
  <c r="AS78" i="1"/>
  <c r="AR87" i="1"/>
  <c r="AR62" i="1"/>
  <c r="AS18" i="1" a="1"/>
  <c r="AS20" i="1" s="1"/>
  <c r="AR101" i="1"/>
  <c r="AR83" i="1" l="1"/>
  <c r="AS19" i="1"/>
  <c r="AS21" i="1"/>
  <c r="AS18" i="1"/>
  <c r="AS36" i="1" s="1"/>
  <c r="AS25" i="1"/>
  <c r="AS22" i="1"/>
  <c r="AS24" i="1"/>
  <c r="AS23" i="1"/>
  <c r="AS56" i="1"/>
  <c r="AS38" i="1" s="1"/>
  <c r="AS55" i="1"/>
  <c r="AS94" i="1" s="1"/>
  <c r="AS57" i="1"/>
  <c r="AS96" i="1" s="1"/>
  <c r="AS39" i="1" l="1"/>
  <c r="AS37" i="1"/>
  <c r="AS64" i="1" s="1"/>
  <c r="AS43" i="1"/>
  <c r="AS58" i="1"/>
  <c r="AS61" i="1"/>
  <c r="AS100" i="1" s="1"/>
  <c r="AS59" i="1"/>
  <c r="AS98" i="1" s="1"/>
  <c r="AS60" i="1"/>
  <c r="AS99" i="1" s="1"/>
  <c r="AS95" i="1"/>
  <c r="AS54" i="1"/>
  <c r="AS17" i="1"/>
  <c r="AS66" i="1"/>
  <c r="AS42" i="1" l="1"/>
  <c r="AS41" i="1"/>
  <c r="AS68" i="1" s="1"/>
  <c r="AS107" i="1" s="1"/>
  <c r="AS40" i="1"/>
  <c r="AS67" i="1" s="1"/>
  <c r="AS106" i="1" s="1"/>
  <c r="AT79" i="1" s="1"/>
  <c r="AS70" i="1"/>
  <c r="AS109" i="1" s="1"/>
  <c r="AS69" i="1"/>
  <c r="AS108" i="1" s="1"/>
  <c r="AS97" i="1"/>
  <c r="AS63" i="1"/>
  <c r="AS102" i="1" s="1"/>
  <c r="AS65" i="1"/>
  <c r="AS104" i="1" s="1"/>
  <c r="AS105" i="1"/>
  <c r="AT78" i="1" s="1"/>
  <c r="AS53" i="1"/>
  <c r="AS93" i="1"/>
  <c r="AS103" i="1"/>
  <c r="AS92" i="1" l="1"/>
  <c r="AS35" i="1"/>
  <c r="AS74" i="1" s="1"/>
  <c r="AS88" i="1"/>
  <c r="AT82" i="1"/>
  <c r="AS91" i="1"/>
  <c r="AT77" i="1"/>
  <c r="AS86" i="1"/>
  <c r="AS87" i="1"/>
  <c r="AT75" i="1"/>
  <c r="AS84" i="1"/>
  <c r="AT81" i="1"/>
  <c r="AS90" i="1"/>
  <c r="AT76" i="1"/>
  <c r="AS85" i="1"/>
  <c r="AT80" i="1"/>
  <c r="AS89" i="1"/>
  <c r="AT18" i="1" a="1"/>
  <c r="AT23" i="1" s="1"/>
  <c r="AS101" i="1"/>
  <c r="AS62" i="1"/>
  <c r="AS83" i="1" l="1"/>
  <c r="AT24" i="1"/>
  <c r="AT21" i="1"/>
  <c r="AT25" i="1"/>
  <c r="AT18" i="1"/>
  <c r="AT36" i="1" s="1"/>
  <c r="AT20" i="1"/>
  <c r="AT22" i="1"/>
  <c r="AT19" i="1"/>
  <c r="AT59" i="1"/>
  <c r="AT98" i="1" s="1"/>
  <c r="AT60" i="1"/>
  <c r="AT99" i="1" s="1"/>
  <c r="AT57" i="1"/>
  <c r="AT96" i="1" s="1"/>
  <c r="AT39" i="1" l="1"/>
  <c r="AT42" i="1"/>
  <c r="AT69" i="1" s="1"/>
  <c r="AT41" i="1"/>
  <c r="AT68" i="1" s="1"/>
  <c r="AT56" i="1"/>
  <c r="AT95" i="1" s="1"/>
  <c r="AT55" i="1"/>
  <c r="AT94" i="1" s="1"/>
  <c r="AT61" i="1"/>
  <c r="AT43" i="1" s="1"/>
  <c r="AT58" i="1"/>
  <c r="AT97" i="1" s="1"/>
  <c r="AT54" i="1"/>
  <c r="AT17" i="1"/>
  <c r="AT37" i="1" l="1"/>
  <c r="AT64" i="1" s="1"/>
  <c r="AT103" i="1" s="1"/>
  <c r="AT40" i="1"/>
  <c r="AT38" i="1"/>
  <c r="AT63" i="1"/>
  <c r="AT102" i="1" s="1"/>
  <c r="AT100" i="1"/>
  <c r="AT66" i="1"/>
  <c r="AT105" i="1" s="1"/>
  <c r="AT70" i="1"/>
  <c r="AT109" i="1" s="1"/>
  <c r="AT53" i="1"/>
  <c r="AT93" i="1"/>
  <c r="AT107" i="1"/>
  <c r="AT108" i="1"/>
  <c r="AT92" i="1" l="1"/>
  <c r="AT87" i="1"/>
  <c r="AU78" i="1"/>
  <c r="AU82" i="1"/>
  <c r="AT91" i="1"/>
  <c r="AT35" i="1"/>
  <c r="AT74" i="1" s="1"/>
  <c r="AT65" i="1"/>
  <c r="AT104" i="1" s="1"/>
  <c r="AT67" i="1"/>
  <c r="AT84" i="1"/>
  <c r="AU80" i="1"/>
  <c r="AT89" i="1"/>
  <c r="AU76" i="1"/>
  <c r="AT85" i="1"/>
  <c r="AU81" i="1"/>
  <c r="AT90" i="1"/>
  <c r="AU75" i="1"/>
  <c r="AT62" i="1" l="1"/>
  <c r="AU77" i="1"/>
  <c r="AT86" i="1"/>
  <c r="AU18" i="1" a="1"/>
  <c r="AU21" i="1" s="1"/>
  <c r="AT106" i="1"/>
  <c r="AU22" i="1" l="1"/>
  <c r="AU23" i="1"/>
  <c r="AU20" i="1"/>
  <c r="AU18" i="1"/>
  <c r="AU58" i="1"/>
  <c r="AU97" i="1" s="1"/>
  <c r="AT88" i="1"/>
  <c r="AT83" i="1" s="1"/>
  <c r="AU79" i="1"/>
  <c r="AU57" i="1"/>
  <c r="AU96" i="1" s="1"/>
  <c r="AU25" i="1"/>
  <c r="AT101" i="1"/>
  <c r="AU24" i="1"/>
  <c r="AU19" i="1"/>
  <c r="AU56" i="1" l="1"/>
  <c r="AU95" i="1" s="1"/>
  <c r="AU59" i="1"/>
  <c r="AU98" i="1" s="1"/>
  <c r="AU40" i="1"/>
  <c r="AU67" i="1" s="1"/>
  <c r="AU106" i="1" s="1"/>
  <c r="AU54" i="1"/>
  <c r="AU93" i="1" s="1"/>
  <c r="AU36" i="1"/>
  <c r="AU39" i="1"/>
  <c r="AU66" i="1" s="1"/>
  <c r="AU105" i="1" s="1"/>
  <c r="AU17" i="1"/>
  <c r="AU61" i="1"/>
  <c r="AU100" i="1" s="1"/>
  <c r="AU55" i="1"/>
  <c r="AU94" i="1" s="1"/>
  <c r="AU60" i="1"/>
  <c r="AU42" i="1" s="1"/>
  <c r="AU38" i="1" l="1"/>
  <c r="AU65" i="1" s="1"/>
  <c r="AU104" i="1" s="1"/>
  <c r="AV77" i="1" s="1"/>
  <c r="AU63" i="1"/>
  <c r="AU102" i="1" s="1"/>
  <c r="AU37" i="1"/>
  <c r="AU43" i="1"/>
  <c r="AU70" i="1" s="1"/>
  <c r="AU109" i="1" s="1"/>
  <c r="AU41" i="1"/>
  <c r="AU68" i="1" s="1"/>
  <c r="AU107" i="1" s="1"/>
  <c r="AU89" i="1" s="1"/>
  <c r="AV75" i="1"/>
  <c r="AU84" i="1"/>
  <c r="AU64" i="1"/>
  <c r="AU103" i="1" s="1"/>
  <c r="AU53" i="1"/>
  <c r="AU99" i="1"/>
  <c r="AU92" i="1" s="1"/>
  <c r="AU69" i="1"/>
  <c r="AU108" i="1" s="1"/>
  <c r="AV81" i="1" s="1"/>
  <c r="AV79" i="1"/>
  <c r="AU88" i="1"/>
  <c r="AV78" i="1"/>
  <c r="AU87" i="1"/>
  <c r="AU86" i="1" l="1"/>
  <c r="AV80" i="1"/>
  <c r="AV18" i="1" a="1"/>
  <c r="AV22" i="1" s="1"/>
  <c r="AU90" i="1"/>
  <c r="AU85" i="1"/>
  <c r="AU101" i="1"/>
  <c r="AV76" i="1"/>
  <c r="AV82" i="1"/>
  <c r="AU91" i="1"/>
  <c r="AU62" i="1"/>
  <c r="AU35" i="1"/>
  <c r="AU74" i="1" s="1"/>
  <c r="AV58" i="1" l="1"/>
  <c r="AV97" i="1" s="1"/>
  <c r="AV40" i="1"/>
  <c r="AV67" i="1" s="1"/>
  <c r="AV18" i="1"/>
  <c r="AV25" i="1"/>
  <c r="AV20" i="1"/>
  <c r="AV19" i="1"/>
  <c r="AV23" i="1"/>
  <c r="AV24" i="1"/>
  <c r="AV21" i="1"/>
  <c r="AU83" i="1"/>
  <c r="AV60" i="1" l="1"/>
  <c r="AV99" i="1" s="1"/>
  <c r="AV61" i="1"/>
  <c r="AV43" i="1" s="1"/>
  <c r="AV59" i="1"/>
  <c r="AV98" i="1" s="1"/>
  <c r="AV54" i="1"/>
  <c r="AV93" i="1" s="1"/>
  <c r="AV36" i="1"/>
  <c r="AV55" i="1"/>
  <c r="AV94" i="1" s="1"/>
  <c r="AV57" i="1"/>
  <c r="AV96" i="1" s="1"/>
  <c r="AV56" i="1"/>
  <c r="AV95" i="1" s="1"/>
  <c r="AV17" i="1"/>
  <c r="AV100" i="1"/>
  <c r="AV92" i="1" s="1"/>
  <c r="AV106" i="1"/>
  <c r="AV39" i="1" l="1"/>
  <c r="AV66" i="1" s="1"/>
  <c r="AV105" i="1" s="1"/>
  <c r="AW78" i="1" s="1"/>
  <c r="AV63" i="1"/>
  <c r="AV102" i="1" s="1"/>
  <c r="AV53" i="1"/>
  <c r="AV38" i="1"/>
  <c r="AV37" i="1"/>
  <c r="AV64" i="1" s="1"/>
  <c r="AV103" i="1" s="1"/>
  <c r="AW76" i="1" s="1"/>
  <c r="AV41" i="1"/>
  <c r="AV68" i="1" s="1"/>
  <c r="AV107" i="1" s="1"/>
  <c r="AW80" i="1" s="1"/>
  <c r="AV42" i="1"/>
  <c r="AV69" i="1" s="1"/>
  <c r="AV108" i="1" s="1"/>
  <c r="AW81" i="1" s="1"/>
  <c r="AV70" i="1"/>
  <c r="AV109" i="1" s="1"/>
  <c r="AW82" i="1" s="1"/>
  <c r="AV91" i="1"/>
  <c r="AV65" i="1"/>
  <c r="AV104" i="1" s="1"/>
  <c r="AW75" i="1"/>
  <c r="AV84" i="1"/>
  <c r="AW79" i="1"/>
  <c r="AV88" i="1"/>
  <c r="AV89" i="1" l="1"/>
  <c r="AV90" i="1"/>
  <c r="AV87" i="1"/>
  <c r="AV35" i="1"/>
  <c r="AV74" i="1" s="1"/>
  <c r="AV85" i="1"/>
  <c r="AW18" i="1" a="1"/>
  <c r="AW24" i="1" s="1"/>
  <c r="AW77" i="1"/>
  <c r="AV86" i="1"/>
  <c r="AV83" i="1" s="1"/>
  <c r="AV101" i="1"/>
  <c r="AV62" i="1"/>
  <c r="AW60" i="1" l="1"/>
  <c r="AW99" i="1" s="1"/>
  <c r="AW42" i="1"/>
  <c r="AW18" i="1"/>
  <c r="AW36" i="1" s="1"/>
  <c r="AW20" i="1"/>
  <c r="AW21" i="1"/>
  <c r="AW23" i="1"/>
  <c r="AW22" i="1"/>
  <c r="AW19" i="1"/>
  <c r="AW25" i="1"/>
  <c r="AW59" i="1" l="1"/>
  <c r="AW98" i="1" s="1"/>
  <c r="AW55" i="1"/>
  <c r="AW37" i="1"/>
  <c r="AW64" i="1" s="1"/>
  <c r="AW103" i="1" s="1"/>
  <c r="AW61" i="1"/>
  <c r="AW43" i="1"/>
  <c r="AW70" i="1" s="1"/>
  <c r="AW109" i="1" s="1"/>
  <c r="AX82" i="1" s="1"/>
  <c r="AW57" i="1"/>
  <c r="AW96" i="1" s="1"/>
  <c r="AW39" i="1"/>
  <c r="AW56" i="1"/>
  <c r="AW95" i="1" s="1"/>
  <c r="AW58" i="1"/>
  <c r="AW97" i="1" s="1"/>
  <c r="AW54" i="1"/>
  <c r="AW93" i="1" s="1"/>
  <c r="AW100" i="1"/>
  <c r="AW94" i="1"/>
  <c r="AW17" i="1"/>
  <c r="AW63" i="1"/>
  <c r="AW102" i="1" s="1"/>
  <c r="AW84" i="1" s="1"/>
  <c r="AW69" i="1"/>
  <c r="AW108" i="1" s="1"/>
  <c r="AX81" i="1" s="1"/>
  <c r="AW41" i="1" l="1"/>
  <c r="AW68" i="1" s="1"/>
  <c r="AW107" i="1" s="1"/>
  <c r="AX80" i="1" s="1"/>
  <c r="AW38" i="1"/>
  <c r="AW65" i="1" s="1"/>
  <c r="AW104" i="1" s="1"/>
  <c r="AX77" i="1" s="1"/>
  <c r="AW40" i="1"/>
  <c r="AW67" i="1" s="1"/>
  <c r="AW106" i="1" s="1"/>
  <c r="AX79" i="1" s="1"/>
  <c r="AW53" i="1"/>
  <c r="AW91" i="1"/>
  <c r="AW66" i="1"/>
  <c r="AW105" i="1" s="1"/>
  <c r="AX78" i="1" s="1"/>
  <c r="AW92" i="1"/>
  <c r="AW90" i="1"/>
  <c r="AX76" i="1"/>
  <c r="AW85" i="1"/>
  <c r="AW89" i="1"/>
  <c r="AX75" i="1"/>
  <c r="AW88" i="1" l="1"/>
  <c r="AW87" i="1"/>
  <c r="AW62" i="1"/>
  <c r="AW86" i="1"/>
  <c r="AW35" i="1"/>
  <c r="AW74" i="1" s="1"/>
  <c r="AX18" i="1" a="1"/>
  <c r="AX23" i="1" s="1"/>
  <c r="AW101" i="1"/>
  <c r="AX59" i="1" l="1"/>
  <c r="AX98" i="1" s="1"/>
  <c r="AX41" i="1"/>
  <c r="AX68" i="1" s="1"/>
  <c r="AX22" i="1"/>
  <c r="AX20" i="1"/>
  <c r="AX25" i="1"/>
  <c r="AX24" i="1"/>
  <c r="AW83" i="1"/>
  <c r="AX19" i="1"/>
  <c r="AX18" i="1"/>
  <c r="AX36" i="1" s="1"/>
  <c r="AX21" i="1"/>
  <c r="AX55" i="1" l="1"/>
  <c r="AX37" i="1"/>
  <c r="AX56" i="1"/>
  <c r="AX95" i="1" s="1"/>
  <c r="AX38" i="1"/>
  <c r="AX65" i="1" s="1"/>
  <c r="AX104" i="1" s="1"/>
  <c r="AX58" i="1"/>
  <c r="AX97" i="1" s="1"/>
  <c r="AX40" i="1"/>
  <c r="AX67" i="1" s="1"/>
  <c r="AX106" i="1" s="1"/>
  <c r="AX57" i="1"/>
  <c r="AX96" i="1" s="1"/>
  <c r="AX39" i="1"/>
  <c r="AX66" i="1" s="1"/>
  <c r="AX105" i="1" s="1"/>
  <c r="AX60" i="1"/>
  <c r="AX99" i="1" s="1"/>
  <c r="AX42" i="1"/>
  <c r="AX69" i="1" s="1"/>
  <c r="AX108" i="1" s="1"/>
  <c r="AX61" i="1"/>
  <c r="AX100" i="1" s="1"/>
  <c r="AX43" i="1"/>
  <c r="AX54" i="1"/>
  <c r="AX93" i="1" s="1"/>
  <c r="AX17" i="1"/>
  <c r="AX94" i="1"/>
  <c r="AX107" i="1"/>
  <c r="AX92" i="1" l="1"/>
  <c r="AX53" i="1"/>
  <c r="AX63" i="1"/>
  <c r="AX102" i="1" s="1"/>
  <c r="AX84" i="1" s="1"/>
  <c r="AY79" i="1"/>
  <c r="AX88" i="1"/>
  <c r="AY77" i="1"/>
  <c r="AX86" i="1"/>
  <c r="AX64" i="1"/>
  <c r="AX103" i="1" s="1"/>
  <c r="AX70" i="1"/>
  <c r="AY80" i="1"/>
  <c r="AX89" i="1"/>
  <c r="AY81" i="1"/>
  <c r="AX90" i="1"/>
  <c r="AX35" i="1"/>
  <c r="AX74" i="1" s="1"/>
  <c r="AY78" i="1"/>
  <c r="AX87" i="1"/>
  <c r="AY75" i="1" l="1"/>
  <c r="AX62" i="1"/>
  <c r="AX85" i="1"/>
  <c r="AY76" i="1"/>
  <c r="AY18" i="1" a="1"/>
  <c r="AY23" i="1" s="1"/>
  <c r="AX109" i="1"/>
  <c r="AY59" i="1" l="1"/>
  <c r="AY98" i="1" s="1"/>
  <c r="AY41" i="1"/>
  <c r="AY20" i="1"/>
  <c r="AY25" i="1"/>
  <c r="AY22" i="1"/>
  <c r="AY18" i="1"/>
  <c r="AY19" i="1"/>
  <c r="AY21" i="1"/>
  <c r="AY24" i="1"/>
  <c r="AY82" i="1"/>
  <c r="AX91" i="1"/>
  <c r="AX83" i="1" s="1"/>
  <c r="AX101" i="1"/>
  <c r="AY57" i="1" l="1"/>
  <c r="AY96" i="1" s="1"/>
  <c r="AY61" i="1"/>
  <c r="AY43" i="1"/>
  <c r="AY55" i="1"/>
  <c r="AY37" i="1" s="1"/>
  <c r="AY64" i="1" s="1"/>
  <c r="AY103" i="1" s="1"/>
  <c r="AY56" i="1"/>
  <c r="AY38" i="1"/>
  <c r="AY65" i="1" s="1"/>
  <c r="AY104" i="1" s="1"/>
  <c r="AY54" i="1"/>
  <c r="AY93" i="1" s="1"/>
  <c r="AY36" i="1"/>
  <c r="AY60" i="1"/>
  <c r="AY99" i="1" s="1"/>
  <c r="AY42" i="1"/>
  <c r="AY69" i="1" s="1"/>
  <c r="AY108" i="1" s="1"/>
  <c r="AY58" i="1"/>
  <c r="AY97" i="1" s="1"/>
  <c r="AY40" i="1"/>
  <c r="AY67" i="1" s="1"/>
  <c r="AY106" i="1" s="1"/>
  <c r="AY100" i="1"/>
  <c r="AY95" i="1"/>
  <c r="AY17" i="1"/>
  <c r="AY94" i="1"/>
  <c r="AY68" i="1"/>
  <c r="AY107" i="1" s="1"/>
  <c r="AY63" i="1" l="1"/>
  <c r="AY102" i="1" s="1"/>
  <c r="AY53" i="1"/>
  <c r="AY39" i="1"/>
  <c r="AY66" i="1" s="1"/>
  <c r="AY105" i="1" s="1"/>
  <c r="AZ78" i="1" s="1"/>
  <c r="AY70" i="1"/>
  <c r="AY109" i="1" s="1"/>
  <c r="AZ82" i="1" s="1"/>
  <c r="AY92" i="1"/>
  <c r="AZ80" i="1"/>
  <c r="AY89" i="1"/>
  <c r="AZ81" i="1"/>
  <c r="AY90" i="1"/>
  <c r="AZ75" i="1"/>
  <c r="AY84" i="1"/>
  <c r="AZ76" i="1"/>
  <c r="AY85" i="1"/>
  <c r="AZ77" i="1"/>
  <c r="AY86" i="1"/>
  <c r="AZ79" i="1"/>
  <c r="AY88" i="1"/>
  <c r="AZ18" i="1" a="1"/>
  <c r="AZ18" i="1" s="1"/>
  <c r="AZ36" i="1" s="1"/>
  <c r="AY62" i="1" l="1"/>
  <c r="AY87" i="1"/>
  <c r="AY35" i="1"/>
  <c r="AY74" i="1" s="1"/>
  <c r="AY101" i="1"/>
  <c r="AY91" i="1"/>
  <c r="AY83" i="1" s="1"/>
  <c r="AZ23" i="1"/>
  <c r="AZ22" i="1"/>
  <c r="AZ25" i="1"/>
  <c r="AZ20" i="1"/>
  <c r="AZ24" i="1"/>
  <c r="AZ21" i="1"/>
  <c r="AZ19" i="1"/>
  <c r="AZ56" i="1"/>
  <c r="AZ95" i="1" s="1"/>
  <c r="AZ59" i="1"/>
  <c r="AZ98" i="1" s="1"/>
  <c r="AZ54" i="1"/>
  <c r="AZ93" i="1" s="1"/>
  <c r="AZ41" i="1" l="1"/>
  <c r="AZ68" i="1" s="1"/>
  <c r="AZ38" i="1"/>
  <c r="AZ63" i="1"/>
  <c r="AZ55" i="1"/>
  <c r="AZ94" i="1" s="1"/>
  <c r="AZ61" i="1"/>
  <c r="AZ100" i="1" s="1"/>
  <c r="AZ60" i="1"/>
  <c r="AZ99" i="1" s="1"/>
  <c r="AZ57" i="1"/>
  <c r="AZ96" i="1" s="1"/>
  <c r="AZ58" i="1"/>
  <c r="AZ97" i="1" s="1"/>
  <c r="AZ65" i="1"/>
  <c r="AZ17" i="1"/>
  <c r="AZ43" i="1" l="1"/>
  <c r="AZ70" i="1" s="1"/>
  <c r="AZ109" i="1" s="1"/>
  <c r="BA82" i="1" s="1"/>
  <c r="AZ40" i="1"/>
  <c r="AZ67" i="1" s="1"/>
  <c r="AZ106" i="1" s="1"/>
  <c r="BA79" i="1" s="1"/>
  <c r="AZ37" i="1"/>
  <c r="AZ64" i="1" s="1"/>
  <c r="AZ103" i="1" s="1"/>
  <c r="BA76" i="1" s="1"/>
  <c r="AZ39" i="1"/>
  <c r="AZ66" i="1" s="1"/>
  <c r="AZ105" i="1" s="1"/>
  <c r="AZ42" i="1"/>
  <c r="AZ69" i="1" s="1"/>
  <c r="AZ108" i="1" s="1"/>
  <c r="AZ90" i="1" s="1"/>
  <c r="AZ53" i="1"/>
  <c r="AZ104" i="1"/>
  <c r="AZ86" i="1" s="1"/>
  <c r="AZ92" i="1"/>
  <c r="AZ107" i="1"/>
  <c r="AZ102" i="1"/>
  <c r="BA77" i="1" l="1"/>
  <c r="AZ91" i="1"/>
  <c r="AZ35" i="1"/>
  <c r="AZ74" i="1" s="1"/>
  <c r="AZ88" i="1"/>
  <c r="AZ85" i="1"/>
  <c r="BA81" i="1"/>
  <c r="BA78" i="1"/>
  <c r="AZ87" i="1"/>
  <c r="BA80" i="1"/>
  <c r="AZ89" i="1"/>
  <c r="BA75" i="1"/>
  <c r="AZ84" i="1"/>
  <c r="BA18" i="1" a="1"/>
  <c r="BA23" i="1" s="1"/>
  <c r="AZ101" i="1"/>
  <c r="AZ62" i="1"/>
  <c r="AZ83" i="1" l="1"/>
  <c r="BA24" i="1"/>
  <c r="BA19" i="1"/>
  <c r="BA25" i="1"/>
  <c r="BA18" i="1"/>
  <c r="BA36" i="1" s="1"/>
  <c r="BA21" i="1"/>
  <c r="BA20" i="1"/>
  <c r="BA22" i="1"/>
  <c r="BA59" i="1"/>
  <c r="BA98" i="1" s="1"/>
  <c r="BA55" i="1" l="1"/>
  <c r="BA94" i="1" s="1"/>
  <c r="BA57" i="1"/>
  <c r="BA96" i="1" s="1"/>
  <c r="BA41" i="1"/>
  <c r="BA68" i="1" s="1"/>
  <c r="BA60" i="1"/>
  <c r="BA99" i="1" s="1"/>
  <c r="BA58" i="1"/>
  <c r="BA97" i="1" s="1"/>
  <c r="BA61" i="1"/>
  <c r="BA100" i="1" s="1"/>
  <c r="BA56" i="1"/>
  <c r="BA95" i="1" s="1"/>
  <c r="BA54" i="1"/>
  <c r="BA93" i="1" s="1"/>
  <c r="BA17" i="1"/>
  <c r="BA39" i="1" l="1"/>
  <c r="BA66" i="1" s="1"/>
  <c r="BA43" i="1"/>
  <c r="BA40" i="1"/>
  <c r="BA67" i="1" s="1"/>
  <c r="BA106" i="1" s="1"/>
  <c r="BA38" i="1"/>
  <c r="BA65" i="1" s="1"/>
  <c r="BA104" i="1" s="1"/>
  <c r="BA42" i="1"/>
  <c r="BA69" i="1" s="1"/>
  <c r="BA108" i="1" s="1"/>
  <c r="BA37" i="1"/>
  <c r="BA64" i="1" s="1"/>
  <c r="BA103" i="1" s="1"/>
  <c r="BA63" i="1"/>
  <c r="BA102" i="1" s="1"/>
  <c r="BA70" i="1"/>
  <c r="BA109" i="1" s="1"/>
  <c r="BA53" i="1"/>
  <c r="BA92" i="1"/>
  <c r="BA105" i="1"/>
  <c r="BA107" i="1"/>
  <c r="BA35" i="1" l="1"/>
  <c r="BA74" i="1" s="1"/>
  <c r="BA88" i="1"/>
  <c r="BB79" i="1"/>
  <c r="BB75" i="1"/>
  <c r="BA84" i="1"/>
  <c r="BB78" i="1"/>
  <c r="BA87" i="1"/>
  <c r="BB82" i="1"/>
  <c r="BA91" i="1"/>
  <c r="BB77" i="1"/>
  <c r="BA86" i="1"/>
  <c r="BB76" i="1"/>
  <c r="BA85" i="1"/>
  <c r="BB81" i="1"/>
  <c r="BA90" i="1"/>
  <c r="BB80" i="1"/>
  <c r="BA89" i="1"/>
  <c r="BA101" i="1"/>
  <c r="BA62" i="1"/>
  <c r="BB18" i="1" a="1"/>
  <c r="BB19" i="1" s="1"/>
  <c r="BA83" i="1" l="1"/>
  <c r="BB24" i="1"/>
  <c r="BB18" i="1"/>
  <c r="BB36" i="1" s="1"/>
  <c r="BB25" i="1"/>
  <c r="BB23" i="1"/>
  <c r="BB20" i="1"/>
  <c r="BB22" i="1"/>
  <c r="BB21" i="1"/>
  <c r="BB55" i="1"/>
  <c r="BB94" i="1" s="1"/>
  <c r="AJ8" i="1"/>
  <c r="AK8" i="1"/>
  <c r="AL8" i="1"/>
  <c r="AM8" i="1"/>
  <c r="AJ6" i="1"/>
  <c r="AK6" i="1"/>
  <c r="AL6" i="1"/>
  <c r="AM6" i="1"/>
  <c r="BB41" i="1" l="1"/>
  <c r="BB37" i="1"/>
  <c r="BB57" i="1"/>
  <c r="BB96" i="1" s="1"/>
  <c r="BB61" i="1"/>
  <c r="BB43" i="1" s="1"/>
  <c r="BB56" i="1"/>
  <c r="BB95" i="1" s="1"/>
  <c r="BB60" i="1"/>
  <c r="BB99" i="1" s="1"/>
  <c r="BB59" i="1"/>
  <c r="BB98" i="1" s="1"/>
  <c r="BB54" i="1"/>
  <c r="BB93" i="1" s="1"/>
  <c r="BB58" i="1"/>
  <c r="BB97" i="1" s="1"/>
  <c r="BB17" i="1"/>
  <c r="AK4" i="1"/>
  <c r="AL4" i="1" l="1"/>
  <c r="BB42" i="1"/>
  <c r="BB69" i="1" s="1"/>
  <c r="BB108" i="1" s="1"/>
  <c r="BC81" i="1" s="1"/>
  <c r="BB38" i="1"/>
  <c r="BB65" i="1" s="1"/>
  <c r="BB104" i="1" s="1"/>
  <c r="BB70" i="1"/>
  <c r="BB109" i="1" s="1"/>
  <c r="BC82" i="1" s="1"/>
  <c r="BB39" i="1"/>
  <c r="BB66" i="1" s="1"/>
  <c r="BB105" i="1" s="1"/>
  <c r="BC78" i="1" s="1"/>
  <c r="BB40" i="1"/>
  <c r="BB100" i="1"/>
  <c r="BB68" i="1"/>
  <c r="BB107" i="1" s="1"/>
  <c r="BB63" i="1"/>
  <c r="BB102" i="1" s="1"/>
  <c r="BB64" i="1"/>
  <c r="BB103" i="1" s="1"/>
  <c r="BB53" i="1"/>
  <c r="AM4" i="1" l="1"/>
  <c r="BB91" i="1"/>
  <c r="BB87" i="1"/>
  <c r="BB90" i="1"/>
  <c r="BB85" i="1"/>
  <c r="BC76" i="1"/>
  <c r="BB35" i="1"/>
  <c r="BB74" i="1" s="1"/>
  <c r="BB67" i="1"/>
  <c r="BB106" i="1" s="1"/>
  <c r="BC80" i="1"/>
  <c r="BB89" i="1"/>
  <c r="BC77" i="1"/>
  <c r="BB86" i="1"/>
  <c r="BC75" i="1"/>
  <c r="BB84" i="1"/>
  <c r="BB92" i="1"/>
  <c r="AN4" i="1" l="1"/>
  <c r="BC18" i="1" a="1"/>
  <c r="BC24" i="1" s="1"/>
  <c r="BC79" i="1"/>
  <c r="BB88" i="1"/>
  <c r="BB83" i="1" s="1"/>
  <c r="BB62" i="1"/>
  <c r="BB101" i="1"/>
  <c r="BC60" i="1" l="1"/>
  <c r="BC99" i="1" s="1"/>
  <c r="BC20" i="1"/>
  <c r="BC22" i="1"/>
  <c r="BC21" i="1"/>
  <c r="BC25" i="1"/>
  <c r="BC19" i="1"/>
  <c r="BC18" i="1"/>
  <c r="BC36" i="1" s="1"/>
  <c r="BC23" i="1"/>
  <c r="BC42" i="1" l="1"/>
  <c r="BC69" i="1" s="1"/>
  <c r="BC108" i="1" s="1"/>
  <c r="BD81" i="1" s="1"/>
  <c r="BC59" i="1"/>
  <c r="BC98" i="1" s="1"/>
  <c r="BC55" i="1"/>
  <c r="BC94" i="1" s="1"/>
  <c r="BC58" i="1"/>
  <c r="BC40" i="1" s="1"/>
  <c r="BC61" i="1"/>
  <c r="BC43" i="1" s="1"/>
  <c r="BC56" i="1"/>
  <c r="BC95" i="1" s="1"/>
  <c r="BC54" i="1"/>
  <c r="BC93" i="1" s="1"/>
  <c r="BC57" i="1"/>
  <c r="BC39" i="1" s="1"/>
  <c r="BC17" i="1"/>
  <c r="BC38" i="1" l="1"/>
  <c r="BC37" i="1"/>
  <c r="BC64" i="1" s="1"/>
  <c r="BC103" i="1" s="1"/>
  <c r="BC41" i="1"/>
  <c r="BC68" i="1" s="1"/>
  <c r="BC107" i="1" s="1"/>
  <c r="BD80" i="1" s="1"/>
  <c r="BC63" i="1"/>
  <c r="BC102" i="1" s="1"/>
  <c r="BC65" i="1"/>
  <c r="BC104" i="1" s="1"/>
  <c r="BC100" i="1"/>
  <c r="BC90" i="1"/>
  <c r="BC96" i="1"/>
  <c r="BC53" i="1"/>
  <c r="BC97" i="1"/>
  <c r="BC35" i="1" l="1"/>
  <c r="BC74" i="1" s="1"/>
  <c r="BC92" i="1"/>
  <c r="BD77" i="1"/>
  <c r="BC86" i="1"/>
  <c r="BD76" i="1"/>
  <c r="BC85" i="1"/>
  <c r="BC70" i="1"/>
  <c r="BC109" i="1" s="1"/>
  <c r="BC89" i="1"/>
  <c r="BC67" i="1"/>
  <c r="BC106" i="1" s="1"/>
  <c r="BC66" i="1"/>
  <c r="BC105" i="1" s="1"/>
  <c r="BD75" i="1"/>
  <c r="BC84" i="1"/>
  <c r="BC62" i="1" l="1"/>
  <c r="BD78" i="1"/>
  <c r="BC87" i="1"/>
  <c r="BC101" i="1"/>
  <c r="BD79" i="1"/>
  <c r="BC88" i="1"/>
  <c r="BD82" i="1"/>
  <c r="BC91" i="1"/>
  <c r="BD18" i="1" a="1"/>
  <c r="BD21" i="1" s="1"/>
  <c r="BD19" i="1" l="1"/>
  <c r="BD37" i="1" s="1"/>
  <c r="BD23" i="1"/>
  <c r="BC83" i="1"/>
  <c r="BD55" i="1"/>
  <c r="BD94" i="1" s="1"/>
  <c r="BD57" i="1"/>
  <c r="BD96" i="1" s="1"/>
  <c r="BD25" i="1"/>
  <c r="BD24" i="1"/>
  <c r="BD22" i="1"/>
  <c r="BD20" i="1"/>
  <c r="BD18" i="1"/>
  <c r="BD36" i="1" s="1"/>
  <c r="BD59" i="1" l="1"/>
  <c r="BD98" i="1" s="1"/>
  <c r="BD41" i="1"/>
  <c r="BD39" i="1"/>
  <c r="BD66" i="1" s="1"/>
  <c r="BD105" i="1" s="1"/>
  <c r="BD64" i="1"/>
  <c r="BD103" i="1" s="1"/>
  <c r="BE76" i="1" s="1"/>
  <c r="BD17" i="1"/>
  <c r="BD54" i="1"/>
  <c r="BD60" i="1"/>
  <c r="BD42" i="1" s="1"/>
  <c r="BD56" i="1"/>
  <c r="BD95" i="1" s="1"/>
  <c r="BD61" i="1"/>
  <c r="BD100" i="1" s="1"/>
  <c r="BD58" i="1"/>
  <c r="BD40" i="1" s="1"/>
  <c r="BD43" i="1" l="1"/>
  <c r="BD70" i="1" s="1"/>
  <c r="BD109" i="1" s="1"/>
  <c r="BD38" i="1"/>
  <c r="BE78" i="1"/>
  <c r="BD87" i="1"/>
  <c r="BD99" i="1"/>
  <c r="BD93" i="1"/>
  <c r="BD53" i="1"/>
  <c r="BD97" i="1"/>
  <c r="BD68" i="1"/>
  <c r="BD107" i="1" s="1"/>
  <c r="BD63" i="1"/>
  <c r="BD85" i="1"/>
  <c r="BD89" i="1" l="1"/>
  <c r="BE80" i="1"/>
  <c r="BD102" i="1"/>
  <c r="BD69" i="1"/>
  <c r="BD108" i="1" s="1"/>
  <c r="BD65" i="1"/>
  <c r="BD35" i="1"/>
  <c r="BD74" i="1" s="1"/>
  <c r="BD92" i="1"/>
  <c r="BE82" i="1"/>
  <c r="BD91" i="1"/>
  <c r="BD67" i="1"/>
  <c r="BD106" i="1" s="1"/>
  <c r="BD62" i="1" l="1"/>
  <c r="BD90" i="1"/>
  <c r="BE81" i="1"/>
  <c r="BE79" i="1"/>
  <c r="BD88" i="1"/>
  <c r="BE18" i="1" a="1"/>
  <c r="BD104" i="1"/>
  <c r="BD101" i="1" s="1"/>
  <c r="BD84" i="1"/>
  <c r="BE75" i="1"/>
  <c r="BE18" i="1" l="1"/>
  <c r="BE36" i="1" s="1"/>
  <c r="BE21" i="1"/>
  <c r="BE23" i="1"/>
  <c r="BE22" i="1"/>
  <c r="BE25" i="1"/>
  <c r="BE20" i="1"/>
  <c r="BE19" i="1"/>
  <c r="BE24" i="1"/>
  <c r="BE77" i="1"/>
  <c r="BD86" i="1"/>
  <c r="BD83" i="1" s="1"/>
  <c r="BE39" i="1" l="1"/>
  <c r="BE43" i="1"/>
  <c r="BE61" i="1"/>
  <c r="BE100" i="1" s="1"/>
  <c r="BE54" i="1"/>
  <c r="BE17" i="1"/>
  <c r="BE60" i="1"/>
  <c r="BE99" i="1" s="1"/>
  <c r="BE58" i="1"/>
  <c r="BE97" i="1" s="1"/>
  <c r="BE55" i="1"/>
  <c r="BE94" i="1" s="1"/>
  <c r="BE59" i="1"/>
  <c r="BE98" i="1" s="1"/>
  <c r="BE56" i="1"/>
  <c r="BE95" i="1" s="1"/>
  <c r="BE57" i="1"/>
  <c r="BE96" i="1" s="1"/>
  <c r="BE42" i="1" l="1"/>
  <c r="BE41" i="1"/>
  <c r="BE37" i="1"/>
  <c r="BE64" i="1" s="1"/>
  <c r="BE103" i="1" s="1"/>
  <c r="BE38" i="1"/>
  <c r="BE40" i="1"/>
  <c r="BE67" i="1" s="1"/>
  <c r="BE106" i="1" s="1"/>
  <c r="BE66" i="1"/>
  <c r="BE105" i="1" s="1"/>
  <c r="BF78" i="1" s="1"/>
  <c r="BE93" i="1"/>
  <c r="BE92" i="1" s="1"/>
  <c r="BE53" i="1"/>
  <c r="BE63" i="1"/>
  <c r="BE69" i="1"/>
  <c r="BE108" i="1" s="1"/>
  <c r="BE87" i="1" l="1"/>
  <c r="BF79" i="1"/>
  <c r="BE88" i="1"/>
  <c r="BF76" i="1"/>
  <c r="BE85" i="1"/>
  <c r="BF81" i="1"/>
  <c r="BE90" i="1"/>
  <c r="BE68" i="1"/>
  <c r="BE107" i="1" s="1"/>
  <c r="BE65" i="1"/>
  <c r="BE104" i="1" s="1"/>
  <c r="BE102" i="1"/>
  <c r="BE70" i="1"/>
  <c r="BE109" i="1" s="1"/>
  <c r="BE35" i="1"/>
  <c r="BE74" i="1" s="1"/>
  <c r="BF18" i="1" l="1" a="1"/>
  <c r="BF19" i="1" s="1"/>
  <c r="BE62" i="1"/>
  <c r="BF82" i="1"/>
  <c r="BE91" i="1"/>
  <c r="BF80" i="1"/>
  <c r="BE89" i="1"/>
  <c r="BF77" i="1"/>
  <c r="BE86" i="1"/>
  <c r="BE84" i="1"/>
  <c r="BF75" i="1"/>
  <c r="BE101" i="1"/>
  <c r="BF23" i="1" l="1"/>
  <c r="BF18" i="1"/>
  <c r="BF36" i="1" s="1"/>
  <c r="BF21" i="1"/>
  <c r="BF22" i="1"/>
  <c r="BF24" i="1"/>
  <c r="BF25" i="1"/>
  <c r="BF20" i="1"/>
  <c r="BF55" i="1"/>
  <c r="BF94" i="1" s="1"/>
  <c r="BE83" i="1"/>
  <c r="BF57" i="1"/>
  <c r="BF96" i="1" s="1"/>
  <c r="BF39" i="1" l="1"/>
  <c r="BF37" i="1"/>
  <c r="BF58" i="1"/>
  <c r="BF97" i="1" s="1"/>
  <c r="BF40" i="1"/>
  <c r="BF56" i="1"/>
  <c r="BF95" i="1" s="1"/>
  <c r="BF61" i="1"/>
  <c r="BF100" i="1" s="1"/>
  <c r="BF60" i="1"/>
  <c r="BF99" i="1" s="1"/>
  <c r="BF59" i="1"/>
  <c r="BF98" i="1" s="1"/>
  <c r="BF41" i="1"/>
  <c r="BF68" i="1" s="1"/>
  <c r="BF107" i="1" s="1"/>
  <c r="BF54" i="1"/>
  <c r="BF93" i="1" s="1"/>
  <c r="BF17" i="1"/>
  <c r="BF66" i="1"/>
  <c r="BF105" i="1" s="1"/>
  <c r="BF87" i="1" s="1"/>
  <c r="BF67" i="1"/>
  <c r="BF106" i="1" s="1"/>
  <c r="BG79" i="1" s="1"/>
  <c r="BF92" i="1" l="1"/>
  <c r="BF43" i="1"/>
  <c r="BF42" i="1"/>
  <c r="BF69" i="1" s="1"/>
  <c r="BF108" i="1" s="1"/>
  <c r="BG81" i="1" s="1"/>
  <c r="BF38" i="1"/>
  <c r="BF65" i="1" s="1"/>
  <c r="BF104" i="1" s="1"/>
  <c r="BG77" i="1" s="1"/>
  <c r="BF63" i="1"/>
  <c r="BF102" i="1" s="1"/>
  <c r="BF53" i="1"/>
  <c r="BG78" i="1"/>
  <c r="BF88" i="1"/>
  <c r="BG80" i="1"/>
  <c r="BF89" i="1"/>
  <c r="BF70" i="1"/>
  <c r="BF109" i="1" s="1"/>
  <c r="BF64" i="1"/>
  <c r="BF103" i="1" s="1"/>
  <c r="BF35" i="1" l="1"/>
  <c r="BF74" i="1" s="1"/>
  <c r="BF86" i="1"/>
  <c r="BF90" i="1"/>
  <c r="BG18" i="1" a="1"/>
  <c r="BG21" i="1" s="1"/>
  <c r="BF62" i="1"/>
  <c r="BF85" i="1"/>
  <c r="BG76" i="1"/>
  <c r="BF91" i="1"/>
  <c r="BG82" i="1"/>
  <c r="BF84" i="1"/>
  <c r="BG75" i="1"/>
  <c r="BF101" i="1"/>
  <c r="BG24" i="1" l="1"/>
  <c r="BG23" i="1"/>
  <c r="BG25" i="1"/>
  <c r="BG22" i="1"/>
  <c r="BG20" i="1"/>
  <c r="BG19" i="1"/>
  <c r="BG18" i="1"/>
  <c r="BG36" i="1" s="1"/>
  <c r="BF83" i="1"/>
  <c r="BG57" i="1"/>
  <c r="BG96" i="1" s="1"/>
  <c r="BG59" i="1"/>
  <c r="BG98" i="1" s="1"/>
  <c r="BG61" i="1"/>
  <c r="BG100" i="1" s="1"/>
  <c r="BG58" i="1"/>
  <c r="BG97" i="1" s="1"/>
  <c r="BG39" i="1" l="1"/>
  <c r="BG66" i="1" s="1"/>
  <c r="BG105" i="1" s="1"/>
  <c r="BG43" i="1"/>
  <c r="BG40" i="1"/>
  <c r="BG55" i="1"/>
  <c r="BG94" i="1" s="1"/>
  <c r="BG41" i="1"/>
  <c r="BG60" i="1"/>
  <c r="BG99" i="1" s="1"/>
  <c r="BG54" i="1"/>
  <c r="BG93" i="1" s="1"/>
  <c r="BG17" i="1"/>
  <c r="BG56" i="1"/>
  <c r="BG95" i="1" s="1"/>
  <c r="BG63" i="1" l="1"/>
  <c r="BG102" i="1" s="1"/>
  <c r="BG84" i="1" s="1"/>
  <c r="BG42" i="1"/>
  <c r="BG69" i="1" s="1"/>
  <c r="BG108" i="1" s="1"/>
  <c r="BH81" i="1" s="1"/>
  <c r="BG37" i="1"/>
  <c r="BG64" i="1" s="1"/>
  <c r="BG103" i="1" s="1"/>
  <c r="BG85" i="1" s="1"/>
  <c r="BG38" i="1"/>
  <c r="BG65" i="1" s="1"/>
  <c r="BG104" i="1" s="1"/>
  <c r="BH77" i="1" s="1"/>
  <c r="BG92" i="1"/>
  <c r="BG53" i="1"/>
  <c r="BG90" i="1"/>
  <c r="BG70" i="1"/>
  <c r="BG109" i="1" s="1"/>
  <c r="BG67" i="1"/>
  <c r="BG68" i="1"/>
  <c r="BG107" i="1" s="1"/>
  <c r="BH78" i="1"/>
  <c r="BG87" i="1"/>
  <c r="BH75" i="1"/>
  <c r="BH76" i="1" l="1"/>
  <c r="BG86" i="1"/>
  <c r="BG35" i="1"/>
  <c r="BG74" i="1" s="1"/>
  <c r="BH18" i="1" a="1"/>
  <c r="BH23" i="1" s="1"/>
  <c r="BH82" i="1"/>
  <c r="BG91" i="1"/>
  <c r="BH80" i="1"/>
  <c r="BG89" i="1"/>
  <c r="BG106" i="1"/>
  <c r="BG62" i="1"/>
  <c r="BH18" i="1" l="1"/>
  <c r="BH36" i="1" s="1"/>
  <c r="BH21" i="1"/>
  <c r="BH22" i="1"/>
  <c r="BH20" i="1"/>
  <c r="BH25" i="1"/>
  <c r="BH19" i="1"/>
  <c r="BH24" i="1"/>
  <c r="BH56" i="1"/>
  <c r="BH95" i="1" s="1"/>
  <c r="BH61" i="1"/>
  <c r="BH100" i="1" s="1"/>
  <c r="BH55" i="1"/>
  <c r="BH94" i="1" s="1"/>
  <c r="BH79" i="1"/>
  <c r="BG88" i="1"/>
  <c r="BG83" i="1" s="1"/>
  <c r="BG101" i="1"/>
  <c r="BH59" i="1"/>
  <c r="BH98" i="1" s="1"/>
  <c r="BH41" i="1" l="1"/>
  <c r="BH68" i="1" s="1"/>
  <c r="BH107" i="1" s="1"/>
  <c r="BH89" i="1" s="1"/>
  <c r="BH60" i="1"/>
  <c r="BH99" i="1" s="1"/>
  <c r="BH42" i="1"/>
  <c r="BH69" i="1" s="1"/>
  <c r="BH108" i="1" s="1"/>
  <c r="BH58" i="1"/>
  <c r="BH97" i="1" s="1"/>
  <c r="BH40" i="1"/>
  <c r="BH67" i="1" s="1"/>
  <c r="BH106" i="1" s="1"/>
  <c r="BH37" i="1"/>
  <c r="BH64" i="1" s="1"/>
  <c r="BH57" i="1"/>
  <c r="BH96" i="1" s="1"/>
  <c r="BH43" i="1"/>
  <c r="BH38" i="1"/>
  <c r="BH65" i="1" s="1"/>
  <c r="BH104" i="1" s="1"/>
  <c r="BH17" i="1"/>
  <c r="BH54" i="1"/>
  <c r="BH63" i="1" s="1"/>
  <c r="BH102" i="1" s="1"/>
  <c r="BH70" i="1"/>
  <c r="BH109" i="1" s="1"/>
  <c r="BH39" i="1" l="1"/>
  <c r="BH35" i="1" s="1"/>
  <c r="BH74" i="1" s="1"/>
  <c r="BI80" i="1"/>
  <c r="BH93" i="1"/>
  <c r="BH92" i="1" s="1"/>
  <c r="BH53" i="1"/>
  <c r="BH88" i="1"/>
  <c r="BI79" i="1"/>
  <c r="BI81" i="1"/>
  <c r="BH90" i="1"/>
  <c r="BH86" i="1"/>
  <c r="BI77" i="1"/>
  <c r="BH103" i="1"/>
  <c r="BI82" i="1"/>
  <c r="BH91" i="1"/>
  <c r="BI75" i="1"/>
  <c r="BH66" i="1" l="1"/>
  <c r="BI18" i="1" s="1" a="1"/>
  <c r="BI20" i="1" s="1"/>
  <c r="BH84" i="1"/>
  <c r="BH85" i="1"/>
  <c r="BI76" i="1"/>
  <c r="BI18" i="1" l="1"/>
  <c r="BI36" i="1" s="1"/>
  <c r="BI25" i="1"/>
  <c r="BH62" i="1"/>
  <c r="BI19" i="1"/>
  <c r="BI17" i="1" s="1"/>
  <c r="BI24" i="1"/>
  <c r="BI21" i="1"/>
  <c r="BI23" i="1"/>
  <c r="BH105" i="1"/>
  <c r="BH87" i="1" s="1"/>
  <c r="BH83" i="1" s="1"/>
  <c r="BI22" i="1"/>
  <c r="BI39" i="1"/>
  <c r="BH101" i="1"/>
  <c r="BI61" i="1"/>
  <c r="BI100" i="1" s="1"/>
  <c r="BI59" i="1"/>
  <c r="BI98" i="1" s="1"/>
  <c r="BI55" i="1"/>
  <c r="BI94" i="1" s="1"/>
  <c r="BI58" i="1"/>
  <c r="BI97" i="1" s="1"/>
  <c r="BI56" i="1"/>
  <c r="BI95" i="1" s="1"/>
  <c r="BI54" i="1"/>
  <c r="BI60" i="1"/>
  <c r="BI99" i="1" s="1"/>
  <c r="BI57" i="1"/>
  <c r="BI96" i="1" s="1"/>
  <c r="BI78" i="1" l="1"/>
  <c r="BI43" i="1"/>
  <c r="BI70" i="1" s="1"/>
  <c r="BI109" i="1" s="1"/>
  <c r="BI41" i="1"/>
  <c r="BI38" i="1"/>
  <c r="BI65" i="1" s="1"/>
  <c r="BI104" i="1" s="1"/>
  <c r="BI40" i="1"/>
  <c r="BI67" i="1" s="1"/>
  <c r="BI106" i="1" s="1"/>
  <c r="BI42" i="1"/>
  <c r="BI37" i="1"/>
  <c r="BI63" i="1"/>
  <c r="BI102" i="1" s="1"/>
  <c r="BI66" i="1"/>
  <c r="BI105" i="1" s="1"/>
  <c r="BI87" i="1" s="1"/>
  <c r="BI69" i="1"/>
  <c r="BI108" i="1" s="1"/>
  <c r="BI68" i="1"/>
  <c r="BI107" i="1" s="1"/>
  <c r="BI93" i="1"/>
  <c r="BI92" i="1" s="1"/>
  <c r="BI53" i="1"/>
  <c r="BI64" i="1"/>
  <c r="BI103" i="1" s="1"/>
  <c r="BJ78" i="1" l="1"/>
  <c r="BJ18" i="1" a="1"/>
  <c r="BJ20" i="1" s="1"/>
  <c r="BI35" i="1"/>
  <c r="BI74" i="1" s="1"/>
  <c r="BI89" i="1"/>
  <c r="BJ80" i="1"/>
  <c r="BI62" i="1"/>
  <c r="BJ81" i="1"/>
  <c r="BI90" i="1"/>
  <c r="BJ76" i="1"/>
  <c r="BI85" i="1"/>
  <c r="BI91" i="1"/>
  <c r="BJ82" i="1"/>
  <c r="BI84" i="1"/>
  <c r="BI101" i="1"/>
  <c r="BJ75" i="1"/>
  <c r="BJ79" i="1"/>
  <c r="BI88" i="1"/>
  <c r="BJ77" i="1"/>
  <c r="BI86" i="1"/>
  <c r="BJ38" i="1" l="1"/>
  <c r="BJ25" i="1"/>
  <c r="BJ24" i="1"/>
  <c r="BJ22" i="1"/>
  <c r="BJ18" i="1"/>
  <c r="BJ36" i="1" s="1"/>
  <c r="BJ21" i="1"/>
  <c r="BJ23" i="1"/>
  <c r="BJ19" i="1"/>
  <c r="BI83" i="1"/>
  <c r="BJ56" i="1"/>
  <c r="BJ95" i="1" s="1"/>
  <c r="BJ55" i="1" l="1"/>
  <c r="BJ94" i="1" s="1"/>
  <c r="BJ58" i="1"/>
  <c r="BJ40" i="1" s="1"/>
  <c r="BJ59" i="1"/>
  <c r="BJ98" i="1" s="1"/>
  <c r="BJ60" i="1"/>
  <c r="BJ99" i="1" s="1"/>
  <c r="BJ57" i="1"/>
  <c r="BJ96" i="1" s="1"/>
  <c r="BJ61" i="1"/>
  <c r="BJ100" i="1" s="1"/>
  <c r="BJ54" i="1"/>
  <c r="BJ63" i="1" s="1"/>
  <c r="BJ102" i="1" s="1"/>
  <c r="BK75" i="1" s="1"/>
  <c r="BJ17" i="1"/>
  <c r="BJ97" i="1" l="1"/>
  <c r="BJ43" i="1"/>
  <c r="BJ70" i="1" s="1"/>
  <c r="BJ109" i="1" s="1"/>
  <c r="BK82" i="1" s="1"/>
  <c r="BJ42" i="1"/>
  <c r="BJ69" i="1" s="1"/>
  <c r="BJ108" i="1" s="1"/>
  <c r="BJ90" i="1" s="1"/>
  <c r="BJ39" i="1"/>
  <c r="BJ66" i="1" s="1"/>
  <c r="BJ105" i="1" s="1"/>
  <c r="BJ41" i="1"/>
  <c r="BJ68" i="1" s="1"/>
  <c r="BJ107" i="1" s="1"/>
  <c r="BJ89" i="1" s="1"/>
  <c r="BJ37" i="1"/>
  <c r="BJ64" i="1" s="1"/>
  <c r="BJ103" i="1" s="1"/>
  <c r="BK76" i="1" s="1"/>
  <c r="BJ53" i="1"/>
  <c r="BJ93" i="1"/>
  <c r="BJ84" i="1" s="1"/>
  <c r="BJ65" i="1"/>
  <c r="BJ91" i="1"/>
  <c r="BJ67" i="1"/>
  <c r="BJ106" i="1" s="1"/>
  <c r="BK80" i="1"/>
  <c r="BJ85" i="1" l="1"/>
  <c r="BJ35" i="1"/>
  <c r="BJ74" i="1" s="1"/>
  <c r="BK81" i="1"/>
  <c r="BJ92" i="1"/>
  <c r="BK78" i="1"/>
  <c r="BJ87" i="1"/>
  <c r="BJ62" i="1"/>
  <c r="BK18" i="1" a="1"/>
  <c r="BJ104" i="1"/>
  <c r="BK79" i="1"/>
  <c r="BJ88" i="1"/>
  <c r="BK22" i="1" l="1"/>
  <c r="BK20" i="1"/>
  <c r="BK25" i="1"/>
  <c r="BK23" i="1"/>
  <c r="BK24" i="1"/>
  <c r="BK19" i="1"/>
  <c r="BK18" i="1"/>
  <c r="BK36" i="1" s="1"/>
  <c r="BK21" i="1"/>
  <c r="BK77" i="1"/>
  <c r="BK74" i="1" s="1"/>
  <c r="BJ86" i="1"/>
  <c r="BJ83" i="1" s="1"/>
  <c r="BJ101" i="1"/>
  <c r="BK40" i="1" l="1"/>
  <c r="BK54" i="1"/>
  <c r="BK17" i="1"/>
  <c r="BK57" i="1"/>
  <c r="BK96" i="1" s="1"/>
  <c r="BK59" i="1"/>
  <c r="BK98" i="1" s="1"/>
  <c r="BK55" i="1"/>
  <c r="BK94" i="1" s="1"/>
  <c r="BK56" i="1"/>
  <c r="BK95" i="1" s="1"/>
  <c r="BK61" i="1"/>
  <c r="BK100" i="1" s="1"/>
  <c r="BK60" i="1"/>
  <c r="BK99" i="1" s="1"/>
  <c r="BK58" i="1"/>
  <c r="BK97" i="1" s="1"/>
  <c r="BK43" i="1" l="1"/>
  <c r="BK37" i="1"/>
  <c r="BK64" i="1" s="1"/>
  <c r="BK103" i="1" s="1"/>
  <c r="BK85" i="1" s="1"/>
  <c r="BK39" i="1"/>
  <c r="BK38" i="1"/>
  <c r="BK42" i="1"/>
  <c r="BK69" i="1" s="1"/>
  <c r="BK108" i="1" s="1"/>
  <c r="BK90" i="1" s="1"/>
  <c r="BK41" i="1"/>
  <c r="BK65" i="1"/>
  <c r="BK104" i="1" s="1"/>
  <c r="BK86" i="1" s="1"/>
  <c r="BK66" i="1"/>
  <c r="BK105" i="1" s="1"/>
  <c r="BK87" i="1" s="1"/>
  <c r="BK63" i="1"/>
  <c r="BK102" i="1" s="1"/>
  <c r="BK67" i="1"/>
  <c r="BK106" i="1" s="1"/>
  <c r="BK88" i="1" s="1"/>
  <c r="BK93" i="1"/>
  <c r="BK92" i="1" s="1"/>
  <c r="BK53" i="1"/>
  <c r="AN8" i="1" s="1"/>
  <c r="BK68" i="1"/>
  <c r="BK107" i="1" s="1"/>
  <c r="BK89" i="1" s="1"/>
  <c r="BK35" i="1" l="1"/>
  <c r="AN6" i="1" s="1"/>
  <c r="BK70" i="1"/>
  <c r="BK62" i="1" s="1"/>
  <c r="BK84" i="1"/>
  <c r="BK109" i="1" l="1"/>
  <c r="BK91" i="1" s="1"/>
  <c r="BK83" i="1" s="1"/>
  <c r="BK101" i="1" l="1"/>
</calcChain>
</file>

<file path=xl/sharedStrings.xml><?xml version="1.0" encoding="utf-8"?>
<sst xmlns="http://schemas.openxmlformats.org/spreadsheetml/2006/main" count="38" uniqueCount="30">
  <si>
    <t>Saldo Inicial</t>
  </si>
  <si>
    <t>Desembolso</t>
  </si>
  <si>
    <t>Amortizacion</t>
  </si>
  <si>
    <t>Saldo Final</t>
  </si>
  <si>
    <t>Castigos</t>
  </si>
  <si>
    <t>TASA</t>
  </si>
  <si>
    <t>PLAZO</t>
  </si>
  <si>
    <t>MES</t>
  </si>
  <si>
    <t>AÑO</t>
  </si>
  <si>
    <t>Castigo</t>
  </si>
  <si>
    <t>Distribucion saldo x calificacion</t>
  </si>
  <si>
    <t>Saldo Provisiones</t>
  </si>
  <si>
    <t>PROVISIONES</t>
  </si>
  <si>
    <t>SALDO POR CALIFICACION</t>
  </si>
  <si>
    <t>TRANSICION ENTRE PLAZOS DE MORA</t>
  </si>
  <si>
    <t>FACIALES DEL CREDITO</t>
  </si>
  <si>
    <t>Recaudo por calificacion</t>
  </si>
  <si>
    <t>Castigo por calificacion</t>
  </si>
  <si>
    <t>RESUMEN ANUAL</t>
  </si>
  <si>
    <t>Provision por calificacion</t>
  </si>
  <si>
    <t>FECHA</t>
  </si>
  <si>
    <t>Gasto</t>
  </si>
  <si>
    <t>Prepagos</t>
  </si>
  <si>
    <t>PREPAGO</t>
  </si>
  <si>
    <t>TECHO</t>
  </si>
  <si>
    <t xml:space="preserve">PERIODO ESTABLE </t>
  </si>
  <si>
    <t>VECTOR PREPAGO</t>
  </si>
  <si>
    <t>Prepago</t>
  </si>
  <si>
    <t>Prepago por calificacion</t>
  </si>
  <si>
    <t>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</si>
</sst>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164" formatCode="&quot;$&quot;\ #,##0.00_);[Red]\(&quot;$&quot;\ #,##0.00\)"/>
    <numFmt numFmtId="165" formatCode="_(* #,##0.00_);_(* \(#,##0.00\);_(* &quot;-&quot;??_);_(@_)"/>
    <numFmt numFmtId="166" formatCode="0.0%"/>
    <numFmt numFmtId="167" formatCode="_(* #,##0.0_);_(* \(#,##0.0\);_(* &quot;-&quot;??_);_(@_)"/>
    <numFmt numFmtId="168" formatCode="0.0000%"/>
    <numFmt numFmtId="169" formatCode="mmmyyyy"/>
    <numFmt numFmtId="171" formatCode="_(* #,##0.00000000_);_(* \(#,##0.00000000\);_(* &quot;-&quot;??_);_(@_)"/>
    <numFmt numFmtId="17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3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3" fillId="4" borderId="0" xfId="0" applyFont="1" applyFill="1"/>
    <xf numFmtId="166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165" fontId="0" fillId="2" borderId="1" xfId="1" applyFont="1" applyFill="1" applyBorder="1"/>
    <xf numFmtId="165" fontId="0" fillId="0" borderId="0" xfId="1" applyFont="1"/>
    <xf numFmtId="167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horizontal="center"/>
    </xf>
    <xf numFmtId="10" fontId="0" fillId="5" borderId="0" xfId="2" applyNumberFormat="1" applyFont="1" applyFill="1"/>
    <xf numFmtId="166" fontId="0" fillId="5" borderId="0" xfId="2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169" fontId="3" fillId="4" borderId="0" xfId="0" applyNumberFormat="1" applyFont="1" applyFill="1"/>
    <xf numFmtId="171" fontId="0" fillId="0" borderId="0" xfId="1" applyNumberFormat="1" applyFont="1"/>
    <xf numFmtId="165" fontId="0" fillId="0" borderId="0" xfId="0" applyNumberFormat="1"/>
    <xf numFmtId="168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41" fontId="0" fillId="0" borderId="0" xfId="3" applyFont="1" applyAlignment="1">
      <alignment horizontal="center"/>
    </xf>
    <xf numFmtId="41" fontId="0" fillId="0" borderId="0" xfId="3" applyFont="1"/>
    <xf numFmtId="41" fontId="0" fillId="0" borderId="2" xfId="3" applyFont="1" applyBorder="1" applyAlignment="1">
      <alignment horizontal="center"/>
    </xf>
    <xf numFmtId="174" fontId="0" fillId="2" borderId="1" xfId="1" applyNumberFormat="1" applyFont="1" applyFill="1" applyBorder="1"/>
    <xf numFmtId="174" fontId="0" fillId="0" borderId="0" xfId="1" applyNumberFormat="1" applyFont="1"/>
    <xf numFmtId="174" fontId="0" fillId="7" borderId="0" xfId="1" applyNumberFormat="1" applyFont="1" applyFill="1"/>
    <xf numFmtId="174" fontId="0" fillId="0" borderId="0" xfId="0" applyNumberFormat="1"/>
    <xf numFmtId="0" fontId="0" fillId="0" borderId="0" xfId="0" applyFill="1" applyBorder="1"/>
  </cellXfs>
  <cellStyles count="4">
    <cellStyle name="Millares" xfId="1" builtinId="3"/>
    <cellStyle name="Millares [0]" xfId="3" builtinId="6"/>
    <cellStyle name="Normal" xfId="0" builtinId="0"/>
    <cellStyle name="Porcentaje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7"/>
  <sheetViews>
    <sheetView showGridLines="0" tabSelected="1" topLeftCell="V1" zoomScale="85" zoomScaleNormal="85" workbookViewId="0">
      <selection activeCell="AH10" sqref="AH10"/>
    </sheetView>
  </sheetViews>
  <sheetFormatPr baseColWidth="10" defaultRowHeight="14.5" outlineLevelRow="1" x14ac:dyDescent="0.35"/>
  <cols>
    <col min="2" max="2" width="31" bestFit="1" customWidth="1"/>
    <col min="3" max="3" width="10.81640625" style="13" bestFit="1" customWidth="1"/>
    <col min="4" max="4" width="10.54296875" style="6" customWidth="1"/>
    <col min="5" max="5" width="10.54296875" style="6" bestFit="1" customWidth="1"/>
    <col min="6" max="10" width="9.54296875" style="6" bestFit="1" customWidth="1"/>
    <col min="11" max="24" width="9.54296875" bestFit="1" customWidth="1"/>
    <col min="25" max="25" width="9.54296875" customWidth="1"/>
    <col min="26" max="26" width="9.54296875" bestFit="1" customWidth="1"/>
    <col min="27" max="27" width="11.36328125" bestFit="1" customWidth="1"/>
    <col min="28" max="29" width="9.54296875" bestFit="1" customWidth="1"/>
    <col min="30" max="30" width="8.54296875" bestFit="1" customWidth="1"/>
    <col min="31" max="31" width="8.1796875" bestFit="1" customWidth="1"/>
    <col min="32" max="32" width="9.54296875" bestFit="1" customWidth="1"/>
    <col min="33" max="35" width="8.1796875" bestFit="1" customWidth="1"/>
    <col min="36" max="36" width="9.7265625" bestFit="1" customWidth="1"/>
    <col min="37" max="38" width="9" bestFit="1" customWidth="1"/>
    <col min="39" max="39" width="8.1796875" bestFit="1" customWidth="1"/>
    <col min="40" max="40" width="8.453125" bestFit="1" customWidth="1"/>
    <col min="41" max="41" width="8.1796875" bestFit="1" customWidth="1"/>
    <col min="42" max="42" width="8.54296875" bestFit="1" customWidth="1"/>
    <col min="43" max="43" width="8.1796875" bestFit="1" customWidth="1"/>
    <col min="44" max="44" width="8.81640625" bestFit="1" customWidth="1"/>
    <col min="45" max="49" width="8.1796875" bestFit="1" customWidth="1"/>
    <col min="50" max="50" width="8.26953125" bestFit="1" customWidth="1"/>
    <col min="51" max="51" width="8.1796875" bestFit="1" customWidth="1"/>
    <col min="52" max="52" width="8.453125" bestFit="1" customWidth="1"/>
    <col min="53" max="53" width="8.1796875" bestFit="1" customWidth="1"/>
    <col min="54" max="54" width="8.54296875" bestFit="1" customWidth="1"/>
    <col min="55" max="55" width="8.1796875" bestFit="1" customWidth="1"/>
    <col min="56" max="56" width="8.81640625" bestFit="1" customWidth="1"/>
    <col min="57" max="61" width="8.1796875" bestFit="1" customWidth="1"/>
    <col min="62" max="62" width="8.26953125" bestFit="1" customWidth="1"/>
    <col min="63" max="63" width="8.1796875" bestFit="1" customWidth="1"/>
    <col min="67" max="67" width="12.7265625" bestFit="1" customWidth="1"/>
  </cols>
  <sheetData>
    <row r="1" spans="2:63" x14ac:dyDescent="0.35">
      <c r="D1"/>
      <c r="E1"/>
      <c r="F1"/>
      <c r="G1"/>
      <c r="H1"/>
      <c r="I1"/>
      <c r="J1"/>
    </row>
    <row r="2" spans="2:63" x14ac:dyDescent="0.35">
      <c r="B2" s="21" t="s">
        <v>15</v>
      </c>
      <c r="C2" s="22"/>
      <c r="D2"/>
      <c r="E2"/>
      <c r="F2" s="32" t="s">
        <v>14</v>
      </c>
      <c r="G2" s="32"/>
      <c r="H2" s="32"/>
      <c r="I2" s="32"/>
      <c r="J2" s="32"/>
      <c r="K2" s="32"/>
      <c r="L2" s="32"/>
      <c r="M2" s="32"/>
      <c r="N2" s="32"/>
      <c r="P2" s="33" t="s">
        <v>16</v>
      </c>
      <c r="Q2" s="33"/>
      <c r="R2" s="24"/>
      <c r="S2" s="33" t="s">
        <v>17</v>
      </c>
      <c r="T2" s="33"/>
      <c r="V2" s="33" t="s">
        <v>19</v>
      </c>
      <c r="W2" s="33"/>
      <c r="Y2" s="33" t="s">
        <v>28</v>
      </c>
      <c r="Z2" s="33"/>
      <c r="AB2" s="32" t="s">
        <v>23</v>
      </c>
      <c r="AC2" s="32"/>
      <c r="AH2" s="34" t="s">
        <v>18</v>
      </c>
      <c r="AI2" s="34"/>
      <c r="AJ2" s="34"/>
      <c r="AK2" s="34"/>
      <c r="AL2" s="34"/>
      <c r="AM2" s="34"/>
      <c r="AN2" s="34"/>
    </row>
    <row r="3" spans="2:63" x14ac:dyDescent="0.35">
      <c r="B3" s="13" t="s">
        <v>5</v>
      </c>
      <c r="C3" s="29">
        <f>ROUND((1.22)^(1/12)-1,6)</f>
        <v>1.6709000000000002E-2</v>
      </c>
      <c r="D3"/>
      <c r="E3"/>
      <c r="F3" s="23"/>
      <c r="G3" s="22">
        <v>0</v>
      </c>
      <c r="H3" s="22">
        <f t="shared" ref="H3:N3" si="0">G3+30</f>
        <v>30</v>
      </c>
      <c r="I3" s="22">
        <f t="shared" si="0"/>
        <v>60</v>
      </c>
      <c r="J3" s="22">
        <f t="shared" si="0"/>
        <v>90</v>
      </c>
      <c r="K3" s="22">
        <f t="shared" si="0"/>
        <v>120</v>
      </c>
      <c r="L3" s="22">
        <f t="shared" si="0"/>
        <v>150</v>
      </c>
      <c r="M3" s="22">
        <f t="shared" si="0"/>
        <v>180</v>
      </c>
      <c r="N3" s="22">
        <f t="shared" si="0"/>
        <v>210</v>
      </c>
      <c r="P3" s="33"/>
      <c r="Q3" s="33"/>
      <c r="R3" s="24"/>
      <c r="S3" s="33"/>
      <c r="T3" s="33"/>
      <c r="V3" s="33"/>
      <c r="W3" s="33"/>
      <c r="Y3" s="33"/>
      <c r="Z3" s="33"/>
      <c r="AB3" s="31" t="s">
        <v>24</v>
      </c>
      <c r="AC3" s="30">
        <v>0.03</v>
      </c>
      <c r="AH3" s="7"/>
      <c r="AI3" s="7"/>
      <c r="AJ3" s="8">
        <v>1</v>
      </c>
      <c r="AK3" s="8">
        <v>2</v>
      </c>
      <c r="AL3" s="8">
        <v>3</v>
      </c>
      <c r="AM3" s="8">
        <v>4</v>
      </c>
      <c r="AN3" s="8">
        <v>5</v>
      </c>
    </row>
    <row r="4" spans="2:63" x14ac:dyDescent="0.35">
      <c r="B4" s="13" t="s">
        <v>6</v>
      </c>
      <c r="C4">
        <v>12</v>
      </c>
      <c r="D4"/>
      <c r="E4"/>
      <c r="F4" s="23">
        <v>0</v>
      </c>
      <c r="G4" s="19">
        <f>1-SUM(H4:N4)</f>
        <v>0.9</v>
      </c>
      <c r="H4" s="5">
        <v>0.1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/>
      <c r="P4" s="23">
        <v>0</v>
      </c>
      <c r="Q4" s="5">
        <v>1</v>
      </c>
      <c r="S4" s="23">
        <v>0</v>
      </c>
      <c r="T4" s="5">
        <v>0</v>
      </c>
      <c r="U4" s="5"/>
      <c r="V4" s="23">
        <v>0</v>
      </c>
      <c r="W4" s="5">
        <v>0.03</v>
      </c>
      <c r="Y4" s="23">
        <v>0</v>
      </c>
      <c r="Z4" s="5">
        <v>1</v>
      </c>
      <c r="AB4" s="31" t="s">
        <v>25</v>
      </c>
      <c r="AC4" s="13">
        <v>12</v>
      </c>
      <c r="AH4" t="s">
        <v>0</v>
      </c>
      <c r="AJ4" s="35">
        <v>0</v>
      </c>
      <c r="AK4" s="36">
        <f>AJ9</f>
        <v>759.26206356533362</v>
      </c>
      <c r="AL4" s="36">
        <f>AK9</f>
        <v>0</v>
      </c>
      <c r="AM4" s="36">
        <f>AL9</f>
        <v>0</v>
      </c>
      <c r="AN4" s="36">
        <f>AM9</f>
        <v>0</v>
      </c>
      <c r="AO4" s="11">
        <f>AJ4</f>
        <v>0</v>
      </c>
    </row>
    <row r="5" spans="2:63" x14ac:dyDescent="0.35">
      <c r="B5" s="13" t="s">
        <v>20</v>
      </c>
      <c r="C5" s="25">
        <v>42766</v>
      </c>
      <c r="D5"/>
      <c r="E5"/>
      <c r="F5" s="23">
        <v>30</v>
      </c>
      <c r="G5" s="5">
        <v>0.4</v>
      </c>
      <c r="H5" s="20">
        <f>1-G5-SUM(I5:$N5)</f>
        <v>0.19999999999999996</v>
      </c>
      <c r="I5" s="5">
        <v>0.4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/>
      <c r="P5" s="23">
        <v>30</v>
      </c>
      <c r="Q5" s="5">
        <v>0.9</v>
      </c>
      <c r="S5" s="23">
        <v>30</v>
      </c>
      <c r="T5" s="5">
        <v>0</v>
      </c>
      <c r="U5" s="5"/>
      <c r="V5" s="23">
        <v>30</v>
      </c>
      <c r="W5" s="5">
        <v>0.05</v>
      </c>
      <c r="Y5" s="23">
        <v>30</v>
      </c>
      <c r="Z5" s="5">
        <v>0.5</v>
      </c>
      <c r="AH5" t="s">
        <v>1</v>
      </c>
      <c r="AJ5" s="35">
        <f>SUMIF($D$15:$BP$15,CONCATENATE("=",AJ$3),$D$26:$BP$26)</f>
        <v>10000</v>
      </c>
      <c r="AK5" s="35">
        <f>SUMIF($D$15:$BP$15,CONCATENATE("=",AK$3),$D$26:$BP$26)</f>
        <v>0</v>
      </c>
      <c r="AL5" s="35">
        <f>SUMIF($D$15:$BP$15,CONCATENATE("=",AL$3),$D$26:$BP$26)</f>
        <v>0</v>
      </c>
      <c r="AM5" s="35">
        <f>SUMIF($D$15:$BP$15,CONCATENATE("=",AM$3),$D$26:$BP$26)</f>
        <v>0</v>
      </c>
      <c r="AN5" s="35">
        <f>SUMIF($D$15:$BP$15,CONCATENATE("=",AN$3),$D$26:$BP$26)</f>
        <v>0</v>
      </c>
      <c r="AO5" s="11"/>
    </row>
    <row r="6" spans="2:63" x14ac:dyDescent="0.35">
      <c r="D6"/>
      <c r="E6"/>
      <c r="F6" s="23">
        <v>60</v>
      </c>
      <c r="G6" s="5">
        <v>0.3</v>
      </c>
      <c r="H6" s="5">
        <v>0</v>
      </c>
      <c r="I6" s="20">
        <f>1-SUM($G6:H6)-SUM(J6:$N6)</f>
        <v>9.9999999999999978E-2</v>
      </c>
      <c r="J6" s="5">
        <v>0.6</v>
      </c>
      <c r="K6" s="5">
        <v>0</v>
      </c>
      <c r="L6" s="5">
        <v>0</v>
      </c>
      <c r="M6" s="5">
        <v>0</v>
      </c>
      <c r="N6" s="5">
        <v>0</v>
      </c>
      <c r="O6" s="5"/>
      <c r="P6" s="23">
        <v>60</v>
      </c>
      <c r="Q6" s="5">
        <v>0.7</v>
      </c>
      <c r="S6" s="23">
        <v>60</v>
      </c>
      <c r="T6" s="5">
        <v>0</v>
      </c>
      <c r="U6" s="5"/>
      <c r="V6" s="23">
        <v>60</v>
      </c>
      <c r="W6" s="5">
        <v>0.15</v>
      </c>
      <c r="Y6" s="23">
        <v>60</v>
      </c>
      <c r="Z6" s="5">
        <v>0</v>
      </c>
      <c r="AH6" t="s">
        <v>2</v>
      </c>
      <c r="AJ6" s="35">
        <f>SUMIF($D$15:$BP$15,CONCATENATE("=",AJ$3),$D$35:$BP$35)</f>
        <v>8102.7549592964806</v>
      </c>
      <c r="AK6" s="35">
        <f>SUMIF($D$15:$BP$15,CONCATENATE("=",AK$3),$D$35:$BP$35)</f>
        <v>419.04356281779525</v>
      </c>
      <c r="AL6" s="35">
        <f>SUMIF($D$15:$BP$15,CONCATENATE("=",AL$3),$D$35:$BP$35)</f>
        <v>0</v>
      </c>
      <c r="AM6" s="35">
        <f>SUMIF($D$15:$BP$15,CONCATENATE("=",AM$3),$D$35:$BP$35)</f>
        <v>0</v>
      </c>
      <c r="AN6" s="35">
        <f>SUMIF($D$15:$BP$15,CONCATENATE("=",AN$3),$D$35:$BP$35)</f>
        <v>0</v>
      </c>
      <c r="AO6" s="11"/>
    </row>
    <row r="7" spans="2:63" x14ac:dyDescent="0.35">
      <c r="D7"/>
      <c r="E7"/>
      <c r="F7" s="23">
        <v>90</v>
      </c>
      <c r="G7" s="5">
        <v>0.2</v>
      </c>
      <c r="H7" s="5">
        <v>0</v>
      </c>
      <c r="I7" s="5">
        <v>0</v>
      </c>
      <c r="J7" s="20">
        <f>1-SUM($G7:I7)-SUM(K7:$N7)</f>
        <v>0.20000000000000007</v>
      </c>
      <c r="K7" s="5">
        <v>0.6</v>
      </c>
      <c r="L7" s="5">
        <v>0</v>
      </c>
      <c r="M7" s="5">
        <v>0</v>
      </c>
      <c r="N7" s="5">
        <v>0</v>
      </c>
      <c r="O7" s="5"/>
      <c r="P7" s="23">
        <v>90</v>
      </c>
      <c r="Q7" s="5">
        <v>0</v>
      </c>
      <c r="S7" s="23">
        <v>90</v>
      </c>
      <c r="T7" s="5">
        <v>0</v>
      </c>
      <c r="U7" s="5"/>
      <c r="V7" s="23">
        <v>90</v>
      </c>
      <c r="W7" s="5">
        <v>0.4</v>
      </c>
      <c r="Y7" s="23">
        <v>90</v>
      </c>
      <c r="Z7" s="5">
        <v>0</v>
      </c>
      <c r="AH7" t="s">
        <v>27</v>
      </c>
      <c r="AJ7" s="35">
        <f>SUMIF($D$15:$BP$15,CONCATENATE("=",AJ$3),$D$44:$BP$44)</f>
        <v>591.35737320538146</v>
      </c>
      <c r="AK7" s="35">
        <f t="shared" ref="AK7:AN7" si="1">SUMIF($D$15:$BP$15,CONCATENATE("=",AK$3),$D$44:$BP$44)</f>
        <v>11.050284001712301</v>
      </c>
      <c r="AL7" s="35">
        <f t="shared" si="1"/>
        <v>0</v>
      </c>
      <c r="AM7" s="35">
        <f t="shared" si="1"/>
        <v>0</v>
      </c>
      <c r="AN7" s="35">
        <f t="shared" si="1"/>
        <v>0</v>
      </c>
      <c r="AO7" s="11"/>
    </row>
    <row r="8" spans="2:63" ht="15" thickBot="1" x14ac:dyDescent="0.4">
      <c r="D8"/>
      <c r="E8"/>
      <c r="F8" s="23">
        <v>120</v>
      </c>
      <c r="G8" s="5">
        <v>0.1</v>
      </c>
      <c r="H8" s="5">
        <v>0</v>
      </c>
      <c r="I8" s="5">
        <v>0</v>
      </c>
      <c r="J8" s="5">
        <v>0</v>
      </c>
      <c r="K8" s="20">
        <f>1-SUM($G8:J8)-SUM(L8:$N8)</f>
        <v>9.9999999999999978E-2</v>
      </c>
      <c r="L8" s="5">
        <v>0.8</v>
      </c>
      <c r="M8" s="5">
        <v>0</v>
      </c>
      <c r="N8" s="5">
        <v>0</v>
      </c>
      <c r="O8" s="5"/>
      <c r="P8" s="23">
        <v>120</v>
      </c>
      <c r="Q8" s="5">
        <v>0</v>
      </c>
      <c r="S8" s="23">
        <v>120</v>
      </c>
      <c r="T8" s="5">
        <v>0</v>
      </c>
      <c r="U8" s="5"/>
      <c r="V8" s="23">
        <v>120</v>
      </c>
      <c r="W8" s="5">
        <v>0.6</v>
      </c>
      <c r="Y8" s="23">
        <v>120</v>
      </c>
      <c r="Z8" s="5">
        <v>0</v>
      </c>
      <c r="AH8" t="s">
        <v>9</v>
      </c>
      <c r="AJ8" s="35">
        <f>SUMIF($D$15:$BP$15,CONCATENATE("=",AJ$3),$D$53:$BP$53)</f>
        <v>546.62560393280432</v>
      </c>
      <c r="AK8" s="35">
        <f>SUMIF($D$15:$BP$15,CONCATENATE("=",AK$3),$D$53:$BP$53)</f>
        <v>329.15914750139592</v>
      </c>
      <c r="AL8" s="35">
        <f>SUMIF($D$15:$BP$15,CONCATENATE("=",AL$3),$D$53:$BP$53)</f>
        <v>7.2460071765264615E-3</v>
      </c>
      <c r="AM8" s="35">
        <f>SUMIF($D$15:$BP$15,CONCATENATE("=",AM$3),$D$53:$BP$53)</f>
        <v>0</v>
      </c>
      <c r="AN8" s="35">
        <f>SUMIF($D$15:$BP$15,CONCATENATE("=",AN$3),$D$53:$BP$53)</f>
        <v>0</v>
      </c>
      <c r="AO8" s="11"/>
    </row>
    <row r="9" spans="2:63" ht="15" thickTop="1" x14ac:dyDescent="0.35">
      <c r="D9"/>
      <c r="E9"/>
      <c r="F9" s="23">
        <v>150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20">
        <f>1-SUM($G9:K9)-SUM(M9:$N9)</f>
        <v>9.9999999999999978E-2</v>
      </c>
      <c r="M9" s="5">
        <v>0.9</v>
      </c>
      <c r="N9" s="5">
        <v>0</v>
      </c>
      <c r="P9" s="23">
        <v>150</v>
      </c>
      <c r="Q9" s="5">
        <v>0</v>
      </c>
      <c r="S9" s="23">
        <v>150</v>
      </c>
      <c r="T9" s="5">
        <v>0</v>
      </c>
      <c r="U9" s="5"/>
      <c r="V9" s="23">
        <v>150</v>
      </c>
      <c r="W9" s="5">
        <v>0.8</v>
      </c>
      <c r="Y9" s="23">
        <v>150</v>
      </c>
      <c r="Z9" s="5">
        <v>0</v>
      </c>
      <c r="AH9" s="16" t="s">
        <v>3</v>
      </c>
      <c r="AI9" s="16"/>
      <c r="AJ9" s="37">
        <f>IF(ABS(AJ4+AJ5-AJ6-AJ8-AJ7)&lt;0.1,0,AJ4+AJ5-AJ6-AJ8-AJ7)</f>
        <v>759.26206356533362</v>
      </c>
      <c r="AK9" s="37">
        <f>IF(ABS(AK4+AK5-AK6-AK8-AK7)&lt;0.1,0,AK4+AK5-AK6-AK8-AK7)</f>
        <v>0</v>
      </c>
      <c r="AL9" s="37">
        <f>IF(ABS(AL4+AL5-AL6-AL8-AL7)&lt;0.1,0,AL4+AL5-AL6-AL8-AL7)</f>
        <v>0</v>
      </c>
      <c r="AM9" s="37">
        <f>IF(ABS(AM4+AM5-AM6-AM8-AM7)&lt;0.1,0,AM4+AM5-AM6-AM8-AM7)</f>
        <v>0</v>
      </c>
      <c r="AN9" s="37">
        <f>IF(ABS(AN4+AN5-AN6-AN8-AN7)&lt;0.1,0,AN4+AN5-AN6-AN8-AN7)</f>
        <v>0</v>
      </c>
    </row>
    <row r="10" spans="2:63" x14ac:dyDescent="0.35">
      <c r="D10"/>
      <c r="E10"/>
      <c r="F10" s="23">
        <v>180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20">
        <f>1-SUM($G10:L10)-SUM(N10:$N10)</f>
        <v>0.30000000000000004</v>
      </c>
      <c r="N10" s="5">
        <v>0.7</v>
      </c>
      <c r="P10" s="23">
        <v>180</v>
      </c>
      <c r="Q10" s="5">
        <v>0</v>
      </c>
      <c r="S10" s="23">
        <v>180</v>
      </c>
      <c r="T10" s="5">
        <v>0</v>
      </c>
      <c r="U10" s="5"/>
      <c r="V10" s="23">
        <v>180</v>
      </c>
      <c r="W10" s="5">
        <v>0.9</v>
      </c>
      <c r="Y10" s="23">
        <v>180</v>
      </c>
      <c r="Z10" s="5">
        <v>0</v>
      </c>
      <c r="AH10" s="42" t="s">
        <v>29</v>
      </c>
      <c r="AJ10" s="5">
        <f>SUM(AJ8:AN8)/AJ5</f>
        <v>8.7579199744137665E-2</v>
      </c>
    </row>
    <row r="11" spans="2:63" x14ac:dyDescent="0.35">
      <c r="D11"/>
      <c r="E11"/>
      <c r="F11" s="23">
        <v>210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0">
        <f>1-SUM($G11:M11)</f>
        <v>1</v>
      </c>
      <c r="P11" s="23">
        <v>210</v>
      </c>
      <c r="Q11" s="5">
        <v>0</v>
      </c>
      <c r="S11" s="23">
        <v>210</v>
      </c>
      <c r="T11" s="5">
        <v>1</v>
      </c>
      <c r="U11" s="5"/>
      <c r="V11" s="23">
        <v>210</v>
      </c>
      <c r="W11" s="5">
        <v>1</v>
      </c>
      <c r="Y11" s="23">
        <v>210</v>
      </c>
      <c r="Z11" s="5">
        <v>0</v>
      </c>
    </row>
    <row r="12" spans="2:63" x14ac:dyDescent="0.35">
      <c r="D12"/>
      <c r="E12"/>
      <c r="F12"/>
      <c r="K12" s="6"/>
      <c r="L12" s="6"/>
      <c r="M12" s="6"/>
      <c r="N12" s="6"/>
    </row>
    <row r="13" spans="2:63" x14ac:dyDescent="0.35">
      <c r="D13"/>
      <c r="E13"/>
      <c r="F13"/>
      <c r="G13"/>
      <c r="H13"/>
      <c r="J13"/>
    </row>
    <row r="14" spans="2:63" x14ac:dyDescent="0.35">
      <c r="B14" s="3" t="s">
        <v>20</v>
      </c>
      <c r="C14" s="14"/>
      <c r="D14" s="26">
        <f>C5</f>
        <v>42766</v>
      </c>
      <c r="E14" s="26">
        <f>EOMONTH(D14,1)</f>
        <v>42794</v>
      </c>
      <c r="F14" s="26">
        <f t="shared" ref="F14:BK14" si="2">EOMONTH(E14,1)</f>
        <v>42825</v>
      </c>
      <c r="G14" s="26">
        <f t="shared" si="2"/>
        <v>42855</v>
      </c>
      <c r="H14" s="26">
        <f t="shared" si="2"/>
        <v>42886</v>
      </c>
      <c r="I14" s="26">
        <f t="shared" si="2"/>
        <v>42916</v>
      </c>
      <c r="J14" s="26">
        <f t="shared" si="2"/>
        <v>42947</v>
      </c>
      <c r="K14" s="26">
        <f t="shared" si="2"/>
        <v>42978</v>
      </c>
      <c r="L14" s="26">
        <f t="shared" si="2"/>
        <v>43008</v>
      </c>
      <c r="M14" s="26">
        <f t="shared" si="2"/>
        <v>43039</v>
      </c>
      <c r="N14" s="26">
        <f t="shared" si="2"/>
        <v>43069</v>
      </c>
      <c r="O14" s="26">
        <f t="shared" si="2"/>
        <v>43100</v>
      </c>
      <c r="P14" s="26">
        <f t="shared" si="2"/>
        <v>43131</v>
      </c>
      <c r="Q14" s="26">
        <f t="shared" si="2"/>
        <v>43159</v>
      </c>
      <c r="R14" s="26">
        <f t="shared" si="2"/>
        <v>43190</v>
      </c>
      <c r="S14" s="26">
        <f t="shared" si="2"/>
        <v>43220</v>
      </c>
      <c r="T14" s="26">
        <f t="shared" si="2"/>
        <v>43251</v>
      </c>
      <c r="U14" s="26">
        <f t="shared" si="2"/>
        <v>43281</v>
      </c>
      <c r="V14" s="26">
        <f t="shared" si="2"/>
        <v>43312</v>
      </c>
      <c r="W14" s="26">
        <f t="shared" si="2"/>
        <v>43343</v>
      </c>
      <c r="X14" s="26">
        <f t="shared" si="2"/>
        <v>43373</v>
      </c>
      <c r="Y14" s="26">
        <f t="shared" si="2"/>
        <v>43404</v>
      </c>
      <c r="Z14" s="26">
        <f t="shared" si="2"/>
        <v>43434</v>
      </c>
      <c r="AA14" s="26">
        <f t="shared" si="2"/>
        <v>43465</v>
      </c>
      <c r="AB14" s="26">
        <f t="shared" si="2"/>
        <v>43496</v>
      </c>
      <c r="AC14" s="26">
        <f t="shared" si="2"/>
        <v>43524</v>
      </c>
      <c r="AD14" s="26">
        <f t="shared" si="2"/>
        <v>43555</v>
      </c>
      <c r="AE14" s="26">
        <f t="shared" si="2"/>
        <v>43585</v>
      </c>
      <c r="AF14" s="26">
        <f t="shared" si="2"/>
        <v>43616</v>
      </c>
      <c r="AG14" s="26">
        <f t="shared" si="2"/>
        <v>43646</v>
      </c>
      <c r="AH14" s="26">
        <f t="shared" si="2"/>
        <v>43677</v>
      </c>
      <c r="AI14" s="26">
        <f t="shared" si="2"/>
        <v>43708</v>
      </c>
      <c r="AJ14" s="26">
        <f t="shared" si="2"/>
        <v>43738</v>
      </c>
      <c r="AK14" s="26">
        <f t="shared" si="2"/>
        <v>43769</v>
      </c>
      <c r="AL14" s="26">
        <f t="shared" si="2"/>
        <v>43799</v>
      </c>
      <c r="AM14" s="26">
        <f t="shared" si="2"/>
        <v>43830</v>
      </c>
      <c r="AN14" s="26">
        <f t="shared" si="2"/>
        <v>43861</v>
      </c>
      <c r="AO14" s="26">
        <f t="shared" si="2"/>
        <v>43890</v>
      </c>
      <c r="AP14" s="26">
        <f t="shared" si="2"/>
        <v>43921</v>
      </c>
      <c r="AQ14" s="26">
        <f t="shared" si="2"/>
        <v>43951</v>
      </c>
      <c r="AR14" s="26">
        <f t="shared" si="2"/>
        <v>43982</v>
      </c>
      <c r="AS14" s="26">
        <f t="shared" si="2"/>
        <v>44012</v>
      </c>
      <c r="AT14" s="26">
        <f t="shared" si="2"/>
        <v>44043</v>
      </c>
      <c r="AU14" s="26">
        <f t="shared" si="2"/>
        <v>44074</v>
      </c>
      <c r="AV14" s="26">
        <f t="shared" si="2"/>
        <v>44104</v>
      </c>
      <c r="AW14" s="26">
        <f t="shared" si="2"/>
        <v>44135</v>
      </c>
      <c r="AX14" s="26">
        <f t="shared" si="2"/>
        <v>44165</v>
      </c>
      <c r="AY14" s="26">
        <f t="shared" si="2"/>
        <v>44196</v>
      </c>
      <c r="AZ14" s="26">
        <f t="shared" si="2"/>
        <v>44227</v>
      </c>
      <c r="BA14" s="26">
        <f t="shared" si="2"/>
        <v>44255</v>
      </c>
      <c r="BB14" s="26">
        <f t="shared" si="2"/>
        <v>44286</v>
      </c>
      <c r="BC14" s="26">
        <f t="shared" si="2"/>
        <v>44316</v>
      </c>
      <c r="BD14" s="26">
        <f t="shared" si="2"/>
        <v>44347</v>
      </c>
      <c r="BE14" s="26">
        <f t="shared" si="2"/>
        <v>44377</v>
      </c>
      <c r="BF14" s="26">
        <f t="shared" si="2"/>
        <v>44408</v>
      </c>
      <c r="BG14" s="26">
        <f t="shared" si="2"/>
        <v>44439</v>
      </c>
      <c r="BH14" s="26">
        <f t="shared" si="2"/>
        <v>44469</v>
      </c>
      <c r="BI14" s="26">
        <f t="shared" si="2"/>
        <v>44500</v>
      </c>
      <c r="BJ14" s="26">
        <f t="shared" si="2"/>
        <v>44530</v>
      </c>
      <c r="BK14" s="26">
        <f t="shared" si="2"/>
        <v>44561</v>
      </c>
    </row>
    <row r="15" spans="2:63" x14ac:dyDescent="0.35">
      <c r="B15" s="3" t="s">
        <v>8</v>
      </c>
      <c r="C15" s="14"/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f>D15+1</f>
        <v>2</v>
      </c>
      <c r="Q15" s="3">
        <f t="shared" ref="Q15:BK15" si="3">E15+1</f>
        <v>2</v>
      </c>
      <c r="R15" s="3">
        <f t="shared" si="3"/>
        <v>2</v>
      </c>
      <c r="S15" s="3">
        <f t="shared" si="3"/>
        <v>2</v>
      </c>
      <c r="T15" s="3">
        <f t="shared" si="3"/>
        <v>2</v>
      </c>
      <c r="U15" s="3">
        <f t="shared" si="3"/>
        <v>2</v>
      </c>
      <c r="V15" s="3">
        <f t="shared" si="3"/>
        <v>2</v>
      </c>
      <c r="W15" s="3">
        <f t="shared" si="3"/>
        <v>2</v>
      </c>
      <c r="X15" s="3">
        <f t="shared" si="3"/>
        <v>2</v>
      </c>
      <c r="Y15" s="3">
        <f t="shared" si="3"/>
        <v>2</v>
      </c>
      <c r="Z15" s="3">
        <f t="shared" si="3"/>
        <v>2</v>
      </c>
      <c r="AA15" s="3">
        <f t="shared" si="3"/>
        <v>2</v>
      </c>
      <c r="AB15" s="3">
        <f t="shared" si="3"/>
        <v>3</v>
      </c>
      <c r="AC15" s="3">
        <f t="shared" si="3"/>
        <v>3</v>
      </c>
      <c r="AD15" s="3">
        <f t="shared" si="3"/>
        <v>3</v>
      </c>
      <c r="AE15" s="3">
        <f t="shared" si="3"/>
        <v>3</v>
      </c>
      <c r="AF15" s="3">
        <f t="shared" si="3"/>
        <v>3</v>
      </c>
      <c r="AG15" s="3">
        <f t="shared" si="3"/>
        <v>3</v>
      </c>
      <c r="AH15" s="3">
        <f t="shared" si="3"/>
        <v>3</v>
      </c>
      <c r="AI15" s="3">
        <f t="shared" si="3"/>
        <v>3</v>
      </c>
      <c r="AJ15" s="3">
        <f t="shared" si="3"/>
        <v>3</v>
      </c>
      <c r="AK15" s="3">
        <f t="shared" si="3"/>
        <v>3</v>
      </c>
      <c r="AL15" s="3">
        <f t="shared" si="3"/>
        <v>3</v>
      </c>
      <c r="AM15" s="3">
        <f t="shared" si="3"/>
        <v>3</v>
      </c>
      <c r="AN15" s="3">
        <f t="shared" si="3"/>
        <v>4</v>
      </c>
      <c r="AO15" s="3">
        <f t="shared" si="3"/>
        <v>4</v>
      </c>
      <c r="AP15" s="3">
        <f t="shared" si="3"/>
        <v>4</v>
      </c>
      <c r="AQ15" s="3">
        <f t="shared" si="3"/>
        <v>4</v>
      </c>
      <c r="AR15" s="3">
        <f t="shared" si="3"/>
        <v>4</v>
      </c>
      <c r="AS15" s="3">
        <f t="shared" si="3"/>
        <v>4</v>
      </c>
      <c r="AT15" s="3">
        <f t="shared" si="3"/>
        <v>4</v>
      </c>
      <c r="AU15" s="3">
        <f t="shared" si="3"/>
        <v>4</v>
      </c>
      <c r="AV15" s="3">
        <f t="shared" si="3"/>
        <v>4</v>
      </c>
      <c r="AW15" s="3">
        <f t="shared" si="3"/>
        <v>4</v>
      </c>
      <c r="AX15" s="3">
        <f t="shared" si="3"/>
        <v>4</v>
      </c>
      <c r="AY15" s="3">
        <f t="shared" si="3"/>
        <v>4</v>
      </c>
      <c r="AZ15" s="3">
        <f t="shared" si="3"/>
        <v>5</v>
      </c>
      <c r="BA15" s="3">
        <f t="shared" si="3"/>
        <v>5</v>
      </c>
      <c r="BB15" s="3">
        <f t="shared" si="3"/>
        <v>5</v>
      </c>
      <c r="BC15" s="3">
        <f t="shared" si="3"/>
        <v>5</v>
      </c>
      <c r="BD15" s="3">
        <f t="shared" si="3"/>
        <v>5</v>
      </c>
      <c r="BE15" s="3">
        <f t="shared" si="3"/>
        <v>5</v>
      </c>
      <c r="BF15" s="3">
        <f t="shared" si="3"/>
        <v>5</v>
      </c>
      <c r="BG15" s="3">
        <f t="shared" si="3"/>
        <v>5</v>
      </c>
      <c r="BH15" s="3">
        <f t="shared" si="3"/>
        <v>5</v>
      </c>
      <c r="BI15" s="3">
        <f t="shared" si="3"/>
        <v>5</v>
      </c>
      <c r="BJ15" s="3">
        <f t="shared" si="3"/>
        <v>5</v>
      </c>
      <c r="BK15" s="3">
        <f t="shared" si="3"/>
        <v>5</v>
      </c>
    </row>
    <row r="16" spans="2:63" x14ac:dyDescent="0.35">
      <c r="B16" s="3" t="s">
        <v>7</v>
      </c>
      <c r="C16" s="14"/>
      <c r="D16" s="3">
        <v>0</v>
      </c>
      <c r="E16" s="3">
        <f>D16+1</f>
        <v>1</v>
      </c>
      <c r="F16" s="3">
        <f t="shared" ref="F16:AP16" si="4">E16+1</f>
        <v>2</v>
      </c>
      <c r="G16" s="3">
        <f t="shared" si="4"/>
        <v>3</v>
      </c>
      <c r="H16" s="3">
        <f t="shared" si="4"/>
        <v>4</v>
      </c>
      <c r="I16" s="3">
        <f t="shared" si="4"/>
        <v>5</v>
      </c>
      <c r="J16" s="3">
        <f t="shared" si="4"/>
        <v>6</v>
      </c>
      <c r="K16" s="3">
        <f t="shared" si="4"/>
        <v>7</v>
      </c>
      <c r="L16" s="3">
        <f t="shared" si="4"/>
        <v>8</v>
      </c>
      <c r="M16" s="3">
        <f t="shared" si="4"/>
        <v>9</v>
      </c>
      <c r="N16" s="3">
        <f t="shared" si="4"/>
        <v>10</v>
      </c>
      <c r="O16" s="3">
        <f t="shared" si="4"/>
        <v>11</v>
      </c>
      <c r="P16" s="3">
        <f t="shared" si="4"/>
        <v>12</v>
      </c>
      <c r="Q16" s="3">
        <f t="shared" si="4"/>
        <v>13</v>
      </c>
      <c r="R16" s="3">
        <f t="shared" si="4"/>
        <v>14</v>
      </c>
      <c r="S16" s="3">
        <f t="shared" si="4"/>
        <v>15</v>
      </c>
      <c r="T16" s="3">
        <f t="shared" si="4"/>
        <v>16</v>
      </c>
      <c r="U16" s="3">
        <f t="shared" si="4"/>
        <v>17</v>
      </c>
      <c r="V16" s="3">
        <f t="shared" si="4"/>
        <v>18</v>
      </c>
      <c r="W16" s="3">
        <f t="shared" si="4"/>
        <v>19</v>
      </c>
      <c r="X16" s="3">
        <f t="shared" si="4"/>
        <v>20</v>
      </c>
      <c r="Y16" s="3">
        <f t="shared" si="4"/>
        <v>21</v>
      </c>
      <c r="Z16" s="3">
        <f t="shared" si="4"/>
        <v>22</v>
      </c>
      <c r="AA16" s="3">
        <f t="shared" si="4"/>
        <v>23</v>
      </c>
      <c r="AB16" s="3">
        <f t="shared" si="4"/>
        <v>24</v>
      </c>
      <c r="AC16" s="3">
        <f t="shared" si="4"/>
        <v>25</v>
      </c>
      <c r="AD16" s="3">
        <f t="shared" si="4"/>
        <v>26</v>
      </c>
      <c r="AE16" s="3">
        <f t="shared" si="4"/>
        <v>27</v>
      </c>
      <c r="AF16" s="3">
        <f t="shared" si="4"/>
        <v>28</v>
      </c>
      <c r="AG16" s="3">
        <f t="shared" si="4"/>
        <v>29</v>
      </c>
      <c r="AH16" s="3">
        <f t="shared" si="4"/>
        <v>30</v>
      </c>
      <c r="AI16" s="3">
        <f t="shared" si="4"/>
        <v>31</v>
      </c>
      <c r="AJ16" s="3">
        <f t="shared" si="4"/>
        <v>32</v>
      </c>
      <c r="AK16" s="3">
        <f t="shared" si="4"/>
        <v>33</v>
      </c>
      <c r="AL16" s="3">
        <f t="shared" si="4"/>
        <v>34</v>
      </c>
      <c r="AM16" s="3">
        <f t="shared" si="4"/>
        <v>35</v>
      </c>
      <c r="AN16" s="3">
        <f t="shared" si="4"/>
        <v>36</v>
      </c>
      <c r="AO16" s="3">
        <f t="shared" si="4"/>
        <v>37</v>
      </c>
      <c r="AP16" s="3">
        <f t="shared" si="4"/>
        <v>38</v>
      </c>
      <c r="AQ16" s="3">
        <f t="shared" ref="AQ16:BK16" si="5">AP16+1</f>
        <v>39</v>
      </c>
      <c r="AR16" s="3">
        <f t="shared" si="5"/>
        <v>40</v>
      </c>
      <c r="AS16" s="3">
        <f t="shared" si="5"/>
        <v>41</v>
      </c>
      <c r="AT16" s="3">
        <f t="shared" si="5"/>
        <v>42</v>
      </c>
      <c r="AU16" s="3">
        <f t="shared" si="5"/>
        <v>43</v>
      </c>
      <c r="AV16" s="3">
        <f t="shared" si="5"/>
        <v>44</v>
      </c>
      <c r="AW16" s="3">
        <f t="shared" si="5"/>
        <v>45</v>
      </c>
      <c r="AX16" s="3">
        <f t="shared" si="5"/>
        <v>46</v>
      </c>
      <c r="AY16" s="3">
        <f t="shared" si="5"/>
        <v>47</v>
      </c>
      <c r="AZ16" s="3">
        <f t="shared" si="5"/>
        <v>48</v>
      </c>
      <c r="BA16" s="3">
        <f t="shared" si="5"/>
        <v>49</v>
      </c>
      <c r="BB16" s="3">
        <f t="shared" si="5"/>
        <v>50</v>
      </c>
      <c r="BC16" s="3">
        <f t="shared" si="5"/>
        <v>51</v>
      </c>
      <c r="BD16" s="3">
        <f t="shared" si="5"/>
        <v>52</v>
      </c>
      <c r="BE16" s="3">
        <f t="shared" si="5"/>
        <v>53</v>
      </c>
      <c r="BF16" s="3">
        <f t="shared" si="5"/>
        <v>54</v>
      </c>
      <c r="BG16" s="3">
        <f t="shared" si="5"/>
        <v>55</v>
      </c>
      <c r="BH16" s="3">
        <f t="shared" si="5"/>
        <v>56</v>
      </c>
      <c r="BI16" s="3">
        <f t="shared" si="5"/>
        <v>57</v>
      </c>
      <c r="BJ16" s="3">
        <f t="shared" si="5"/>
        <v>58</v>
      </c>
      <c r="BK16" s="3">
        <f t="shared" si="5"/>
        <v>59</v>
      </c>
    </row>
    <row r="17" spans="2:63" x14ac:dyDescent="0.35">
      <c r="B17" s="2" t="s">
        <v>0</v>
      </c>
      <c r="C17" s="15"/>
      <c r="D17" s="38">
        <f>SUM(D18:D25)</f>
        <v>0</v>
      </c>
      <c r="E17" s="38">
        <f t="shared" ref="E17:BK17" si="6">SUM(E18:E25)</f>
        <v>10000</v>
      </c>
      <c r="F17" s="38">
        <f t="shared" si="6"/>
        <v>9224.3467779278435</v>
      </c>
      <c r="G17" s="38">
        <f t="shared" si="6"/>
        <v>8428.1961994114699</v>
      </c>
      <c r="H17" s="38">
        <f t="shared" si="6"/>
        <v>7626.4716341418643</v>
      </c>
      <c r="I17" s="38">
        <f t="shared" si="6"/>
        <v>6821.5544507599179</v>
      </c>
      <c r="J17" s="38">
        <f t="shared" si="6"/>
        <v>6014.5671650193954</v>
      </c>
      <c r="K17" s="38">
        <f t="shared" si="6"/>
        <v>5208.182460187214</v>
      </c>
      <c r="L17" s="38">
        <f t="shared" si="6"/>
        <v>4342.2588587574983</v>
      </c>
      <c r="M17" s="38">
        <f t="shared" si="6"/>
        <v>3433.511528882746</v>
      </c>
      <c r="N17" s="38">
        <f t="shared" si="6"/>
        <v>2519.0303507733061</v>
      </c>
      <c r="O17" s="38">
        <f t="shared" si="6"/>
        <v>1623.5906442592545</v>
      </c>
      <c r="P17" s="38">
        <f t="shared" si="6"/>
        <v>759.26206356533646</v>
      </c>
      <c r="Q17" s="38">
        <f t="shared" si="6"/>
        <v>250.2141308861556</v>
      </c>
      <c r="R17" s="38">
        <f t="shared" si="6"/>
        <v>160.82515976357013</v>
      </c>
      <c r="S17" s="38">
        <f t="shared" si="6"/>
        <v>95.835062204803279</v>
      </c>
      <c r="T17" s="38">
        <f t="shared" si="6"/>
        <v>50.296768482468892</v>
      </c>
      <c r="U17" s="38">
        <f t="shared" si="6"/>
        <v>21.499676600360665</v>
      </c>
      <c r="V17" s="38">
        <f t="shared" si="6"/>
        <v>8.0320239398562698</v>
      </c>
      <c r="W17" s="38">
        <f t="shared" si="6"/>
        <v>2.7650157627171645</v>
      </c>
      <c r="X17" s="38">
        <f t="shared" si="6"/>
        <v>0.90494588439697998</v>
      </c>
      <c r="Y17" s="38">
        <f t="shared" si="6"/>
        <v>0.28674938034351549</v>
      </c>
      <c r="Z17" s="38">
        <f t="shared" si="6"/>
        <v>8.8473836099224171E-2</v>
      </c>
      <c r="AA17" s="38">
        <f t="shared" si="6"/>
        <v>2.6542150829767255E-2</v>
      </c>
      <c r="AB17" s="38">
        <f t="shared" si="6"/>
        <v>7.9626452489301777E-3</v>
      </c>
      <c r="AC17" s="38">
        <f t="shared" si="6"/>
        <v>2.3887935746790536E-3</v>
      </c>
      <c r="AD17" s="38">
        <f t="shared" si="6"/>
        <v>0</v>
      </c>
      <c r="AE17" s="38">
        <f t="shared" si="6"/>
        <v>0</v>
      </c>
      <c r="AF17" s="38">
        <f t="shared" si="6"/>
        <v>0</v>
      </c>
      <c r="AG17" s="38">
        <f t="shared" si="6"/>
        <v>0</v>
      </c>
      <c r="AH17" s="38">
        <f t="shared" si="6"/>
        <v>0</v>
      </c>
      <c r="AI17" s="38">
        <f t="shared" si="6"/>
        <v>0</v>
      </c>
      <c r="AJ17" s="38">
        <f t="shared" si="6"/>
        <v>0</v>
      </c>
      <c r="AK17" s="38">
        <f t="shared" si="6"/>
        <v>0</v>
      </c>
      <c r="AL17" s="38">
        <f t="shared" si="6"/>
        <v>0</v>
      </c>
      <c r="AM17" s="38">
        <f t="shared" si="6"/>
        <v>0</v>
      </c>
      <c r="AN17" s="38">
        <f t="shared" si="6"/>
        <v>0</v>
      </c>
      <c r="AO17" s="38">
        <f t="shared" si="6"/>
        <v>0</v>
      </c>
      <c r="AP17" s="38">
        <f t="shared" si="6"/>
        <v>0</v>
      </c>
      <c r="AQ17" s="38">
        <f t="shared" si="6"/>
        <v>0</v>
      </c>
      <c r="AR17" s="38">
        <f t="shared" si="6"/>
        <v>0</v>
      </c>
      <c r="AS17" s="38">
        <f t="shared" si="6"/>
        <v>0</v>
      </c>
      <c r="AT17" s="38">
        <f t="shared" si="6"/>
        <v>0</v>
      </c>
      <c r="AU17" s="38">
        <f t="shared" si="6"/>
        <v>0</v>
      </c>
      <c r="AV17" s="38">
        <f t="shared" si="6"/>
        <v>0</v>
      </c>
      <c r="AW17" s="38">
        <f t="shared" si="6"/>
        <v>0</v>
      </c>
      <c r="AX17" s="38">
        <f t="shared" si="6"/>
        <v>0</v>
      </c>
      <c r="AY17" s="38">
        <f t="shared" si="6"/>
        <v>0</v>
      </c>
      <c r="AZ17" s="38">
        <f t="shared" si="6"/>
        <v>0</v>
      </c>
      <c r="BA17" s="38">
        <f t="shared" si="6"/>
        <v>0</v>
      </c>
      <c r="BB17" s="38">
        <f t="shared" si="6"/>
        <v>0</v>
      </c>
      <c r="BC17" s="38">
        <f t="shared" si="6"/>
        <v>0</v>
      </c>
      <c r="BD17" s="38">
        <f t="shared" si="6"/>
        <v>0</v>
      </c>
      <c r="BE17" s="38">
        <f t="shared" si="6"/>
        <v>0</v>
      </c>
      <c r="BF17" s="38">
        <f t="shared" si="6"/>
        <v>0</v>
      </c>
      <c r="BG17" s="38">
        <f t="shared" si="6"/>
        <v>0</v>
      </c>
      <c r="BH17" s="38">
        <f t="shared" si="6"/>
        <v>0</v>
      </c>
      <c r="BI17" s="38">
        <f t="shared" si="6"/>
        <v>0</v>
      </c>
      <c r="BJ17" s="38">
        <f t="shared" si="6"/>
        <v>0</v>
      </c>
      <c r="BK17" s="38">
        <f t="shared" si="6"/>
        <v>0</v>
      </c>
    </row>
    <row r="18" spans="2:63" hidden="1" outlineLevel="1" x14ac:dyDescent="0.35">
      <c r="C18" s="13">
        <v>0</v>
      </c>
      <c r="D18" s="39">
        <v>0</v>
      </c>
      <c r="E18" s="39">
        <f t="array" ref="E18:E25">MMULT(TRANSPOSE($G$4:$N$11),D63:D70)</f>
        <v>9000</v>
      </c>
      <c r="F18" s="39">
        <f t="array" ref="F18:F25">MMULT(TRANSPOSE($G$4:$N$11),E63:E70)</f>
        <v>7836.7145193201577</v>
      </c>
      <c r="G18" s="39">
        <f t="array" ref="G18:G25">MMULT(TRANSPOSE($G$4:$N$11),F63:F70)</f>
        <v>6906.8100945755978</v>
      </c>
      <c r="H18" s="39">
        <f t="array" ref="H18:H25">MMULT(TRANSPOSE($G$4:$N$11),G63:G70)</f>
        <v>6075.4218133098138</v>
      </c>
      <c r="I18" s="39">
        <f t="array" ref="I18:I25">MMULT(TRANSPOSE($G$4:$N$11),H63:H70)</f>
        <v>5289.979133628578</v>
      </c>
      <c r="J18" s="39">
        <f t="array" ref="J18:J25">MMULT(TRANSPOSE($G$4:$N$11),I63:I70)</f>
        <v>4525.3915102573046</v>
      </c>
      <c r="K18" s="39">
        <f t="array" ref="K18:K25">MMULT(TRANSPOSE($G$4:$N$11),J63:J70)</f>
        <v>3776.4284340359072</v>
      </c>
      <c r="L18" s="39">
        <f t="array" ref="L18:L25">MMULT(TRANSPOSE($G$4:$N$11),K63:K70)</f>
        <v>3044.8450949201579</v>
      </c>
      <c r="M18" s="39">
        <f t="array" ref="M18:M25">MMULT(TRANSPOSE($G$4:$N$11),L63:L70)</f>
        <v>2333.5866519630731</v>
      </c>
      <c r="N18" s="39">
        <f t="array" ref="N18:N25">MMULT(TRANSPOSE($G$4:$N$11),M63:M70)</f>
        <v>1645.3474524923693</v>
      </c>
      <c r="O18" s="39">
        <f t="array" ref="O18:O25">MMULT(TRANSPOSE($G$4:$N$11),N63:N70)</f>
        <v>982.42714831122805</v>
      </c>
      <c r="P18" s="39">
        <f t="array" ref="P18:P25">MMULT(TRANSPOSE($G$4:$N$11),O63:O70)</f>
        <v>346.79761767426766</v>
      </c>
      <c r="Q18" s="40">
        <f t="array" ref="Q18:Q25">MMULT(TRANSPOSE($G$4:$N$11),P63:P70)</f>
        <v>11.300027974846792</v>
      </c>
      <c r="R18" s="39">
        <f t="array" ref="R18:R25">MMULT(TRANSPOSE($G$4:$N$11),Q63:Q70)</f>
        <v>3.8645080857305554</v>
      </c>
      <c r="S18" s="39">
        <f t="array" ref="S18:S25">MMULT(TRANSPOSE($G$4:$N$11),R63:R70)</f>
        <v>0.93335186622223087</v>
      </c>
      <c r="T18" s="39">
        <f t="array" ref="T18:T25">MMULT(TRANSPOSE($G$4:$N$11),S63:S70)</f>
        <v>0.20271539815205819</v>
      </c>
      <c r="U18" s="39">
        <f t="array" ref="U18:U25">MMULT(TRANSPOSE($G$4:$N$11),T63:T70)</f>
        <v>4.2147582121172845E-2</v>
      </c>
      <c r="V18" s="39">
        <f t="array" ref="V18:V25">MMULT(TRANSPOSE($G$4:$N$11),U63:U70)</f>
        <v>8.5899666733106912E-3</v>
      </c>
      <c r="W18" s="39">
        <f t="array" ref="W18:W25">MMULT(TRANSPOSE($G$4:$N$11),V63:V70)</f>
        <v>1.734038359569751E-3</v>
      </c>
      <c r="X18" s="39">
        <f t="array" ref="X18:X25">MMULT(TRANSPOSE($G$4:$N$11),W63:W70)</f>
        <v>2.6090800518084324E-4</v>
      </c>
      <c r="Y18" s="39">
        <f t="array" ref="Y18:Y25">MMULT(TRANSPOSE($G$4:$N$11),X63:X70)</f>
        <v>0</v>
      </c>
      <c r="Z18" s="39">
        <f t="array" ref="Z18:Z25">MMULT(TRANSPOSE($G$4:$N$11),Y63:Y70)</f>
        <v>0</v>
      </c>
      <c r="AA18" s="39">
        <f t="array" ref="AA18:AA25">MMULT(TRANSPOSE($G$4:$N$11),Z63:Z70)</f>
        <v>0</v>
      </c>
      <c r="AB18" s="39">
        <f t="array" ref="AB18:AB25">MMULT(TRANSPOSE($G$4:$N$11),AA63:AA70)</f>
        <v>0</v>
      </c>
      <c r="AC18" s="39">
        <f t="array" ref="AC18:AC25">MMULT(TRANSPOSE($G$4:$N$11),AB63:AB70)</f>
        <v>0</v>
      </c>
      <c r="AD18" s="39">
        <f t="array" ref="AD18:AD25">MMULT(TRANSPOSE($G$4:$N$11),AC63:AC70)</f>
        <v>0</v>
      </c>
      <c r="AE18" s="39">
        <f t="array" ref="AE18:AE25">MMULT(TRANSPOSE($G$4:$N$11),AD63:AD70)</f>
        <v>0</v>
      </c>
      <c r="AF18" s="39">
        <f t="array" ref="AF18:AF25">MMULT(TRANSPOSE($G$4:$N$11),AE63:AE70)</f>
        <v>0</v>
      </c>
      <c r="AG18" s="39">
        <f t="array" ref="AG18:AG25">MMULT(TRANSPOSE($G$4:$N$11),AF63:AF70)</f>
        <v>0</v>
      </c>
      <c r="AH18" s="39">
        <f t="array" ref="AH18:AH25">MMULT(TRANSPOSE($G$4:$N$11),AG63:AG70)</f>
        <v>0</v>
      </c>
      <c r="AI18" s="39">
        <f t="array" ref="AI18:AI25">MMULT(TRANSPOSE($G$4:$N$11),AH63:AH70)</f>
        <v>0</v>
      </c>
      <c r="AJ18" s="39">
        <f t="array" ref="AJ18:AJ25">MMULT(TRANSPOSE($G$4:$N$11),AI63:AI70)</f>
        <v>0</v>
      </c>
      <c r="AK18" s="39">
        <f t="array" ref="AK18:AK25">MMULT(TRANSPOSE($G$4:$N$11),AJ63:AJ70)</f>
        <v>0</v>
      </c>
      <c r="AL18" s="39">
        <f t="array" ref="AL18:AL25">MMULT(TRANSPOSE($G$4:$N$11),AK63:AK70)</f>
        <v>0</v>
      </c>
      <c r="AM18" s="39">
        <f t="array" ref="AM18:AM25">MMULT(TRANSPOSE($G$4:$N$11),AL63:AL70)</f>
        <v>0</v>
      </c>
      <c r="AN18" s="39">
        <f t="array" ref="AN18:AN25">MMULT(TRANSPOSE($G$4:$N$11),AM63:AM70)</f>
        <v>0</v>
      </c>
      <c r="AO18" s="39">
        <f t="array" ref="AO18:AO25">MMULT(TRANSPOSE($G$4:$N$11),AN63:AN70)</f>
        <v>0</v>
      </c>
      <c r="AP18" s="39">
        <f t="array" ref="AP18:AP25">MMULT(TRANSPOSE($G$4:$N$11),AO63:AO70)</f>
        <v>0</v>
      </c>
      <c r="AQ18" s="39">
        <f t="array" ref="AQ18:AQ25">MMULT(TRANSPOSE($G$4:$N$11),AP63:AP70)</f>
        <v>0</v>
      </c>
      <c r="AR18" s="39">
        <f t="array" ref="AR18:AR25">MMULT(TRANSPOSE($G$4:$N$11),AQ63:AQ70)</f>
        <v>0</v>
      </c>
      <c r="AS18" s="39">
        <f t="array" ref="AS18:AS25">MMULT(TRANSPOSE($G$4:$N$11),AR63:AR70)</f>
        <v>0</v>
      </c>
      <c r="AT18" s="39">
        <f t="array" ref="AT18:AT25">MMULT(TRANSPOSE($G$4:$N$11),AS63:AS70)</f>
        <v>0</v>
      </c>
      <c r="AU18" s="39">
        <f t="array" ref="AU18:AU25">MMULT(TRANSPOSE($G$4:$N$11),AT63:AT70)</f>
        <v>0</v>
      </c>
      <c r="AV18" s="39">
        <f t="array" ref="AV18:AV25">MMULT(TRANSPOSE($G$4:$N$11),AU63:AU70)</f>
        <v>0</v>
      </c>
      <c r="AW18" s="39">
        <f t="array" ref="AW18:AW25">MMULT(TRANSPOSE($G$4:$N$11),AV63:AV70)</f>
        <v>0</v>
      </c>
      <c r="AX18" s="39">
        <f t="array" ref="AX18:AX25">MMULT(TRANSPOSE($G$4:$N$11),AW63:AW70)</f>
        <v>0</v>
      </c>
      <c r="AY18" s="39">
        <f t="array" ref="AY18:AY25">MMULT(TRANSPOSE($G$4:$N$11),AX63:AX70)</f>
        <v>0</v>
      </c>
      <c r="AZ18" s="39">
        <f t="array" ref="AZ18:AZ25">MMULT(TRANSPOSE($G$4:$N$11),AY63:AY70)</f>
        <v>0</v>
      </c>
      <c r="BA18" s="39">
        <f t="array" ref="BA18:BA25">MMULT(TRANSPOSE($G$4:$N$11),AZ63:AZ70)</f>
        <v>0</v>
      </c>
      <c r="BB18" s="39">
        <f t="array" ref="BB18:BB25">MMULT(TRANSPOSE($G$4:$N$11),BA63:BA70)</f>
        <v>0</v>
      </c>
      <c r="BC18" s="39">
        <f t="array" ref="BC18:BC25">MMULT(TRANSPOSE($G$4:$N$11),BB63:BB70)</f>
        <v>0</v>
      </c>
      <c r="BD18" s="39">
        <f t="array" ref="BD18:BD25">MMULT(TRANSPOSE($G$4:$N$11),BC63:BC70)</f>
        <v>0</v>
      </c>
      <c r="BE18" s="39">
        <f t="array" ref="BE18:BE25">MMULT(TRANSPOSE($G$4:$N$11),BD63:BD70)</f>
        <v>0</v>
      </c>
      <c r="BF18" s="39">
        <f t="array" ref="BF18:BF25">MMULT(TRANSPOSE($G$4:$N$11),BE63:BE70)</f>
        <v>0</v>
      </c>
      <c r="BG18" s="39">
        <f t="array" ref="BG18:BG25">MMULT(TRANSPOSE($G$4:$N$11),BF63:BF70)</f>
        <v>0</v>
      </c>
      <c r="BH18" s="39">
        <f t="array" ref="BH18:BH25">MMULT(TRANSPOSE($G$4:$N$11),BG63:BG70)</f>
        <v>0</v>
      </c>
      <c r="BI18" s="39">
        <f t="array" ref="BI18:BI25">MMULT(TRANSPOSE($G$4:$N$11),BH63:BH70)</f>
        <v>0</v>
      </c>
      <c r="BJ18" s="39">
        <f t="array" ref="BJ18:BJ25">MMULT(TRANSPOSE($G$4:$N$11),BI63:BI70)</f>
        <v>0</v>
      </c>
      <c r="BK18" s="39">
        <f t="array" ref="BK18:BK25">MMULT(TRANSPOSE($G$4:$N$11),BJ63:BJ70)</f>
        <v>0</v>
      </c>
    </row>
    <row r="19" spans="2:63" hidden="1" outlineLevel="1" x14ac:dyDescent="0.35">
      <c r="C19" s="13">
        <v>30</v>
      </c>
      <c r="D19" s="39">
        <v>0</v>
      </c>
      <c r="E19" s="39">
        <v>1000</v>
      </c>
      <c r="F19" s="39">
        <v>1015.4741939557648</v>
      </c>
      <c r="G19" s="39">
        <v>901.41482483984089</v>
      </c>
      <c r="H19" s="39">
        <v>785.53096576655912</v>
      </c>
      <c r="I19" s="39">
        <v>678.98820473177182</v>
      </c>
      <c r="J19" s="39">
        <v>578.93310754746335</v>
      </c>
      <c r="K19" s="39">
        <v>482.5245562362195</v>
      </c>
      <c r="L19" s="39">
        <v>388.77427204815348</v>
      </c>
      <c r="M19" s="39">
        <v>297.67481495453342</v>
      </c>
      <c r="N19" s="39">
        <v>209.50147670914421</v>
      </c>
      <c r="O19" s="39">
        <v>124.55270402745194</v>
      </c>
      <c r="P19" s="39">
        <v>43.090364765618112</v>
      </c>
      <c r="Q19" s="40">
        <v>0</v>
      </c>
      <c r="R19" s="39">
        <v>0</v>
      </c>
      <c r="S19" s="39">
        <v>0</v>
      </c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</row>
    <row r="20" spans="2:63" hidden="1" outlineLevel="1" x14ac:dyDescent="0.35">
      <c r="C20" s="13">
        <v>60</v>
      </c>
      <c r="D20" s="39">
        <v>0</v>
      </c>
      <c r="E20" s="39">
        <v>0</v>
      </c>
      <c r="F20" s="39">
        <v>372.15806465192162</v>
      </c>
      <c r="G20" s="39">
        <v>409.64921068625569</v>
      </c>
      <c r="H20" s="39">
        <v>367.29911098988725</v>
      </c>
      <c r="I20" s="39">
        <v>316.97032567478749</v>
      </c>
      <c r="J20" s="39">
        <v>269.5260960282867</v>
      </c>
      <c r="K20" s="39">
        <v>224.89907704389901</v>
      </c>
      <c r="L20" s="39">
        <v>182.03263713349102</v>
      </c>
      <c r="M20" s="39">
        <v>140.47289694997806</v>
      </c>
      <c r="N20" s="39">
        <v>100.18361730331188</v>
      </c>
      <c r="O20" s="39">
        <v>61.268973987892714</v>
      </c>
      <c r="P20" s="39">
        <v>23.852528559510919</v>
      </c>
      <c r="Q20" s="40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</row>
    <row r="21" spans="2:63" hidden="1" outlineLevel="1" x14ac:dyDescent="0.35">
      <c r="C21" s="13">
        <v>90</v>
      </c>
      <c r="D21" s="39">
        <v>0</v>
      </c>
      <c r="E21" s="39">
        <v>0</v>
      </c>
      <c r="F21" s="39">
        <v>0</v>
      </c>
      <c r="G21" s="39">
        <v>210.3220693097752</v>
      </c>
      <c r="H21" s="39">
        <v>272.02650248973794</v>
      </c>
      <c r="I21" s="39">
        <v>258.82696780365961</v>
      </c>
      <c r="J21" s="39">
        <v>226.21397414826629</v>
      </c>
      <c r="K21" s="39">
        <v>191.38750166889758</v>
      </c>
      <c r="L21" s="39">
        <v>157.73449169271373</v>
      </c>
      <c r="M21" s="39">
        <v>125.339031917357</v>
      </c>
      <c r="N21" s="39">
        <v>93.969596003595981</v>
      </c>
      <c r="O21" s="39">
        <v>63.56630580322873</v>
      </c>
      <c r="P21" s="39">
        <v>34.181316103073442</v>
      </c>
      <c r="Q21" s="40">
        <v>6.8362632206146907</v>
      </c>
      <c r="R21" s="39">
        <v>1.3672526441229387</v>
      </c>
      <c r="S21" s="39">
        <v>0.27345052882458781</v>
      </c>
      <c r="T21" s="39">
        <v>5.4690105764917583E-2</v>
      </c>
      <c r="U21" s="39">
        <v>1.0938021152983521E-2</v>
      </c>
      <c r="V21" s="39">
        <v>2.187604230596705E-3</v>
      </c>
      <c r="W21" s="39">
        <v>4.3752084611934115E-4</v>
      </c>
      <c r="X21" s="39">
        <v>0</v>
      </c>
      <c r="Y21" s="39">
        <v>0</v>
      </c>
      <c r="Z21" s="39">
        <v>0</v>
      </c>
      <c r="AA21" s="39">
        <v>0</v>
      </c>
      <c r="AB21" s="39">
        <v>0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</row>
    <row r="22" spans="2:63" hidden="1" outlineLevel="1" x14ac:dyDescent="0.35">
      <c r="C22" s="13">
        <v>120</v>
      </c>
      <c r="D22" s="39">
        <v>0</v>
      </c>
      <c r="E22" s="39">
        <v>0</v>
      </c>
      <c r="F22" s="39">
        <v>0</v>
      </c>
      <c r="G22" s="39">
        <v>0</v>
      </c>
      <c r="H22" s="39">
        <v>126.19324158586511</v>
      </c>
      <c r="I22" s="39">
        <v>175.83522565242924</v>
      </c>
      <c r="J22" s="39">
        <v>172.8797032474387</v>
      </c>
      <c r="K22" s="39">
        <v>153.01635481370363</v>
      </c>
      <c r="L22" s="39">
        <v>130.1341364827089</v>
      </c>
      <c r="M22" s="39">
        <v>107.65410866389912</v>
      </c>
      <c r="N22" s="39">
        <v>85.96883001680412</v>
      </c>
      <c r="O22" s="39">
        <v>64.978640603837988</v>
      </c>
      <c r="P22" s="39">
        <v>44.637647542321034</v>
      </c>
      <c r="Q22" s="40">
        <v>24.972554416076168</v>
      </c>
      <c r="R22" s="39">
        <v>6.5990133739764305</v>
      </c>
      <c r="S22" s="39">
        <v>1.4802529238714062</v>
      </c>
      <c r="T22" s="39">
        <v>0.31209560968189326</v>
      </c>
      <c r="U22" s="39">
        <v>6.4023624427139866E-2</v>
      </c>
      <c r="V22" s="39">
        <v>1.2965175134504098E-2</v>
      </c>
      <c r="W22" s="39">
        <v>2.6090800518084323E-3</v>
      </c>
      <c r="X22" s="39">
        <v>2.6090800518084318E-4</v>
      </c>
      <c r="Y22" s="39">
        <v>0</v>
      </c>
      <c r="Z22" s="39">
        <v>0</v>
      </c>
      <c r="AA22" s="39">
        <v>0</v>
      </c>
      <c r="AB22" s="39">
        <v>0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</row>
    <row r="23" spans="2:63" hidden="1" outlineLevel="1" x14ac:dyDescent="0.35">
      <c r="C23" s="13">
        <v>150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100.95459326869209</v>
      </c>
      <c r="J23" s="39">
        <v>150.76363984881263</v>
      </c>
      <c r="K23" s="39">
        <v>153.38012658283222</v>
      </c>
      <c r="L23" s="39">
        <v>137.75109650924611</v>
      </c>
      <c r="M23" s="39">
        <v>117.88241883709173</v>
      </c>
      <c r="N23" s="39">
        <v>97.911528814828486</v>
      </c>
      <c r="O23" s="39">
        <v>78.566216894926143</v>
      </c>
      <c r="P23" s="39">
        <v>59.839534172563006</v>
      </c>
      <c r="Q23" s="40">
        <v>41.694071451113132</v>
      </c>
      <c r="R23" s="39">
        <v>24.147450677972248</v>
      </c>
      <c r="S23" s="39">
        <v>7.6939557669783696</v>
      </c>
      <c r="T23" s="39">
        <v>1.9535979157949619</v>
      </c>
      <c r="U23" s="39">
        <v>0.44503627932501078</v>
      </c>
      <c r="V23" s="39">
        <v>9.5722527474212962E-2</v>
      </c>
      <c r="W23" s="39">
        <v>1.9944392855024574E-2</v>
      </c>
      <c r="X23" s="39">
        <v>4.0817033269492028E-3</v>
      </c>
      <c r="Y23" s="39">
        <v>4.0817033269492019E-4</v>
      </c>
      <c r="Z23" s="39">
        <v>0</v>
      </c>
      <c r="AA23" s="39">
        <v>0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</row>
    <row r="24" spans="2:63" hidden="1" outlineLevel="1" x14ac:dyDescent="0.35">
      <c r="C24" s="13">
        <v>180</v>
      </c>
      <c r="D24" s="39">
        <v>0</v>
      </c>
      <c r="E24" s="39">
        <v>0</v>
      </c>
      <c r="F24" s="39">
        <v>0</v>
      </c>
      <c r="G24" s="39">
        <v>0</v>
      </c>
      <c r="H24" s="39">
        <v>0</v>
      </c>
      <c r="I24" s="39">
        <v>0</v>
      </c>
      <c r="J24" s="39">
        <v>90.85913394182289</v>
      </c>
      <c r="K24" s="39">
        <v>162.94501604647826</v>
      </c>
      <c r="L24" s="39">
        <v>186.92561873849249</v>
      </c>
      <c r="M24" s="39">
        <v>180.05367247986925</v>
      </c>
      <c r="N24" s="39">
        <v>160.11027869734335</v>
      </c>
      <c r="O24" s="39">
        <v>136.15345954254866</v>
      </c>
      <c r="P24" s="39">
        <v>111.55563306819813</v>
      </c>
      <c r="Q24" s="40">
        <v>87.322270675766148</v>
      </c>
      <c r="R24" s="39">
        <v>63.721345508731666</v>
      </c>
      <c r="S24" s="39">
        <v>40.849109262794528</v>
      </c>
      <c r="T24" s="39">
        <v>19.179292969118894</v>
      </c>
      <c r="U24" s="39">
        <v>7.5120260149511351</v>
      </c>
      <c r="V24" s="39">
        <v>2.6541404558778505</v>
      </c>
      <c r="W24" s="39">
        <v>0.88239241149014702</v>
      </c>
      <c r="X24" s="39">
        <v>0.28266767701656625</v>
      </c>
      <c r="Y24" s="39">
        <v>8.8473836099224171E-2</v>
      </c>
      <c r="Z24" s="39">
        <v>2.6542150829767255E-2</v>
      </c>
      <c r="AA24" s="39">
        <v>7.9626452489301777E-3</v>
      </c>
      <c r="AB24" s="39">
        <v>2.3887935746790536E-3</v>
      </c>
      <c r="AC24" s="39">
        <v>7.1663807240371618E-4</v>
      </c>
      <c r="AD24" s="39">
        <v>0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</row>
    <row r="25" spans="2:63" hidden="1" outlineLevel="1" x14ac:dyDescent="0.35">
      <c r="C25" s="13">
        <v>210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63.601393759276021</v>
      </c>
      <c r="L25" s="39">
        <v>114.06151123253477</v>
      </c>
      <c r="M25" s="39">
        <v>130.84793311694474</v>
      </c>
      <c r="N25" s="39">
        <v>126.03757073590846</v>
      </c>
      <c r="O25" s="39">
        <v>112.07719508814033</v>
      </c>
      <c r="P25" s="39">
        <v>95.307421679784056</v>
      </c>
      <c r="Q25" s="40">
        <v>78.088943147738689</v>
      </c>
      <c r="R25" s="39">
        <v>61.1255894730363</v>
      </c>
      <c r="S25" s="39">
        <v>44.604941856112163</v>
      </c>
      <c r="T25" s="39">
        <v>28.594376483956168</v>
      </c>
      <c r="U25" s="39">
        <v>13.425505078383225</v>
      </c>
      <c r="V25" s="39">
        <v>5.2584182104657939</v>
      </c>
      <c r="W25" s="39">
        <v>1.8578983191144953</v>
      </c>
      <c r="X25" s="39">
        <v>0.61767468804310288</v>
      </c>
      <c r="Y25" s="39">
        <v>0.19786737391159637</v>
      </c>
      <c r="Z25" s="39">
        <v>6.1931685269456915E-2</v>
      </c>
      <c r="AA25" s="39">
        <v>1.8579505580837076E-2</v>
      </c>
      <c r="AB25" s="39">
        <v>5.573851674251124E-3</v>
      </c>
      <c r="AC25" s="39">
        <v>1.6721555022753375E-3</v>
      </c>
      <c r="AD25" s="39">
        <v>0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</row>
    <row r="26" spans="2:63" collapsed="1" x14ac:dyDescent="0.35">
      <c r="B26" s="2" t="s">
        <v>1</v>
      </c>
      <c r="C26" s="15"/>
      <c r="D26" s="38">
        <f>SUM(D27:D34)</f>
        <v>10000</v>
      </c>
      <c r="E26" s="38">
        <f t="shared" ref="E26:Q26" si="7">SUM(E27:E34)</f>
        <v>0</v>
      </c>
      <c r="F26" s="38">
        <f t="shared" si="7"/>
        <v>0</v>
      </c>
      <c r="G26" s="38">
        <f t="shared" si="7"/>
        <v>0</v>
      </c>
      <c r="H26" s="38">
        <f t="shared" si="7"/>
        <v>0</v>
      </c>
      <c r="I26" s="38">
        <f t="shared" si="7"/>
        <v>0</v>
      </c>
      <c r="J26" s="38">
        <f t="shared" si="7"/>
        <v>0</v>
      </c>
      <c r="K26" s="38">
        <f t="shared" si="7"/>
        <v>0</v>
      </c>
      <c r="L26" s="38">
        <f t="shared" si="7"/>
        <v>0</v>
      </c>
      <c r="M26" s="38">
        <f t="shared" si="7"/>
        <v>0</v>
      </c>
      <c r="N26" s="38">
        <f t="shared" si="7"/>
        <v>0</v>
      </c>
      <c r="O26" s="38">
        <f t="shared" si="7"/>
        <v>0</v>
      </c>
      <c r="P26" s="38">
        <f t="shared" si="7"/>
        <v>0</v>
      </c>
      <c r="Q26" s="38">
        <f t="shared" si="7"/>
        <v>0</v>
      </c>
      <c r="R26" s="38">
        <f t="shared" ref="R26" si="8">SUM(R27:R34)</f>
        <v>0</v>
      </c>
      <c r="S26" s="38">
        <f t="shared" ref="S26" si="9">SUM(S27:S34)</f>
        <v>0</v>
      </c>
      <c r="T26" s="38">
        <f t="shared" ref="T26" si="10">SUM(T27:T34)</f>
        <v>0</v>
      </c>
      <c r="U26" s="38">
        <f t="shared" ref="U26" si="11">SUM(U27:U34)</f>
        <v>0</v>
      </c>
      <c r="V26" s="38">
        <f t="shared" ref="V26" si="12">SUM(V27:V34)</f>
        <v>0</v>
      </c>
      <c r="W26" s="38">
        <f t="shared" ref="W26" si="13">SUM(W27:W34)</f>
        <v>0</v>
      </c>
      <c r="X26" s="38">
        <f t="shared" ref="X26" si="14">SUM(X27:X34)</f>
        <v>0</v>
      </c>
      <c r="Y26" s="38">
        <f t="shared" ref="Y26" si="15">SUM(Y27:Y34)</f>
        <v>0</v>
      </c>
      <c r="Z26" s="38">
        <f t="shared" ref="Z26" si="16">SUM(Z27:Z34)</f>
        <v>0</v>
      </c>
      <c r="AA26" s="38">
        <f t="shared" ref="AA26" si="17">SUM(AA27:AA34)</f>
        <v>0</v>
      </c>
      <c r="AB26" s="38">
        <f t="shared" ref="AB26" si="18">SUM(AB27:AB34)</f>
        <v>0</v>
      </c>
      <c r="AC26" s="38">
        <f t="shared" ref="AC26" si="19">SUM(AC27:AC34)</f>
        <v>0</v>
      </c>
      <c r="AD26" s="38">
        <f t="shared" ref="AD26" si="20">SUM(AD27:AD34)</f>
        <v>0</v>
      </c>
      <c r="AE26" s="38">
        <f t="shared" ref="AE26" si="21">SUM(AE27:AE34)</f>
        <v>0</v>
      </c>
      <c r="AF26" s="38">
        <f t="shared" ref="AF26" si="22">SUM(AF27:AF34)</f>
        <v>0</v>
      </c>
      <c r="AG26" s="38">
        <f t="shared" ref="AG26" si="23">SUM(AG27:AG34)</f>
        <v>0</v>
      </c>
      <c r="AH26" s="38">
        <f t="shared" ref="AH26" si="24">SUM(AH27:AH34)</f>
        <v>0</v>
      </c>
      <c r="AI26" s="38">
        <f t="shared" ref="AI26" si="25">SUM(AI27:AI34)</f>
        <v>0</v>
      </c>
      <c r="AJ26" s="38">
        <f t="shared" ref="AJ26" si="26">SUM(AJ27:AJ34)</f>
        <v>0</v>
      </c>
      <c r="AK26" s="38">
        <f t="shared" ref="AK26" si="27">SUM(AK27:AK34)</f>
        <v>0</v>
      </c>
      <c r="AL26" s="38">
        <f t="shared" ref="AL26" si="28">SUM(AL27:AL34)</f>
        <v>0</v>
      </c>
      <c r="AM26" s="38">
        <f t="shared" ref="AM26" si="29">SUM(AM27:AM34)</f>
        <v>0</v>
      </c>
      <c r="AN26" s="38">
        <f t="shared" ref="AN26" si="30">SUM(AN27:AN34)</f>
        <v>0</v>
      </c>
      <c r="AO26" s="38">
        <f t="shared" ref="AO26" si="31">SUM(AO27:AO34)</f>
        <v>0</v>
      </c>
      <c r="AP26" s="38">
        <f t="shared" ref="AP26:BK26" si="32">SUM(AP27:AP34)</f>
        <v>0</v>
      </c>
      <c r="AQ26" s="38">
        <f t="shared" si="32"/>
        <v>0</v>
      </c>
      <c r="AR26" s="38">
        <f t="shared" si="32"/>
        <v>0</v>
      </c>
      <c r="AS26" s="38">
        <f t="shared" si="32"/>
        <v>0</v>
      </c>
      <c r="AT26" s="38">
        <f t="shared" si="32"/>
        <v>0</v>
      </c>
      <c r="AU26" s="38">
        <f t="shared" si="32"/>
        <v>0</v>
      </c>
      <c r="AV26" s="38">
        <f t="shared" si="32"/>
        <v>0</v>
      </c>
      <c r="AW26" s="38">
        <f t="shared" si="32"/>
        <v>0</v>
      </c>
      <c r="AX26" s="38">
        <f t="shared" si="32"/>
        <v>0</v>
      </c>
      <c r="AY26" s="38">
        <f t="shared" si="32"/>
        <v>0</v>
      </c>
      <c r="AZ26" s="38">
        <f t="shared" si="32"/>
        <v>0</v>
      </c>
      <c r="BA26" s="38">
        <f t="shared" si="32"/>
        <v>0</v>
      </c>
      <c r="BB26" s="38">
        <f t="shared" si="32"/>
        <v>0</v>
      </c>
      <c r="BC26" s="38">
        <f t="shared" si="32"/>
        <v>0</v>
      </c>
      <c r="BD26" s="38">
        <f t="shared" si="32"/>
        <v>0</v>
      </c>
      <c r="BE26" s="38">
        <f t="shared" si="32"/>
        <v>0</v>
      </c>
      <c r="BF26" s="38">
        <f t="shared" si="32"/>
        <v>0</v>
      </c>
      <c r="BG26" s="38">
        <f t="shared" si="32"/>
        <v>0</v>
      </c>
      <c r="BH26" s="38">
        <f t="shared" si="32"/>
        <v>0</v>
      </c>
      <c r="BI26" s="38">
        <f t="shared" si="32"/>
        <v>0</v>
      </c>
      <c r="BJ26" s="38">
        <f t="shared" si="32"/>
        <v>0</v>
      </c>
      <c r="BK26" s="38">
        <f t="shared" si="32"/>
        <v>0</v>
      </c>
    </row>
    <row r="27" spans="2:63" hidden="1" outlineLevel="1" x14ac:dyDescent="0.35">
      <c r="C27" s="13">
        <v>0</v>
      </c>
      <c r="D27" s="39">
        <v>10000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0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0</v>
      </c>
      <c r="AA27" s="39">
        <v>0</v>
      </c>
      <c r="AB27" s="39">
        <v>0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</row>
    <row r="28" spans="2:63" hidden="1" outlineLevel="1" x14ac:dyDescent="0.35">
      <c r="C28" s="13">
        <v>30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</row>
    <row r="29" spans="2:63" hidden="1" outlineLevel="1" x14ac:dyDescent="0.35">
      <c r="C29" s="13">
        <v>60</v>
      </c>
      <c r="D29" s="39">
        <v>0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</row>
    <row r="30" spans="2:63" hidden="1" outlineLevel="1" x14ac:dyDescent="0.35">
      <c r="C30" s="13">
        <v>90</v>
      </c>
      <c r="D30" s="39">
        <v>0</v>
      </c>
      <c r="E30" s="39">
        <v>0</v>
      </c>
      <c r="F30" s="39">
        <v>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0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</row>
    <row r="31" spans="2:63" hidden="1" outlineLevel="1" x14ac:dyDescent="0.35">
      <c r="C31" s="13">
        <v>120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</row>
    <row r="32" spans="2:63" hidden="1" outlineLevel="1" x14ac:dyDescent="0.35">
      <c r="C32" s="13">
        <v>150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0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0</v>
      </c>
      <c r="AA32" s="39">
        <v>0</v>
      </c>
      <c r="AB32" s="39">
        <v>0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</row>
    <row r="33" spans="1:63" hidden="1" outlineLevel="1" x14ac:dyDescent="0.35">
      <c r="C33" s="13">
        <v>180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0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0</v>
      </c>
      <c r="AA33" s="39">
        <v>0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</row>
    <row r="34" spans="1:63" hidden="1" outlineLevel="1" x14ac:dyDescent="0.35">
      <c r="C34" s="13">
        <v>210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9">
        <v>0</v>
      </c>
      <c r="AB34" s="39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</row>
    <row r="35" spans="1:63" collapsed="1" x14ac:dyDescent="0.35">
      <c r="B35" s="2" t="s">
        <v>2</v>
      </c>
      <c r="C35" s="15"/>
      <c r="D35" s="38">
        <f>SUM(D36:D43)</f>
        <v>0</v>
      </c>
      <c r="E35" s="38">
        <f t="shared" ref="E35" si="33">SUM(E36:E43)</f>
        <v>751.9032220721565</v>
      </c>
      <c r="F35" s="38">
        <f t="shared" ref="F35" si="34">SUM(F36:F43)</f>
        <v>754.42832043488477</v>
      </c>
      <c r="G35" s="38">
        <f t="shared" ref="G35" si="35">SUM(G36:G43)</f>
        <v>746.54318396714075</v>
      </c>
      <c r="H35" s="38">
        <f t="shared" ref="H35" si="36">SUM(H36:H43)</f>
        <v>740.23531042001332</v>
      </c>
      <c r="I35" s="38">
        <f t="shared" ref="I35" si="37">SUM(I36:I43)</f>
        <v>736.61887029059312</v>
      </c>
      <c r="J35" s="38">
        <f t="shared" ref="J35" si="38">SUM(J36:J43)</f>
        <v>734.16183387171657</v>
      </c>
      <c r="K35" s="38">
        <f t="shared" ref="K35" si="39">SUM(K36:K43)</f>
        <v>732.01262020774379</v>
      </c>
      <c r="L35" s="38">
        <f t="shared" ref="L35" si="40">SUM(L36:L43)</f>
        <v>729.90117402333226</v>
      </c>
      <c r="M35" s="38">
        <f t="shared" ref="M35:Q35" si="41">SUM(M36:M43)</f>
        <v>727.77870365508829</v>
      </c>
      <c r="N35" s="38">
        <f t="shared" si="41"/>
        <v>725.64968100696933</v>
      </c>
      <c r="O35" s="38">
        <f t="shared" si="41"/>
        <v>723.52203934684155</v>
      </c>
      <c r="P35" s="38">
        <f t="shared" si="41"/>
        <v>402.69022699768436</v>
      </c>
      <c r="Q35" s="38">
        <f t="shared" si="41"/>
        <v>11.300027974846792</v>
      </c>
      <c r="R35" s="38">
        <f t="shared" ref="R35" si="42">SUM(R36:R43)</f>
        <v>3.8645080857305554</v>
      </c>
      <c r="S35" s="38">
        <f t="shared" ref="S35" si="43">SUM(S36:S43)</f>
        <v>0.93335186622223087</v>
      </c>
      <c r="T35" s="38">
        <f t="shared" ref="T35" si="44">SUM(T36:T43)</f>
        <v>0.20271539815205819</v>
      </c>
      <c r="U35" s="38">
        <f t="shared" ref="U35" si="45">SUM(U36:U43)</f>
        <v>4.2147582121172845E-2</v>
      </c>
      <c r="V35" s="38">
        <f t="shared" ref="V35" si="46">SUM(V36:V43)</f>
        <v>8.5899666733106912E-3</v>
      </c>
      <c r="W35" s="38">
        <f t="shared" ref="W35" si="47">SUM(W36:W43)</f>
        <v>1.734038359569751E-3</v>
      </c>
      <c r="X35" s="38">
        <f t="shared" ref="X35" si="48">SUM(X36:X43)</f>
        <v>2.6090800518084324E-4</v>
      </c>
      <c r="Y35" s="38">
        <f t="shared" ref="Y35" si="49">SUM(Y36:Y43)</f>
        <v>0</v>
      </c>
      <c r="Z35" s="38">
        <f t="shared" ref="Z35" si="50">SUM(Z36:Z43)</f>
        <v>0</v>
      </c>
      <c r="AA35" s="38">
        <f t="shared" ref="AA35" si="51">SUM(AA36:AA43)</f>
        <v>0</v>
      </c>
      <c r="AB35" s="38">
        <f t="shared" ref="AB35" si="52">SUM(AB36:AB43)</f>
        <v>0</v>
      </c>
      <c r="AC35" s="38">
        <f t="shared" ref="AC35" si="53">SUM(AC36:AC43)</f>
        <v>0</v>
      </c>
      <c r="AD35" s="38">
        <f t="shared" ref="AD35" si="54">SUM(AD36:AD43)</f>
        <v>0</v>
      </c>
      <c r="AE35" s="38">
        <f t="shared" ref="AE35" si="55">SUM(AE36:AE43)</f>
        <v>0</v>
      </c>
      <c r="AF35" s="38">
        <f t="shared" ref="AF35" si="56">SUM(AF36:AF43)</f>
        <v>0</v>
      </c>
      <c r="AG35" s="38">
        <f t="shared" ref="AG35" si="57">SUM(AG36:AG43)</f>
        <v>0</v>
      </c>
      <c r="AH35" s="38">
        <f t="shared" ref="AH35" si="58">SUM(AH36:AH43)</f>
        <v>0</v>
      </c>
      <c r="AI35" s="38">
        <f t="shared" ref="AI35" si="59">SUM(AI36:AI43)</f>
        <v>0</v>
      </c>
      <c r="AJ35" s="38">
        <f t="shared" ref="AJ35" si="60">SUM(AJ36:AJ43)</f>
        <v>0</v>
      </c>
      <c r="AK35" s="38">
        <f t="shared" ref="AK35" si="61">SUM(AK36:AK43)</f>
        <v>0</v>
      </c>
      <c r="AL35" s="38">
        <f t="shared" ref="AL35" si="62">SUM(AL36:AL43)</f>
        <v>0</v>
      </c>
      <c r="AM35" s="38">
        <f t="shared" ref="AM35" si="63">SUM(AM36:AM43)</f>
        <v>0</v>
      </c>
      <c r="AN35" s="38">
        <f t="shared" ref="AN35" si="64">SUM(AN36:AN43)</f>
        <v>0</v>
      </c>
      <c r="AO35" s="38">
        <f t="shared" ref="AO35" si="65">SUM(AO36:AO43)</f>
        <v>0</v>
      </c>
      <c r="AP35" s="38">
        <f t="shared" ref="AP35:BK35" si="66">SUM(AP36:AP43)</f>
        <v>0</v>
      </c>
      <c r="AQ35" s="38">
        <f t="shared" si="66"/>
        <v>0</v>
      </c>
      <c r="AR35" s="38">
        <f t="shared" si="66"/>
        <v>0</v>
      </c>
      <c r="AS35" s="38">
        <f t="shared" si="66"/>
        <v>0</v>
      </c>
      <c r="AT35" s="38">
        <f t="shared" si="66"/>
        <v>0</v>
      </c>
      <c r="AU35" s="38">
        <f t="shared" si="66"/>
        <v>0</v>
      </c>
      <c r="AV35" s="38">
        <f t="shared" si="66"/>
        <v>0</v>
      </c>
      <c r="AW35" s="38">
        <f t="shared" si="66"/>
        <v>0</v>
      </c>
      <c r="AX35" s="38">
        <f t="shared" si="66"/>
        <v>0</v>
      </c>
      <c r="AY35" s="38">
        <f t="shared" si="66"/>
        <v>0</v>
      </c>
      <c r="AZ35" s="38">
        <f t="shared" si="66"/>
        <v>0</v>
      </c>
      <c r="BA35" s="38">
        <f t="shared" si="66"/>
        <v>0</v>
      </c>
      <c r="BB35" s="38">
        <f t="shared" si="66"/>
        <v>0</v>
      </c>
      <c r="BC35" s="38">
        <f t="shared" si="66"/>
        <v>0</v>
      </c>
      <c r="BD35" s="38">
        <f t="shared" si="66"/>
        <v>0</v>
      </c>
      <c r="BE35" s="38">
        <f t="shared" si="66"/>
        <v>0</v>
      </c>
      <c r="BF35" s="38">
        <f t="shared" si="66"/>
        <v>0</v>
      </c>
      <c r="BG35" s="38">
        <f t="shared" si="66"/>
        <v>0</v>
      </c>
      <c r="BH35" s="38">
        <f t="shared" si="66"/>
        <v>0</v>
      </c>
      <c r="BI35" s="38">
        <f t="shared" si="66"/>
        <v>0</v>
      </c>
      <c r="BJ35" s="38">
        <f t="shared" si="66"/>
        <v>0</v>
      </c>
      <c r="BK35" s="38">
        <f t="shared" si="66"/>
        <v>0</v>
      </c>
    </row>
    <row r="36" spans="1:63" hidden="1" outlineLevel="1" x14ac:dyDescent="0.35">
      <c r="A36" s="1"/>
      <c r="C36" s="13">
        <v>0</v>
      </c>
      <c r="D36" s="39">
        <f t="shared" ref="D36:P36" si="67">IF(AND($C36=0,D$16-1&gt;=$C$4),D18,IFERROR(MIN((PPMT($C$3,D$16,$C$4,-$D$26*D115))*$Q4,D18-D54-D45),0))</f>
        <v>0</v>
      </c>
      <c r="E36" s="39">
        <f t="shared" si="67"/>
        <v>683.54838370196046</v>
      </c>
      <c r="F36" s="39">
        <f t="shared" si="67"/>
        <v>656.3603606649458</v>
      </c>
      <c r="G36" s="39">
        <f t="shared" si="67"/>
        <v>644.55984229364037</v>
      </c>
      <c r="H36" s="39">
        <f t="shared" si="67"/>
        <v>639.28578681150861</v>
      </c>
      <c r="I36" s="39">
        <f t="shared" si="67"/>
        <v>636.77998196874194</v>
      </c>
      <c r="J36" s="39">
        <f t="shared" si="67"/>
        <v>634.97320476137543</v>
      </c>
      <c r="K36" s="39">
        <f t="shared" si="67"/>
        <v>633.21390882708749</v>
      </c>
      <c r="L36" s="39">
        <f t="shared" si="67"/>
        <v>631.40441691063222</v>
      </c>
      <c r="M36" s="39">
        <f t="shared" si="67"/>
        <v>629.56611370225073</v>
      </c>
      <c r="N36" s="39">
        <f t="shared" si="67"/>
        <v>627.72127367624626</v>
      </c>
      <c r="O36" s="39">
        <f t="shared" si="67"/>
        <v>625.87935108868635</v>
      </c>
      <c r="P36" s="39">
        <f>IF(AND($C36=0,P$16-1&gt;=$C$4),P18,IFERROR(MIN((PPMT($C$3,P$16,$C$4,-$D$26*P115))*$Q4,P18-P54-P45),0))</f>
        <v>336.39368914403963</v>
      </c>
      <c r="Q36" s="39">
        <f t="shared" ref="Q36:BK36" si="68">IF(AND($C36=0,Q$16-1&gt;=$C$4),Q18,IFERROR(MIN((PPMT($C$3,Q$16,$C$4,-$D$26*Q115))*$Q4,Q18-Q54-Q45),0))</f>
        <v>11.300027974846792</v>
      </c>
      <c r="R36" s="39">
        <f t="shared" si="68"/>
        <v>3.8645080857305554</v>
      </c>
      <c r="S36" s="39">
        <f t="shared" si="68"/>
        <v>0.93335186622223087</v>
      </c>
      <c r="T36" s="39">
        <f t="shared" si="68"/>
        <v>0.20271539815205819</v>
      </c>
      <c r="U36" s="39">
        <f t="shared" si="68"/>
        <v>4.2147582121172845E-2</v>
      </c>
      <c r="V36" s="39">
        <f t="shared" si="68"/>
        <v>8.5899666733106912E-3</v>
      </c>
      <c r="W36" s="39">
        <f t="shared" si="68"/>
        <v>1.734038359569751E-3</v>
      </c>
      <c r="X36" s="39">
        <f t="shared" si="68"/>
        <v>2.6090800518084324E-4</v>
      </c>
      <c r="Y36" s="39">
        <f t="shared" si="68"/>
        <v>0</v>
      </c>
      <c r="Z36" s="39">
        <f t="shared" si="68"/>
        <v>0</v>
      </c>
      <c r="AA36" s="39">
        <f t="shared" si="68"/>
        <v>0</v>
      </c>
      <c r="AB36" s="39">
        <f t="shared" si="68"/>
        <v>0</v>
      </c>
      <c r="AC36" s="39">
        <f t="shared" si="68"/>
        <v>0</v>
      </c>
      <c r="AD36" s="39">
        <f t="shared" si="68"/>
        <v>0</v>
      </c>
      <c r="AE36" s="39">
        <f t="shared" si="68"/>
        <v>0</v>
      </c>
      <c r="AF36" s="39">
        <f t="shared" si="68"/>
        <v>0</v>
      </c>
      <c r="AG36" s="39">
        <f t="shared" si="68"/>
        <v>0</v>
      </c>
      <c r="AH36" s="39">
        <f t="shared" si="68"/>
        <v>0</v>
      </c>
      <c r="AI36" s="39">
        <f t="shared" si="68"/>
        <v>0</v>
      </c>
      <c r="AJ36" s="39">
        <f t="shared" si="68"/>
        <v>0</v>
      </c>
      <c r="AK36" s="39">
        <f t="shared" si="68"/>
        <v>0</v>
      </c>
      <c r="AL36" s="39">
        <f t="shared" si="68"/>
        <v>0</v>
      </c>
      <c r="AM36" s="39">
        <f t="shared" si="68"/>
        <v>0</v>
      </c>
      <c r="AN36" s="39">
        <f t="shared" si="68"/>
        <v>0</v>
      </c>
      <c r="AO36" s="39">
        <f t="shared" si="68"/>
        <v>0</v>
      </c>
      <c r="AP36" s="39">
        <f t="shared" si="68"/>
        <v>0</v>
      </c>
      <c r="AQ36" s="39">
        <f t="shared" si="68"/>
        <v>0</v>
      </c>
      <c r="AR36" s="39">
        <f t="shared" si="68"/>
        <v>0</v>
      </c>
      <c r="AS36" s="39">
        <f t="shared" si="68"/>
        <v>0</v>
      </c>
      <c r="AT36" s="39">
        <f t="shared" si="68"/>
        <v>0</v>
      </c>
      <c r="AU36" s="39">
        <f t="shared" si="68"/>
        <v>0</v>
      </c>
      <c r="AV36" s="39">
        <f t="shared" si="68"/>
        <v>0</v>
      </c>
      <c r="AW36" s="39">
        <f t="shared" si="68"/>
        <v>0</v>
      </c>
      <c r="AX36" s="39">
        <f t="shared" si="68"/>
        <v>0</v>
      </c>
      <c r="AY36" s="39">
        <f t="shared" si="68"/>
        <v>0</v>
      </c>
      <c r="AZ36" s="39">
        <f t="shared" si="68"/>
        <v>0</v>
      </c>
      <c r="BA36" s="39">
        <f t="shared" si="68"/>
        <v>0</v>
      </c>
      <c r="BB36" s="39">
        <f t="shared" si="68"/>
        <v>0</v>
      </c>
      <c r="BC36" s="39">
        <f t="shared" si="68"/>
        <v>0</v>
      </c>
      <c r="BD36" s="39">
        <f t="shared" si="68"/>
        <v>0</v>
      </c>
      <c r="BE36" s="39">
        <f t="shared" si="68"/>
        <v>0</v>
      </c>
      <c r="BF36" s="39">
        <f t="shared" si="68"/>
        <v>0</v>
      </c>
      <c r="BG36" s="39">
        <f t="shared" si="68"/>
        <v>0</v>
      </c>
      <c r="BH36" s="39">
        <f t="shared" si="68"/>
        <v>0</v>
      </c>
      <c r="BI36" s="39">
        <f t="shared" si="68"/>
        <v>0</v>
      </c>
      <c r="BJ36" s="39">
        <f t="shared" si="68"/>
        <v>0</v>
      </c>
      <c r="BK36" s="39">
        <f t="shared" si="68"/>
        <v>0</v>
      </c>
    </row>
    <row r="37" spans="1:63" hidden="1" outlineLevel="1" x14ac:dyDescent="0.35">
      <c r="A37" s="1"/>
      <c r="C37" s="13">
        <v>30</v>
      </c>
      <c r="D37" s="39">
        <f t="shared" ref="D37:P37" si="69">IF(AND($C37=0,D$16-1&gt;=$C$4),D19,IFERROR(MIN((PPMT($C$3,D$16,$C$4,-$D$26*D116))*$Q5,D19-D55-D46),0))</f>
        <v>0</v>
      </c>
      <c r="E37" s="39">
        <f t="shared" si="69"/>
        <v>68.354838370196063</v>
      </c>
      <c r="F37" s="39">
        <f t="shared" si="69"/>
        <v>76.446677300976049</v>
      </c>
      <c r="G37" s="39">
        <f t="shared" si="69"/>
        <v>75.604278700216284</v>
      </c>
      <c r="H37" s="39">
        <f t="shared" si="69"/>
        <v>74.353191461470871</v>
      </c>
      <c r="I37" s="39">
        <f t="shared" si="69"/>
        <v>73.616196959620908</v>
      </c>
      <c r="J37" s="39">
        <f t="shared" si="69"/>
        <v>73.237044480795021</v>
      </c>
      <c r="K37" s="39">
        <f t="shared" si="69"/>
        <v>72.994619934980932</v>
      </c>
      <c r="L37" s="39">
        <f t="shared" si="69"/>
        <v>72.784342610566057</v>
      </c>
      <c r="M37" s="39">
        <f t="shared" si="69"/>
        <v>72.576009036400478</v>
      </c>
      <c r="N37" s="39">
        <f t="shared" si="69"/>
        <v>72.365434364927083</v>
      </c>
      <c r="O37" s="39">
        <f t="shared" si="69"/>
        <v>72.15380584097538</v>
      </c>
      <c r="P37" s="39">
        <f t="shared" si="69"/>
        <v>42.444009294133842</v>
      </c>
      <c r="Q37" s="39">
        <f t="shared" ref="Q37:BK37" si="70">IF(AND($C37=0,Q$16-1&gt;=$C$4),Q19,IFERROR(MIN((PPMT($C$3,Q$16,$C$4,-$D$26*Q116))*$Q5,Q19-Q55-Q46),0))</f>
        <v>0</v>
      </c>
      <c r="R37" s="39">
        <f t="shared" si="70"/>
        <v>0</v>
      </c>
      <c r="S37" s="39">
        <f t="shared" si="70"/>
        <v>0</v>
      </c>
      <c r="T37" s="39">
        <f t="shared" si="70"/>
        <v>0</v>
      </c>
      <c r="U37" s="39">
        <f t="shared" si="70"/>
        <v>0</v>
      </c>
      <c r="V37" s="39">
        <f t="shared" si="70"/>
        <v>0</v>
      </c>
      <c r="W37" s="39">
        <f t="shared" si="70"/>
        <v>0</v>
      </c>
      <c r="X37" s="39">
        <f t="shared" si="70"/>
        <v>0</v>
      </c>
      <c r="Y37" s="39">
        <f t="shared" si="70"/>
        <v>0</v>
      </c>
      <c r="Z37" s="39">
        <f t="shared" si="70"/>
        <v>0</v>
      </c>
      <c r="AA37" s="39">
        <f t="shared" si="70"/>
        <v>0</v>
      </c>
      <c r="AB37" s="39">
        <f t="shared" si="70"/>
        <v>0</v>
      </c>
      <c r="AC37" s="39">
        <f t="shared" si="70"/>
        <v>0</v>
      </c>
      <c r="AD37" s="39">
        <f t="shared" si="70"/>
        <v>0</v>
      </c>
      <c r="AE37" s="39">
        <f t="shared" si="70"/>
        <v>0</v>
      </c>
      <c r="AF37" s="39">
        <f t="shared" si="70"/>
        <v>0</v>
      </c>
      <c r="AG37" s="39">
        <f t="shared" si="70"/>
        <v>0</v>
      </c>
      <c r="AH37" s="39">
        <f t="shared" si="70"/>
        <v>0</v>
      </c>
      <c r="AI37" s="39">
        <f t="shared" si="70"/>
        <v>0</v>
      </c>
      <c r="AJ37" s="39">
        <f t="shared" si="70"/>
        <v>0</v>
      </c>
      <c r="AK37" s="39">
        <f t="shared" si="70"/>
        <v>0</v>
      </c>
      <c r="AL37" s="39">
        <f t="shared" si="70"/>
        <v>0</v>
      </c>
      <c r="AM37" s="39">
        <f t="shared" si="70"/>
        <v>0</v>
      </c>
      <c r="AN37" s="39">
        <f t="shared" si="70"/>
        <v>0</v>
      </c>
      <c r="AO37" s="39">
        <f t="shared" si="70"/>
        <v>0</v>
      </c>
      <c r="AP37" s="39">
        <f t="shared" si="70"/>
        <v>0</v>
      </c>
      <c r="AQ37" s="39">
        <f t="shared" si="70"/>
        <v>0</v>
      </c>
      <c r="AR37" s="39">
        <f t="shared" si="70"/>
        <v>0</v>
      </c>
      <c r="AS37" s="39">
        <f t="shared" si="70"/>
        <v>0</v>
      </c>
      <c r="AT37" s="39">
        <f t="shared" si="70"/>
        <v>0</v>
      </c>
      <c r="AU37" s="39">
        <f t="shared" si="70"/>
        <v>0</v>
      </c>
      <c r="AV37" s="39">
        <f t="shared" si="70"/>
        <v>0</v>
      </c>
      <c r="AW37" s="39">
        <f t="shared" si="70"/>
        <v>0</v>
      </c>
      <c r="AX37" s="39">
        <f t="shared" si="70"/>
        <v>0</v>
      </c>
      <c r="AY37" s="39">
        <f t="shared" si="70"/>
        <v>0</v>
      </c>
      <c r="AZ37" s="39">
        <f t="shared" si="70"/>
        <v>0</v>
      </c>
      <c r="BA37" s="39">
        <f t="shared" si="70"/>
        <v>0</v>
      </c>
      <c r="BB37" s="39">
        <f t="shared" si="70"/>
        <v>0</v>
      </c>
      <c r="BC37" s="39">
        <f t="shared" si="70"/>
        <v>0</v>
      </c>
      <c r="BD37" s="39">
        <f t="shared" si="70"/>
        <v>0</v>
      </c>
      <c r="BE37" s="39">
        <f t="shared" si="70"/>
        <v>0</v>
      </c>
      <c r="BF37" s="39">
        <f t="shared" si="70"/>
        <v>0</v>
      </c>
      <c r="BG37" s="39">
        <f t="shared" si="70"/>
        <v>0</v>
      </c>
      <c r="BH37" s="39">
        <f t="shared" si="70"/>
        <v>0</v>
      </c>
      <c r="BI37" s="39">
        <f t="shared" si="70"/>
        <v>0</v>
      </c>
      <c r="BJ37" s="39">
        <f t="shared" si="70"/>
        <v>0</v>
      </c>
      <c r="BK37" s="39">
        <f t="shared" si="70"/>
        <v>0</v>
      </c>
    </row>
    <row r="38" spans="1:63" hidden="1" outlineLevel="1" x14ac:dyDescent="0.35">
      <c r="A38" s="1"/>
      <c r="C38" s="13">
        <v>60</v>
      </c>
      <c r="D38" s="39">
        <f t="shared" ref="D38:P38" si="71">IF(AND($C38=0,D$16-1&gt;=$C$4),D20,IFERROR(MIN((PPMT($C$3,D$16,$C$4,-$D$26*D117))*$Q6,D20-D56-D47),0))</f>
        <v>0</v>
      </c>
      <c r="E38" s="39">
        <f t="shared" si="71"/>
        <v>0</v>
      </c>
      <c r="F38" s="39">
        <f t="shared" si="71"/>
        <v>21.621282468962917</v>
      </c>
      <c r="G38" s="39">
        <f t="shared" si="71"/>
        <v>26.379062973284192</v>
      </c>
      <c r="H38" s="39">
        <f t="shared" si="71"/>
        <v>26.596332147033912</v>
      </c>
      <c r="I38" s="39">
        <f t="shared" si="71"/>
        <v>26.222691362230275</v>
      </c>
      <c r="J38" s="39">
        <f t="shared" si="71"/>
        <v>25.951584629546161</v>
      </c>
      <c r="K38" s="39">
        <f t="shared" si="71"/>
        <v>25.804091445675343</v>
      </c>
      <c r="L38" s="39">
        <f t="shared" si="71"/>
        <v>25.712414502133964</v>
      </c>
      <c r="M38" s="39">
        <f t="shared" si="71"/>
        <v>25.636580916437101</v>
      </c>
      <c r="N38" s="39">
        <f t="shared" si="71"/>
        <v>25.562972965795993</v>
      </c>
      <c r="O38" s="39">
        <f t="shared" si="71"/>
        <v>25.488882417179902</v>
      </c>
      <c r="P38" s="39">
        <f t="shared" si="71"/>
        <v>23.852528559510919</v>
      </c>
      <c r="Q38" s="39">
        <f t="shared" ref="Q38:BK38" si="72">IF(AND($C38=0,Q$16-1&gt;=$C$4),Q20,IFERROR(MIN((PPMT($C$3,Q$16,$C$4,-$D$26*Q117))*$Q6,Q20-Q56-Q47),0))</f>
        <v>0</v>
      </c>
      <c r="R38" s="39">
        <f t="shared" si="72"/>
        <v>0</v>
      </c>
      <c r="S38" s="39">
        <f t="shared" si="72"/>
        <v>0</v>
      </c>
      <c r="T38" s="39">
        <f t="shared" si="72"/>
        <v>0</v>
      </c>
      <c r="U38" s="39">
        <f t="shared" si="72"/>
        <v>0</v>
      </c>
      <c r="V38" s="39">
        <f t="shared" si="72"/>
        <v>0</v>
      </c>
      <c r="W38" s="39">
        <f t="shared" si="72"/>
        <v>0</v>
      </c>
      <c r="X38" s="39">
        <f t="shared" si="72"/>
        <v>0</v>
      </c>
      <c r="Y38" s="39">
        <f t="shared" si="72"/>
        <v>0</v>
      </c>
      <c r="Z38" s="39">
        <f t="shared" si="72"/>
        <v>0</v>
      </c>
      <c r="AA38" s="39">
        <f t="shared" si="72"/>
        <v>0</v>
      </c>
      <c r="AB38" s="39">
        <f t="shared" si="72"/>
        <v>0</v>
      </c>
      <c r="AC38" s="39">
        <f t="shared" si="72"/>
        <v>0</v>
      </c>
      <c r="AD38" s="39">
        <f t="shared" si="72"/>
        <v>0</v>
      </c>
      <c r="AE38" s="39">
        <f t="shared" si="72"/>
        <v>0</v>
      </c>
      <c r="AF38" s="39">
        <f t="shared" si="72"/>
        <v>0</v>
      </c>
      <c r="AG38" s="39">
        <f t="shared" si="72"/>
        <v>0</v>
      </c>
      <c r="AH38" s="39">
        <f t="shared" si="72"/>
        <v>0</v>
      </c>
      <c r="AI38" s="39">
        <f t="shared" si="72"/>
        <v>0</v>
      </c>
      <c r="AJ38" s="39">
        <f t="shared" si="72"/>
        <v>0</v>
      </c>
      <c r="AK38" s="39">
        <f t="shared" si="72"/>
        <v>0</v>
      </c>
      <c r="AL38" s="39">
        <f t="shared" si="72"/>
        <v>0</v>
      </c>
      <c r="AM38" s="39">
        <f t="shared" si="72"/>
        <v>0</v>
      </c>
      <c r="AN38" s="39">
        <f t="shared" si="72"/>
        <v>0</v>
      </c>
      <c r="AO38" s="39">
        <f t="shared" si="72"/>
        <v>0</v>
      </c>
      <c r="AP38" s="39">
        <f t="shared" si="72"/>
        <v>0</v>
      </c>
      <c r="AQ38" s="39">
        <f t="shared" si="72"/>
        <v>0</v>
      </c>
      <c r="AR38" s="39">
        <f t="shared" si="72"/>
        <v>0</v>
      </c>
      <c r="AS38" s="39">
        <f t="shared" si="72"/>
        <v>0</v>
      </c>
      <c r="AT38" s="39">
        <f t="shared" si="72"/>
        <v>0</v>
      </c>
      <c r="AU38" s="39">
        <f t="shared" si="72"/>
        <v>0</v>
      </c>
      <c r="AV38" s="39">
        <f t="shared" si="72"/>
        <v>0</v>
      </c>
      <c r="AW38" s="39">
        <f t="shared" si="72"/>
        <v>0</v>
      </c>
      <c r="AX38" s="39">
        <f t="shared" si="72"/>
        <v>0</v>
      </c>
      <c r="AY38" s="39">
        <f t="shared" si="72"/>
        <v>0</v>
      </c>
      <c r="AZ38" s="39">
        <f t="shared" si="72"/>
        <v>0</v>
      </c>
      <c r="BA38" s="39">
        <f t="shared" si="72"/>
        <v>0</v>
      </c>
      <c r="BB38" s="39">
        <f t="shared" si="72"/>
        <v>0</v>
      </c>
      <c r="BC38" s="39">
        <f t="shared" si="72"/>
        <v>0</v>
      </c>
      <c r="BD38" s="39">
        <f t="shared" si="72"/>
        <v>0</v>
      </c>
      <c r="BE38" s="39">
        <f t="shared" si="72"/>
        <v>0</v>
      </c>
      <c r="BF38" s="39">
        <f t="shared" si="72"/>
        <v>0</v>
      </c>
      <c r="BG38" s="39">
        <f t="shared" si="72"/>
        <v>0</v>
      </c>
      <c r="BH38" s="39">
        <f t="shared" si="72"/>
        <v>0</v>
      </c>
      <c r="BI38" s="39">
        <f t="shared" si="72"/>
        <v>0</v>
      </c>
      <c r="BJ38" s="39">
        <f t="shared" si="72"/>
        <v>0</v>
      </c>
      <c r="BK38" s="39">
        <f t="shared" si="72"/>
        <v>0</v>
      </c>
    </row>
    <row r="39" spans="1:63" hidden="1" outlineLevel="1" x14ac:dyDescent="0.35">
      <c r="A39" s="1"/>
      <c r="C39" s="13">
        <v>90</v>
      </c>
      <c r="D39" s="39">
        <f t="shared" ref="D39:P39" si="73">IF(AND($C39=0,D$16-1&gt;=$C$4),D21,IFERROR(MIN((PPMT($C$3,D$16,$C$4,-$D$26*D118))*$Q7,D21-D57-D48),0))</f>
        <v>0</v>
      </c>
      <c r="E39" s="39">
        <f t="shared" si="73"/>
        <v>0</v>
      </c>
      <c r="F39" s="39">
        <f t="shared" si="73"/>
        <v>0</v>
      </c>
      <c r="G39" s="39">
        <f t="shared" si="73"/>
        <v>0</v>
      </c>
      <c r="H39" s="39">
        <f t="shared" si="73"/>
        <v>0</v>
      </c>
      <c r="I39" s="39">
        <f t="shared" si="73"/>
        <v>0</v>
      </c>
      <c r="J39" s="39">
        <f t="shared" si="73"/>
        <v>0</v>
      </c>
      <c r="K39" s="39">
        <f t="shared" si="73"/>
        <v>0</v>
      </c>
      <c r="L39" s="39">
        <f t="shared" si="73"/>
        <v>0</v>
      </c>
      <c r="M39" s="39">
        <f t="shared" si="73"/>
        <v>0</v>
      </c>
      <c r="N39" s="39">
        <f t="shared" si="73"/>
        <v>0</v>
      </c>
      <c r="O39" s="39">
        <f t="shared" si="73"/>
        <v>0</v>
      </c>
      <c r="P39" s="39">
        <f t="shared" si="73"/>
        <v>0</v>
      </c>
      <c r="Q39" s="39">
        <f t="shared" ref="Q39:BK39" si="74">IF(AND($C39=0,Q$16-1&gt;=$C$4),Q21,IFERROR(MIN((PPMT($C$3,Q$16,$C$4,-$D$26*Q118))*$Q7,Q21-Q57-Q48),0))</f>
        <v>0</v>
      </c>
      <c r="R39" s="39">
        <f t="shared" si="74"/>
        <v>0</v>
      </c>
      <c r="S39" s="39">
        <f t="shared" si="74"/>
        <v>0</v>
      </c>
      <c r="T39" s="39">
        <f t="shared" si="74"/>
        <v>0</v>
      </c>
      <c r="U39" s="39">
        <f t="shared" si="74"/>
        <v>0</v>
      </c>
      <c r="V39" s="39">
        <f t="shared" si="74"/>
        <v>0</v>
      </c>
      <c r="W39" s="39">
        <f t="shared" si="74"/>
        <v>0</v>
      </c>
      <c r="X39" s="39">
        <f t="shared" si="74"/>
        <v>0</v>
      </c>
      <c r="Y39" s="39">
        <f t="shared" si="74"/>
        <v>0</v>
      </c>
      <c r="Z39" s="39">
        <f t="shared" si="74"/>
        <v>0</v>
      </c>
      <c r="AA39" s="39">
        <f t="shared" si="74"/>
        <v>0</v>
      </c>
      <c r="AB39" s="39">
        <f t="shared" si="74"/>
        <v>0</v>
      </c>
      <c r="AC39" s="39">
        <f t="shared" si="74"/>
        <v>0</v>
      </c>
      <c r="AD39" s="39">
        <f t="shared" si="74"/>
        <v>0</v>
      </c>
      <c r="AE39" s="39">
        <f t="shared" si="74"/>
        <v>0</v>
      </c>
      <c r="AF39" s="39">
        <f t="shared" si="74"/>
        <v>0</v>
      </c>
      <c r="AG39" s="39">
        <f t="shared" si="74"/>
        <v>0</v>
      </c>
      <c r="AH39" s="39">
        <f t="shared" si="74"/>
        <v>0</v>
      </c>
      <c r="AI39" s="39">
        <f t="shared" si="74"/>
        <v>0</v>
      </c>
      <c r="AJ39" s="39">
        <f t="shared" si="74"/>
        <v>0</v>
      </c>
      <c r="AK39" s="39">
        <f t="shared" si="74"/>
        <v>0</v>
      </c>
      <c r="AL39" s="39">
        <f t="shared" si="74"/>
        <v>0</v>
      </c>
      <c r="AM39" s="39">
        <f t="shared" si="74"/>
        <v>0</v>
      </c>
      <c r="AN39" s="39">
        <f t="shared" si="74"/>
        <v>0</v>
      </c>
      <c r="AO39" s="39">
        <f t="shared" si="74"/>
        <v>0</v>
      </c>
      <c r="AP39" s="39">
        <f t="shared" si="74"/>
        <v>0</v>
      </c>
      <c r="AQ39" s="39">
        <f t="shared" si="74"/>
        <v>0</v>
      </c>
      <c r="AR39" s="39">
        <f t="shared" si="74"/>
        <v>0</v>
      </c>
      <c r="AS39" s="39">
        <f t="shared" si="74"/>
        <v>0</v>
      </c>
      <c r="AT39" s="39">
        <f t="shared" si="74"/>
        <v>0</v>
      </c>
      <c r="AU39" s="39">
        <f t="shared" si="74"/>
        <v>0</v>
      </c>
      <c r="AV39" s="39">
        <f t="shared" si="74"/>
        <v>0</v>
      </c>
      <c r="AW39" s="39">
        <f t="shared" si="74"/>
        <v>0</v>
      </c>
      <c r="AX39" s="39">
        <f t="shared" si="74"/>
        <v>0</v>
      </c>
      <c r="AY39" s="39">
        <f t="shared" si="74"/>
        <v>0</v>
      </c>
      <c r="AZ39" s="39">
        <f t="shared" si="74"/>
        <v>0</v>
      </c>
      <c r="BA39" s="39">
        <f t="shared" si="74"/>
        <v>0</v>
      </c>
      <c r="BB39" s="39">
        <f t="shared" si="74"/>
        <v>0</v>
      </c>
      <c r="BC39" s="39">
        <f t="shared" si="74"/>
        <v>0</v>
      </c>
      <c r="BD39" s="39">
        <f t="shared" si="74"/>
        <v>0</v>
      </c>
      <c r="BE39" s="39">
        <f t="shared" si="74"/>
        <v>0</v>
      </c>
      <c r="BF39" s="39">
        <f t="shared" si="74"/>
        <v>0</v>
      </c>
      <c r="BG39" s="39">
        <f t="shared" si="74"/>
        <v>0</v>
      </c>
      <c r="BH39" s="39">
        <f t="shared" si="74"/>
        <v>0</v>
      </c>
      <c r="BI39" s="39">
        <f t="shared" si="74"/>
        <v>0</v>
      </c>
      <c r="BJ39" s="39">
        <f t="shared" si="74"/>
        <v>0</v>
      </c>
      <c r="BK39" s="39">
        <f t="shared" si="74"/>
        <v>0</v>
      </c>
    </row>
    <row r="40" spans="1:63" hidden="1" outlineLevel="1" x14ac:dyDescent="0.35">
      <c r="A40" s="1"/>
      <c r="C40" s="13">
        <v>120</v>
      </c>
      <c r="D40" s="39">
        <f t="shared" ref="D40:P40" si="75">IF(AND($C40=0,D$16-1&gt;=$C$4),D22,IFERROR(MIN((PPMT($C$3,D$16,$C$4,-$D$26*D119))*$Q8,D22-D58-D49),0))</f>
        <v>0</v>
      </c>
      <c r="E40" s="39">
        <f t="shared" si="75"/>
        <v>0</v>
      </c>
      <c r="F40" s="39">
        <f t="shared" si="75"/>
        <v>0</v>
      </c>
      <c r="G40" s="39">
        <f t="shared" si="75"/>
        <v>0</v>
      </c>
      <c r="H40" s="39">
        <f t="shared" si="75"/>
        <v>0</v>
      </c>
      <c r="I40" s="39">
        <f t="shared" si="75"/>
        <v>0</v>
      </c>
      <c r="J40" s="39">
        <f t="shared" si="75"/>
        <v>0</v>
      </c>
      <c r="K40" s="39">
        <f t="shared" si="75"/>
        <v>0</v>
      </c>
      <c r="L40" s="39">
        <f t="shared" si="75"/>
        <v>0</v>
      </c>
      <c r="M40" s="39">
        <f t="shared" si="75"/>
        <v>0</v>
      </c>
      <c r="N40" s="39">
        <f t="shared" si="75"/>
        <v>0</v>
      </c>
      <c r="O40" s="39">
        <f t="shared" si="75"/>
        <v>0</v>
      </c>
      <c r="P40" s="39">
        <f t="shared" si="75"/>
        <v>0</v>
      </c>
      <c r="Q40" s="39">
        <f t="shared" ref="Q40:BK40" si="76">IF(AND($C40=0,Q$16-1&gt;=$C$4),Q22,IFERROR(MIN((PPMT($C$3,Q$16,$C$4,-$D$26*Q119))*$Q8,Q22-Q58-Q49),0))</f>
        <v>0</v>
      </c>
      <c r="R40" s="39">
        <f t="shared" si="76"/>
        <v>0</v>
      </c>
      <c r="S40" s="39">
        <f t="shared" si="76"/>
        <v>0</v>
      </c>
      <c r="T40" s="39">
        <f t="shared" si="76"/>
        <v>0</v>
      </c>
      <c r="U40" s="39">
        <f t="shared" si="76"/>
        <v>0</v>
      </c>
      <c r="V40" s="39">
        <f t="shared" si="76"/>
        <v>0</v>
      </c>
      <c r="W40" s="39">
        <f t="shared" si="76"/>
        <v>0</v>
      </c>
      <c r="X40" s="39">
        <f t="shared" si="76"/>
        <v>0</v>
      </c>
      <c r="Y40" s="39">
        <f t="shared" si="76"/>
        <v>0</v>
      </c>
      <c r="Z40" s="39">
        <f t="shared" si="76"/>
        <v>0</v>
      </c>
      <c r="AA40" s="39">
        <f t="shared" si="76"/>
        <v>0</v>
      </c>
      <c r="AB40" s="39">
        <f t="shared" si="76"/>
        <v>0</v>
      </c>
      <c r="AC40" s="39">
        <f t="shared" si="76"/>
        <v>0</v>
      </c>
      <c r="AD40" s="39">
        <f t="shared" si="76"/>
        <v>0</v>
      </c>
      <c r="AE40" s="39">
        <f t="shared" si="76"/>
        <v>0</v>
      </c>
      <c r="AF40" s="39">
        <f t="shared" si="76"/>
        <v>0</v>
      </c>
      <c r="AG40" s="39">
        <f t="shared" si="76"/>
        <v>0</v>
      </c>
      <c r="AH40" s="39">
        <f t="shared" si="76"/>
        <v>0</v>
      </c>
      <c r="AI40" s="39">
        <f t="shared" si="76"/>
        <v>0</v>
      </c>
      <c r="AJ40" s="39">
        <f t="shared" si="76"/>
        <v>0</v>
      </c>
      <c r="AK40" s="39">
        <f t="shared" si="76"/>
        <v>0</v>
      </c>
      <c r="AL40" s="39">
        <f t="shared" si="76"/>
        <v>0</v>
      </c>
      <c r="AM40" s="39">
        <f t="shared" si="76"/>
        <v>0</v>
      </c>
      <c r="AN40" s="39">
        <f t="shared" si="76"/>
        <v>0</v>
      </c>
      <c r="AO40" s="39">
        <f t="shared" si="76"/>
        <v>0</v>
      </c>
      <c r="AP40" s="39">
        <f t="shared" si="76"/>
        <v>0</v>
      </c>
      <c r="AQ40" s="39">
        <f t="shared" si="76"/>
        <v>0</v>
      </c>
      <c r="AR40" s="39">
        <f t="shared" si="76"/>
        <v>0</v>
      </c>
      <c r="AS40" s="39">
        <f t="shared" si="76"/>
        <v>0</v>
      </c>
      <c r="AT40" s="39">
        <f t="shared" si="76"/>
        <v>0</v>
      </c>
      <c r="AU40" s="39">
        <f t="shared" si="76"/>
        <v>0</v>
      </c>
      <c r="AV40" s="39">
        <f t="shared" si="76"/>
        <v>0</v>
      </c>
      <c r="AW40" s="39">
        <f t="shared" si="76"/>
        <v>0</v>
      </c>
      <c r="AX40" s="39">
        <f t="shared" si="76"/>
        <v>0</v>
      </c>
      <c r="AY40" s="39">
        <f t="shared" si="76"/>
        <v>0</v>
      </c>
      <c r="AZ40" s="39">
        <f t="shared" si="76"/>
        <v>0</v>
      </c>
      <c r="BA40" s="39">
        <f t="shared" si="76"/>
        <v>0</v>
      </c>
      <c r="BB40" s="39">
        <f t="shared" si="76"/>
        <v>0</v>
      </c>
      <c r="BC40" s="39">
        <f t="shared" si="76"/>
        <v>0</v>
      </c>
      <c r="BD40" s="39">
        <f t="shared" si="76"/>
        <v>0</v>
      </c>
      <c r="BE40" s="39">
        <f t="shared" si="76"/>
        <v>0</v>
      </c>
      <c r="BF40" s="39">
        <f t="shared" si="76"/>
        <v>0</v>
      </c>
      <c r="BG40" s="39">
        <f t="shared" si="76"/>
        <v>0</v>
      </c>
      <c r="BH40" s="39">
        <f t="shared" si="76"/>
        <v>0</v>
      </c>
      <c r="BI40" s="39">
        <f t="shared" si="76"/>
        <v>0</v>
      </c>
      <c r="BJ40" s="39">
        <f t="shared" si="76"/>
        <v>0</v>
      </c>
      <c r="BK40" s="39">
        <f t="shared" si="76"/>
        <v>0</v>
      </c>
    </row>
    <row r="41" spans="1:63" hidden="1" outlineLevel="1" x14ac:dyDescent="0.35">
      <c r="A41" s="1"/>
      <c r="C41" s="13">
        <v>150</v>
      </c>
      <c r="D41" s="39">
        <f t="shared" ref="D41:P41" si="77">IF(AND($C41=0,D$16-1&gt;=$C$4),D23,IFERROR(MIN((PPMT($C$3,D$16,$C$4,-$D$26*D120))*$Q9,D23-D59-D50),0))</f>
        <v>0</v>
      </c>
      <c r="E41" s="39">
        <f t="shared" si="77"/>
        <v>0</v>
      </c>
      <c r="F41" s="39">
        <f t="shared" si="77"/>
        <v>0</v>
      </c>
      <c r="G41" s="39">
        <f t="shared" si="77"/>
        <v>0</v>
      </c>
      <c r="H41" s="39">
        <f t="shared" si="77"/>
        <v>0</v>
      </c>
      <c r="I41" s="39">
        <f t="shared" si="77"/>
        <v>0</v>
      </c>
      <c r="J41" s="39">
        <f t="shared" si="77"/>
        <v>0</v>
      </c>
      <c r="K41" s="39">
        <f t="shared" si="77"/>
        <v>0</v>
      </c>
      <c r="L41" s="39">
        <f t="shared" si="77"/>
        <v>0</v>
      </c>
      <c r="M41" s="39">
        <f t="shared" si="77"/>
        <v>0</v>
      </c>
      <c r="N41" s="39">
        <f t="shared" si="77"/>
        <v>0</v>
      </c>
      <c r="O41" s="39">
        <f t="shared" si="77"/>
        <v>0</v>
      </c>
      <c r="P41" s="39">
        <f t="shared" si="77"/>
        <v>0</v>
      </c>
      <c r="Q41" s="39">
        <f t="shared" ref="Q41:BK41" si="78">IF(AND($C41=0,Q$16-1&gt;=$C$4),Q23,IFERROR(MIN((PPMT($C$3,Q$16,$C$4,-$D$26*Q120))*$Q9,Q23-Q59-Q50),0))</f>
        <v>0</v>
      </c>
      <c r="R41" s="39">
        <f t="shared" si="78"/>
        <v>0</v>
      </c>
      <c r="S41" s="39">
        <f t="shared" si="78"/>
        <v>0</v>
      </c>
      <c r="T41" s="39">
        <f t="shared" si="78"/>
        <v>0</v>
      </c>
      <c r="U41" s="39">
        <f t="shared" si="78"/>
        <v>0</v>
      </c>
      <c r="V41" s="39">
        <f t="shared" si="78"/>
        <v>0</v>
      </c>
      <c r="W41" s="39">
        <f t="shared" si="78"/>
        <v>0</v>
      </c>
      <c r="X41" s="39">
        <f t="shared" si="78"/>
        <v>0</v>
      </c>
      <c r="Y41" s="39">
        <f t="shared" si="78"/>
        <v>0</v>
      </c>
      <c r="Z41" s="39">
        <f t="shared" si="78"/>
        <v>0</v>
      </c>
      <c r="AA41" s="39">
        <f t="shared" si="78"/>
        <v>0</v>
      </c>
      <c r="AB41" s="39">
        <f t="shared" si="78"/>
        <v>0</v>
      </c>
      <c r="AC41" s="39">
        <f t="shared" si="78"/>
        <v>0</v>
      </c>
      <c r="AD41" s="39">
        <f t="shared" si="78"/>
        <v>0</v>
      </c>
      <c r="AE41" s="39">
        <f t="shared" si="78"/>
        <v>0</v>
      </c>
      <c r="AF41" s="39">
        <f t="shared" si="78"/>
        <v>0</v>
      </c>
      <c r="AG41" s="39">
        <f t="shared" si="78"/>
        <v>0</v>
      </c>
      <c r="AH41" s="39">
        <f t="shared" si="78"/>
        <v>0</v>
      </c>
      <c r="AI41" s="39">
        <f t="shared" si="78"/>
        <v>0</v>
      </c>
      <c r="AJ41" s="39">
        <f t="shared" si="78"/>
        <v>0</v>
      </c>
      <c r="AK41" s="39">
        <f t="shared" si="78"/>
        <v>0</v>
      </c>
      <c r="AL41" s="39">
        <f t="shared" si="78"/>
        <v>0</v>
      </c>
      <c r="AM41" s="39">
        <f t="shared" si="78"/>
        <v>0</v>
      </c>
      <c r="AN41" s="39">
        <f t="shared" si="78"/>
        <v>0</v>
      </c>
      <c r="AO41" s="39">
        <f t="shared" si="78"/>
        <v>0</v>
      </c>
      <c r="AP41" s="39">
        <f t="shared" si="78"/>
        <v>0</v>
      </c>
      <c r="AQ41" s="39">
        <f t="shared" si="78"/>
        <v>0</v>
      </c>
      <c r="AR41" s="39">
        <f t="shared" si="78"/>
        <v>0</v>
      </c>
      <c r="AS41" s="39">
        <f t="shared" si="78"/>
        <v>0</v>
      </c>
      <c r="AT41" s="39">
        <f t="shared" si="78"/>
        <v>0</v>
      </c>
      <c r="AU41" s="39">
        <f t="shared" si="78"/>
        <v>0</v>
      </c>
      <c r="AV41" s="39">
        <f t="shared" si="78"/>
        <v>0</v>
      </c>
      <c r="AW41" s="39">
        <f t="shared" si="78"/>
        <v>0</v>
      </c>
      <c r="AX41" s="39">
        <f t="shared" si="78"/>
        <v>0</v>
      </c>
      <c r="AY41" s="39">
        <f t="shared" si="78"/>
        <v>0</v>
      </c>
      <c r="AZ41" s="39">
        <f t="shared" si="78"/>
        <v>0</v>
      </c>
      <c r="BA41" s="39">
        <f t="shared" si="78"/>
        <v>0</v>
      </c>
      <c r="BB41" s="39">
        <f t="shared" si="78"/>
        <v>0</v>
      </c>
      <c r="BC41" s="39">
        <f t="shared" si="78"/>
        <v>0</v>
      </c>
      <c r="BD41" s="39">
        <f t="shared" si="78"/>
        <v>0</v>
      </c>
      <c r="BE41" s="39">
        <f t="shared" si="78"/>
        <v>0</v>
      </c>
      <c r="BF41" s="39">
        <f t="shared" si="78"/>
        <v>0</v>
      </c>
      <c r="BG41" s="39">
        <f t="shared" si="78"/>
        <v>0</v>
      </c>
      <c r="BH41" s="39">
        <f t="shared" si="78"/>
        <v>0</v>
      </c>
      <c r="BI41" s="39">
        <f t="shared" si="78"/>
        <v>0</v>
      </c>
      <c r="BJ41" s="39">
        <f t="shared" si="78"/>
        <v>0</v>
      </c>
      <c r="BK41" s="39">
        <f t="shared" si="78"/>
        <v>0</v>
      </c>
    </row>
    <row r="42" spans="1:63" hidden="1" outlineLevel="1" x14ac:dyDescent="0.35">
      <c r="A42" s="1"/>
      <c r="C42" s="13">
        <v>180</v>
      </c>
      <c r="D42" s="39">
        <f t="shared" ref="D42:P42" si="79">IF(AND($C42=0,D$16-1&gt;=$C$4),D24,IFERROR(MIN((PPMT($C$3,D$16,$C$4,-$D$26*D121))*$Q10,D24-D60-D51),0))</f>
        <v>0</v>
      </c>
      <c r="E42" s="39">
        <f t="shared" si="79"/>
        <v>0</v>
      </c>
      <c r="F42" s="39">
        <f t="shared" si="79"/>
        <v>0</v>
      </c>
      <c r="G42" s="39">
        <f t="shared" si="79"/>
        <v>0</v>
      </c>
      <c r="H42" s="39">
        <f t="shared" si="79"/>
        <v>0</v>
      </c>
      <c r="I42" s="39">
        <f t="shared" si="79"/>
        <v>0</v>
      </c>
      <c r="J42" s="39">
        <f t="shared" si="79"/>
        <v>0</v>
      </c>
      <c r="K42" s="39">
        <f t="shared" si="79"/>
        <v>0</v>
      </c>
      <c r="L42" s="39">
        <f t="shared" si="79"/>
        <v>0</v>
      </c>
      <c r="M42" s="39">
        <f t="shared" si="79"/>
        <v>0</v>
      </c>
      <c r="N42" s="39">
        <f t="shared" si="79"/>
        <v>0</v>
      </c>
      <c r="O42" s="39">
        <f t="shared" si="79"/>
        <v>0</v>
      </c>
      <c r="P42" s="39">
        <f t="shared" si="79"/>
        <v>0</v>
      </c>
      <c r="Q42" s="39">
        <f t="shared" ref="Q42:BK42" si="80">IF(AND($C42=0,Q$16-1&gt;=$C$4),Q24,IFERROR(MIN((PPMT($C$3,Q$16,$C$4,-$D$26*Q121))*$Q10,Q24-Q60-Q51),0))</f>
        <v>0</v>
      </c>
      <c r="R42" s="39">
        <f t="shared" si="80"/>
        <v>0</v>
      </c>
      <c r="S42" s="39">
        <f t="shared" si="80"/>
        <v>0</v>
      </c>
      <c r="T42" s="39">
        <f t="shared" si="80"/>
        <v>0</v>
      </c>
      <c r="U42" s="39">
        <f t="shared" si="80"/>
        <v>0</v>
      </c>
      <c r="V42" s="39">
        <f t="shared" si="80"/>
        <v>0</v>
      </c>
      <c r="W42" s="39">
        <f t="shared" si="80"/>
        <v>0</v>
      </c>
      <c r="X42" s="39">
        <f t="shared" si="80"/>
        <v>0</v>
      </c>
      <c r="Y42" s="39">
        <f t="shared" si="80"/>
        <v>0</v>
      </c>
      <c r="Z42" s="39">
        <f t="shared" si="80"/>
        <v>0</v>
      </c>
      <c r="AA42" s="39">
        <f t="shared" si="80"/>
        <v>0</v>
      </c>
      <c r="AB42" s="39">
        <f t="shared" si="80"/>
        <v>0</v>
      </c>
      <c r="AC42" s="39">
        <f t="shared" si="80"/>
        <v>0</v>
      </c>
      <c r="AD42" s="39">
        <f t="shared" si="80"/>
        <v>0</v>
      </c>
      <c r="AE42" s="39">
        <f t="shared" si="80"/>
        <v>0</v>
      </c>
      <c r="AF42" s="39">
        <f t="shared" si="80"/>
        <v>0</v>
      </c>
      <c r="AG42" s="39">
        <f t="shared" si="80"/>
        <v>0</v>
      </c>
      <c r="AH42" s="39">
        <f t="shared" si="80"/>
        <v>0</v>
      </c>
      <c r="AI42" s="39">
        <f t="shared" si="80"/>
        <v>0</v>
      </c>
      <c r="AJ42" s="39">
        <f t="shared" si="80"/>
        <v>0</v>
      </c>
      <c r="AK42" s="39">
        <f t="shared" si="80"/>
        <v>0</v>
      </c>
      <c r="AL42" s="39">
        <f t="shared" si="80"/>
        <v>0</v>
      </c>
      <c r="AM42" s="39">
        <f t="shared" si="80"/>
        <v>0</v>
      </c>
      <c r="AN42" s="39">
        <f t="shared" si="80"/>
        <v>0</v>
      </c>
      <c r="AO42" s="39">
        <f t="shared" si="80"/>
        <v>0</v>
      </c>
      <c r="AP42" s="39">
        <f t="shared" si="80"/>
        <v>0</v>
      </c>
      <c r="AQ42" s="39">
        <f t="shared" si="80"/>
        <v>0</v>
      </c>
      <c r="AR42" s="39">
        <f t="shared" si="80"/>
        <v>0</v>
      </c>
      <c r="AS42" s="39">
        <f t="shared" si="80"/>
        <v>0</v>
      </c>
      <c r="AT42" s="39">
        <f t="shared" si="80"/>
        <v>0</v>
      </c>
      <c r="AU42" s="39">
        <f t="shared" si="80"/>
        <v>0</v>
      </c>
      <c r="AV42" s="39">
        <f t="shared" si="80"/>
        <v>0</v>
      </c>
      <c r="AW42" s="39">
        <f t="shared" si="80"/>
        <v>0</v>
      </c>
      <c r="AX42" s="39">
        <f t="shared" si="80"/>
        <v>0</v>
      </c>
      <c r="AY42" s="39">
        <f t="shared" si="80"/>
        <v>0</v>
      </c>
      <c r="AZ42" s="39">
        <f t="shared" si="80"/>
        <v>0</v>
      </c>
      <c r="BA42" s="39">
        <f t="shared" si="80"/>
        <v>0</v>
      </c>
      <c r="BB42" s="39">
        <f t="shared" si="80"/>
        <v>0</v>
      </c>
      <c r="BC42" s="39">
        <f t="shared" si="80"/>
        <v>0</v>
      </c>
      <c r="BD42" s="39">
        <f t="shared" si="80"/>
        <v>0</v>
      </c>
      <c r="BE42" s="39">
        <f t="shared" si="80"/>
        <v>0</v>
      </c>
      <c r="BF42" s="39">
        <f t="shared" si="80"/>
        <v>0</v>
      </c>
      <c r="BG42" s="39">
        <f t="shared" si="80"/>
        <v>0</v>
      </c>
      <c r="BH42" s="39">
        <f t="shared" si="80"/>
        <v>0</v>
      </c>
      <c r="BI42" s="39">
        <f t="shared" si="80"/>
        <v>0</v>
      </c>
      <c r="BJ42" s="39">
        <f t="shared" si="80"/>
        <v>0</v>
      </c>
      <c r="BK42" s="39">
        <f t="shared" si="80"/>
        <v>0</v>
      </c>
    </row>
    <row r="43" spans="1:63" hidden="1" outlineLevel="1" x14ac:dyDescent="0.35">
      <c r="A43" s="1"/>
      <c r="C43" s="13">
        <v>210</v>
      </c>
      <c r="D43" s="39">
        <f t="shared" ref="D43:P43" si="81">IF(AND($C43=0,D$16-1&gt;=$C$4),D25,IFERROR(MIN((PPMT($C$3,D$16,$C$4,-$D$26*D122))*$Q11,D25-D61-D52),0))</f>
        <v>0</v>
      </c>
      <c r="E43" s="39">
        <f t="shared" si="81"/>
        <v>0</v>
      </c>
      <c r="F43" s="39">
        <f t="shared" si="81"/>
        <v>0</v>
      </c>
      <c r="G43" s="39">
        <f t="shared" si="81"/>
        <v>0</v>
      </c>
      <c r="H43" s="39">
        <f t="shared" si="81"/>
        <v>0</v>
      </c>
      <c r="I43" s="39">
        <f t="shared" si="81"/>
        <v>0</v>
      </c>
      <c r="J43" s="39">
        <f t="shared" si="81"/>
        <v>0</v>
      </c>
      <c r="K43" s="39">
        <f t="shared" si="81"/>
        <v>0</v>
      </c>
      <c r="L43" s="39">
        <f t="shared" si="81"/>
        <v>0</v>
      </c>
      <c r="M43" s="39">
        <f t="shared" si="81"/>
        <v>0</v>
      </c>
      <c r="N43" s="39">
        <f t="shared" si="81"/>
        <v>0</v>
      </c>
      <c r="O43" s="39">
        <f t="shared" si="81"/>
        <v>0</v>
      </c>
      <c r="P43" s="39">
        <f t="shared" si="81"/>
        <v>0</v>
      </c>
      <c r="Q43" s="39">
        <f t="shared" ref="Q43:BK43" si="82">IF(AND($C43=0,Q$16-1&gt;=$C$4),Q25,IFERROR(MIN((PPMT($C$3,Q$16,$C$4,-$D$26*Q122))*$Q11,Q25-Q61-Q52),0))</f>
        <v>0</v>
      </c>
      <c r="R43" s="39">
        <f t="shared" si="82"/>
        <v>0</v>
      </c>
      <c r="S43" s="39">
        <f t="shared" si="82"/>
        <v>0</v>
      </c>
      <c r="T43" s="39">
        <f t="shared" si="82"/>
        <v>0</v>
      </c>
      <c r="U43" s="39">
        <f t="shared" si="82"/>
        <v>0</v>
      </c>
      <c r="V43" s="39">
        <f t="shared" si="82"/>
        <v>0</v>
      </c>
      <c r="W43" s="39">
        <f t="shared" si="82"/>
        <v>0</v>
      </c>
      <c r="X43" s="39">
        <f t="shared" si="82"/>
        <v>0</v>
      </c>
      <c r="Y43" s="39">
        <f t="shared" si="82"/>
        <v>0</v>
      </c>
      <c r="Z43" s="39">
        <f t="shared" si="82"/>
        <v>0</v>
      </c>
      <c r="AA43" s="39">
        <f t="shared" si="82"/>
        <v>0</v>
      </c>
      <c r="AB43" s="39">
        <f t="shared" si="82"/>
        <v>0</v>
      </c>
      <c r="AC43" s="39">
        <f t="shared" si="82"/>
        <v>0</v>
      </c>
      <c r="AD43" s="39">
        <f t="shared" si="82"/>
        <v>0</v>
      </c>
      <c r="AE43" s="39">
        <f t="shared" si="82"/>
        <v>0</v>
      </c>
      <c r="AF43" s="39">
        <f t="shared" si="82"/>
        <v>0</v>
      </c>
      <c r="AG43" s="39">
        <f t="shared" si="82"/>
        <v>0</v>
      </c>
      <c r="AH43" s="39">
        <f t="shared" si="82"/>
        <v>0</v>
      </c>
      <c r="AI43" s="39">
        <f t="shared" si="82"/>
        <v>0</v>
      </c>
      <c r="AJ43" s="39">
        <f t="shared" si="82"/>
        <v>0</v>
      </c>
      <c r="AK43" s="39">
        <f t="shared" si="82"/>
        <v>0</v>
      </c>
      <c r="AL43" s="39">
        <f t="shared" si="82"/>
        <v>0</v>
      </c>
      <c r="AM43" s="39">
        <f t="shared" si="82"/>
        <v>0</v>
      </c>
      <c r="AN43" s="39">
        <f t="shared" si="82"/>
        <v>0</v>
      </c>
      <c r="AO43" s="39">
        <f t="shared" si="82"/>
        <v>0</v>
      </c>
      <c r="AP43" s="39">
        <f t="shared" si="82"/>
        <v>0</v>
      </c>
      <c r="AQ43" s="39">
        <f t="shared" si="82"/>
        <v>0</v>
      </c>
      <c r="AR43" s="39">
        <f t="shared" si="82"/>
        <v>0</v>
      </c>
      <c r="AS43" s="39">
        <f t="shared" si="82"/>
        <v>0</v>
      </c>
      <c r="AT43" s="39">
        <f t="shared" si="82"/>
        <v>0</v>
      </c>
      <c r="AU43" s="39">
        <f t="shared" si="82"/>
        <v>0</v>
      </c>
      <c r="AV43" s="39">
        <f t="shared" si="82"/>
        <v>0</v>
      </c>
      <c r="AW43" s="39">
        <f t="shared" si="82"/>
        <v>0</v>
      </c>
      <c r="AX43" s="39">
        <f t="shared" si="82"/>
        <v>0</v>
      </c>
      <c r="AY43" s="39">
        <f t="shared" si="82"/>
        <v>0</v>
      </c>
      <c r="AZ43" s="39">
        <f t="shared" si="82"/>
        <v>0</v>
      </c>
      <c r="BA43" s="39">
        <f t="shared" si="82"/>
        <v>0</v>
      </c>
      <c r="BB43" s="39">
        <f t="shared" si="82"/>
        <v>0</v>
      </c>
      <c r="BC43" s="39">
        <f t="shared" si="82"/>
        <v>0</v>
      </c>
      <c r="BD43" s="39">
        <f t="shared" si="82"/>
        <v>0</v>
      </c>
      <c r="BE43" s="39">
        <f t="shared" si="82"/>
        <v>0</v>
      </c>
      <c r="BF43" s="39">
        <f t="shared" si="82"/>
        <v>0</v>
      </c>
      <c r="BG43" s="39">
        <f t="shared" si="82"/>
        <v>0</v>
      </c>
      <c r="BH43" s="39">
        <f t="shared" si="82"/>
        <v>0</v>
      </c>
      <c r="BI43" s="39">
        <f t="shared" si="82"/>
        <v>0</v>
      </c>
      <c r="BJ43" s="39">
        <f t="shared" si="82"/>
        <v>0</v>
      </c>
      <c r="BK43" s="39">
        <f t="shared" si="82"/>
        <v>0</v>
      </c>
    </row>
    <row r="44" spans="1:63" collapsed="1" x14ac:dyDescent="0.35">
      <c r="B44" s="2" t="s">
        <v>22</v>
      </c>
      <c r="C44" s="15"/>
      <c r="D44" s="38">
        <f t="shared" ref="D44:AI44" si="83">SUM(D45:D52)</f>
        <v>0</v>
      </c>
      <c r="E44" s="38">
        <f t="shared" si="83"/>
        <v>23.75</v>
      </c>
      <c r="F44" s="38">
        <f t="shared" si="83"/>
        <v>41.722258081490203</v>
      </c>
      <c r="G44" s="38">
        <f t="shared" si="83"/>
        <v>55.181381302466384</v>
      </c>
      <c r="H44" s="38">
        <f t="shared" si="83"/>
        <v>64.681872961930935</v>
      </c>
      <c r="I44" s="38">
        <f t="shared" si="83"/>
        <v>70.368415449930808</v>
      </c>
      <c r="J44" s="38">
        <f t="shared" si="83"/>
        <v>72.222870960465542</v>
      </c>
      <c r="K44" s="38">
        <f t="shared" si="83"/>
        <v>70.309587462695305</v>
      </c>
      <c r="L44" s="38">
        <f t="shared" si="83"/>
        <v>64.784644618884698</v>
      </c>
      <c r="M44" s="38">
        <f t="shared" si="83"/>
        <v>55.854541337407639</v>
      </c>
      <c r="N44" s="38">
        <f t="shared" si="83"/>
        <v>43.752454771173539</v>
      </c>
      <c r="O44" s="38">
        <f t="shared" si="83"/>
        <v>28.729346258936236</v>
      </c>
      <c r="P44" s="38">
        <f t="shared" si="83"/>
        <v>11.050284001712301</v>
      </c>
      <c r="Q44" s="38">
        <f t="shared" si="83"/>
        <v>0</v>
      </c>
      <c r="R44" s="38">
        <f t="shared" si="83"/>
        <v>0</v>
      </c>
      <c r="S44" s="38">
        <f t="shared" si="83"/>
        <v>0</v>
      </c>
      <c r="T44" s="38">
        <f t="shared" si="83"/>
        <v>0</v>
      </c>
      <c r="U44" s="38">
        <f t="shared" si="83"/>
        <v>0</v>
      </c>
      <c r="V44" s="38">
        <f t="shared" si="83"/>
        <v>0</v>
      </c>
      <c r="W44" s="38">
        <f t="shared" si="83"/>
        <v>0</v>
      </c>
      <c r="X44" s="38">
        <f t="shared" si="83"/>
        <v>0</v>
      </c>
      <c r="Y44" s="38">
        <f t="shared" si="83"/>
        <v>0</v>
      </c>
      <c r="Z44" s="38">
        <f t="shared" si="83"/>
        <v>0</v>
      </c>
      <c r="AA44" s="38">
        <f t="shared" si="83"/>
        <v>0</v>
      </c>
      <c r="AB44" s="38">
        <f t="shared" si="83"/>
        <v>0</v>
      </c>
      <c r="AC44" s="38">
        <f t="shared" si="83"/>
        <v>0</v>
      </c>
      <c r="AD44" s="38">
        <f t="shared" si="83"/>
        <v>0</v>
      </c>
      <c r="AE44" s="38">
        <f t="shared" si="83"/>
        <v>0</v>
      </c>
      <c r="AF44" s="38">
        <f t="shared" si="83"/>
        <v>0</v>
      </c>
      <c r="AG44" s="38">
        <f t="shared" si="83"/>
        <v>0</v>
      </c>
      <c r="AH44" s="38">
        <f t="shared" si="83"/>
        <v>0</v>
      </c>
      <c r="AI44" s="38">
        <f t="shared" si="83"/>
        <v>0</v>
      </c>
      <c r="AJ44" s="38">
        <f t="shared" ref="AJ44:BK44" si="84">SUM(AJ45:AJ52)</f>
        <v>0</v>
      </c>
      <c r="AK44" s="38">
        <f t="shared" si="84"/>
        <v>0</v>
      </c>
      <c r="AL44" s="38">
        <f t="shared" si="84"/>
        <v>0</v>
      </c>
      <c r="AM44" s="38">
        <f t="shared" si="84"/>
        <v>0</v>
      </c>
      <c r="AN44" s="38">
        <f t="shared" si="84"/>
        <v>0</v>
      </c>
      <c r="AO44" s="38">
        <f t="shared" si="84"/>
        <v>0</v>
      </c>
      <c r="AP44" s="38">
        <f t="shared" si="84"/>
        <v>0</v>
      </c>
      <c r="AQ44" s="38">
        <f t="shared" si="84"/>
        <v>0</v>
      </c>
      <c r="AR44" s="38">
        <f t="shared" si="84"/>
        <v>0</v>
      </c>
      <c r="AS44" s="38">
        <f t="shared" si="84"/>
        <v>0</v>
      </c>
      <c r="AT44" s="38">
        <f t="shared" si="84"/>
        <v>0</v>
      </c>
      <c r="AU44" s="38">
        <f t="shared" si="84"/>
        <v>0</v>
      </c>
      <c r="AV44" s="38">
        <f t="shared" si="84"/>
        <v>0</v>
      </c>
      <c r="AW44" s="38">
        <f t="shared" si="84"/>
        <v>0</v>
      </c>
      <c r="AX44" s="38">
        <f t="shared" si="84"/>
        <v>0</v>
      </c>
      <c r="AY44" s="38">
        <f t="shared" si="84"/>
        <v>0</v>
      </c>
      <c r="AZ44" s="38">
        <f t="shared" si="84"/>
        <v>0</v>
      </c>
      <c r="BA44" s="38">
        <f t="shared" si="84"/>
        <v>0</v>
      </c>
      <c r="BB44" s="38">
        <f t="shared" si="84"/>
        <v>0</v>
      </c>
      <c r="BC44" s="38">
        <f t="shared" si="84"/>
        <v>0</v>
      </c>
      <c r="BD44" s="38">
        <f t="shared" si="84"/>
        <v>0</v>
      </c>
      <c r="BE44" s="38">
        <f t="shared" si="84"/>
        <v>0</v>
      </c>
      <c r="BF44" s="38">
        <f t="shared" si="84"/>
        <v>0</v>
      </c>
      <c r="BG44" s="38">
        <f t="shared" si="84"/>
        <v>0</v>
      </c>
      <c r="BH44" s="38">
        <f t="shared" si="84"/>
        <v>0</v>
      </c>
      <c r="BI44" s="38">
        <f t="shared" si="84"/>
        <v>0</v>
      </c>
      <c r="BJ44" s="38">
        <f t="shared" si="84"/>
        <v>0</v>
      </c>
      <c r="BK44" s="38">
        <f t="shared" si="84"/>
        <v>0</v>
      </c>
    </row>
    <row r="45" spans="1:63" hidden="1" outlineLevel="1" x14ac:dyDescent="0.35">
      <c r="A45" s="1"/>
      <c r="C45" s="13">
        <v>0</v>
      </c>
      <c r="D45" s="39">
        <f>D$127*$Z4*D18</f>
        <v>0</v>
      </c>
      <c r="E45" s="39">
        <f t="shared" ref="E45:P45" si="85">E$127*$Z4*E18</f>
        <v>22.5</v>
      </c>
      <c r="F45" s="39">
        <f t="shared" si="85"/>
        <v>39.18357259660079</v>
      </c>
      <c r="G45" s="39">
        <f t="shared" si="85"/>
        <v>51.801075709316983</v>
      </c>
      <c r="H45" s="39">
        <f t="shared" si="85"/>
        <v>60.754218133098142</v>
      </c>
      <c r="I45" s="39">
        <f t="shared" si="85"/>
        <v>66.12473917035723</v>
      </c>
      <c r="J45" s="39">
        <f t="shared" si="85"/>
        <v>67.880872653859569</v>
      </c>
      <c r="K45" s="39">
        <f t="shared" si="85"/>
        <v>66.087497595628378</v>
      </c>
      <c r="L45" s="39">
        <f t="shared" si="85"/>
        <v>60.896901898403158</v>
      </c>
      <c r="M45" s="39">
        <f t="shared" si="85"/>
        <v>52.50569966916914</v>
      </c>
      <c r="N45" s="39">
        <f t="shared" si="85"/>
        <v>41.133686312309237</v>
      </c>
      <c r="O45" s="39">
        <f t="shared" si="85"/>
        <v>27.01674657855877</v>
      </c>
      <c r="P45" s="39">
        <f t="shared" si="85"/>
        <v>10.403928530228029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</row>
    <row r="46" spans="1:63" hidden="1" outlineLevel="1" x14ac:dyDescent="0.35">
      <c r="A46" s="1"/>
      <c r="C46" s="13">
        <v>30</v>
      </c>
      <c r="D46" s="39">
        <f t="shared" ref="D46:P52" si="86">D$127*$Z5*D19</f>
        <v>0</v>
      </c>
      <c r="E46" s="39">
        <f t="shared" si="86"/>
        <v>1.25</v>
      </c>
      <c r="F46" s="39">
        <f t="shared" si="86"/>
        <v>2.5386854848894123</v>
      </c>
      <c r="G46" s="39">
        <f t="shared" si="86"/>
        <v>3.3803055931494033</v>
      </c>
      <c r="H46" s="39">
        <f t="shared" si="86"/>
        <v>3.9276548288327957</v>
      </c>
      <c r="I46" s="39">
        <f t="shared" si="86"/>
        <v>4.2436762795735739</v>
      </c>
      <c r="J46" s="39">
        <f t="shared" si="86"/>
        <v>4.3419983066059746</v>
      </c>
      <c r="K46" s="39">
        <f t="shared" si="86"/>
        <v>4.2220898670669209</v>
      </c>
      <c r="L46" s="39">
        <f t="shared" si="86"/>
        <v>3.8877427204815347</v>
      </c>
      <c r="M46" s="39">
        <f t="shared" si="86"/>
        <v>3.3488416682385007</v>
      </c>
      <c r="N46" s="39">
        <f t="shared" si="86"/>
        <v>2.6187684588643028</v>
      </c>
      <c r="O46" s="39">
        <f t="shared" si="86"/>
        <v>1.7125996803774641</v>
      </c>
      <c r="P46" s="39">
        <f t="shared" si="86"/>
        <v>0.64635547148427164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</row>
    <row r="47" spans="1:63" hidden="1" outlineLevel="1" x14ac:dyDescent="0.35">
      <c r="A47" s="1"/>
      <c r="C47" s="13">
        <v>60</v>
      </c>
      <c r="D47" s="39">
        <f t="shared" si="86"/>
        <v>0</v>
      </c>
      <c r="E47" s="39">
        <f t="shared" si="86"/>
        <v>0</v>
      </c>
      <c r="F47" s="39">
        <f t="shared" si="86"/>
        <v>0</v>
      </c>
      <c r="G47" s="39">
        <f t="shared" si="86"/>
        <v>0</v>
      </c>
      <c r="H47" s="39">
        <f t="shared" si="86"/>
        <v>0</v>
      </c>
      <c r="I47" s="39">
        <f t="shared" si="86"/>
        <v>0</v>
      </c>
      <c r="J47" s="39">
        <f t="shared" si="86"/>
        <v>0</v>
      </c>
      <c r="K47" s="39">
        <f t="shared" si="86"/>
        <v>0</v>
      </c>
      <c r="L47" s="39">
        <f t="shared" si="86"/>
        <v>0</v>
      </c>
      <c r="M47" s="39">
        <f t="shared" si="86"/>
        <v>0</v>
      </c>
      <c r="N47" s="39">
        <f t="shared" si="86"/>
        <v>0</v>
      </c>
      <c r="O47" s="39">
        <f t="shared" si="86"/>
        <v>0</v>
      </c>
      <c r="P47" s="39">
        <f t="shared" si="86"/>
        <v>0</v>
      </c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</row>
    <row r="48" spans="1:63" hidden="1" outlineLevel="1" x14ac:dyDescent="0.35">
      <c r="A48" s="1"/>
      <c r="C48" s="13">
        <v>90</v>
      </c>
      <c r="D48" s="39">
        <f t="shared" si="86"/>
        <v>0</v>
      </c>
      <c r="E48" s="39">
        <f t="shared" si="86"/>
        <v>0</v>
      </c>
      <c r="F48" s="39">
        <f t="shared" si="86"/>
        <v>0</v>
      </c>
      <c r="G48" s="39">
        <f t="shared" si="86"/>
        <v>0</v>
      </c>
      <c r="H48" s="39">
        <f t="shared" si="86"/>
        <v>0</v>
      </c>
      <c r="I48" s="39">
        <f t="shared" si="86"/>
        <v>0</v>
      </c>
      <c r="J48" s="39">
        <f t="shared" si="86"/>
        <v>0</v>
      </c>
      <c r="K48" s="39">
        <f t="shared" si="86"/>
        <v>0</v>
      </c>
      <c r="L48" s="39">
        <f t="shared" si="86"/>
        <v>0</v>
      </c>
      <c r="M48" s="39">
        <f t="shared" si="86"/>
        <v>0</v>
      </c>
      <c r="N48" s="39">
        <f t="shared" si="86"/>
        <v>0</v>
      </c>
      <c r="O48" s="39">
        <f t="shared" si="86"/>
        <v>0</v>
      </c>
      <c r="P48" s="39">
        <f t="shared" si="86"/>
        <v>0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</row>
    <row r="49" spans="1:63" hidden="1" outlineLevel="1" x14ac:dyDescent="0.35">
      <c r="A49" s="1"/>
      <c r="C49" s="13">
        <v>120</v>
      </c>
      <c r="D49" s="39">
        <f t="shared" si="86"/>
        <v>0</v>
      </c>
      <c r="E49" s="39">
        <f t="shared" si="86"/>
        <v>0</v>
      </c>
      <c r="F49" s="39">
        <f t="shared" si="86"/>
        <v>0</v>
      </c>
      <c r="G49" s="39">
        <f t="shared" si="86"/>
        <v>0</v>
      </c>
      <c r="H49" s="39">
        <f t="shared" si="86"/>
        <v>0</v>
      </c>
      <c r="I49" s="39">
        <f t="shared" si="86"/>
        <v>0</v>
      </c>
      <c r="J49" s="39">
        <f t="shared" si="86"/>
        <v>0</v>
      </c>
      <c r="K49" s="39">
        <f t="shared" si="86"/>
        <v>0</v>
      </c>
      <c r="L49" s="39">
        <f t="shared" si="86"/>
        <v>0</v>
      </c>
      <c r="M49" s="39">
        <f t="shared" si="86"/>
        <v>0</v>
      </c>
      <c r="N49" s="39">
        <f t="shared" si="86"/>
        <v>0</v>
      </c>
      <c r="O49" s="39">
        <f t="shared" si="86"/>
        <v>0</v>
      </c>
      <c r="P49" s="39">
        <f t="shared" si="86"/>
        <v>0</v>
      </c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</row>
    <row r="50" spans="1:63" hidden="1" outlineLevel="1" x14ac:dyDescent="0.35">
      <c r="A50" s="1"/>
      <c r="C50" s="13">
        <v>150</v>
      </c>
      <c r="D50" s="39">
        <f t="shared" si="86"/>
        <v>0</v>
      </c>
      <c r="E50" s="39">
        <f t="shared" si="86"/>
        <v>0</v>
      </c>
      <c r="F50" s="39">
        <f t="shared" si="86"/>
        <v>0</v>
      </c>
      <c r="G50" s="39">
        <f t="shared" si="86"/>
        <v>0</v>
      </c>
      <c r="H50" s="39">
        <f t="shared" si="86"/>
        <v>0</v>
      </c>
      <c r="I50" s="39">
        <f t="shared" si="86"/>
        <v>0</v>
      </c>
      <c r="J50" s="39">
        <f t="shared" si="86"/>
        <v>0</v>
      </c>
      <c r="K50" s="39">
        <f t="shared" si="86"/>
        <v>0</v>
      </c>
      <c r="L50" s="39">
        <f t="shared" si="86"/>
        <v>0</v>
      </c>
      <c r="M50" s="39">
        <f t="shared" si="86"/>
        <v>0</v>
      </c>
      <c r="N50" s="39">
        <f t="shared" si="86"/>
        <v>0</v>
      </c>
      <c r="O50" s="39">
        <f t="shared" si="86"/>
        <v>0</v>
      </c>
      <c r="P50" s="39">
        <f t="shared" si="86"/>
        <v>0</v>
      </c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</row>
    <row r="51" spans="1:63" hidden="1" outlineLevel="1" x14ac:dyDescent="0.35">
      <c r="A51" s="1"/>
      <c r="C51" s="13">
        <v>180</v>
      </c>
      <c r="D51" s="39">
        <f t="shared" si="86"/>
        <v>0</v>
      </c>
      <c r="E51" s="39">
        <f t="shared" si="86"/>
        <v>0</v>
      </c>
      <c r="F51" s="39">
        <f t="shared" si="86"/>
        <v>0</v>
      </c>
      <c r="G51" s="39">
        <f t="shared" si="86"/>
        <v>0</v>
      </c>
      <c r="H51" s="39">
        <f t="shared" si="86"/>
        <v>0</v>
      </c>
      <c r="I51" s="39">
        <f t="shared" si="86"/>
        <v>0</v>
      </c>
      <c r="J51" s="39">
        <f t="shared" si="86"/>
        <v>0</v>
      </c>
      <c r="K51" s="39">
        <f t="shared" si="86"/>
        <v>0</v>
      </c>
      <c r="L51" s="39">
        <f t="shared" si="86"/>
        <v>0</v>
      </c>
      <c r="M51" s="39">
        <f t="shared" si="86"/>
        <v>0</v>
      </c>
      <c r="N51" s="39">
        <f t="shared" si="86"/>
        <v>0</v>
      </c>
      <c r="O51" s="39">
        <f t="shared" si="86"/>
        <v>0</v>
      </c>
      <c r="P51" s="39">
        <f t="shared" si="86"/>
        <v>0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</row>
    <row r="52" spans="1:63" hidden="1" outlineLevel="1" x14ac:dyDescent="0.35">
      <c r="A52" s="1"/>
      <c r="C52" s="13">
        <v>210</v>
      </c>
      <c r="D52" s="39">
        <f t="shared" si="86"/>
        <v>0</v>
      </c>
      <c r="E52" s="39">
        <f t="shared" si="86"/>
        <v>0</v>
      </c>
      <c r="F52" s="39">
        <f t="shared" si="86"/>
        <v>0</v>
      </c>
      <c r="G52" s="39">
        <f t="shared" si="86"/>
        <v>0</v>
      </c>
      <c r="H52" s="39">
        <f t="shared" si="86"/>
        <v>0</v>
      </c>
      <c r="I52" s="39">
        <f t="shared" si="86"/>
        <v>0</v>
      </c>
      <c r="J52" s="39">
        <f t="shared" si="86"/>
        <v>0</v>
      </c>
      <c r="K52" s="39">
        <f t="shared" si="86"/>
        <v>0</v>
      </c>
      <c r="L52" s="39">
        <f t="shared" si="86"/>
        <v>0</v>
      </c>
      <c r="M52" s="39">
        <f t="shared" si="86"/>
        <v>0</v>
      </c>
      <c r="N52" s="39">
        <f t="shared" si="86"/>
        <v>0</v>
      </c>
      <c r="O52" s="39">
        <f t="shared" si="86"/>
        <v>0</v>
      </c>
      <c r="P52" s="39">
        <f t="shared" si="86"/>
        <v>0</v>
      </c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</row>
    <row r="53" spans="1:63" collapsed="1" x14ac:dyDescent="0.35">
      <c r="B53" s="2" t="s">
        <v>4</v>
      </c>
      <c r="C53" s="15"/>
      <c r="D53" s="38">
        <f t="shared" ref="D53:AI53" si="87">SUM(D54:D61)</f>
        <v>0</v>
      </c>
      <c r="E53" s="38">
        <f t="shared" si="87"/>
        <v>0</v>
      </c>
      <c r="F53" s="38">
        <f t="shared" si="87"/>
        <v>0</v>
      </c>
      <c r="G53" s="38">
        <f t="shared" si="87"/>
        <v>0</v>
      </c>
      <c r="H53" s="38">
        <f t="shared" si="87"/>
        <v>0</v>
      </c>
      <c r="I53" s="38">
        <f t="shared" si="87"/>
        <v>0</v>
      </c>
      <c r="J53" s="38">
        <f t="shared" si="87"/>
        <v>0</v>
      </c>
      <c r="K53" s="38">
        <f t="shared" si="87"/>
        <v>63.601393759276021</v>
      </c>
      <c r="L53" s="38">
        <f t="shared" si="87"/>
        <v>114.06151123253477</v>
      </c>
      <c r="M53" s="38">
        <f t="shared" si="87"/>
        <v>130.84793311694474</v>
      </c>
      <c r="N53" s="38">
        <f t="shared" si="87"/>
        <v>126.03757073590846</v>
      </c>
      <c r="O53" s="38">
        <f t="shared" si="87"/>
        <v>112.07719508814033</v>
      </c>
      <c r="P53" s="38">
        <f t="shared" si="87"/>
        <v>95.307421679784056</v>
      </c>
      <c r="Q53" s="38">
        <f t="shared" si="87"/>
        <v>78.088943147738689</v>
      </c>
      <c r="R53" s="38">
        <f t="shared" si="87"/>
        <v>61.1255894730363</v>
      </c>
      <c r="S53" s="38">
        <f t="shared" si="87"/>
        <v>44.604941856112163</v>
      </c>
      <c r="T53" s="38">
        <f t="shared" si="87"/>
        <v>28.594376483956168</v>
      </c>
      <c r="U53" s="38">
        <f t="shared" si="87"/>
        <v>13.425505078383225</v>
      </c>
      <c r="V53" s="38">
        <f t="shared" si="87"/>
        <v>5.2584182104657939</v>
      </c>
      <c r="W53" s="38">
        <f t="shared" si="87"/>
        <v>1.8578983191144953</v>
      </c>
      <c r="X53" s="38">
        <f t="shared" si="87"/>
        <v>0.61767468804310288</v>
      </c>
      <c r="Y53" s="38">
        <f t="shared" si="87"/>
        <v>0.19786737391159637</v>
      </c>
      <c r="Z53" s="38">
        <f t="shared" si="87"/>
        <v>6.1931685269456915E-2</v>
      </c>
      <c r="AA53" s="38">
        <f t="shared" si="87"/>
        <v>1.8579505580837076E-2</v>
      </c>
      <c r="AB53" s="38">
        <f t="shared" si="87"/>
        <v>5.573851674251124E-3</v>
      </c>
      <c r="AC53" s="38">
        <f t="shared" si="87"/>
        <v>1.6721555022753375E-3</v>
      </c>
      <c r="AD53" s="38">
        <f t="shared" si="87"/>
        <v>0</v>
      </c>
      <c r="AE53" s="38">
        <f t="shared" si="87"/>
        <v>0</v>
      </c>
      <c r="AF53" s="38">
        <f t="shared" si="87"/>
        <v>0</v>
      </c>
      <c r="AG53" s="38">
        <f t="shared" si="87"/>
        <v>0</v>
      </c>
      <c r="AH53" s="38">
        <f t="shared" si="87"/>
        <v>0</v>
      </c>
      <c r="AI53" s="38">
        <f t="shared" si="87"/>
        <v>0</v>
      </c>
      <c r="AJ53" s="38">
        <f t="shared" ref="AJ53:BK53" si="88">SUM(AJ54:AJ61)</f>
        <v>0</v>
      </c>
      <c r="AK53" s="38">
        <f t="shared" si="88"/>
        <v>0</v>
      </c>
      <c r="AL53" s="38">
        <f t="shared" si="88"/>
        <v>0</v>
      </c>
      <c r="AM53" s="38">
        <f t="shared" si="88"/>
        <v>0</v>
      </c>
      <c r="AN53" s="38">
        <f t="shared" si="88"/>
        <v>0</v>
      </c>
      <c r="AO53" s="38">
        <f t="shared" si="88"/>
        <v>0</v>
      </c>
      <c r="AP53" s="38">
        <f t="shared" si="88"/>
        <v>0</v>
      </c>
      <c r="AQ53" s="38">
        <f t="shared" si="88"/>
        <v>0</v>
      </c>
      <c r="AR53" s="38">
        <f t="shared" si="88"/>
        <v>0</v>
      </c>
      <c r="AS53" s="38">
        <f t="shared" si="88"/>
        <v>0</v>
      </c>
      <c r="AT53" s="38">
        <f t="shared" si="88"/>
        <v>0</v>
      </c>
      <c r="AU53" s="38">
        <f t="shared" si="88"/>
        <v>0</v>
      </c>
      <c r="AV53" s="38">
        <f t="shared" si="88"/>
        <v>0</v>
      </c>
      <c r="AW53" s="38">
        <f t="shared" si="88"/>
        <v>0</v>
      </c>
      <c r="AX53" s="38">
        <f t="shared" si="88"/>
        <v>0</v>
      </c>
      <c r="AY53" s="38">
        <f t="shared" si="88"/>
        <v>0</v>
      </c>
      <c r="AZ53" s="38">
        <f t="shared" si="88"/>
        <v>0</v>
      </c>
      <c r="BA53" s="38">
        <f t="shared" si="88"/>
        <v>0</v>
      </c>
      <c r="BB53" s="38">
        <f t="shared" si="88"/>
        <v>0</v>
      </c>
      <c r="BC53" s="38">
        <f t="shared" si="88"/>
        <v>0</v>
      </c>
      <c r="BD53" s="38">
        <f t="shared" si="88"/>
        <v>0</v>
      </c>
      <c r="BE53" s="38">
        <f t="shared" si="88"/>
        <v>0</v>
      </c>
      <c r="BF53" s="38">
        <f t="shared" si="88"/>
        <v>0</v>
      </c>
      <c r="BG53" s="38">
        <f t="shared" si="88"/>
        <v>0</v>
      </c>
      <c r="BH53" s="38">
        <f t="shared" si="88"/>
        <v>0</v>
      </c>
      <c r="BI53" s="38">
        <f t="shared" si="88"/>
        <v>0</v>
      </c>
      <c r="BJ53" s="38">
        <f t="shared" si="88"/>
        <v>0</v>
      </c>
      <c r="BK53" s="38">
        <f t="shared" si="88"/>
        <v>0</v>
      </c>
    </row>
    <row r="54" spans="1:63" hidden="1" outlineLevel="1" x14ac:dyDescent="0.35">
      <c r="A54" s="1"/>
      <c r="C54" s="13">
        <v>0</v>
      </c>
      <c r="D54" s="39">
        <f t="shared" ref="D54:AI54" si="89">D18*$T4</f>
        <v>0</v>
      </c>
      <c r="E54" s="39">
        <f t="shared" si="89"/>
        <v>0</v>
      </c>
      <c r="F54" s="39">
        <f t="shared" si="89"/>
        <v>0</v>
      </c>
      <c r="G54" s="39">
        <f t="shared" si="89"/>
        <v>0</v>
      </c>
      <c r="H54" s="39">
        <f t="shared" si="89"/>
        <v>0</v>
      </c>
      <c r="I54" s="39">
        <f t="shared" si="89"/>
        <v>0</v>
      </c>
      <c r="J54" s="39">
        <f t="shared" si="89"/>
        <v>0</v>
      </c>
      <c r="K54" s="39">
        <f t="shared" si="89"/>
        <v>0</v>
      </c>
      <c r="L54" s="39">
        <f t="shared" si="89"/>
        <v>0</v>
      </c>
      <c r="M54" s="39">
        <f t="shared" si="89"/>
        <v>0</v>
      </c>
      <c r="N54" s="39">
        <f t="shared" si="89"/>
        <v>0</v>
      </c>
      <c r="O54" s="39">
        <f t="shared" si="89"/>
        <v>0</v>
      </c>
      <c r="P54" s="39">
        <f t="shared" si="89"/>
        <v>0</v>
      </c>
      <c r="Q54" s="39">
        <f t="shared" si="89"/>
        <v>0</v>
      </c>
      <c r="R54" s="39">
        <f t="shared" si="89"/>
        <v>0</v>
      </c>
      <c r="S54" s="39">
        <f t="shared" si="89"/>
        <v>0</v>
      </c>
      <c r="T54" s="39">
        <f t="shared" si="89"/>
        <v>0</v>
      </c>
      <c r="U54" s="39">
        <f t="shared" si="89"/>
        <v>0</v>
      </c>
      <c r="V54" s="39">
        <f t="shared" si="89"/>
        <v>0</v>
      </c>
      <c r="W54" s="39">
        <f t="shared" si="89"/>
        <v>0</v>
      </c>
      <c r="X54" s="39">
        <f t="shared" si="89"/>
        <v>0</v>
      </c>
      <c r="Y54" s="39">
        <f t="shared" si="89"/>
        <v>0</v>
      </c>
      <c r="Z54" s="39">
        <f t="shared" si="89"/>
        <v>0</v>
      </c>
      <c r="AA54" s="39">
        <f t="shared" si="89"/>
        <v>0</v>
      </c>
      <c r="AB54" s="39">
        <f t="shared" si="89"/>
        <v>0</v>
      </c>
      <c r="AC54" s="39">
        <f t="shared" si="89"/>
        <v>0</v>
      </c>
      <c r="AD54" s="39">
        <f t="shared" si="89"/>
        <v>0</v>
      </c>
      <c r="AE54" s="39">
        <f t="shared" si="89"/>
        <v>0</v>
      </c>
      <c r="AF54" s="39">
        <f t="shared" si="89"/>
        <v>0</v>
      </c>
      <c r="AG54" s="39">
        <f t="shared" si="89"/>
        <v>0</v>
      </c>
      <c r="AH54" s="39">
        <f t="shared" si="89"/>
        <v>0</v>
      </c>
      <c r="AI54" s="39">
        <f t="shared" si="89"/>
        <v>0</v>
      </c>
      <c r="AJ54" s="39">
        <f t="shared" ref="AJ54:BK54" si="90">AJ18*$T4</f>
        <v>0</v>
      </c>
      <c r="AK54" s="39">
        <f t="shared" si="90"/>
        <v>0</v>
      </c>
      <c r="AL54" s="39">
        <f t="shared" si="90"/>
        <v>0</v>
      </c>
      <c r="AM54" s="39">
        <f t="shared" si="90"/>
        <v>0</v>
      </c>
      <c r="AN54" s="39">
        <f t="shared" si="90"/>
        <v>0</v>
      </c>
      <c r="AO54" s="39">
        <f t="shared" si="90"/>
        <v>0</v>
      </c>
      <c r="AP54" s="39">
        <f t="shared" si="90"/>
        <v>0</v>
      </c>
      <c r="AQ54" s="39">
        <f t="shared" si="90"/>
        <v>0</v>
      </c>
      <c r="AR54" s="39">
        <f t="shared" si="90"/>
        <v>0</v>
      </c>
      <c r="AS54" s="39">
        <f t="shared" si="90"/>
        <v>0</v>
      </c>
      <c r="AT54" s="39">
        <f t="shared" si="90"/>
        <v>0</v>
      </c>
      <c r="AU54" s="39">
        <f t="shared" si="90"/>
        <v>0</v>
      </c>
      <c r="AV54" s="39">
        <f t="shared" si="90"/>
        <v>0</v>
      </c>
      <c r="AW54" s="39">
        <f t="shared" si="90"/>
        <v>0</v>
      </c>
      <c r="AX54" s="39">
        <f t="shared" si="90"/>
        <v>0</v>
      </c>
      <c r="AY54" s="39">
        <f t="shared" si="90"/>
        <v>0</v>
      </c>
      <c r="AZ54" s="39">
        <f t="shared" si="90"/>
        <v>0</v>
      </c>
      <c r="BA54" s="39">
        <f t="shared" si="90"/>
        <v>0</v>
      </c>
      <c r="BB54" s="39">
        <f t="shared" si="90"/>
        <v>0</v>
      </c>
      <c r="BC54" s="39">
        <f t="shared" si="90"/>
        <v>0</v>
      </c>
      <c r="BD54" s="39">
        <f t="shared" si="90"/>
        <v>0</v>
      </c>
      <c r="BE54" s="39">
        <f t="shared" si="90"/>
        <v>0</v>
      </c>
      <c r="BF54" s="39">
        <f t="shared" si="90"/>
        <v>0</v>
      </c>
      <c r="BG54" s="39">
        <f t="shared" si="90"/>
        <v>0</v>
      </c>
      <c r="BH54" s="39">
        <f t="shared" si="90"/>
        <v>0</v>
      </c>
      <c r="BI54" s="39">
        <f t="shared" si="90"/>
        <v>0</v>
      </c>
      <c r="BJ54" s="39">
        <f t="shared" si="90"/>
        <v>0</v>
      </c>
      <c r="BK54" s="39">
        <f t="shared" si="90"/>
        <v>0</v>
      </c>
    </row>
    <row r="55" spans="1:63" hidden="1" outlineLevel="1" x14ac:dyDescent="0.35">
      <c r="A55" s="1"/>
      <c r="C55" s="13">
        <v>30</v>
      </c>
      <c r="D55" s="39">
        <f t="shared" ref="D55:AI55" si="91">D19*$T5</f>
        <v>0</v>
      </c>
      <c r="E55" s="39">
        <f t="shared" si="91"/>
        <v>0</v>
      </c>
      <c r="F55" s="39">
        <f t="shared" si="91"/>
        <v>0</v>
      </c>
      <c r="G55" s="39">
        <f t="shared" si="91"/>
        <v>0</v>
      </c>
      <c r="H55" s="39">
        <f t="shared" si="91"/>
        <v>0</v>
      </c>
      <c r="I55" s="39">
        <f t="shared" si="91"/>
        <v>0</v>
      </c>
      <c r="J55" s="39">
        <f t="shared" si="91"/>
        <v>0</v>
      </c>
      <c r="K55" s="39">
        <f t="shared" si="91"/>
        <v>0</v>
      </c>
      <c r="L55" s="39">
        <f t="shared" si="91"/>
        <v>0</v>
      </c>
      <c r="M55" s="39">
        <f t="shared" si="91"/>
        <v>0</v>
      </c>
      <c r="N55" s="39">
        <f t="shared" si="91"/>
        <v>0</v>
      </c>
      <c r="O55" s="39">
        <f t="shared" si="91"/>
        <v>0</v>
      </c>
      <c r="P55" s="39">
        <f t="shared" si="91"/>
        <v>0</v>
      </c>
      <c r="Q55" s="39">
        <f t="shared" si="91"/>
        <v>0</v>
      </c>
      <c r="R55" s="39">
        <f t="shared" si="91"/>
        <v>0</v>
      </c>
      <c r="S55" s="39">
        <f t="shared" si="91"/>
        <v>0</v>
      </c>
      <c r="T55" s="39">
        <f t="shared" si="91"/>
        <v>0</v>
      </c>
      <c r="U55" s="39">
        <f t="shared" si="91"/>
        <v>0</v>
      </c>
      <c r="V55" s="39">
        <f t="shared" si="91"/>
        <v>0</v>
      </c>
      <c r="W55" s="39">
        <f t="shared" si="91"/>
        <v>0</v>
      </c>
      <c r="X55" s="39">
        <f t="shared" si="91"/>
        <v>0</v>
      </c>
      <c r="Y55" s="39">
        <f t="shared" si="91"/>
        <v>0</v>
      </c>
      <c r="Z55" s="39">
        <f t="shared" si="91"/>
        <v>0</v>
      </c>
      <c r="AA55" s="39">
        <f t="shared" si="91"/>
        <v>0</v>
      </c>
      <c r="AB55" s="39">
        <f t="shared" si="91"/>
        <v>0</v>
      </c>
      <c r="AC55" s="39">
        <f t="shared" si="91"/>
        <v>0</v>
      </c>
      <c r="AD55" s="39">
        <f t="shared" si="91"/>
        <v>0</v>
      </c>
      <c r="AE55" s="39">
        <f t="shared" si="91"/>
        <v>0</v>
      </c>
      <c r="AF55" s="39">
        <f t="shared" si="91"/>
        <v>0</v>
      </c>
      <c r="AG55" s="39">
        <f t="shared" si="91"/>
        <v>0</v>
      </c>
      <c r="AH55" s="39">
        <f t="shared" si="91"/>
        <v>0</v>
      </c>
      <c r="AI55" s="39">
        <f t="shared" si="91"/>
        <v>0</v>
      </c>
      <c r="AJ55" s="39">
        <f t="shared" ref="AJ55:BK55" si="92">AJ19*$T5</f>
        <v>0</v>
      </c>
      <c r="AK55" s="39">
        <f t="shared" si="92"/>
        <v>0</v>
      </c>
      <c r="AL55" s="39">
        <f t="shared" si="92"/>
        <v>0</v>
      </c>
      <c r="AM55" s="39">
        <f t="shared" si="92"/>
        <v>0</v>
      </c>
      <c r="AN55" s="39">
        <f t="shared" si="92"/>
        <v>0</v>
      </c>
      <c r="AO55" s="39">
        <f t="shared" si="92"/>
        <v>0</v>
      </c>
      <c r="AP55" s="39">
        <f t="shared" si="92"/>
        <v>0</v>
      </c>
      <c r="AQ55" s="39">
        <f t="shared" si="92"/>
        <v>0</v>
      </c>
      <c r="AR55" s="39">
        <f t="shared" si="92"/>
        <v>0</v>
      </c>
      <c r="AS55" s="39">
        <f t="shared" si="92"/>
        <v>0</v>
      </c>
      <c r="AT55" s="39">
        <f t="shared" si="92"/>
        <v>0</v>
      </c>
      <c r="AU55" s="39">
        <f t="shared" si="92"/>
        <v>0</v>
      </c>
      <c r="AV55" s="39">
        <f t="shared" si="92"/>
        <v>0</v>
      </c>
      <c r="AW55" s="39">
        <f t="shared" si="92"/>
        <v>0</v>
      </c>
      <c r="AX55" s="39">
        <f t="shared" si="92"/>
        <v>0</v>
      </c>
      <c r="AY55" s="39">
        <f t="shared" si="92"/>
        <v>0</v>
      </c>
      <c r="AZ55" s="39">
        <f t="shared" si="92"/>
        <v>0</v>
      </c>
      <c r="BA55" s="39">
        <f t="shared" si="92"/>
        <v>0</v>
      </c>
      <c r="BB55" s="39">
        <f t="shared" si="92"/>
        <v>0</v>
      </c>
      <c r="BC55" s="39">
        <f t="shared" si="92"/>
        <v>0</v>
      </c>
      <c r="BD55" s="39">
        <f t="shared" si="92"/>
        <v>0</v>
      </c>
      <c r="BE55" s="39">
        <f t="shared" si="92"/>
        <v>0</v>
      </c>
      <c r="BF55" s="39">
        <f t="shared" si="92"/>
        <v>0</v>
      </c>
      <c r="BG55" s="39">
        <f t="shared" si="92"/>
        <v>0</v>
      </c>
      <c r="BH55" s="39">
        <f t="shared" si="92"/>
        <v>0</v>
      </c>
      <c r="BI55" s="39">
        <f t="shared" si="92"/>
        <v>0</v>
      </c>
      <c r="BJ55" s="39">
        <f t="shared" si="92"/>
        <v>0</v>
      </c>
      <c r="BK55" s="39">
        <f t="shared" si="92"/>
        <v>0</v>
      </c>
    </row>
    <row r="56" spans="1:63" hidden="1" outlineLevel="1" x14ac:dyDescent="0.35">
      <c r="A56" s="1"/>
      <c r="C56" s="13">
        <v>60</v>
      </c>
      <c r="D56" s="39">
        <f t="shared" ref="D56:AI56" si="93">D20*$T6</f>
        <v>0</v>
      </c>
      <c r="E56" s="39">
        <f t="shared" si="93"/>
        <v>0</v>
      </c>
      <c r="F56" s="39">
        <f t="shared" si="93"/>
        <v>0</v>
      </c>
      <c r="G56" s="39">
        <f t="shared" si="93"/>
        <v>0</v>
      </c>
      <c r="H56" s="39">
        <f t="shared" si="93"/>
        <v>0</v>
      </c>
      <c r="I56" s="39">
        <f t="shared" si="93"/>
        <v>0</v>
      </c>
      <c r="J56" s="39">
        <f t="shared" si="93"/>
        <v>0</v>
      </c>
      <c r="K56" s="39">
        <f t="shared" si="93"/>
        <v>0</v>
      </c>
      <c r="L56" s="39">
        <f t="shared" si="93"/>
        <v>0</v>
      </c>
      <c r="M56" s="39">
        <f t="shared" si="93"/>
        <v>0</v>
      </c>
      <c r="N56" s="39">
        <f t="shared" si="93"/>
        <v>0</v>
      </c>
      <c r="O56" s="39">
        <f t="shared" si="93"/>
        <v>0</v>
      </c>
      <c r="P56" s="39">
        <f t="shared" si="93"/>
        <v>0</v>
      </c>
      <c r="Q56" s="39">
        <f t="shared" si="93"/>
        <v>0</v>
      </c>
      <c r="R56" s="39">
        <f t="shared" si="93"/>
        <v>0</v>
      </c>
      <c r="S56" s="39">
        <f t="shared" si="93"/>
        <v>0</v>
      </c>
      <c r="T56" s="39">
        <f t="shared" si="93"/>
        <v>0</v>
      </c>
      <c r="U56" s="39">
        <f t="shared" si="93"/>
        <v>0</v>
      </c>
      <c r="V56" s="39">
        <f t="shared" si="93"/>
        <v>0</v>
      </c>
      <c r="W56" s="39">
        <f t="shared" si="93"/>
        <v>0</v>
      </c>
      <c r="X56" s="39">
        <f t="shared" si="93"/>
        <v>0</v>
      </c>
      <c r="Y56" s="39">
        <f t="shared" si="93"/>
        <v>0</v>
      </c>
      <c r="Z56" s="39">
        <f t="shared" si="93"/>
        <v>0</v>
      </c>
      <c r="AA56" s="39">
        <f t="shared" si="93"/>
        <v>0</v>
      </c>
      <c r="AB56" s="39">
        <f t="shared" si="93"/>
        <v>0</v>
      </c>
      <c r="AC56" s="39">
        <f t="shared" si="93"/>
        <v>0</v>
      </c>
      <c r="AD56" s="39">
        <f t="shared" si="93"/>
        <v>0</v>
      </c>
      <c r="AE56" s="39">
        <f t="shared" si="93"/>
        <v>0</v>
      </c>
      <c r="AF56" s="39">
        <f t="shared" si="93"/>
        <v>0</v>
      </c>
      <c r="AG56" s="39">
        <f t="shared" si="93"/>
        <v>0</v>
      </c>
      <c r="AH56" s="39">
        <f t="shared" si="93"/>
        <v>0</v>
      </c>
      <c r="AI56" s="39">
        <f t="shared" si="93"/>
        <v>0</v>
      </c>
      <c r="AJ56" s="39">
        <f t="shared" ref="AJ56:BK56" si="94">AJ20*$T6</f>
        <v>0</v>
      </c>
      <c r="AK56" s="39">
        <f t="shared" si="94"/>
        <v>0</v>
      </c>
      <c r="AL56" s="39">
        <f t="shared" si="94"/>
        <v>0</v>
      </c>
      <c r="AM56" s="39">
        <f t="shared" si="94"/>
        <v>0</v>
      </c>
      <c r="AN56" s="39">
        <f t="shared" si="94"/>
        <v>0</v>
      </c>
      <c r="AO56" s="39">
        <f t="shared" si="94"/>
        <v>0</v>
      </c>
      <c r="AP56" s="39">
        <f t="shared" si="94"/>
        <v>0</v>
      </c>
      <c r="AQ56" s="39">
        <f t="shared" si="94"/>
        <v>0</v>
      </c>
      <c r="AR56" s="39">
        <f t="shared" si="94"/>
        <v>0</v>
      </c>
      <c r="AS56" s="39">
        <f t="shared" si="94"/>
        <v>0</v>
      </c>
      <c r="AT56" s="39">
        <f t="shared" si="94"/>
        <v>0</v>
      </c>
      <c r="AU56" s="39">
        <f t="shared" si="94"/>
        <v>0</v>
      </c>
      <c r="AV56" s="39">
        <f t="shared" si="94"/>
        <v>0</v>
      </c>
      <c r="AW56" s="39">
        <f t="shared" si="94"/>
        <v>0</v>
      </c>
      <c r="AX56" s="39">
        <f t="shared" si="94"/>
        <v>0</v>
      </c>
      <c r="AY56" s="39">
        <f t="shared" si="94"/>
        <v>0</v>
      </c>
      <c r="AZ56" s="39">
        <f t="shared" si="94"/>
        <v>0</v>
      </c>
      <c r="BA56" s="39">
        <f t="shared" si="94"/>
        <v>0</v>
      </c>
      <c r="BB56" s="39">
        <f t="shared" si="94"/>
        <v>0</v>
      </c>
      <c r="BC56" s="39">
        <f t="shared" si="94"/>
        <v>0</v>
      </c>
      <c r="BD56" s="39">
        <f t="shared" si="94"/>
        <v>0</v>
      </c>
      <c r="BE56" s="39">
        <f t="shared" si="94"/>
        <v>0</v>
      </c>
      <c r="BF56" s="39">
        <f t="shared" si="94"/>
        <v>0</v>
      </c>
      <c r="BG56" s="39">
        <f t="shared" si="94"/>
        <v>0</v>
      </c>
      <c r="BH56" s="39">
        <f t="shared" si="94"/>
        <v>0</v>
      </c>
      <c r="BI56" s="39">
        <f t="shared" si="94"/>
        <v>0</v>
      </c>
      <c r="BJ56" s="39">
        <f t="shared" si="94"/>
        <v>0</v>
      </c>
      <c r="BK56" s="39">
        <f t="shared" si="94"/>
        <v>0</v>
      </c>
    </row>
    <row r="57" spans="1:63" hidden="1" outlineLevel="1" x14ac:dyDescent="0.35">
      <c r="A57" s="1"/>
      <c r="C57" s="13">
        <v>90</v>
      </c>
      <c r="D57" s="39">
        <f t="shared" ref="D57:AI57" si="95">D21*$T7</f>
        <v>0</v>
      </c>
      <c r="E57" s="39">
        <f t="shared" si="95"/>
        <v>0</v>
      </c>
      <c r="F57" s="39">
        <f t="shared" si="95"/>
        <v>0</v>
      </c>
      <c r="G57" s="39">
        <f t="shared" si="95"/>
        <v>0</v>
      </c>
      <c r="H57" s="39">
        <f t="shared" si="95"/>
        <v>0</v>
      </c>
      <c r="I57" s="39">
        <f t="shared" si="95"/>
        <v>0</v>
      </c>
      <c r="J57" s="39">
        <f t="shared" si="95"/>
        <v>0</v>
      </c>
      <c r="K57" s="39">
        <f t="shared" si="95"/>
        <v>0</v>
      </c>
      <c r="L57" s="39">
        <f t="shared" si="95"/>
        <v>0</v>
      </c>
      <c r="M57" s="39">
        <f t="shared" si="95"/>
        <v>0</v>
      </c>
      <c r="N57" s="39">
        <f t="shared" si="95"/>
        <v>0</v>
      </c>
      <c r="O57" s="39">
        <f t="shared" si="95"/>
        <v>0</v>
      </c>
      <c r="P57" s="39">
        <f t="shared" si="95"/>
        <v>0</v>
      </c>
      <c r="Q57" s="39">
        <f t="shared" si="95"/>
        <v>0</v>
      </c>
      <c r="R57" s="39">
        <f t="shared" si="95"/>
        <v>0</v>
      </c>
      <c r="S57" s="39">
        <f t="shared" si="95"/>
        <v>0</v>
      </c>
      <c r="T57" s="39">
        <f t="shared" si="95"/>
        <v>0</v>
      </c>
      <c r="U57" s="39">
        <f t="shared" si="95"/>
        <v>0</v>
      </c>
      <c r="V57" s="39">
        <f t="shared" si="95"/>
        <v>0</v>
      </c>
      <c r="W57" s="39">
        <f t="shared" si="95"/>
        <v>0</v>
      </c>
      <c r="X57" s="39">
        <f t="shared" si="95"/>
        <v>0</v>
      </c>
      <c r="Y57" s="39">
        <f t="shared" si="95"/>
        <v>0</v>
      </c>
      <c r="Z57" s="39">
        <f t="shared" si="95"/>
        <v>0</v>
      </c>
      <c r="AA57" s="39">
        <f t="shared" si="95"/>
        <v>0</v>
      </c>
      <c r="AB57" s="39">
        <f t="shared" si="95"/>
        <v>0</v>
      </c>
      <c r="AC57" s="39">
        <f t="shared" si="95"/>
        <v>0</v>
      </c>
      <c r="AD57" s="39">
        <f t="shared" si="95"/>
        <v>0</v>
      </c>
      <c r="AE57" s="39">
        <f t="shared" si="95"/>
        <v>0</v>
      </c>
      <c r="AF57" s="39">
        <f t="shared" si="95"/>
        <v>0</v>
      </c>
      <c r="AG57" s="39">
        <f t="shared" si="95"/>
        <v>0</v>
      </c>
      <c r="AH57" s="39">
        <f t="shared" si="95"/>
        <v>0</v>
      </c>
      <c r="AI57" s="39">
        <f t="shared" si="95"/>
        <v>0</v>
      </c>
      <c r="AJ57" s="39">
        <f t="shared" ref="AJ57:BK57" si="96">AJ21*$T7</f>
        <v>0</v>
      </c>
      <c r="AK57" s="39">
        <f t="shared" si="96"/>
        <v>0</v>
      </c>
      <c r="AL57" s="39">
        <f t="shared" si="96"/>
        <v>0</v>
      </c>
      <c r="AM57" s="39">
        <f t="shared" si="96"/>
        <v>0</v>
      </c>
      <c r="AN57" s="39">
        <f t="shared" si="96"/>
        <v>0</v>
      </c>
      <c r="AO57" s="39">
        <f t="shared" si="96"/>
        <v>0</v>
      </c>
      <c r="AP57" s="39">
        <f t="shared" si="96"/>
        <v>0</v>
      </c>
      <c r="AQ57" s="39">
        <f t="shared" si="96"/>
        <v>0</v>
      </c>
      <c r="AR57" s="39">
        <f t="shared" si="96"/>
        <v>0</v>
      </c>
      <c r="AS57" s="39">
        <f t="shared" si="96"/>
        <v>0</v>
      </c>
      <c r="AT57" s="39">
        <f t="shared" si="96"/>
        <v>0</v>
      </c>
      <c r="AU57" s="39">
        <f t="shared" si="96"/>
        <v>0</v>
      </c>
      <c r="AV57" s="39">
        <f t="shared" si="96"/>
        <v>0</v>
      </c>
      <c r="AW57" s="39">
        <f t="shared" si="96"/>
        <v>0</v>
      </c>
      <c r="AX57" s="39">
        <f t="shared" si="96"/>
        <v>0</v>
      </c>
      <c r="AY57" s="39">
        <f t="shared" si="96"/>
        <v>0</v>
      </c>
      <c r="AZ57" s="39">
        <f t="shared" si="96"/>
        <v>0</v>
      </c>
      <c r="BA57" s="39">
        <f t="shared" si="96"/>
        <v>0</v>
      </c>
      <c r="BB57" s="39">
        <f t="shared" si="96"/>
        <v>0</v>
      </c>
      <c r="BC57" s="39">
        <f t="shared" si="96"/>
        <v>0</v>
      </c>
      <c r="BD57" s="39">
        <f t="shared" si="96"/>
        <v>0</v>
      </c>
      <c r="BE57" s="39">
        <f t="shared" si="96"/>
        <v>0</v>
      </c>
      <c r="BF57" s="39">
        <f t="shared" si="96"/>
        <v>0</v>
      </c>
      <c r="BG57" s="39">
        <f t="shared" si="96"/>
        <v>0</v>
      </c>
      <c r="BH57" s="39">
        <f t="shared" si="96"/>
        <v>0</v>
      </c>
      <c r="BI57" s="39">
        <f t="shared" si="96"/>
        <v>0</v>
      </c>
      <c r="BJ57" s="39">
        <f t="shared" si="96"/>
        <v>0</v>
      </c>
      <c r="BK57" s="39">
        <f t="shared" si="96"/>
        <v>0</v>
      </c>
    </row>
    <row r="58" spans="1:63" hidden="1" outlineLevel="1" x14ac:dyDescent="0.35">
      <c r="A58" s="1"/>
      <c r="C58" s="13">
        <v>120</v>
      </c>
      <c r="D58" s="39">
        <f t="shared" ref="D58:AI58" si="97">D22*$T8</f>
        <v>0</v>
      </c>
      <c r="E58" s="39">
        <f t="shared" si="97"/>
        <v>0</v>
      </c>
      <c r="F58" s="39">
        <f t="shared" si="97"/>
        <v>0</v>
      </c>
      <c r="G58" s="39">
        <f t="shared" si="97"/>
        <v>0</v>
      </c>
      <c r="H58" s="39">
        <f t="shared" si="97"/>
        <v>0</v>
      </c>
      <c r="I58" s="39">
        <f t="shared" si="97"/>
        <v>0</v>
      </c>
      <c r="J58" s="39">
        <f t="shared" si="97"/>
        <v>0</v>
      </c>
      <c r="K58" s="39">
        <f t="shared" si="97"/>
        <v>0</v>
      </c>
      <c r="L58" s="39">
        <f t="shared" si="97"/>
        <v>0</v>
      </c>
      <c r="M58" s="39">
        <f t="shared" si="97"/>
        <v>0</v>
      </c>
      <c r="N58" s="39">
        <f t="shared" si="97"/>
        <v>0</v>
      </c>
      <c r="O58" s="39">
        <f t="shared" si="97"/>
        <v>0</v>
      </c>
      <c r="P58" s="39">
        <f t="shared" si="97"/>
        <v>0</v>
      </c>
      <c r="Q58" s="39">
        <f t="shared" si="97"/>
        <v>0</v>
      </c>
      <c r="R58" s="39">
        <f t="shared" si="97"/>
        <v>0</v>
      </c>
      <c r="S58" s="39">
        <f t="shared" si="97"/>
        <v>0</v>
      </c>
      <c r="T58" s="39">
        <f t="shared" si="97"/>
        <v>0</v>
      </c>
      <c r="U58" s="39">
        <f t="shared" si="97"/>
        <v>0</v>
      </c>
      <c r="V58" s="39">
        <f t="shared" si="97"/>
        <v>0</v>
      </c>
      <c r="W58" s="39">
        <f t="shared" si="97"/>
        <v>0</v>
      </c>
      <c r="X58" s="39">
        <f t="shared" si="97"/>
        <v>0</v>
      </c>
      <c r="Y58" s="39">
        <f t="shared" si="97"/>
        <v>0</v>
      </c>
      <c r="Z58" s="39">
        <f t="shared" si="97"/>
        <v>0</v>
      </c>
      <c r="AA58" s="39">
        <f t="shared" si="97"/>
        <v>0</v>
      </c>
      <c r="AB58" s="39">
        <f t="shared" si="97"/>
        <v>0</v>
      </c>
      <c r="AC58" s="39">
        <f t="shared" si="97"/>
        <v>0</v>
      </c>
      <c r="AD58" s="39">
        <f t="shared" si="97"/>
        <v>0</v>
      </c>
      <c r="AE58" s="39">
        <f t="shared" si="97"/>
        <v>0</v>
      </c>
      <c r="AF58" s="39">
        <f t="shared" si="97"/>
        <v>0</v>
      </c>
      <c r="AG58" s="39">
        <f t="shared" si="97"/>
        <v>0</v>
      </c>
      <c r="AH58" s="39">
        <f t="shared" si="97"/>
        <v>0</v>
      </c>
      <c r="AI58" s="39">
        <f t="shared" si="97"/>
        <v>0</v>
      </c>
      <c r="AJ58" s="39">
        <f t="shared" ref="AJ58:BK58" si="98">AJ22*$T8</f>
        <v>0</v>
      </c>
      <c r="AK58" s="39">
        <f t="shared" si="98"/>
        <v>0</v>
      </c>
      <c r="AL58" s="39">
        <f t="shared" si="98"/>
        <v>0</v>
      </c>
      <c r="AM58" s="39">
        <f t="shared" si="98"/>
        <v>0</v>
      </c>
      <c r="AN58" s="39">
        <f t="shared" si="98"/>
        <v>0</v>
      </c>
      <c r="AO58" s="39">
        <f t="shared" si="98"/>
        <v>0</v>
      </c>
      <c r="AP58" s="39">
        <f t="shared" si="98"/>
        <v>0</v>
      </c>
      <c r="AQ58" s="39">
        <f t="shared" si="98"/>
        <v>0</v>
      </c>
      <c r="AR58" s="39">
        <f t="shared" si="98"/>
        <v>0</v>
      </c>
      <c r="AS58" s="39">
        <f t="shared" si="98"/>
        <v>0</v>
      </c>
      <c r="AT58" s="39">
        <f t="shared" si="98"/>
        <v>0</v>
      </c>
      <c r="AU58" s="39">
        <f t="shared" si="98"/>
        <v>0</v>
      </c>
      <c r="AV58" s="39">
        <f t="shared" si="98"/>
        <v>0</v>
      </c>
      <c r="AW58" s="39">
        <f t="shared" si="98"/>
        <v>0</v>
      </c>
      <c r="AX58" s="39">
        <f t="shared" si="98"/>
        <v>0</v>
      </c>
      <c r="AY58" s="39">
        <f t="shared" si="98"/>
        <v>0</v>
      </c>
      <c r="AZ58" s="39">
        <f t="shared" si="98"/>
        <v>0</v>
      </c>
      <c r="BA58" s="39">
        <f t="shared" si="98"/>
        <v>0</v>
      </c>
      <c r="BB58" s="39">
        <f t="shared" si="98"/>
        <v>0</v>
      </c>
      <c r="BC58" s="39">
        <f t="shared" si="98"/>
        <v>0</v>
      </c>
      <c r="BD58" s="39">
        <f t="shared" si="98"/>
        <v>0</v>
      </c>
      <c r="BE58" s="39">
        <f t="shared" si="98"/>
        <v>0</v>
      </c>
      <c r="BF58" s="39">
        <f t="shared" si="98"/>
        <v>0</v>
      </c>
      <c r="BG58" s="39">
        <f t="shared" si="98"/>
        <v>0</v>
      </c>
      <c r="BH58" s="39">
        <f t="shared" si="98"/>
        <v>0</v>
      </c>
      <c r="BI58" s="39">
        <f t="shared" si="98"/>
        <v>0</v>
      </c>
      <c r="BJ58" s="39">
        <f t="shared" si="98"/>
        <v>0</v>
      </c>
      <c r="BK58" s="39">
        <f t="shared" si="98"/>
        <v>0</v>
      </c>
    </row>
    <row r="59" spans="1:63" hidden="1" outlineLevel="1" x14ac:dyDescent="0.35">
      <c r="A59" s="1"/>
      <c r="C59" s="13">
        <v>150</v>
      </c>
      <c r="D59" s="39">
        <f t="shared" ref="D59:AI59" si="99">D23*$T9</f>
        <v>0</v>
      </c>
      <c r="E59" s="39">
        <f t="shared" si="99"/>
        <v>0</v>
      </c>
      <c r="F59" s="39">
        <f t="shared" si="99"/>
        <v>0</v>
      </c>
      <c r="G59" s="39">
        <f t="shared" si="99"/>
        <v>0</v>
      </c>
      <c r="H59" s="39">
        <f t="shared" si="99"/>
        <v>0</v>
      </c>
      <c r="I59" s="39">
        <f t="shared" si="99"/>
        <v>0</v>
      </c>
      <c r="J59" s="39">
        <f t="shared" si="99"/>
        <v>0</v>
      </c>
      <c r="K59" s="39">
        <f t="shared" si="99"/>
        <v>0</v>
      </c>
      <c r="L59" s="39">
        <f t="shared" si="99"/>
        <v>0</v>
      </c>
      <c r="M59" s="39">
        <f t="shared" si="99"/>
        <v>0</v>
      </c>
      <c r="N59" s="39">
        <f t="shared" si="99"/>
        <v>0</v>
      </c>
      <c r="O59" s="39">
        <f t="shared" si="99"/>
        <v>0</v>
      </c>
      <c r="P59" s="39">
        <f t="shared" si="99"/>
        <v>0</v>
      </c>
      <c r="Q59" s="39">
        <f t="shared" si="99"/>
        <v>0</v>
      </c>
      <c r="R59" s="39">
        <f t="shared" si="99"/>
        <v>0</v>
      </c>
      <c r="S59" s="39">
        <f t="shared" si="99"/>
        <v>0</v>
      </c>
      <c r="T59" s="39">
        <f t="shared" si="99"/>
        <v>0</v>
      </c>
      <c r="U59" s="39">
        <f t="shared" si="99"/>
        <v>0</v>
      </c>
      <c r="V59" s="39">
        <f t="shared" si="99"/>
        <v>0</v>
      </c>
      <c r="W59" s="39">
        <f t="shared" si="99"/>
        <v>0</v>
      </c>
      <c r="X59" s="39">
        <f t="shared" si="99"/>
        <v>0</v>
      </c>
      <c r="Y59" s="39">
        <f t="shared" si="99"/>
        <v>0</v>
      </c>
      <c r="Z59" s="39">
        <f t="shared" si="99"/>
        <v>0</v>
      </c>
      <c r="AA59" s="39">
        <f t="shared" si="99"/>
        <v>0</v>
      </c>
      <c r="AB59" s="39">
        <f t="shared" si="99"/>
        <v>0</v>
      </c>
      <c r="AC59" s="39">
        <f t="shared" si="99"/>
        <v>0</v>
      </c>
      <c r="AD59" s="39">
        <f t="shared" si="99"/>
        <v>0</v>
      </c>
      <c r="AE59" s="39">
        <f t="shared" si="99"/>
        <v>0</v>
      </c>
      <c r="AF59" s="39">
        <f t="shared" si="99"/>
        <v>0</v>
      </c>
      <c r="AG59" s="39">
        <f t="shared" si="99"/>
        <v>0</v>
      </c>
      <c r="AH59" s="39">
        <f t="shared" si="99"/>
        <v>0</v>
      </c>
      <c r="AI59" s="39">
        <f t="shared" si="99"/>
        <v>0</v>
      </c>
      <c r="AJ59" s="39">
        <f t="shared" ref="AJ59:BK59" si="100">AJ23*$T9</f>
        <v>0</v>
      </c>
      <c r="AK59" s="39">
        <f t="shared" si="100"/>
        <v>0</v>
      </c>
      <c r="AL59" s="39">
        <f t="shared" si="100"/>
        <v>0</v>
      </c>
      <c r="AM59" s="39">
        <f t="shared" si="100"/>
        <v>0</v>
      </c>
      <c r="AN59" s="39">
        <f t="shared" si="100"/>
        <v>0</v>
      </c>
      <c r="AO59" s="39">
        <f t="shared" si="100"/>
        <v>0</v>
      </c>
      <c r="AP59" s="39">
        <f t="shared" si="100"/>
        <v>0</v>
      </c>
      <c r="AQ59" s="39">
        <f t="shared" si="100"/>
        <v>0</v>
      </c>
      <c r="AR59" s="39">
        <f t="shared" si="100"/>
        <v>0</v>
      </c>
      <c r="AS59" s="39">
        <f t="shared" si="100"/>
        <v>0</v>
      </c>
      <c r="AT59" s="39">
        <f t="shared" si="100"/>
        <v>0</v>
      </c>
      <c r="AU59" s="39">
        <f t="shared" si="100"/>
        <v>0</v>
      </c>
      <c r="AV59" s="39">
        <f t="shared" si="100"/>
        <v>0</v>
      </c>
      <c r="AW59" s="39">
        <f t="shared" si="100"/>
        <v>0</v>
      </c>
      <c r="AX59" s="39">
        <f t="shared" si="100"/>
        <v>0</v>
      </c>
      <c r="AY59" s="39">
        <f t="shared" si="100"/>
        <v>0</v>
      </c>
      <c r="AZ59" s="39">
        <f t="shared" si="100"/>
        <v>0</v>
      </c>
      <c r="BA59" s="39">
        <f t="shared" si="100"/>
        <v>0</v>
      </c>
      <c r="BB59" s="39">
        <f t="shared" si="100"/>
        <v>0</v>
      </c>
      <c r="BC59" s="39">
        <f t="shared" si="100"/>
        <v>0</v>
      </c>
      <c r="BD59" s="39">
        <f t="shared" si="100"/>
        <v>0</v>
      </c>
      <c r="BE59" s="39">
        <f t="shared" si="100"/>
        <v>0</v>
      </c>
      <c r="BF59" s="39">
        <f t="shared" si="100"/>
        <v>0</v>
      </c>
      <c r="BG59" s="39">
        <f t="shared" si="100"/>
        <v>0</v>
      </c>
      <c r="BH59" s="39">
        <f t="shared" si="100"/>
        <v>0</v>
      </c>
      <c r="BI59" s="39">
        <f t="shared" si="100"/>
        <v>0</v>
      </c>
      <c r="BJ59" s="39">
        <f t="shared" si="100"/>
        <v>0</v>
      </c>
      <c r="BK59" s="39">
        <f t="shared" si="100"/>
        <v>0</v>
      </c>
    </row>
    <row r="60" spans="1:63" hidden="1" outlineLevel="1" x14ac:dyDescent="0.35">
      <c r="A60" s="1"/>
      <c r="C60" s="13">
        <v>180</v>
      </c>
      <c r="D60" s="39">
        <f t="shared" ref="D60:AI60" si="101">D24*$T10</f>
        <v>0</v>
      </c>
      <c r="E60" s="39">
        <f t="shared" si="101"/>
        <v>0</v>
      </c>
      <c r="F60" s="39">
        <f t="shared" si="101"/>
        <v>0</v>
      </c>
      <c r="G60" s="39">
        <f t="shared" si="101"/>
        <v>0</v>
      </c>
      <c r="H60" s="39">
        <f t="shared" si="101"/>
        <v>0</v>
      </c>
      <c r="I60" s="39">
        <f t="shared" si="101"/>
        <v>0</v>
      </c>
      <c r="J60" s="39">
        <f t="shared" si="101"/>
        <v>0</v>
      </c>
      <c r="K60" s="39">
        <f t="shared" si="101"/>
        <v>0</v>
      </c>
      <c r="L60" s="39">
        <f t="shared" si="101"/>
        <v>0</v>
      </c>
      <c r="M60" s="39">
        <f t="shared" si="101"/>
        <v>0</v>
      </c>
      <c r="N60" s="39">
        <f t="shared" si="101"/>
        <v>0</v>
      </c>
      <c r="O60" s="39">
        <f t="shared" si="101"/>
        <v>0</v>
      </c>
      <c r="P60" s="39">
        <f t="shared" si="101"/>
        <v>0</v>
      </c>
      <c r="Q60" s="39">
        <f t="shared" si="101"/>
        <v>0</v>
      </c>
      <c r="R60" s="39">
        <f t="shared" si="101"/>
        <v>0</v>
      </c>
      <c r="S60" s="39">
        <f t="shared" si="101"/>
        <v>0</v>
      </c>
      <c r="T60" s="39">
        <f t="shared" si="101"/>
        <v>0</v>
      </c>
      <c r="U60" s="39">
        <f t="shared" si="101"/>
        <v>0</v>
      </c>
      <c r="V60" s="39">
        <f t="shared" si="101"/>
        <v>0</v>
      </c>
      <c r="W60" s="39">
        <f t="shared" si="101"/>
        <v>0</v>
      </c>
      <c r="X60" s="39">
        <f t="shared" si="101"/>
        <v>0</v>
      </c>
      <c r="Y60" s="39">
        <f t="shared" si="101"/>
        <v>0</v>
      </c>
      <c r="Z60" s="39">
        <f t="shared" si="101"/>
        <v>0</v>
      </c>
      <c r="AA60" s="39">
        <f t="shared" si="101"/>
        <v>0</v>
      </c>
      <c r="AB60" s="39">
        <f t="shared" si="101"/>
        <v>0</v>
      </c>
      <c r="AC60" s="39">
        <f t="shared" si="101"/>
        <v>0</v>
      </c>
      <c r="AD60" s="39">
        <f t="shared" si="101"/>
        <v>0</v>
      </c>
      <c r="AE60" s="39">
        <f t="shared" si="101"/>
        <v>0</v>
      </c>
      <c r="AF60" s="39">
        <f t="shared" si="101"/>
        <v>0</v>
      </c>
      <c r="AG60" s="39">
        <f t="shared" si="101"/>
        <v>0</v>
      </c>
      <c r="AH60" s="39">
        <f t="shared" si="101"/>
        <v>0</v>
      </c>
      <c r="AI60" s="39">
        <f t="shared" si="101"/>
        <v>0</v>
      </c>
      <c r="AJ60" s="39">
        <f t="shared" ref="AJ60:BK60" si="102">AJ24*$T10</f>
        <v>0</v>
      </c>
      <c r="AK60" s="39">
        <f t="shared" si="102"/>
        <v>0</v>
      </c>
      <c r="AL60" s="39">
        <f t="shared" si="102"/>
        <v>0</v>
      </c>
      <c r="AM60" s="39">
        <f t="shared" si="102"/>
        <v>0</v>
      </c>
      <c r="AN60" s="39">
        <f t="shared" si="102"/>
        <v>0</v>
      </c>
      <c r="AO60" s="39">
        <f t="shared" si="102"/>
        <v>0</v>
      </c>
      <c r="AP60" s="39">
        <f t="shared" si="102"/>
        <v>0</v>
      </c>
      <c r="AQ60" s="39">
        <f t="shared" si="102"/>
        <v>0</v>
      </c>
      <c r="AR60" s="39">
        <f t="shared" si="102"/>
        <v>0</v>
      </c>
      <c r="AS60" s="39">
        <f t="shared" si="102"/>
        <v>0</v>
      </c>
      <c r="AT60" s="39">
        <f t="shared" si="102"/>
        <v>0</v>
      </c>
      <c r="AU60" s="39">
        <f t="shared" si="102"/>
        <v>0</v>
      </c>
      <c r="AV60" s="39">
        <f t="shared" si="102"/>
        <v>0</v>
      </c>
      <c r="AW60" s="39">
        <f t="shared" si="102"/>
        <v>0</v>
      </c>
      <c r="AX60" s="39">
        <f t="shared" si="102"/>
        <v>0</v>
      </c>
      <c r="AY60" s="39">
        <f t="shared" si="102"/>
        <v>0</v>
      </c>
      <c r="AZ60" s="39">
        <f t="shared" si="102"/>
        <v>0</v>
      </c>
      <c r="BA60" s="39">
        <f t="shared" si="102"/>
        <v>0</v>
      </c>
      <c r="BB60" s="39">
        <f t="shared" si="102"/>
        <v>0</v>
      </c>
      <c r="BC60" s="39">
        <f t="shared" si="102"/>
        <v>0</v>
      </c>
      <c r="BD60" s="39">
        <f t="shared" si="102"/>
        <v>0</v>
      </c>
      <c r="BE60" s="39">
        <f t="shared" si="102"/>
        <v>0</v>
      </c>
      <c r="BF60" s="39">
        <f t="shared" si="102"/>
        <v>0</v>
      </c>
      <c r="BG60" s="39">
        <f t="shared" si="102"/>
        <v>0</v>
      </c>
      <c r="BH60" s="39">
        <f t="shared" si="102"/>
        <v>0</v>
      </c>
      <c r="BI60" s="39">
        <f t="shared" si="102"/>
        <v>0</v>
      </c>
      <c r="BJ60" s="39">
        <f t="shared" si="102"/>
        <v>0</v>
      </c>
      <c r="BK60" s="39">
        <f t="shared" si="102"/>
        <v>0</v>
      </c>
    </row>
    <row r="61" spans="1:63" hidden="1" outlineLevel="1" x14ac:dyDescent="0.35">
      <c r="A61" s="1"/>
      <c r="C61" s="13">
        <v>210</v>
      </c>
      <c r="D61" s="39">
        <f t="shared" ref="D61:AI61" si="103">D25*$T11</f>
        <v>0</v>
      </c>
      <c r="E61" s="39">
        <f t="shared" si="103"/>
        <v>0</v>
      </c>
      <c r="F61" s="39">
        <f t="shared" si="103"/>
        <v>0</v>
      </c>
      <c r="G61" s="39">
        <f t="shared" si="103"/>
        <v>0</v>
      </c>
      <c r="H61" s="39">
        <f t="shared" si="103"/>
        <v>0</v>
      </c>
      <c r="I61" s="39">
        <f t="shared" si="103"/>
        <v>0</v>
      </c>
      <c r="J61" s="39">
        <f t="shared" si="103"/>
        <v>0</v>
      </c>
      <c r="K61" s="39">
        <f t="shared" si="103"/>
        <v>63.601393759276021</v>
      </c>
      <c r="L61" s="39">
        <f t="shared" si="103"/>
        <v>114.06151123253477</v>
      </c>
      <c r="M61" s="39">
        <f t="shared" si="103"/>
        <v>130.84793311694474</v>
      </c>
      <c r="N61" s="39">
        <f t="shared" si="103"/>
        <v>126.03757073590846</v>
      </c>
      <c r="O61" s="39">
        <f t="shared" si="103"/>
        <v>112.07719508814033</v>
      </c>
      <c r="P61" s="39">
        <f t="shared" si="103"/>
        <v>95.307421679784056</v>
      </c>
      <c r="Q61" s="39">
        <f t="shared" si="103"/>
        <v>78.088943147738689</v>
      </c>
      <c r="R61" s="39">
        <f t="shared" si="103"/>
        <v>61.1255894730363</v>
      </c>
      <c r="S61" s="39">
        <f t="shared" si="103"/>
        <v>44.604941856112163</v>
      </c>
      <c r="T61" s="39">
        <f t="shared" si="103"/>
        <v>28.594376483956168</v>
      </c>
      <c r="U61" s="39">
        <f t="shared" si="103"/>
        <v>13.425505078383225</v>
      </c>
      <c r="V61" s="39">
        <f t="shared" si="103"/>
        <v>5.2584182104657939</v>
      </c>
      <c r="W61" s="39">
        <f t="shared" si="103"/>
        <v>1.8578983191144953</v>
      </c>
      <c r="X61" s="39">
        <f t="shared" si="103"/>
        <v>0.61767468804310288</v>
      </c>
      <c r="Y61" s="39">
        <f t="shared" si="103"/>
        <v>0.19786737391159637</v>
      </c>
      <c r="Z61" s="39">
        <f t="shared" si="103"/>
        <v>6.1931685269456915E-2</v>
      </c>
      <c r="AA61" s="39">
        <f t="shared" si="103"/>
        <v>1.8579505580837076E-2</v>
      </c>
      <c r="AB61" s="39">
        <f t="shared" si="103"/>
        <v>5.573851674251124E-3</v>
      </c>
      <c r="AC61" s="39">
        <f t="shared" si="103"/>
        <v>1.6721555022753375E-3</v>
      </c>
      <c r="AD61" s="39">
        <f t="shared" si="103"/>
        <v>0</v>
      </c>
      <c r="AE61" s="39">
        <f t="shared" si="103"/>
        <v>0</v>
      </c>
      <c r="AF61" s="39">
        <f t="shared" si="103"/>
        <v>0</v>
      </c>
      <c r="AG61" s="39">
        <f t="shared" si="103"/>
        <v>0</v>
      </c>
      <c r="AH61" s="39">
        <f t="shared" si="103"/>
        <v>0</v>
      </c>
      <c r="AI61" s="39">
        <f t="shared" si="103"/>
        <v>0</v>
      </c>
      <c r="AJ61" s="39">
        <f t="shared" ref="AJ61:BK61" si="104">AJ25*$T11</f>
        <v>0</v>
      </c>
      <c r="AK61" s="39">
        <f t="shared" si="104"/>
        <v>0</v>
      </c>
      <c r="AL61" s="39">
        <f t="shared" si="104"/>
        <v>0</v>
      </c>
      <c r="AM61" s="39">
        <f t="shared" si="104"/>
        <v>0</v>
      </c>
      <c r="AN61" s="39">
        <f t="shared" si="104"/>
        <v>0</v>
      </c>
      <c r="AO61" s="39">
        <f t="shared" si="104"/>
        <v>0</v>
      </c>
      <c r="AP61" s="39">
        <f t="shared" si="104"/>
        <v>0</v>
      </c>
      <c r="AQ61" s="39">
        <f t="shared" si="104"/>
        <v>0</v>
      </c>
      <c r="AR61" s="39">
        <f t="shared" si="104"/>
        <v>0</v>
      </c>
      <c r="AS61" s="39">
        <f t="shared" si="104"/>
        <v>0</v>
      </c>
      <c r="AT61" s="39">
        <f t="shared" si="104"/>
        <v>0</v>
      </c>
      <c r="AU61" s="39">
        <f t="shared" si="104"/>
        <v>0</v>
      </c>
      <c r="AV61" s="39">
        <f t="shared" si="104"/>
        <v>0</v>
      </c>
      <c r="AW61" s="39">
        <f t="shared" si="104"/>
        <v>0</v>
      </c>
      <c r="AX61" s="39">
        <f t="shared" si="104"/>
        <v>0</v>
      </c>
      <c r="AY61" s="39">
        <f t="shared" si="104"/>
        <v>0</v>
      </c>
      <c r="AZ61" s="39">
        <f t="shared" si="104"/>
        <v>0</v>
      </c>
      <c r="BA61" s="39">
        <f t="shared" si="104"/>
        <v>0</v>
      </c>
      <c r="BB61" s="39">
        <f t="shared" si="104"/>
        <v>0</v>
      </c>
      <c r="BC61" s="39">
        <f t="shared" si="104"/>
        <v>0</v>
      </c>
      <c r="BD61" s="39">
        <f t="shared" si="104"/>
        <v>0</v>
      </c>
      <c r="BE61" s="39">
        <f t="shared" si="104"/>
        <v>0</v>
      </c>
      <c r="BF61" s="39">
        <f t="shared" si="104"/>
        <v>0</v>
      </c>
      <c r="BG61" s="39">
        <f t="shared" si="104"/>
        <v>0</v>
      </c>
      <c r="BH61" s="39">
        <f t="shared" si="104"/>
        <v>0</v>
      </c>
      <c r="BI61" s="39">
        <f t="shared" si="104"/>
        <v>0</v>
      </c>
      <c r="BJ61" s="39">
        <f t="shared" si="104"/>
        <v>0</v>
      </c>
      <c r="BK61" s="39">
        <f t="shared" si="104"/>
        <v>0</v>
      </c>
    </row>
    <row r="62" spans="1:63" collapsed="1" x14ac:dyDescent="0.35">
      <c r="B62" s="2" t="s">
        <v>3</v>
      </c>
      <c r="C62" s="15"/>
      <c r="D62" s="38">
        <f>SUM(D63:D70)</f>
        <v>10000</v>
      </c>
      <c r="E62" s="38">
        <f t="shared" ref="E62" si="105">SUM(E63:E70)</f>
        <v>9224.3467779278435</v>
      </c>
      <c r="F62" s="38">
        <f t="shared" ref="F62" si="106">SUM(F63:F70)</f>
        <v>8428.1961994114699</v>
      </c>
      <c r="G62" s="38">
        <f t="shared" ref="G62" si="107">SUM(G63:G70)</f>
        <v>7626.4716341418625</v>
      </c>
      <c r="H62" s="38">
        <f t="shared" ref="H62" si="108">SUM(H63:H70)</f>
        <v>6821.5544507599188</v>
      </c>
      <c r="I62" s="38">
        <f t="shared" ref="I62" si="109">SUM(I63:I70)</f>
        <v>6014.5671650193954</v>
      </c>
      <c r="J62" s="38">
        <f t="shared" ref="J62" si="110">SUM(J63:J70)</f>
        <v>5208.1824601872131</v>
      </c>
      <c r="K62" s="38">
        <f t="shared" ref="K62" si="111">SUM(K63:K70)</f>
        <v>4342.2588587574983</v>
      </c>
      <c r="L62" s="38">
        <f t="shared" ref="L62" si="112">SUM(L63:L70)</f>
        <v>3433.5115288827465</v>
      </c>
      <c r="M62" s="38">
        <f t="shared" ref="M62:Q62" si="113">SUM(M63:M70)</f>
        <v>2519.0303507733056</v>
      </c>
      <c r="N62" s="38">
        <f t="shared" si="113"/>
        <v>1623.5906442592543</v>
      </c>
      <c r="O62" s="38">
        <f t="shared" si="113"/>
        <v>759.26206356533635</v>
      </c>
      <c r="P62" s="38">
        <f t="shared" si="113"/>
        <v>250.2141308861556</v>
      </c>
      <c r="Q62" s="38">
        <f t="shared" si="113"/>
        <v>160.82515976357013</v>
      </c>
      <c r="R62" s="38">
        <f t="shared" ref="R62" si="114">SUM(R63:R70)</f>
        <v>95.835062204803279</v>
      </c>
      <c r="S62" s="38">
        <f t="shared" ref="S62" si="115">SUM(S63:S70)</f>
        <v>50.296768482468892</v>
      </c>
      <c r="T62" s="38">
        <f t="shared" ref="T62" si="116">SUM(T63:T70)</f>
        <v>21.499676600360665</v>
      </c>
      <c r="U62" s="38">
        <f t="shared" ref="U62" si="117">SUM(U63:U70)</f>
        <v>8.0320239398562698</v>
      </c>
      <c r="V62" s="38">
        <f t="shared" ref="V62" si="118">SUM(V63:V70)</f>
        <v>2.7650157627171641</v>
      </c>
      <c r="W62" s="38">
        <f t="shared" ref="W62" si="119">SUM(W63:W70)</f>
        <v>0.90494588439697998</v>
      </c>
      <c r="X62" s="38">
        <f t="shared" ref="X62" si="120">SUM(X63:X70)</f>
        <v>0.28674938034351544</v>
      </c>
      <c r="Y62" s="38">
        <f t="shared" ref="Y62" si="121">SUM(Y63:Y70)</f>
        <v>8.8473836099224171E-2</v>
      </c>
      <c r="Z62" s="38">
        <f t="shared" ref="Z62" si="122">SUM(Z63:Z70)</f>
        <v>2.6542150829767255E-2</v>
      </c>
      <c r="AA62" s="38">
        <f t="shared" ref="AA62" si="123">SUM(AA63:AA70)</f>
        <v>7.9626452489301777E-3</v>
      </c>
      <c r="AB62" s="38">
        <f t="shared" ref="AB62" si="124">SUM(AB63:AB70)</f>
        <v>2.3887935746790536E-3</v>
      </c>
      <c r="AC62" s="38">
        <f t="shared" ref="AC62" si="125">SUM(AC63:AC70)</f>
        <v>0</v>
      </c>
      <c r="AD62" s="38">
        <f t="shared" ref="AD62" si="126">SUM(AD63:AD70)</f>
        <v>0</v>
      </c>
      <c r="AE62" s="38">
        <f t="shared" ref="AE62" si="127">SUM(AE63:AE70)</f>
        <v>0</v>
      </c>
      <c r="AF62" s="38">
        <f t="shared" ref="AF62" si="128">SUM(AF63:AF70)</f>
        <v>0</v>
      </c>
      <c r="AG62" s="38">
        <f t="shared" ref="AG62" si="129">SUM(AG63:AG70)</f>
        <v>0</v>
      </c>
      <c r="AH62" s="38">
        <f t="shared" ref="AH62" si="130">SUM(AH63:AH70)</f>
        <v>0</v>
      </c>
      <c r="AI62" s="38">
        <f t="shared" ref="AI62" si="131">SUM(AI63:AI70)</f>
        <v>0</v>
      </c>
      <c r="AJ62" s="38">
        <f t="shared" ref="AJ62" si="132">SUM(AJ63:AJ70)</f>
        <v>0</v>
      </c>
      <c r="AK62" s="38">
        <f t="shared" ref="AK62" si="133">SUM(AK63:AK70)</f>
        <v>0</v>
      </c>
      <c r="AL62" s="38">
        <f t="shared" ref="AL62" si="134">SUM(AL63:AL70)</f>
        <v>0</v>
      </c>
      <c r="AM62" s="38">
        <f t="shared" ref="AM62" si="135">SUM(AM63:AM70)</f>
        <v>0</v>
      </c>
      <c r="AN62" s="38">
        <f t="shared" ref="AN62" si="136">SUM(AN63:AN70)</f>
        <v>0</v>
      </c>
      <c r="AO62" s="38">
        <f t="shared" ref="AO62" si="137">SUM(AO63:AO70)</f>
        <v>0</v>
      </c>
      <c r="AP62" s="38">
        <f t="shared" ref="AP62:BK62" si="138">SUM(AP63:AP70)</f>
        <v>0</v>
      </c>
      <c r="AQ62" s="38">
        <f t="shared" si="138"/>
        <v>0</v>
      </c>
      <c r="AR62" s="38">
        <f t="shared" si="138"/>
        <v>0</v>
      </c>
      <c r="AS62" s="38">
        <f t="shared" si="138"/>
        <v>0</v>
      </c>
      <c r="AT62" s="38">
        <f t="shared" si="138"/>
        <v>0</v>
      </c>
      <c r="AU62" s="38">
        <f t="shared" si="138"/>
        <v>0</v>
      </c>
      <c r="AV62" s="38">
        <f t="shared" si="138"/>
        <v>0</v>
      </c>
      <c r="AW62" s="38">
        <f t="shared" si="138"/>
        <v>0</v>
      </c>
      <c r="AX62" s="38">
        <f t="shared" si="138"/>
        <v>0</v>
      </c>
      <c r="AY62" s="38">
        <f t="shared" si="138"/>
        <v>0</v>
      </c>
      <c r="AZ62" s="38">
        <f t="shared" si="138"/>
        <v>0</v>
      </c>
      <c r="BA62" s="38">
        <f t="shared" si="138"/>
        <v>0</v>
      </c>
      <c r="BB62" s="38">
        <f t="shared" si="138"/>
        <v>0</v>
      </c>
      <c r="BC62" s="38">
        <f t="shared" si="138"/>
        <v>0</v>
      </c>
      <c r="BD62" s="38">
        <f t="shared" si="138"/>
        <v>0</v>
      </c>
      <c r="BE62" s="38">
        <f t="shared" si="138"/>
        <v>0</v>
      </c>
      <c r="BF62" s="38">
        <f t="shared" si="138"/>
        <v>0</v>
      </c>
      <c r="BG62" s="38">
        <f t="shared" si="138"/>
        <v>0</v>
      </c>
      <c r="BH62" s="38">
        <f t="shared" si="138"/>
        <v>0</v>
      </c>
      <c r="BI62" s="38">
        <f t="shared" si="138"/>
        <v>0</v>
      </c>
      <c r="BJ62" s="38">
        <f t="shared" si="138"/>
        <v>0</v>
      </c>
      <c r="BK62" s="38">
        <f t="shared" si="138"/>
        <v>0</v>
      </c>
    </row>
    <row r="63" spans="1:63" hidden="1" outlineLevel="1" x14ac:dyDescent="0.35">
      <c r="C63" s="13">
        <v>0</v>
      </c>
      <c r="D63" s="39">
        <f>IF(ABS(D18+D27-D36-D45-D54)&lt;0.001,0,D18+D27-D36-D45-D54)</f>
        <v>10000</v>
      </c>
      <c r="E63" s="39">
        <f t="shared" ref="E63:BK63" si="139">IF(ABS(E18+E27-E36-E45-E54)&lt;0.001,0,E18+E27-E36-E45-E54)</f>
        <v>8293.9516162980399</v>
      </c>
      <c r="F63" s="39">
        <f t="shared" si="139"/>
        <v>7141.1705860586108</v>
      </c>
      <c r="G63" s="39">
        <f t="shared" si="139"/>
        <v>6210.4491765726407</v>
      </c>
      <c r="H63" s="39">
        <f t="shared" si="139"/>
        <v>5375.3818083652068</v>
      </c>
      <c r="I63" s="39">
        <f t="shared" si="139"/>
        <v>4587.0744124894791</v>
      </c>
      <c r="J63" s="39">
        <f t="shared" si="139"/>
        <v>3822.5374328420698</v>
      </c>
      <c r="K63" s="39">
        <f t="shared" si="139"/>
        <v>3077.1270276131913</v>
      </c>
      <c r="L63" s="39">
        <f t="shared" si="139"/>
        <v>2352.5437761111225</v>
      </c>
      <c r="M63" s="39">
        <f t="shared" si="139"/>
        <v>1651.5148385916532</v>
      </c>
      <c r="N63" s="39">
        <f t="shared" si="139"/>
        <v>976.49249250381376</v>
      </c>
      <c r="O63" s="39">
        <f t="shared" si="139"/>
        <v>329.53105064398295</v>
      </c>
      <c r="P63" s="39">
        <f t="shared" si="139"/>
        <v>0</v>
      </c>
      <c r="Q63" s="39">
        <f t="shared" si="139"/>
        <v>0</v>
      </c>
      <c r="R63" s="39">
        <f t="shared" si="139"/>
        <v>0</v>
      </c>
      <c r="S63" s="39">
        <f t="shared" si="139"/>
        <v>0</v>
      </c>
      <c r="T63" s="39">
        <f t="shared" si="139"/>
        <v>0</v>
      </c>
      <c r="U63" s="39">
        <f t="shared" si="139"/>
        <v>0</v>
      </c>
      <c r="V63" s="39">
        <f t="shared" si="139"/>
        <v>0</v>
      </c>
      <c r="W63" s="39">
        <f t="shared" si="139"/>
        <v>0</v>
      </c>
      <c r="X63" s="39">
        <f t="shared" si="139"/>
        <v>0</v>
      </c>
      <c r="Y63" s="39">
        <f t="shared" si="139"/>
        <v>0</v>
      </c>
      <c r="Z63" s="39">
        <f t="shared" si="139"/>
        <v>0</v>
      </c>
      <c r="AA63" s="39">
        <f t="shared" si="139"/>
        <v>0</v>
      </c>
      <c r="AB63" s="39">
        <f t="shared" si="139"/>
        <v>0</v>
      </c>
      <c r="AC63" s="39">
        <f t="shared" si="139"/>
        <v>0</v>
      </c>
      <c r="AD63" s="39">
        <f t="shared" si="139"/>
        <v>0</v>
      </c>
      <c r="AE63" s="39">
        <f t="shared" si="139"/>
        <v>0</v>
      </c>
      <c r="AF63" s="39">
        <f t="shared" si="139"/>
        <v>0</v>
      </c>
      <c r="AG63" s="39">
        <f t="shared" si="139"/>
        <v>0</v>
      </c>
      <c r="AH63" s="39">
        <f t="shared" si="139"/>
        <v>0</v>
      </c>
      <c r="AI63" s="39">
        <f t="shared" si="139"/>
        <v>0</v>
      </c>
      <c r="AJ63" s="39">
        <f t="shared" si="139"/>
        <v>0</v>
      </c>
      <c r="AK63" s="39">
        <f t="shared" si="139"/>
        <v>0</v>
      </c>
      <c r="AL63" s="39">
        <f t="shared" si="139"/>
        <v>0</v>
      </c>
      <c r="AM63" s="39">
        <f t="shared" si="139"/>
        <v>0</v>
      </c>
      <c r="AN63" s="39">
        <f t="shared" si="139"/>
        <v>0</v>
      </c>
      <c r="AO63" s="39">
        <f t="shared" si="139"/>
        <v>0</v>
      </c>
      <c r="AP63" s="39">
        <f t="shared" si="139"/>
        <v>0</v>
      </c>
      <c r="AQ63" s="39">
        <f t="shared" si="139"/>
        <v>0</v>
      </c>
      <c r="AR63" s="39">
        <f t="shared" si="139"/>
        <v>0</v>
      </c>
      <c r="AS63" s="39">
        <f t="shared" si="139"/>
        <v>0</v>
      </c>
      <c r="AT63" s="39">
        <f t="shared" si="139"/>
        <v>0</v>
      </c>
      <c r="AU63" s="39">
        <f t="shared" si="139"/>
        <v>0</v>
      </c>
      <c r="AV63" s="39">
        <f t="shared" si="139"/>
        <v>0</v>
      </c>
      <c r="AW63" s="39">
        <f t="shared" si="139"/>
        <v>0</v>
      </c>
      <c r="AX63" s="39">
        <f t="shared" si="139"/>
        <v>0</v>
      </c>
      <c r="AY63" s="39">
        <f t="shared" si="139"/>
        <v>0</v>
      </c>
      <c r="AZ63" s="39">
        <f t="shared" si="139"/>
        <v>0</v>
      </c>
      <c r="BA63" s="39">
        <f t="shared" si="139"/>
        <v>0</v>
      </c>
      <c r="BB63" s="39">
        <f t="shared" si="139"/>
        <v>0</v>
      </c>
      <c r="BC63" s="39">
        <f t="shared" si="139"/>
        <v>0</v>
      </c>
      <c r="BD63" s="39">
        <f t="shared" si="139"/>
        <v>0</v>
      </c>
      <c r="BE63" s="39">
        <f t="shared" si="139"/>
        <v>0</v>
      </c>
      <c r="BF63" s="39">
        <f t="shared" si="139"/>
        <v>0</v>
      </c>
      <c r="BG63" s="39">
        <f t="shared" si="139"/>
        <v>0</v>
      </c>
      <c r="BH63" s="39">
        <f t="shared" si="139"/>
        <v>0</v>
      </c>
      <c r="BI63" s="39">
        <f t="shared" si="139"/>
        <v>0</v>
      </c>
      <c r="BJ63" s="39">
        <f t="shared" si="139"/>
        <v>0</v>
      </c>
      <c r="BK63" s="39">
        <f t="shared" si="139"/>
        <v>0</v>
      </c>
    </row>
    <row r="64" spans="1:63" hidden="1" outlineLevel="1" x14ac:dyDescent="0.35">
      <c r="C64" s="13">
        <v>30</v>
      </c>
      <c r="D64" s="39">
        <f t="shared" ref="D64:BK64" si="140">IF(ABS(D19+D28-D37-D46-D55)&lt;0.001,0,D19+D28-D37-D46-D55)</f>
        <v>0</v>
      </c>
      <c r="E64" s="39">
        <f t="shared" si="140"/>
        <v>930.39516162980397</v>
      </c>
      <c r="F64" s="39">
        <f t="shared" si="140"/>
        <v>936.48883116989941</v>
      </c>
      <c r="G64" s="39">
        <f t="shared" si="140"/>
        <v>822.43024054647526</v>
      </c>
      <c r="H64" s="39">
        <f t="shared" si="140"/>
        <v>707.25011947625546</v>
      </c>
      <c r="I64" s="39">
        <f t="shared" si="140"/>
        <v>601.12833149257733</v>
      </c>
      <c r="J64" s="39">
        <f t="shared" si="140"/>
        <v>501.35406476006233</v>
      </c>
      <c r="K64" s="39">
        <f t="shared" si="140"/>
        <v>405.30784643417161</v>
      </c>
      <c r="L64" s="39">
        <f t="shared" si="140"/>
        <v>312.10218671710589</v>
      </c>
      <c r="M64" s="39">
        <f t="shared" si="140"/>
        <v>221.74996424989445</v>
      </c>
      <c r="N64" s="39">
        <f t="shared" si="140"/>
        <v>134.51727388535281</v>
      </c>
      <c r="O64" s="39">
        <f t="shared" si="140"/>
        <v>50.686298506099092</v>
      </c>
      <c r="P64" s="39">
        <f t="shared" si="140"/>
        <v>0</v>
      </c>
      <c r="Q64" s="39">
        <f t="shared" si="140"/>
        <v>0</v>
      </c>
      <c r="R64" s="39">
        <f t="shared" si="140"/>
        <v>0</v>
      </c>
      <c r="S64" s="39">
        <f t="shared" si="140"/>
        <v>0</v>
      </c>
      <c r="T64" s="39">
        <f t="shared" si="140"/>
        <v>0</v>
      </c>
      <c r="U64" s="39">
        <f t="shared" si="140"/>
        <v>0</v>
      </c>
      <c r="V64" s="39">
        <f t="shared" si="140"/>
        <v>0</v>
      </c>
      <c r="W64" s="39">
        <f t="shared" si="140"/>
        <v>0</v>
      </c>
      <c r="X64" s="39">
        <f t="shared" si="140"/>
        <v>0</v>
      </c>
      <c r="Y64" s="39">
        <f t="shared" si="140"/>
        <v>0</v>
      </c>
      <c r="Z64" s="39">
        <f t="shared" si="140"/>
        <v>0</v>
      </c>
      <c r="AA64" s="39">
        <f t="shared" si="140"/>
        <v>0</v>
      </c>
      <c r="AB64" s="39">
        <f t="shared" si="140"/>
        <v>0</v>
      </c>
      <c r="AC64" s="39">
        <f t="shared" si="140"/>
        <v>0</v>
      </c>
      <c r="AD64" s="39">
        <f t="shared" si="140"/>
        <v>0</v>
      </c>
      <c r="AE64" s="39">
        <f t="shared" si="140"/>
        <v>0</v>
      </c>
      <c r="AF64" s="39">
        <f t="shared" si="140"/>
        <v>0</v>
      </c>
      <c r="AG64" s="39">
        <f t="shared" si="140"/>
        <v>0</v>
      </c>
      <c r="AH64" s="39">
        <f t="shared" si="140"/>
        <v>0</v>
      </c>
      <c r="AI64" s="39">
        <f t="shared" si="140"/>
        <v>0</v>
      </c>
      <c r="AJ64" s="39">
        <f t="shared" si="140"/>
        <v>0</v>
      </c>
      <c r="AK64" s="39">
        <f t="shared" si="140"/>
        <v>0</v>
      </c>
      <c r="AL64" s="39">
        <f t="shared" si="140"/>
        <v>0</v>
      </c>
      <c r="AM64" s="39">
        <f t="shared" si="140"/>
        <v>0</v>
      </c>
      <c r="AN64" s="39">
        <f t="shared" si="140"/>
        <v>0</v>
      </c>
      <c r="AO64" s="39">
        <f t="shared" si="140"/>
        <v>0</v>
      </c>
      <c r="AP64" s="39">
        <f t="shared" si="140"/>
        <v>0</v>
      </c>
      <c r="AQ64" s="39">
        <f t="shared" si="140"/>
        <v>0</v>
      </c>
      <c r="AR64" s="39">
        <f t="shared" si="140"/>
        <v>0</v>
      </c>
      <c r="AS64" s="39">
        <f t="shared" si="140"/>
        <v>0</v>
      </c>
      <c r="AT64" s="39">
        <f t="shared" si="140"/>
        <v>0</v>
      </c>
      <c r="AU64" s="39">
        <f t="shared" si="140"/>
        <v>0</v>
      </c>
      <c r="AV64" s="39">
        <f t="shared" si="140"/>
        <v>0</v>
      </c>
      <c r="AW64" s="39">
        <f t="shared" si="140"/>
        <v>0</v>
      </c>
      <c r="AX64" s="39">
        <f t="shared" si="140"/>
        <v>0</v>
      </c>
      <c r="AY64" s="39">
        <f t="shared" si="140"/>
        <v>0</v>
      </c>
      <c r="AZ64" s="39">
        <f t="shared" si="140"/>
        <v>0</v>
      </c>
      <c r="BA64" s="39">
        <f t="shared" si="140"/>
        <v>0</v>
      </c>
      <c r="BB64" s="39">
        <f t="shared" si="140"/>
        <v>0</v>
      </c>
      <c r="BC64" s="39">
        <f t="shared" si="140"/>
        <v>0</v>
      </c>
      <c r="BD64" s="39">
        <f t="shared" si="140"/>
        <v>0</v>
      </c>
      <c r="BE64" s="39">
        <f t="shared" si="140"/>
        <v>0</v>
      </c>
      <c r="BF64" s="39">
        <f t="shared" si="140"/>
        <v>0</v>
      </c>
      <c r="BG64" s="39">
        <f t="shared" si="140"/>
        <v>0</v>
      </c>
      <c r="BH64" s="39">
        <f t="shared" si="140"/>
        <v>0</v>
      </c>
      <c r="BI64" s="39">
        <f t="shared" si="140"/>
        <v>0</v>
      </c>
      <c r="BJ64" s="39">
        <f t="shared" si="140"/>
        <v>0</v>
      </c>
      <c r="BK64" s="39">
        <f t="shared" si="140"/>
        <v>0</v>
      </c>
    </row>
    <row r="65" spans="2:63" hidden="1" outlineLevel="1" x14ac:dyDescent="0.35">
      <c r="C65" s="13">
        <v>60</v>
      </c>
      <c r="D65" s="39">
        <f t="shared" ref="D65:BK65" si="141">IF(ABS(D20+D29-D38-D47-D56)&lt;0.001,0,D20+D29-D38-D47-D56)</f>
        <v>0</v>
      </c>
      <c r="E65" s="39">
        <f t="shared" si="141"/>
        <v>0</v>
      </c>
      <c r="F65" s="39">
        <f t="shared" si="141"/>
        <v>350.53678218295869</v>
      </c>
      <c r="G65" s="39">
        <f t="shared" si="141"/>
        <v>383.27014771297149</v>
      </c>
      <c r="H65" s="39">
        <f t="shared" si="141"/>
        <v>340.70277884285332</v>
      </c>
      <c r="I65" s="39">
        <f t="shared" si="141"/>
        <v>290.74763431255724</v>
      </c>
      <c r="J65" s="39">
        <f t="shared" si="141"/>
        <v>243.57451139874053</v>
      </c>
      <c r="K65" s="39">
        <f t="shared" si="141"/>
        <v>199.09498559822367</v>
      </c>
      <c r="L65" s="39">
        <f t="shared" si="141"/>
        <v>156.32022263135707</v>
      </c>
      <c r="M65" s="39">
        <f t="shared" si="141"/>
        <v>114.83631603354097</v>
      </c>
      <c r="N65" s="39">
        <f t="shared" si="141"/>
        <v>74.620644337515884</v>
      </c>
      <c r="O65" s="39">
        <f t="shared" si="141"/>
        <v>35.780091570712813</v>
      </c>
      <c r="P65" s="39">
        <f t="shared" si="141"/>
        <v>0</v>
      </c>
      <c r="Q65" s="39">
        <f t="shared" si="141"/>
        <v>0</v>
      </c>
      <c r="R65" s="39">
        <f t="shared" si="141"/>
        <v>0</v>
      </c>
      <c r="S65" s="39">
        <f t="shared" si="141"/>
        <v>0</v>
      </c>
      <c r="T65" s="39">
        <f t="shared" si="141"/>
        <v>0</v>
      </c>
      <c r="U65" s="39">
        <f t="shared" si="141"/>
        <v>0</v>
      </c>
      <c r="V65" s="39">
        <f t="shared" si="141"/>
        <v>0</v>
      </c>
      <c r="W65" s="39">
        <f t="shared" si="141"/>
        <v>0</v>
      </c>
      <c r="X65" s="39">
        <f t="shared" si="141"/>
        <v>0</v>
      </c>
      <c r="Y65" s="39">
        <f t="shared" si="141"/>
        <v>0</v>
      </c>
      <c r="Z65" s="39">
        <f t="shared" si="141"/>
        <v>0</v>
      </c>
      <c r="AA65" s="39">
        <f t="shared" si="141"/>
        <v>0</v>
      </c>
      <c r="AB65" s="39">
        <f t="shared" si="141"/>
        <v>0</v>
      </c>
      <c r="AC65" s="39">
        <f t="shared" si="141"/>
        <v>0</v>
      </c>
      <c r="AD65" s="39">
        <f t="shared" si="141"/>
        <v>0</v>
      </c>
      <c r="AE65" s="39">
        <f t="shared" si="141"/>
        <v>0</v>
      </c>
      <c r="AF65" s="39">
        <f t="shared" si="141"/>
        <v>0</v>
      </c>
      <c r="AG65" s="39">
        <f t="shared" si="141"/>
        <v>0</v>
      </c>
      <c r="AH65" s="39">
        <f t="shared" si="141"/>
        <v>0</v>
      </c>
      <c r="AI65" s="39">
        <f t="shared" si="141"/>
        <v>0</v>
      </c>
      <c r="AJ65" s="39">
        <f t="shared" si="141"/>
        <v>0</v>
      </c>
      <c r="AK65" s="39">
        <f t="shared" si="141"/>
        <v>0</v>
      </c>
      <c r="AL65" s="39">
        <f t="shared" si="141"/>
        <v>0</v>
      </c>
      <c r="AM65" s="39">
        <f t="shared" si="141"/>
        <v>0</v>
      </c>
      <c r="AN65" s="39">
        <f t="shared" si="141"/>
        <v>0</v>
      </c>
      <c r="AO65" s="39">
        <f t="shared" si="141"/>
        <v>0</v>
      </c>
      <c r="AP65" s="39">
        <f t="shared" si="141"/>
        <v>0</v>
      </c>
      <c r="AQ65" s="39">
        <f t="shared" si="141"/>
        <v>0</v>
      </c>
      <c r="AR65" s="39">
        <f t="shared" si="141"/>
        <v>0</v>
      </c>
      <c r="AS65" s="39">
        <f t="shared" si="141"/>
        <v>0</v>
      </c>
      <c r="AT65" s="39">
        <f t="shared" si="141"/>
        <v>0</v>
      </c>
      <c r="AU65" s="39">
        <f t="shared" si="141"/>
        <v>0</v>
      </c>
      <c r="AV65" s="39">
        <f t="shared" si="141"/>
        <v>0</v>
      </c>
      <c r="AW65" s="39">
        <f t="shared" si="141"/>
        <v>0</v>
      </c>
      <c r="AX65" s="39">
        <f t="shared" si="141"/>
        <v>0</v>
      </c>
      <c r="AY65" s="39">
        <f t="shared" si="141"/>
        <v>0</v>
      </c>
      <c r="AZ65" s="39">
        <f t="shared" si="141"/>
        <v>0</v>
      </c>
      <c r="BA65" s="39">
        <f t="shared" si="141"/>
        <v>0</v>
      </c>
      <c r="BB65" s="39">
        <f t="shared" si="141"/>
        <v>0</v>
      </c>
      <c r="BC65" s="39">
        <f t="shared" si="141"/>
        <v>0</v>
      </c>
      <c r="BD65" s="39">
        <f t="shared" si="141"/>
        <v>0</v>
      </c>
      <c r="BE65" s="39">
        <f t="shared" si="141"/>
        <v>0</v>
      </c>
      <c r="BF65" s="39">
        <f t="shared" si="141"/>
        <v>0</v>
      </c>
      <c r="BG65" s="39">
        <f t="shared" si="141"/>
        <v>0</v>
      </c>
      <c r="BH65" s="39">
        <f t="shared" si="141"/>
        <v>0</v>
      </c>
      <c r="BI65" s="39">
        <f t="shared" si="141"/>
        <v>0</v>
      </c>
      <c r="BJ65" s="39">
        <f t="shared" si="141"/>
        <v>0</v>
      </c>
      <c r="BK65" s="39">
        <f t="shared" si="141"/>
        <v>0</v>
      </c>
    </row>
    <row r="66" spans="2:63" hidden="1" outlineLevel="1" x14ac:dyDescent="0.35">
      <c r="C66" s="13">
        <v>90</v>
      </c>
      <c r="D66" s="39">
        <f t="shared" ref="D66:BK66" si="142">IF(ABS(D21+D30-D39-D48-D57)&lt;0.001,0,D21+D30-D39-D48-D57)</f>
        <v>0</v>
      </c>
      <c r="E66" s="39">
        <f t="shared" si="142"/>
        <v>0</v>
      </c>
      <c r="F66" s="39">
        <f t="shared" si="142"/>
        <v>0</v>
      </c>
      <c r="G66" s="39">
        <f t="shared" si="142"/>
        <v>210.3220693097752</v>
      </c>
      <c r="H66" s="39">
        <f t="shared" si="142"/>
        <v>272.02650248973794</v>
      </c>
      <c r="I66" s="39">
        <f t="shared" si="142"/>
        <v>258.82696780365961</v>
      </c>
      <c r="J66" s="39">
        <f t="shared" si="142"/>
        <v>226.21397414826629</v>
      </c>
      <c r="K66" s="39">
        <f t="shared" si="142"/>
        <v>191.38750166889758</v>
      </c>
      <c r="L66" s="39">
        <f t="shared" si="142"/>
        <v>157.73449169271373</v>
      </c>
      <c r="M66" s="39">
        <f t="shared" si="142"/>
        <v>125.339031917357</v>
      </c>
      <c r="N66" s="39">
        <f t="shared" si="142"/>
        <v>93.969596003595981</v>
      </c>
      <c r="O66" s="39">
        <f t="shared" si="142"/>
        <v>63.56630580322873</v>
      </c>
      <c r="P66" s="39">
        <f t="shared" si="142"/>
        <v>34.181316103073442</v>
      </c>
      <c r="Q66" s="39">
        <f t="shared" si="142"/>
        <v>6.8362632206146907</v>
      </c>
      <c r="R66" s="39">
        <f t="shared" si="142"/>
        <v>1.3672526441229387</v>
      </c>
      <c r="S66" s="39">
        <f t="shared" si="142"/>
        <v>0.27345052882458781</v>
      </c>
      <c r="T66" s="39">
        <f t="shared" si="142"/>
        <v>5.4690105764917583E-2</v>
      </c>
      <c r="U66" s="39">
        <f t="shared" si="142"/>
        <v>1.0938021152983521E-2</v>
      </c>
      <c r="V66" s="39">
        <f t="shared" si="142"/>
        <v>2.187604230596705E-3</v>
      </c>
      <c r="W66" s="39">
        <f t="shared" si="142"/>
        <v>0</v>
      </c>
      <c r="X66" s="39">
        <f t="shared" si="142"/>
        <v>0</v>
      </c>
      <c r="Y66" s="39">
        <f t="shared" si="142"/>
        <v>0</v>
      </c>
      <c r="Z66" s="39">
        <f t="shared" si="142"/>
        <v>0</v>
      </c>
      <c r="AA66" s="39">
        <f t="shared" si="142"/>
        <v>0</v>
      </c>
      <c r="AB66" s="39">
        <f t="shared" si="142"/>
        <v>0</v>
      </c>
      <c r="AC66" s="39">
        <f t="shared" si="142"/>
        <v>0</v>
      </c>
      <c r="AD66" s="39">
        <f t="shared" si="142"/>
        <v>0</v>
      </c>
      <c r="AE66" s="39">
        <f t="shared" si="142"/>
        <v>0</v>
      </c>
      <c r="AF66" s="39">
        <f t="shared" si="142"/>
        <v>0</v>
      </c>
      <c r="AG66" s="39">
        <f t="shared" si="142"/>
        <v>0</v>
      </c>
      <c r="AH66" s="39">
        <f t="shared" si="142"/>
        <v>0</v>
      </c>
      <c r="AI66" s="39">
        <f t="shared" si="142"/>
        <v>0</v>
      </c>
      <c r="AJ66" s="39">
        <f t="shared" si="142"/>
        <v>0</v>
      </c>
      <c r="AK66" s="39">
        <f t="shared" si="142"/>
        <v>0</v>
      </c>
      <c r="AL66" s="39">
        <f t="shared" si="142"/>
        <v>0</v>
      </c>
      <c r="AM66" s="39">
        <f t="shared" si="142"/>
        <v>0</v>
      </c>
      <c r="AN66" s="39">
        <f t="shared" si="142"/>
        <v>0</v>
      </c>
      <c r="AO66" s="39">
        <f t="shared" si="142"/>
        <v>0</v>
      </c>
      <c r="AP66" s="39">
        <f t="shared" si="142"/>
        <v>0</v>
      </c>
      <c r="AQ66" s="39">
        <f t="shared" si="142"/>
        <v>0</v>
      </c>
      <c r="AR66" s="39">
        <f t="shared" si="142"/>
        <v>0</v>
      </c>
      <c r="AS66" s="39">
        <f t="shared" si="142"/>
        <v>0</v>
      </c>
      <c r="AT66" s="39">
        <f t="shared" si="142"/>
        <v>0</v>
      </c>
      <c r="AU66" s="39">
        <f t="shared" si="142"/>
        <v>0</v>
      </c>
      <c r="AV66" s="39">
        <f t="shared" si="142"/>
        <v>0</v>
      </c>
      <c r="AW66" s="39">
        <f t="shared" si="142"/>
        <v>0</v>
      </c>
      <c r="AX66" s="39">
        <f t="shared" si="142"/>
        <v>0</v>
      </c>
      <c r="AY66" s="39">
        <f t="shared" si="142"/>
        <v>0</v>
      </c>
      <c r="AZ66" s="39">
        <f t="shared" si="142"/>
        <v>0</v>
      </c>
      <c r="BA66" s="39">
        <f t="shared" si="142"/>
        <v>0</v>
      </c>
      <c r="BB66" s="39">
        <f t="shared" si="142"/>
        <v>0</v>
      </c>
      <c r="BC66" s="39">
        <f t="shared" si="142"/>
        <v>0</v>
      </c>
      <c r="BD66" s="39">
        <f t="shared" si="142"/>
        <v>0</v>
      </c>
      <c r="BE66" s="39">
        <f t="shared" si="142"/>
        <v>0</v>
      </c>
      <c r="BF66" s="39">
        <f t="shared" si="142"/>
        <v>0</v>
      </c>
      <c r="BG66" s="39">
        <f t="shared" si="142"/>
        <v>0</v>
      </c>
      <c r="BH66" s="39">
        <f t="shared" si="142"/>
        <v>0</v>
      </c>
      <c r="BI66" s="39">
        <f t="shared" si="142"/>
        <v>0</v>
      </c>
      <c r="BJ66" s="39">
        <f t="shared" si="142"/>
        <v>0</v>
      </c>
      <c r="BK66" s="39">
        <f t="shared" si="142"/>
        <v>0</v>
      </c>
    </row>
    <row r="67" spans="2:63" hidden="1" outlineLevel="1" x14ac:dyDescent="0.35">
      <c r="C67" s="13">
        <v>120</v>
      </c>
      <c r="D67" s="39">
        <f t="shared" ref="D67:BK67" si="143">IF(ABS(D22+D31-D40-D49-D58)&lt;0.001,0,D22+D31-D40-D49-D58)</f>
        <v>0</v>
      </c>
      <c r="E67" s="39">
        <f t="shared" si="143"/>
        <v>0</v>
      </c>
      <c r="F67" s="39">
        <f t="shared" si="143"/>
        <v>0</v>
      </c>
      <c r="G67" s="39">
        <f t="shared" si="143"/>
        <v>0</v>
      </c>
      <c r="H67" s="39">
        <f t="shared" si="143"/>
        <v>126.19324158586511</v>
      </c>
      <c r="I67" s="39">
        <f t="shared" si="143"/>
        <v>175.83522565242924</v>
      </c>
      <c r="J67" s="39">
        <f t="shared" si="143"/>
        <v>172.8797032474387</v>
      </c>
      <c r="K67" s="39">
        <f t="shared" si="143"/>
        <v>153.01635481370363</v>
      </c>
      <c r="L67" s="39">
        <f t="shared" si="143"/>
        <v>130.1341364827089</v>
      </c>
      <c r="M67" s="39">
        <f t="shared" si="143"/>
        <v>107.65410866389912</v>
      </c>
      <c r="N67" s="39">
        <f t="shared" si="143"/>
        <v>85.96883001680412</v>
      </c>
      <c r="O67" s="39">
        <f t="shared" si="143"/>
        <v>64.978640603837988</v>
      </c>
      <c r="P67" s="39">
        <f t="shared" si="143"/>
        <v>44.637647542321034</v>
      </c>
      <c r="Q67" s="39">
        <f t="shared" si="143"/>
        <v>24.972554416076168</v>
      </c>
      <c r="R67" s="39">
        <f t="shared" si="143"/>
        <v>6.5990133739764305</v>
      </c>
      <c r="S67" s="39">
        <f t="shared" si="143"/>
        <v>1.4802529238714062</v>
      </c>
      <c r="T67" s="39">
        <f t="shared" si="143"/>
        <v>0.31209560968189326</v>
      </c>
      <c r="U67" s="39">
        <f t="shared" si="143"/>
        <v>6.4023624427139866E-2</v>
      </c>
      <c r="V67" s="39">
        <f t="shared" si="143"/>
        <v>1.2965175134504098E-2</v>
      </c>
      <c r="W67" s="39">
        <f t="shared" si="143"/>
        <v>2.6090800518084323E-3</v>
      </c>
      <c r="X67" s="39">
        <f t="shared" si="143"/>
        <v>0</v>
      </c>
      <c r="Y67" s="39">
        <f t="shared" si="143"/>
        <v>0</v>
      </c>
      <c r="Z67" s="39">
        <f t="shared" si="143"/>
        <v>0</v>
      </c>
      <c r="AA67" s="39">
        <f t="shared" si="143"/>
        <v>0</v>
      </c>
      <c r="AB67" s="39">
        <f t="shared" si="143"/>
        <v>0</v>
      </c>
      <c r="AC67" s="39">
        <f t="shared" si="143"/>
        <v>0</v>
      </c>
      <c r="AD67" s="39">
        <f t="shared" si="143"/>
        <v>0</v>
      </c>
      <c r="AE67" s="39">
        <f t="shared" si="143"/>
        <v>0</v>
      </c>
      <c r="AF67" s="39">
        <f t="shared" si="143"/>
        <v>0</v>
      </c>
      <c r="AG67" s="39">
        <f t="shared" si="143"/>
        <v>0</v>
      </c>
      <c r="AH67" s="39">
        <f t="shared" si="143"/>
        <v>0</v>
      </c>
      <c r="AI67" s="39">
        <f t="shared" si="143"/>
        <v>0</v>
      </c>
      <c r="AJ67" s="39">
        <f t="shared" si="143"/>
        <v>0</v>
      </c>
      <c r="AK67" s="39">
        <f t="shared" si="143"/>
        <v>0</v>
      </c>
      <c r="AL67" s="39">
        <f t="shared" si="143"/>
        <v>0</v>
      </c>
      <c r="AM67" s="39">
        <f t="shared" si="143"/>
        <v>0</v>
      </c>
      <c r="AN67" s="39">
        <f t="shared" si="143"/>
        <v>0</v>
      </c>
      <c r="AO67" s="39">
        <f t="shared" si="143"/>
        <v>0</v>
      </c>
      <c r="AP67" s="39">
        <f t="shared" si="143"/>
        <v>0</v>
      </c>
      <c r="AQ67" s="39">
        <f t="shared" si="143"/>
        <v>0</v>
      </c>
      <c r="AR67" s="39">
        <f t="shared" si="143"/>
        <v>0</v>
      </c>
      <c r="AS67" s="39">
        <f t="shared" si="143"/>
        <v>0</v>
      </c>
      <c r="AT67" s="39">
        <f t="shared" si="143"/>
        <v>0</v>
      </c>
      <c r="AU67" s="39">
        <f t="shared" si="143"/>
        <v>0</v>
      </c>
      <c r="AV67" s="39">
        <f t="shared" si="143"/>
        <v>0</v>
      </c>
      <c r="AW67" s="39">
        <f t="shared" si="143"/>
        <v>0</v>
      </c>
      <c r="AX67" s="39">
        <f t="shared" si="143"/>
        <v>0</v>
      </c>
      <c r="AY67" s="39">
        <f t="shared" si="143"/>
        <v>0</v>
      </c>
      <c r="AZ67" s="39">
        <f t="shared" si="143"/>
        <v>0</v>
      </c>
      <c r="BA67" s="39">
        <f t="shared" si="143"/>
        <v>0</v>
      </c>
      <c r="BB67" s="39">
        <f t="shared" si="143"/>
        <v>0</v>
      </c>
      <c r="BC67" s="39">
        <f t="shared" si="143"/>
        <v>0</v>
      </c>
      <c r="BD67" s="39">
        <f t="shared" si="143"/>
        <v>0</v>
      </c>
      <c r="BE67" s="39">
        <f t="shared" si="143"/>
        <v>0</v>
      </c>
      <c r="BF67" s="39">
        <f t="shared" si="143"/>
        <v>0</v>
      </c>
      <c r="BG67" s="39">
        <f t="shared" si="143"/>
        <v>0</v>
      </c>
      <c r="BH67" s="39">
        <f t="shared" si="143"/>
        <v>0</v>
      </c>
      <c r="BI67" s="39">
        <f t="shared" si="143"/>
        <v>0</v>
      </c>
      <c r="BJ67" s="39">
        <f t="shared" si="143"/>
        <v>0</v>
      </c>
      <c r="BK67" s="39">
        <f t="shared" si="143"/>
        <v>0</v>
      </c>
    </row>
    <row r="68" spans="2:63" hidden="1" outlineLevel="1" x14ac:dyDescent="0.35">
      <c r="C68" s="13">
        <v>150</v>
      </c>
      <c r="D68" s="39">
        <f t="shared" ref="D68:BK68" si="144">IF(ABS(D23+D32-D41-D50-D59)&lt;0.001,0,D23+D32-D41-D50-D59)</f>
        <v>0</v>
      </c>
      <c r="E68" s="39">
        <f t="shared" si="144"/>
        <v>0</v>
      </c>
      <c r="F68" s="39">
        <f t="shared" si="144"/>
        <v>0</v>
      </c>
      <c r="G68" s="39">
        <f t="shared" si="144"/>
        <v>0</v>
      </c>
      <c r="H68" s="39">
        <f t="shared" si="144"/>
        <v>0</v>
      </c>
      <c r="I68" s="39">
        <f t="shared" si="144"/>
        <v>100.95459326869209</v>
      </c>
      <c r="J68" s="39">
        <f t="shared" si="144"/>
        <v>150.76363984881263</v>
      </c>
      <c r="K68" s="39">
        <f t="shared" si="144"/>
        <v>153.38012658283222</v>
      </c>
      <c r="L68" s="39">
        <f t="shared" si="144"/>
        <v>137.75109650924611</v>
      </c>
      <c r="M68" s="39">
        <f t="shared" si="144"/>
        <v>117.88241883709173</v>
      </c>
      <c r="N68" s="39">
        <f t="shared" si="144"/>
        <v>97.911528814828486</v>
      </c>
      <c r="O68" s="39">
        <f t="shared" si="144"/>
        <v>78.566216894926143</v>
      </c>
      <c r="P68" s="39">
        <f t="shared" si="144"/>
        <v>59.839534172563006</v>
      </c>
      <c r="Q68" s="39">
        <f t="shared" si="144"/>
        <v>41.694071451113132</v>
      </c>
      <c r="R68" s="39">
        <f t="shared" si="144"/>
        <v>24.147450677972248</v>
      </c>
      <c r="S68" s="39">
        <f t="shared" si="144"/>
        <v>7.6939557669783696</v>
      </c>
      <c r="T68" s="39">
        <f t="shared" si="144"/>
        <v>1.9535979157949619</v>
      </c>
      <c r="U68" s="39">
        <f t="shared" si="144"/>
        <v>0.44503627932501078</v>
      </c>
      <c r="V68" s="39">
        <f t="shared" si="144"/>
        <v>9.5722527474212962E-2</v>
      </c>
      <c r="W68" s="39">
        <f t="shared" si="144"/>
        <v>1.9944392855024574E-2</v>
      </c>
      <c r="X68" s="39">
        <f t="shared" si="144"/>
        <v>4.0817033269492028E-3</v>
      </c>
      <c r="Y68" s="39">
        <f t="shared" si="144"/>
        <v>0</v>
      </c>
      <c r="Z68" s="39">
        <f t="shared" si="144"/>
        <v>0</v>
      </c>
      <c r="AA68" s="39">
        <f t="shared" si="144"/>
        <v>0</v>
      </c>
      <c r="AB68" s="39">
        <f t="shared" si="144"/>
        <v>0</v>
      </c>
      <c r="AC68" s="39">
        <f t="shared" si="144"/>
        <v>0</v>
      </c>
      <c r="AD68" s="39">
        <f t="shared" si="144"/>
        <v>0</v>
      </c>
      <c r="AE68" s="39">
        <f t="shared" si="144"/>
        <v>0</v>
      </c>
      <c r="AF68" s="39">
        <f t="shared" si="144"/>
        <v>0</v>
      </c>
      <c r="AG68" s="39">
        <f t="shared" si="144"/>
        <v>0</v>
      </c>
      <c r="AH68" s="39">
        <f t="shared" si="144"/>
        <v>0</v>
      </c>
      <c r="AI68" s="39">
        <f t="shared" si="144"/>
        <v>0</v>
      </c>
      <c r="AJ68" s="39">
        <f t="shared" si="144"/>
        <v>0</v>
      </c>
      <c r="AK68" s="39">
        <f t="shared" si="144"/>
        <v>0</v>
      </c>
      <c r="AL68" s="39">
        <f t="shared" si="144"/>
        <v>0</v>
      </c>
      <c r="AM68" s="39">
        <f t="shared" si="144"/>
        <v>0</v>
      </c>
      <c r="AN68" s="39">
        <f t="shared" si="144"/>
        <v>0</v>
      </c>
      <c r="AO68" s="39">
        <f t="shared" si="144"/>
        <v>0</v>
      </c>
      <c r="AP68" s="39">
        <f t="shared" si="144"/>
        <v>0</v>
      </c>
      <c r="AQ68" s="39">
        <f t="shared" si="144"/>
        <v>0</v>
      </c>
      <c r="AR68" s="39">
        <f t="shared" si="144"/>
        <v>0</v>
      </c>
      <c r="AS68" s="39">
        <f t="shared" si="144"/>
        <v>0</v>
      </c>
      <c r="AT68" s="39">
        <f t="shared" si="144"/>
        <v>0</v>
      </c>
      <c r="AU68" s="39">
        <f t="shared" si="144"/>
        <v>0</v>
      </c>
      <c r="AV68" s="39">
        <f t="shared" si="144"/>
        <v>0</v>
      </c>
      <c r="AW68" s="39">
        <f t="shared" si="144"/>
        <v>0</v>
      </c>
      <c r="AX68" s="39">
        <f t="shared" si="144"/>
        <v>0</v>
      </c>
      <c r="AY68" s="39">
        <f t="shared" si="144"/>
        <v>0</v>
      </c>
      <c r="AZ68" s="39">
        <f t="shared" si="144"/>
        <v>0</v>
      </c>
      <c r="BA68" s="39">
        <f t="shared" si="144"/>
        <v>0</v>
      </c>
      <c r="BB68" s="39">
        <f t="shared" si="144"/>
        <v>0</v>
      </c>
      <c r="BC68" s="39">
        <f t="shared" si="144"/>
        <v>0</v>
      </c>
      <c r="BD68" s="39">
        <f t="shared" si="144"/>
        <v>0</v>
      </c>
      <c r="BE68" s="39">
        <f t="shared" si="144"/>
        <v>0</v>
      </c>
      <c r="BF68" s="39">
        <f t="shared" si="144"/>
        <v>0</v>
      </c>
      <c r="BG68" s="39">
        <f t="shared" si="144"/>
        <v>0</v>
      </c>
      <c r="BH68" s="39">
        <f t="shared" si="144"/>
        <v>0</v>
      </c>
      <c r="BI68" s="39">
        <f t="shared" si="144"/>
        <v>0</v>
      </c>
      <c r="BJ68" s="39">
        <f t="shared" si="144"/>
        <v>0</v>
      </c>
      <c r="BK68" s="39">
        <f t="shared" si="144"/>
        <v>0</v>
      </c>
    </row>
    <row r="69" spans="2:63" hidden="1" outlineLevel="1" x14ac:dyDescent="0.35">
      <c r="C69" s="13">
        <v>180</v>
      </c>
      <c r="D69" s="39">
        <f t="shared" ref="D69:BK69" si="145">IF(ABS(D24+D33-D42-D51-D60)&lt;0.001,0,D24+D33-D42-D51-D60)</f>
        <v>0</v>
      </c>
      <c r="E69" s="39">
        <f t="shared" si="145"/>
        <v>0</v>
      </c>
      <c r="F69" s="39">
        <f t="shared" si="145"/>
        <v>0</v>
      </c>
      <c r="G69" s="39">
        <f t="shared" si="145"/>
        <v>0</v>
      </c>
      <c r="H69" s="39">
        <f t="shared" si="145"/>
        <v>0</v>
      </c>
      <c r="I69" s="39">
        <f t="shared" si="145"/>
        <v>0</v>
      </c>
      <c r="J69" s="39">
        <f t="shared" si="145"/>
        <v>90.85913394182289</v>
      </c>
      <c r="K69" s="39">
        <f t="shared" si="145"/>
        <v>162.94501604647826</v>
      </c>
      <c r="L69" s="39">
        <f t="shared" si="145"/>
        <v>186.92561873849249</v>
      </c>
      <c r="M69" s="39">
        <f t="shared" si="145"/>
        <v>180.05367247986925</v>
      </c>
      <c r="N69" s="39">
        <f t="shared" si="145"/>
        <v>160.11027869734335</v>
      </c>
      <c r="O69" s="39">
        <f t="shared" si="145"/>
        <v>136.15345954254866</v>
      </c>
      <c r="P69" s="39">
        <f t="shared" si="145"/>
        <v>111.55563306819813</v>
      </c>
      <c r="Q69" s="39">
        <f t="shared" si="145"/>
        <v>87.322270675766148</v>
      </c>
      <c r="R69" s="39">
        <f t="shared" si="145"/>
        <v>63.721345508731666</v>
      </c>
      <c r="S69" s="39">
        <f t="shared" si="145"/>
        <v>40.849109262794528</v>
      </c>
      <c r="T69" s="39">
        <f t="shared" si="145"/>
        <v>19.179292969118894</v>
      </c>
      <c r="U69" s="39">
        <f t="shared" si="145"/>
        <v>7.5120260149511351</v>
      </c>
      <c r="V69" s="39">
        <f t="shared" si="145"/>
        <v>2.6541404558778505</v>
      </c>
      <c r="W69" s="39">
        <f t="shared" si="145"/>
        <v>0.88239241149014702</v>
      </c>
      <c r="X69" s="39">
        <f t="shared" si="145"/>
        <v>0.28266767701656625</v>
      </c>
      <c r="Y69" s="39">
        <f t="shared" si="145"/>
        <v>8.8473836099224171E-2</v>
      </c>
      <c r="Z69" s="39">
        <f t="shared" si="145"/>
        <v>2.6542150829767255E-2</v>
      </c>
      <c r="AA69" s="39">
        <f t="shared" si="145"/>
        <v>7.9626452489301777E-3</v>
      </c>
      <c r="AB69" s="39">
        <f t="shared" si="145"/>
        <v>2.3887935746790536E-3</v>
      </c>
      <c r="AC69" s="39">
        <f t="shared" si="145"/>
        <v>0</v>
      </c>
      <c r="AD69" s="39">
        <f t="shared" si="145"/>
        <v>0</v>
      </c>
      <c r="AE69" s="39">
        <f t="shared" si="145"/>
        <v>0</v>
      </c>
      <c r="AF69" s="39">
        <f t="shared" si="145"/>
        <v>0</v>
      </c>
      <c r="AG69" s="39">
        <f t="shared" si="145"/>
        <v>0</v>
      </c>
      <c r="AH69" s="39">
        <f t="shared" si="145"/>
        <v>0</v>
      </c>
      <c r="AI69" s="39">
        <f t="shared" si="145"/>
        <v>0</v>
      </c>
      <c r="AJ69" s="39">
        <f t="shared" si="145"/>
        <v>0</v>
      </c>
      <c r="AK69" s="39">
        <f t="shared" si="145"/>
        <v>0</v>
      </c>
      <c r="AL69" s="39">
        <f t="shared" si="145"/>
        <v>0</v>
      </c>
      <c r="AM69" s="39">
        <f t="shared" si="145"/>
        <v>0</v>
      </c>
      <c r="AN69" s="39">
        <f t="shared" si="145"/>
        <v>0</v>
      </c>
      <c r="AO69" s="39">
        <f t="shared" si="145"/>
        <v>0</v>
      </c>
      <c r="AP69" s="39">
        <f t="shared" si="145"/>
        <v>0</v>
      </c>
      <c r="AQ69" s="39">
        <f t="shared" si="145"/>
        <v>0</v>
      </c>
      <c r="AR69" s="39">
        <f t="shared" si="145"/>
        <v>0</v>
      </c>
      <c r="AS69" s="39">
        <f t="shared" si="145"/>
        <v>0</v>
      </c>
      <c r="AT69" s="39">
        <f t="shared" si="145"/>
        <v>0</v>
      </c>
      <c r="AU69" s="39">
        <f t="shared" si="145"/>
        <v>0</v>
      </c>
      <c r="AV69" s="39">
        <f t="shared" si="145"/>
        <v>0</v>
      </c>
      <c r="AW69" s="39">
        <f t="shared" si="145"/>
        <v>0</v>
      </c>
      <c r="AX69" s="39">
        <f t="shared" si="145"/>
        <v>0</v>
      </c>
      <c r="AY69" s="39">
        <f t="shared" si="145"/>
        <v>0</v>
      </c>
      <c r="AZ69" s="39">
        <f t="shared" si="145"/>
        <v>0</v>
      </c>
      <c r="BA69" s="39">
        <f t="shared" si="145"/>
        <v>0</v>
      </c>
      <c r="BB69" s="39">
        <f t="shared" si="145"/>
        <v>0</v>
      </c>
      <c r="BC69" s="39">
        <f t="shared" si="145"/>
        <v>0</v>
      </c>
      <c r="BD69" s="39">
        <f t="shared" si="145"/>
        <v>0</v>
      </c>
      <c r="BE69" s="39">
        <f t="shared" si="145"/>
        <v>0</v>
      </c>
      <c r="BF69" s="39">
        <f t="shared" si="145"/>
        <v>0</v>
      </c>
      <c r="BG69" s="39">
        <f t="shared" si="145"/>
        <v>0</v>
      </c>
      <c r="BH69" s="39">
        <f t="shared" si="145"/>
        <v>0</v>
      </c>
      <c r="BI69" s="39">
        <f t="shared" si="145"/>
        <v>0</v>
      </c>
      <c r="BJ69" s="39">
        <f t="shared" si="145"/>
        <v>0</v>
      </c>
      <c r="BK69" s="39">
        <f t="shared" si="145"/>
        <v>0</v>
      </c>
    </row>
    <row r="70" spans="2:63" hidden="1" outlineLevel="1" x14ac:dyDescent="0.35">
      <c r="C70" s="13">
        <v>210</v>
      </c>
      <c r="D70" s="39">
        <f t="shared" ref="D70:BK70" si="146">IF(ABS(D25+D34-D43-D52-D61)&lt;0.001,0,D25+D34-D43-D52-D61)</f>
        <v>0</v>
      </c>
      <c r="E70" s="39">
        <f t="shared" si="146"/>
        <v>0</v>
      </c>
      <c r="F70" s="39">
        <f t="shared" si="146"/>
        <v>0</v>
      </c>
      <c r="G70" s="39">
        <f t="shared" si="146"/>
        <v>0</v>
      </c>
      <c r="H70" s="39">
        <f t="shared" si="146"/>
        <v>0</v>
      </c>
      <c r="I70" s="39">
        <f t="shared" si="146"/>
        <v>0</v>
      </c>
      <c r="J70" s="39">
        <f t="shared" si="146"/>
        <v>0</v>
      </c>
      <c r="K70" s="39">
        <f t="shared" si="146"/>
        <v>0</v>
      </c>
      <c r="L70" s="39">
        <f t="shared" si="146"/>
        <v>0</v>
      </c>
      <c r="M70" s="39">
        <f t="shared" si="146"/>
        <v>0</v>
      </c>
      <c r="N70" s="39">
        <f t="shared" si="146"/>
        <v>0</v>
      </c>
      <c r="O70" s="39">
        <f t="shared" si="146"/>
        <v>0</v>
      </c>
      <c r="P70" s="39">
        <f t="shared" si="146"/>
        <v>0</v>
      </c>
      <c r="Q70" s="39">
        <f t="shared" si="146"/>
        <v>0</v>
      </c>
      <c r="R70" s="39">
        <f t="shared" si="146"/>
        <v>0</v>
      </c>
      <c r="S70" s="39">
        <f t="shared" si="146"/>
        <v>0</v>
      </c>
      <c r="T70" s="39">
        <f t="shared" si="146"/>
        <v>0</v>
      </c>
      <c r="U70" s="39">
        <f t="shared" si="146"/>
        <v>0</v>
      </c>
      <c r="V70" s="39">
        <f t="shared" si="146"/>
        <v>0</v>
      </c>
      <c r="W70" s="39">
        <f t="shared" si="146"/>
        <v>0</v>
      </c>
      <c r="X70" s="39">
        <f t="shared" si="146"/>
        <v>0</v>
      </c>
      <c r="Y70" s="39">
        <f t="shared" si="146"/>
        <v>0</v>
      </c>
      <c r="Z70" s="39">
        <f t="shared" si="146"/>
        <v>0</v>
      </c>
      <c r="AA70" s="39">
        <f t="shared" si="146"/>
        <v>0</v>
      </c>
      <c r="AB70" s="39">
        <f t="shared" si="146"/>
        <v>0</v>
      </c>
      <c r="AC70" s="39">
        <f t="shared" si="146"/>
        <v>0</v>
      </c>
      <c r="AD70" s="39">
        <f t="shared" si="146"/>
        <v>0</v>
      </c>
      <c r="AE70" s="39">
        <f t="shared" si="146"/>
        <v>0</v>
      </c>
      <c r="AF70" s="39">
        <f t="shared" si="146"/>
        <v>0</v>
      </c>
      <c r="AG70" s="39">
        <f t="shared" si="146"/>
        <v>0</v>
      </c>
      <c r="AH70" s="39">
        <f t="shared" si="146"/>
        <v>0</v>
      </c>
      <c r="AI70" s="39">
        <f t="shared" si="146"/>
        <v>0</v>
      </c>
      <c r="AJ70" s="39">
        <f t="shared" si="146"/>
        <v>0</v>
      </c>
      <c r="AK70" s="39">
        <f t="shared" si="146"/>
        <v>0</v>
      </c>
      <c r="AL70" s="39">
        <f t="shared" si="146"/>
        <v>0</v>
      </c>
      <c r="AM70" s="39">
        <f t="shared" si="146"/>
        <v>0</v>
      </c>
      <c r="AN70" s="39">
        <f t="shared" si="146"/>
        <v>0</v>
      </c>
      <c r="AO70" s="39">
        <f t="shared" si="146"/>
        <v>0</v>
      </c>
      <c r="AP70" s="39">
        <f t="shared" si="146"/>
        <v>0</v>
      </c>
      <c r="AQ70" s="39">
        <f t="shared" si="146"/>
        <v>0</v>
      </c>
      <c r="AR70" s="39">
        <f t="shared" si="146"/>
        <v>0</v>
      </c>
      <c r="AS70" s="39">
        <f t="shared" si="146"/>
        <v>0</v>
      </c>
      <c r="AT70" s="39">
        <f t="shared" si="146"/>
        <v>0</v>
      </c>
      <c r="AU70" s="39">
        <f t="shared" si="146"/>
        <v>0</v>
      </c>
      <c r="AV70" s="39">
        <f t="shared" si="146"/>
        <v>0</v>
      </c>
      <c r="AW70" s="39">
        <f t="shared" si="146"/>
        <v>0</v>
      </c>
      <c r="AX70" s="39">
        <f t="shared" si="146"/>
        <v>0</v>
      </c>
      <c r="AY70" s="39">
        <f t="shared" si="146"/>
        <v>0</v>
      </c>
      <c r="AZ70" s="39">
        <f t="shared" si="146"/>
        <v>0</v>
      </c>
      <c r="BA70" s="39">
        <f t="shared" si="146"/>
        <v>0</v>
      </c>
      <c r="BB70" s="39">
        <f t="shared" si="146"/>
        <v>0</v>
      </c>
      <c r="BC70" s="39">
        <f t="shared" si="146"/>
        <v>0</v>
      </c>
      <c r="BD70" s="39">
        <f t="shared" si="146"/>
        <v>0</v>
      </c>
      <c r="BE70" s="39">
        <f t="shared" si="146"/>
        <v>0</v>
      </c>
      <c r="BF70" s="39">
        <f t="shared" si="146"/>
        <v>0</v>
      </c>
      <c r="BG70" s="39">
        <f t="shared" si="146"/>
        <v>0</v>
      </c>
      <c r="BH70" s="39">
        <f t="shared" si="146"/>
        <v>0</v>
      </c>
      <c r="BI70" s="39">
        <f t="shared" si="146"/>
        <v>0</v>
      </c>
      <c r="BJ70" s="39">
        <f t="shared" si="146"/>
        <v>0</v>
      </c>
      <c r="BK70" s="39">
        <f t="shared" si="146"/>
        <v>0</v>
      </c>
    </row>
    <row r="71" spans="2:63" collapsed="1" x14ac:dyDescent="0.35"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</row>
    <row r="72" spans="2:63" x14ac:dyDescent="0.35">
      <c r="D72"/>
      <c r="E72"/>
      <c r="F72"/>
      <c r="G72"/>
      <c r="H72"/>
      <c r="I72"/>
      <c r="J72"/>
    </row>
    <row r="73" spans="2:63" x14ac:dyDescent="0.35">
      <c r="B73" s="3" t="s">
        <v>12</v>
      </c>
      <c r="C73" s="14"/>
      <c r="D73" s="3">
        <v>0</v>
      </c>
      <c r="E73" s="3">
        <f>D73+1</f>
        <v>1</v>
      </c>
      <c r="F73" s="3">
        <f t="shared" ref="F73:BK73" si="147">E73+1</f>
        <v>2</v>
      </c>
      <c r="G73" s="3">
        <f t="shared" si="147"/>
        <v>3</v>
      </c>
      <c r="H73" s="3">
        <f t="shared" si="147"/>
        <v>4</v>
      </c>
      <c r="I73" s="3">
        <f t="shared" si="147"/>
        <v>5</v>
      </c>
      <c r="J73" s="3">
        <f t="shared" si="147"/>
        <v>6</v>
      </c>
      <c r="K73" s="3">
        <f t="shared" si="147"/>
        <v>7</v>
      </c>
      <c r="L73" s="3">
        <f t="shared" si="147"/>
        <v>8</v>
      </c>
      <c r="M73" s="3">
        <f t="shared" si="147"/>
        <v>9</v>
      </c>
      <c r="N73" s="3">
        <f t="shared" si="147"/>
        <v>10</v>
      </c>
      <c r="O73" s="3">
        <f t="shared" si="147"/>
        <v>11</v>
      </c>
      <c r="P73" s="3">
        <f t="shared" si="147"/>
        <v>12</v>
      </c>
      <c r="Q73" s="3">
        <f t="shared" si="147"/>
        <v>13</v>
      </c>
      <c r="R73" s="3">
        <f t="shared" si="147"/>
        <v>14</v>
      </c>
      <c r="S73" s="3">
        <f t="shared" si="147"/>
        <v>15</v>
      </c>
      <c r="T73" s="3">
        <f t="shared" si="147"/>
        <v>16</v>
      </c>
      <c r="U73" s="3">
        <f t="shared" si="147"/>
        <v>17</v>
      </c>
      <c r="V73" s="3">
        <f t="shared" si="147"/>
        <v>18</v>
      </c>
      <c r="W73" s="3">
        <f t="shared" si="147"/>
        <v>19</v>
      </c>
      <c r="X73" s="3">
        <f t="shared" si="147"/>
        <v>20</v>
      </c>
      <c r="Y73" s="3">
        <f t="shared" si="147"/>
        <v>21</v>
      </c>
      <c r="Z73" s="3">
        <f t="shared" si="147"/>
        <v>22</v>
      </c>
      <c r="AA73" s="3">
        <f t="shared" si="147"/>
        <v>23</v>
      </c>
      <c r="AB73" s="3">
        <f t="shared" si="147"/>
        <v>24</v>
      </c>
      <c r="AC73" s="3">
        <f t="shared" si="147"/>
        <v>25</v>
      </c>
      <c r="AD73" s="3">
        <f t="shared" si="147"/>
        <v>26</v>
      </c>
      <c r="AE73" s="3">
        <f t="shared" si="147"/>
        <v>27</v>
      </c>
      <c r="AF73" s="3">
        <f t="shared" si="147"/>
        <v>28</v>
      </c>
      <c r="AG73" s="3">
        <f t="shared" si="147"/>
        <v>29</v>
      </c>
      <c r="AH73" s="3">
        <f t="shared" si="147"/>
        <v>30</v>
      </c>
      <c r="AI73" s="3">
        <f t="shared" si="147"/>
        <v>31</v>
      </c>
      <c r="AJ73" s="3">
        <f t="shared" si="147"/>
        <v>32</v>
      </c>
      <c r="AK73" s="3">
        <f t="shared" si="147"/>
        <v>33</v>
      </c>
      <c r="AL73" s="3">
        <f t="shared" si="147"/>
        <v>34</v>
      </c>
      <c r="AM73" s="3">
        <f t="shared" si="147"/>
        <v>35</v>
      </c>
      <c r="AN73" s="3">
        <f t="shared" si="147"/>
        <v>36</v>
      </c>
      <c r="AO73" s="3">
        <f t="shared" si="147"/>
        <v>37</v>
      </c>
      <c r="AP73" s="3">
        <f t="shared" si="147"/>
        <v>38</v>
      </c>
      <c r="AQ73" s="3">
        <f t="shared" si="147"/>
        <v>39</v>
      </c>
      <c r="AR73" s="3">
        <f t="shared" si="147"/>
        <v>40</v>
      </c>
      <c r="AS73" s="3">
        <f t="shared" si="147"/>
        <v>41</v>
      </c>
      <c r="AT73" s="3">
        <f t="shared" si="147"/>
        <v>42</v>
      </c>
      <c r="AU73" s="3">
        <f t="shared" si="147"/>
        <v>43</v>
      </c>
      <c r="AV73" s="3">
        <f t="shared" si="147"/>
        <v>44</v>
      </c>
      <c r="AW73" s="3">
        <f t="shared" si="147"/>
        <v>45</v>
      </c>
      <c r="AX73" s="3">
        <f t="shared" si="147"/>
        <v>46</v>
      </c>
      <c r="AY73" s="3">
        <f t="shared" si="147"/>
        <v>47</v>
      </c>
      <c r="AZ73" s="3">
        <f t="shared" si="147"/>
        <v>48</v>
      </c>
      <c r="BA73" s="3">
        <f t="shared" si="147"/>
        <v>49</v>
      </c>
      <c r="BB73" s="3">
        <f t="shared" si="147"/>
        <v>50</v>
      </c>
      <c r="BC73" s="3">
        <f t="shared" si="147"/>
        <v>51</v>
      </c>
      <c r="BD73" s="3">
        <f t="shared" si="147"/>
        <v>52</v>
      </c>
      <c r="BE73" s="3">
        <f t="shared" si="147"/>
        <v>53</v>
      </c>
      <c r="BF73" s="3">
        <f t="shared" si="147"/>
        <v>54</v>
      </c>
      <c r="BG73" s="3">
        <f t="shared" si="147"/>
        <v>55</v>
      </c>
      <c r="BH73" s="3">
        <f t="shared" si="147"/>
        <v>56</v>
      </c>
      <c r="BI73" s="3">
        <f t="shared" si="147"/>
        <v>57</v>
      </c>
      <c r="BJ73" s="3">
        <f t="shared" si="147"/>
        <v>58</v>
      </c>
      <c r="BK73" s="3">
        <f t="shared" si="147"/>
        <v>59</v>
      </c>
    </row>
    <row r="74" spans="2:63" x14ac:dyDescent="0.35">
      <c r="B74" s="2" t="s">
        <v>0</v>
      </c>
      <c r="C74" s="15"/>
      <c r="D74" s="9">
        <f>SUM(D75:D82)</f>
        <v>0</v>
      </c>
      <c r="E74" s="9">
        <f t="shared" ref="E74:BK74" si="148">SUM(E75:E82)</f>
        <v>300</v>
      </c>
      <c r="F74" s="9">
        <f t="shared" si="148"/>
        <v>295.33830657043137</v>
      </c>
      <c r="G74" s="9">
        <f t="shared" si="148"/>
        <v>313.6400764676971</v>
      </c>
      <c r="H74" s="9">
        <f t="shared" si="148"/>
        <v>369.05433720535882</v>
      </c>
      <c r="I74" s="9">
        <f t="shared" si="148"/>
        <v>432.25592299861125</v>
      </c>
      <c r="J74" s="9">
        <f t="shared" si="148"/>
        <v>501.07639122407187</v>
      </c>
      <c r="K74" s="9">
        <f t="shared" si="148"/>
        <v>572.87754696753677</v>
      </c>
      <c r="L74" s="9">
        <f t="shared" si="148"/>
        <v>580.16288025371523</v>
      </c>
      <c r="M74" s="9">
        <f t="shared" si="148"/>
        <v>529.23766865264349</v>
      </c>
      <c r="N74" s="9">
        <f t="shared" si="148"/>
        <v>448.94070904211344</v>
      </c>
      <c r="O74" s="9">
        <f t="shared" si="148"/>
        <v>358.81134541100209</v>
      </c>
      <c r="P74" s="9">
        <f t="shared" si="148"/>
        <v>267.59205396806038</v>
      </c>
      <c r="Q74" s="9">
        <f t="shared" si="148"/>
        <v>188.72681206605074</v>
      </c>
      <c r="R74" s="9">
        <f t="shared" si="148"/>
        <v>129.66333870697162</v>
      </c>
      <c r="S74" s="9">
        <f t="shared" si="148"/>
        <v>81.173480582271338</v>
      </c>
      <c r="T74" s="9">
        <f t="shared" si="148"/>
        <v>43.916894915950451</v>
      </c>
      <c r="U74" s="9">
        <f t="shared" si="148"/>
        <v>19.033375412958076</v>
      </c>
      <c r="V74" s="9">
        <f t="shared" si="148"/>
        <v>7.1596418200335075</v>
      </c>
      <c r="W74" s="9">
        <f t="shared" si="148"/>
        <v>2.4739585790423773</v>
      </c>
      <c r="X74" s="9">
        <f t="shared" si="148"/>
        <v>0.811674132656237</v>
      </c>
      <c r="Y74" s="9">
        <f t="shared" si="148"/>
        <v>0.25766627197646902</v>
      </c>
      <c r="Z74" s="9">
        <f t="shared" si="148"/>
        <v>7.9626452489301752E-2</v>
      </c>
      <c r="AA74" s="9">
        <f t="shared" si="148"/>
        <v>2.3887935746790531E-2</v>
      </c>
      <c r="AB74" s="9">
        <f t="shared" si="148"/>
        <v>7.1663807240371601E-3</v>
      </c>
      <c r="AC74" s="9">
        <f t="shared" si="148"/>
        <v>2.1499142172111485E-3</v>
      </c>
      <c r="AD74" s="9">
        <f t="shared" si="148"/>
        <v>0</v>
      </c>
      <c r="AE74" s="9">
        <f t="shared" si="148"/>
        <v>0</v>
      </c>
      <c r="AF74" s="9">
        <f t="shared" si="148"/>
        <v>0</v>
      </c>
      <c r="AG74" s="9">
        <f t="shared" si="148"/>
        <v>0</v>
      </c>
      <c r="AH74" s="9">
        <f t="shared" si="148"/>
        <v>0</v>
      </c>
      <c r="AI74" s="9">
        <f t="shared" si="148"/>
        <v>0</v>
      </c>
      <c r="AJ74" s="9">
        <f t="shared" si="148"/>
        <v>0</v>
      </c>
      <c r="AK74" s="9">
        <f t="shared" si="148"/>
        <v>0</v>
      </c>
      <c r="AL74" s="9">
        <f t="shared" si="148"/>
        <v>0</v>
      </c>
      <c r="AM74" s="9">
        <f t="shared" si="148"/>
        <v>0</v>
      </c>
      <c r="AN74" s="9">
        <f t="shared" si="148"/>
        <v>0</v>
      </c>
      <c r="AO74" s="9">
        <f t="shared" si="148"/>
        <v>0</v>
      </c>
      <c r="AP74" s="9">
        <f t="shared" si="148"/>
        <v>0</v>
      </c>
      <c r="AQ74" s="9">
        <f t="shared" si="148"/>
        <v>0</v>
      </c>
      <c r="AR74" s="9">
        <f t="shared" si="148"/>
        <v>0</v>
      </c>
      <c r="AS74" s="9">
        <f t="shared" si="148"/>
        <v>0</v>
      </c>
      <c r="AT74" s="9">
        <f t="shared" si="148"/>
        <v>0</v>
      </c>
      <c r="AU74" s="9">
        <f t="shared" si="148"/>
        <v>0</v>
      </c>
      <c r="AV74" s="9">
        <f t="shared" si="148"/>
        <v>0</v>
      </c>
      <c r="AW74" s="9">
        <f t="shared" si="148"/>
        <v>0</v>
      </c>
      <c r="AX74" s="9">
        <f t="shared" si="148"/>
        <v>0</v>
      </c>
      <c r="AY74" s="9">
        <f t="shared" si="148"/>
        <v>0</v>
      </c>
      <c r="AZ74" s="9">
        <f t="shared" si="148"/>
        <v>0</v>
      </c>
      <c r="BA74" s="9">
        <f t="shared" si="148"/>
        <v>0</v>
      </c>
      <c r="BB74" s="9">
        <f t="shared" si="148"/>
        <v>0</v>
      </c>
      <c r="BC74" s="9">
        <f t="shared" si="148"/>
        <v>0</v>
      </c>
      <c r="BD74" s="9">
        <f t="shared" si="148"/>
        <v>0</v>
      </c>
      <c r="BE74" s="9">
        <f t="shared" si="148"/>
        <v>0</v>
      </c>
      <c r="BF74" s="9">
        <f t="shared" si="148"/>
        <v>0</v>
      </c>
      <c r="BG74" s="9">
        <f t="shared" si="148"/>
        <v>0</v>
      </c>
      <c r="BH74" s="9">
        <f t="shared" si="148"/>
        <v>0</v>
      </c>
      <c r="BI74" s="9">
        <f t="shared" si="148"/>
        <v>0</v>
      </c>
      <c r="BJ74" s="9">
        <f t="shared" si="148"/>
        <v>0</v>
      </c>
      <c r="BK74" s="9">
        <f t="shared" si="148"/>
        <v>0</v>
      </c>
    </row>
    <row r="75" spans="2:63" hidden="1" outlineLevel="1" x14ac:dyDescent="0.35">
      <c r="B75" s="5"/>
      <c r="C75" s="13">
        <v>0</v>
      </c>
      <c r="D75" s="10"/>
      <c r="E75" s="10">
        <f>D102</f>
        <v>300</v>
      </c>
      <c r="F75" s="10">
        <f t="shared" ref="F75:BK79" si="149">E102</f>
        <v>248.81854848894119</v>
      </c>
      <c r="G75" s="10">
        <f t="shared" si="149"/>
        <v>214.23511758175832</v>
      </c>
      <c r="H75" s="10">
        <f t="shared" si="149"/>
        <v>186.31347529717922</v>
      </c>
      <c r="I75" s="10">
        <f t="shared" si="149"/>
        <v>161.26145425095621</v>
      </c>
      <c r="J75" s="10">
        <f t="shared" si="149"/>
        <v>137.61223237468437</v>
      </c>
      <c r="K75" s="10">
        <f t="shared" si="149"/>
        <v>114.6761229852621</v>
      </c>
      <c r="L75" s="10">
        <f t="shared" si="149"/>
        <v>92.313810828395731</v>
      </c>
      <c r="M75" s="10">
        <f t="shared" si="149"/>
        <v>70.576313283333675</v>
      </c>
      <c r="N75" s="10">
        <f t="shared" si="149"/>
        <v>49.545445157749597</v>
      </c>
      <c r="O75" s="10">
        <f t="shared" si="149"/>
        <v>29.294774775114412</v>
      </c>
      <c r="P75" s="10">
        <f t="shared" si="149"/>
        <v>9.8859315193194881</v>
      </c>
      <c r="Q75" s="10">
        <f t="shared" si="149"/>
        <v>0</v>
      </c>
      <c r="R75" s="10">
        <f t="shared" si="149"/>
        <v>0</v>
      </c>
      <c r="S75" s="10">
        <f t="shared" si="149"/>
        <v>0</v>
      </c>
      <c r="T75" s="10">
        <f t="shared" si="149"/>
        <v>0</v>
      </c>
      <c r="U75" s="10">
        <f t="shared" si="149"/>
        <v>0</v>
      </c>
      <c r="V75" s="10">
        <f t="shared" si="149"/>
        <v>0</v>
      </c>
      <c r="W75" s="10">
        <f t="shared" si="149"/>
        <v>0</v>
      </c>
      <c r="X75" s="10">
        <f t="shared" si="149"/>
        <v>0</v>
      </c>
      <c r="Y75" s="10">
        <f t="shared" si="149"/>
        <v>0</v>
      </c>
      <c r="Z75" s="10">
        <f t="shared" si="149"/>
        <v>0</v>
      </c>
      <c r="AA75" s="10">
        <f t="shared" si="149"/>
        <v>0</v>
      </c>
      <c r="AB75" s="10">
        <f t="shared" si="149"/>
        <v>0</v>
      </c>
      <c r="AC75" s="10">
        <f t="shared" si="149"/>
        <v>0</v>
      </c>
      <c r="AD75" s="10">
        <f t="shared" si="149"/>
        <v>0</v>
      </c>
      <c r="AE75" s="10">
        <f t="shared" si="149"/>
        <v>0</v>
      </c>
      <c r="AF75" s="10">
        <f t="shared" si="149"/>
        <v>0</v>
      </c>
      <c r="AG75" s="10">
        <f t="shared" si="149"/>
        <v>0</v>
      </c>
      <c r="AH75" s="10">
        <f t="shared" si="149"/>
        <v>0</v>
      </c>
      <c r="AI75" s="10">
        <f t="shared" si="149"/>
        <v>0</v>
      </c>
      <c r="AJ75" s="10">
        <f t="shared" si="149"/>
        <v>0</v>
      </c>
      <c r="AK75" s="10">
        <f t="shared" si="149"/>
        <v>0</v>
      </c>
      <c r="AL75" s="10">
        <f t="shared" si="149"/>
        <v>0</v>
      </c>
      <c r="AM75" s="10">
        <f t="shared" si="149"/>
        <v>0</v>
      </c>
      <c r="AN75" s="10">
        <f t="shared" si="149"/>
        <v>0</v>
      </c>
      <c r="AO75" s="10">
        <f t="shared" si="149"/>
        <v>0</v>
      </c>
      <c r="AP75" s="10">
        <f t="shared" si="149"/>
        <v>0</v>
      </c>
      <c r="AQ75" s="10">
        <f t="shared" si="149"/>
        <v>0</v>
      </c>
      <c r="AR75" s="10">
        <f t="shared" si="149"/>
        <v>0</v>
      </c>
      <c r="AS75" s="10">
        <f t="shared" si="149"/>
        <v>0</v>
      </c>
      <c r="AT75" s="10">
        <f t="shared" si="149"/>
        <v>0</v>
      </c>
      <c r="AU75" s="10">
        <f t="shared" si="149"/>
        <v>0</v>
      </c>
      <c r="AV75" s="10">
        <f t="shared" si="149"/>
        <v>0</v>
      </c>
      <c r="AW75" s="10">
        <f t="shared" si="149"/>
        <v>0</v>
      </c>
      <c r="AX75" s="10">
        <f t="shared" si="149"/>
        <v>0</v>
      </c>
      <c r="AY75" s="10">
        <f t="shared" si="149"/>
        <v>0</v>
      </c>
      <c r="AZ75" s="10">
        <f t="shared" si="149"/>
        <v>0</v>
      </c>
      <c r="BA75" s="10">
        <f t="shared" si="149"/>
        <v>0</v>
      </c>
      <c r="BB75" s="10">
        <f t="shared" si="149"/>
        <v>0</v>
      </c>
      <c r="BC75" s="10">
        <f t="shared" si="149"/>
        <v>0</v>
      </c>
      <c r="BD75" s="10">
        <f t="shared" si="149"/>
        <v>0</v>
      </c>
      <c r="BE75" s="10">
        <f t="shared" si="149"/>
        <v>0</v>
      </c>
      <c r="BF75" s="10">
        <f t="shared" si="149"/>
        <v>0</v>
      </c>
      <c r="BG75" s="10">
        <f t="shared" si="149"/>
        <v>0</v>
      </c>
      <c r="BH75" s="10">
        <f t="shared" si="149"/>
        <v>0</v>
      </c>
      <c r="BI75" s="10">
        <f t="shared" si="149"/>
        <v>0</v>
      </c>
      <c r="BJ75" s="10">
        <f t="shared" si="149"/>
        <v>0</v>
      </c>
      <c r="BK75" s="10">
        <f t="shared" si="149"/>
        <v>0</v>
      </c>
    </row>
    <row r="76" spans="2:63" hidden="1" outlineLevel="1" x14ac:dyDescent="0.35">
      <c r="B76" s="5"/>
      <c r="C76" s="13">
        <v>30</v>
      </c>
      <c r="D76" s="10"/>
      <c r="E76" s="10">
        <f t="shared" ref="E76:T82" si="150">D103</f>
        <v>0</v>
      </c>
      <c r="F76" s="10">
        <f t="shared" si="150"/>
        <v>46.519758081490203</v>
      </c>
      <c r="G76" s="10">
        <f t="shared" si="150"/>
        <v>46.824441558494975</v>
      </c>
      <c r="H76" s="10">
        <f t="shared" si="150"/>
        <v>41.121512027323767</v>
      </c>
      <c r="I76" s="10">
        <f t="shared" si="150"/>
        <v>35.362505973812773</v>
      </c>
      <c r="J76" s="10">
        <f t="shared" si="150"/>
        <v>30.056416574628869</v>
      </c>
      <c r="K76" s="10">
        <f t="shared" si="150"/>
        <v>25.067703238003119</v>
      </c>
      <c r="L76" s="10">
        <f t="shared" si="150"/>
        <v>20.265392321708582</v>
      </c>
      <c r="M76" s="10">
        <f t="shared" si="150"/>
        <v>15.605109335855296</v>
      </c>
      <c r="N76" s="10">
        <f t="shared" si="150"/>
        <v>11.087498212494722</v>
      </c>
      <c r="O76" s="10">
        <f t="shared" si="150"/>
        <v>6.7258636942676411</v>
      </c>
      <c r="P76" s="10">
        <f t="shared" si="150"/>
        <v>2.5343149253049546</v>
      </c>
      <c r="Q76" s="10">
        <f t="shared" si="150"/>
        <v>0</v>
      </c>
      <c r="R76" s="10">
        <f t="shared" si="150"/>
        <v>0</v>
      </c>
      <c r="S76" s="10">
        <f t="shared" si="150"/>
        <v>0</v>
      </c>
      <c r="T76" s="10">
        <f t="shared" si="150"/>
        <v>0</v>
      </c>
      <c r="U76" s="10">
        <f t="shared" si="149"/>
        <v>0</v>
      </c>
      <c r="V76" s="10">
        <f t="shared" si="149"/>
        <v>0</v>
      </c>
      <c r="W76" s="10">
        <f t="shared" si="149"/>
        <v>0</v>
      </c>
      <c r="X76" s="10">
        <f t="shared" si="149"/>
        <v>0</v>
      </c>
      <c r="Y76" s="10">
        <f t="shared" si="149"/>
        <v>0</v>
      </c>
      <c r="Z76" s="10">
        <f t="shared" si="149"/>
        <v>0</v>
      </c>
      <c r="AA76" s="10">
        <f t="shared" si="149"/>
        <v>0</v>
      </c>
      <c r="AB76" s="10">
        <f t="shared" si="149"/>
        <v>0</v>
      </c>
      <c r="AC76" s="10">
        <f t="shared" si="149"/>
        <v>0</v>
      </c>
      <c r="AD76" s="10">
        <f t="shared" si="149"/>
        <v>0</v>
      </c>
      <c r="AE76" s="10">
        <f t="shared" si="149"/>
        <v>0</v>
      </c>
      <c r="AF76" s="10">
        <f t="shared" si="149"/>
        <v>0</v>
      </c>
      <c r="AG76" s="10">
        <f t="shared" si="149"/>
        <v>0</v>
      </c>
      <c r="AH76" s="10">
        <f t="shared" si="149"/>
        <v>0</v>
      </c>
      <c r="AI76" s="10">
        <f t="shared" si="149"/>
        <v>0</v>
      </c>
      <c r="AJ76" s="10">
        <f t="shared" si="149"/>
        <v>0</v>
      </c>
      <c r="AK76" s="10">
        <f t="shared" si="149"/>
        <v>0</v>
      </c>
      <c r="AL76" s="10">
        <f t="shared" si="149"/>
        <v>0</v>
      </c>
      <c r="AM76" s="10">
        <f t="shared" si="149"/>
        <v>0</v>
      </c>
      <c r="AN76" s="10">
        <f t="shared" si="149"/>
        <v>0</v>
      </c>
      <c r="AO76" s="10">
        <f t="shared" si="149"/>
        <v>0</v>
      </c>
      <c r="AP76" s="10">
        <f t="shared" si="149"/>
        <v>0</v>
      </c>
      <c r="AQ76" s="10">
        <f t="shared" si="149"/>
        <v>0</v>
      </c>
      <c r="AR76" s="10">
        <f t="shared" si="149"/>
        <v>0</v>
      </c>
      <c r="AS76" s="10">
        <f t="shared" si="149"/>
        <v>0</v>
      </c>
      <c r="AT76" s="10">
        <f t="shared" si="149"/>
        <v>0</v>
      </c>
      <c r="AU76" s="10">
        <f t="shared" si="149"/>
        <v>0</v>
      </c>
      <c r="AV76" s="10">
        <f t="shared" si="149"/>
        <v>0</v>
      </c>
      <c r="AW76" s="10">
        <f t="shared" si="149"/>
        <v>0</v>
      </c>
      <c r="AX76" s="10">
        <f t="shared" si="149"/>
        <v>0</v>
      </c>
      <c r="AY76" s="10">
        <f t="shared" si="149"/>
        <v>0</v>
      </c>
      <c r="AZ76" s="10">
        <f t="shared" si="149"/>
        <v>0</v>
      </c>
      <c r="BA76" s="10">
        <f t="shared" si="149"/>
        <v>0</v>
      </c>
      <c r="BB76" s="10">
        <f t="shared" si="149"/>
        <v>0</v>
      </c>
      <c r="BC76" s="10">
        <f t="shared" si="149"/>
        <v>0</v>
      </c>
      <c r="BD76" s="10">
        <f t="shared" si="149"/>
        <v>0</v>
      </c>
      <c r="BE76" s="10">
        <f t="shared" si="149"/>
        <v>0</v>
      </c>
      <c r="BF76" s="10">
        <f t="shared" si="149"/>
        <v>0</v>
      </c>
      <c r="BG76" s="10">
        <f t="shared" si="149"/>
        <v>0</v>
      </c>
      <c r="BH76" s="10">
        <f t="shared" si="149"/>
        <v>0</v>
      </c>
      <c r="BI76" s="10">
        <f t="shared" si="149"/>
        <v>0</v>
      </c>
      <c r="BJ76" s="10">
        <f t="shared" si="149"/>
        <v>0</v>
      </c>
      <c r="BK76" s="10">
        <f t="shared" si="149"/>
        <v>0</v>
      </c>
    </row>
    <row r="77" spans="2:63" hidden="1" outlineLevel="1" x14ac:dyDescent="0.35">
      <c r="B77" s="5"/>
      <c r="C77" s="13">
        <v>60</v>
      </c>
      <c r="D77" s="10"/>
      <c r="E77" s="10">
        <f t="shared" si="150"/>
        <v>0</v>
      </c>
      <c r="F77" s="10">
        <f t="shared" si="149"/>
        <v>0</v>
      </c>
      <c r="G77" s="10">
        <f t="shared" si="149"/>
        <v>52.5805173274438</v>
      </c>
      <c r="H77" s="10">
        <f t="shared" si="149"/>
        <v>57.490522156945723</v>
      </c>
      <c r="I77" s="10">
        <f t="shared" si="149"/>
        <v>51.105416826427998</v>
      </c>
      <c r="J77" s="10">
        <f t="shared" si="149"/>
        <v>43.612145146883584</v>
      </c>
      <c r="K77" s="10">
        <f t="shared" si="149"/>
        <v>36.53617670981108</v>
      </c>
      <c r="L77" s="10">
        <f t="shared" si="149"/>
        <v>29.864247839733551</v>
      </c>
      <c r="M77" s="10">
        <f t="shared" si="149"/>
        <v>23.448033394703561</v>
      </c>
      <c r="N77" s="10">
        <f t="shared" si="149"/>
        <v>17.225447405031144</v>
      </c>
      <c r="O77" s="10">
        <f t="shared" si="149"/>
        <v>11.193096650627382</v>
      </c>
      <c r="P77" s="10">
        <f t="shared" si="149"/>
        <v>5.3670137356069221</v>
      </c>
      <c r="Q77" s="10">
        <f t="shared" si="149"/>
        <v>0</v>
      </c>
      <c r="R77" s="10">
        <f t="shared" si="149"/>
        <v>0</v>
      </c>
      <c r="S77" s="10">
        <f t="shared" si="149"/>
        <v>0</v>
      </c>
      <c r="T77" s="10">
        <f t="shared" si="149"/>
        <v>0</v>
      </c>
      <c r="U77" s="10">
        <f t="shared" si="149"/>
        <v>0</v>
      </c>
      <c r="V77" s="10">
        <f t="shared" si="149"/>
        <v>0</v>
      </c>
      <c r="W77" s="10">
        <f t="shared" si="149"/>
        <v>0</v>
      </c>
      <c r="X77" s="10">
        <f t="shared" si="149"/>
        <v>0</v>
      </c>
      <c r="Y77" s="10">
        <f t="shared" si="149"/>
        <v>0</v>
      </c>
      <c r="Z77" s="10">
        <f t="shared" si="149"/>
        <v>0</v>
      </c>
      <c r="AA77" s="10">
        <f t="shared" si="149"/>
        <v>0</v>
      </c>
      <c r="AB77" s="10">
        <f t="shared" si="149"/>
        <v>0</v>
      </c>
      <c r="AC77" s="10">
        <f t="shared" si="149"/>
        <v>0</v>
      </c>
      <c r="AD77" s="10">
        <f t="shared" si="149"/>
        <v>0</v>
      </c>
      <c r="AE77" s="10">
        <f t="shared" si="149"/>
        <v>0</v>
      </c>
      <c r="AF77" s="10">
        <f t="shared" si="149"/>
        <v>0</v>
      </c>
      <c r="AG77" s="10">
        <f t="shared" si="149"/>
        <v>0</v>
      </c>
      <c r="AH77" s="10">
        <f t="shared" si="149"/>
        <v>0</v>
      </c>
      <c r="AI77" s="10">
        <f t="shared" si="149"/>
        <v>0</v>
      </c>
      <c r="AJ77" s="10">
        <f t="shared" si="149"/>
        <v>0</v>
      </c>
      <c r="AK77" s="10">
        <f t="shared" si="149"/>
        <v>0</v>
      </c>
      <c r="AL77" s="10">
        <f t="shared" si="149"/>
        <v>0</v>
      </c>
      <c r="AM77" s="10">
        <f t="shared" si="149"/>
        <v>0</v>
      </c>
      <c r="AN77" s="10">
        <f t="shared" si="149"/>
        <v>0</v>
      </c>
      <c r="AO77" s="10">
        <f t="shared" si="149"/>
        <v>0</v>
      </c>
      <c r="AP77" s="10">
        <f t="shared" si="149"/>
        <v>0</v>
      </c>
      <c r="AQ77" s="10">
        <f t="shared" si="149"/>
        <v>0</v>
      </c>
      <c r="AR77" s="10">
        <f t="shared" si="149"/>
        <v>0</v>
      </c>
      <c r="AS77" s="10">
        <f t="shared" si="149"/>
        <v>0</v>
      </c>
      <c r="AT77" s="10">
        <f t="shared" si="149"/>
        <v>0</v>
      </c>
      <c r="AU77" s="10">
        <f t="shared" si="149"/>
        <v>0</v>
      </c>
      <c r="AV77" s="10">
        <f t="shared" si="149"/>
        <v>0</v>
      </c>
      <c r="AW77" s="10">
        <f t="shared" si="149"/>
        <v>0</v>
      </c>
      <c r="AX77" s="10">
        <f t="shared" si="149"/>
        <v>0</v>
      </c>
      <c r="AY77" s="10">
        <f t="shared" si="149"/>
        <v>0</v>
      </c>
      <c r="AZ77" s="10">
        <f t="shared" si="149"/>
        <v>0</v>
      </c>
      <c r="BA77" s="10">
        <f t="shared" si="149"/>
        <v>0</v>
      </c>
      <c r="BB77" s="10">
        <f t="shared" si="149"/>
        <v>0</v>
      </c>
      <c r="BC77" s="10">
        <f t="shared" si="149"/>
        <v>0</v>
      </c>
      <c r="BD77" s="10">
        <f t="shared" si="149"/>
        <v>0</v>
      </c>
      <c r="BE77" s="10">
        <f t="shared" si="149"/>
        <v>0</v>
      </c>
      <c r="BF77" s="10">
        <f t="shared" si="149"/>
        <v>0</v>
      </c>
      <c r="BG77" s="10">
        <f t="shared" si="149"/>
        <v>0</v>
      </c>
      <c r="BH77" s="10">
        <f t="shared" si="149"/>
        <v>0</v>
      </c>
      <c r="BI77" s="10">
        <f t="shared" si="149"/>
        <v>0</v>
      </c>
      <c r="BJ77" s="10">
        <f t="shared" si="149"/>
        <v>0</v>
      </c>
      <c r="BK77" s="10">
        <f t="shared" si="149"/>
        <v>0</v>
      </c>
    </row>
    <row r="78" spans="2:63" hidden="1" outlineLevel="1" x14ac:dyDescent="0.35">
      <c r="B78" s="5"/>
      <c r="C78" s="13">
        <v>90</v>
      </c>
      <c r="D78" s="10"/>
      <c r="E78" s="10">
        <f t="shared" si="150"/>
        <v>0</v>
      </c>
      <c r="F78" s="10">
        <f t="shared" si="149"/>
        <v>0</v>
      </c>
      <c r="G78" s="10">
        <f t="shared" si="149"/>
        <v>0</v>
      </c>
      <c r="H78" s="10">
        <f t="shared" si="149"/>
        <v>84.128827723910092</v>
      </c>
      <c r="I78" s="10">
        <f t="shared" si="149"/>
        <v>108.81060099589519</v>
      </c>
      <c r="J78" s="10">
        <f t="shared" si="149"/>
        <v>103.53078712146385</v>
      </c>
      <c r="K78" s="10">
        <f t="shared" si="149"/>
        <v>90.485589659306527</v>
      </c>
      <c r="L78" s="10">
        <f t="shared" si="149"/>
        <v>76.555000667559042</v>
      </c>
      <c r="M78" s="10">
        <f t="shared" si="149"/>
        <v>63.093796677085493</v>
      </c>
      <c r="N78" s="10">
        <f t="shared" si="149"/>
        <v>50.135612766942806</v>
      </c>
      <c r="O78" s="10">
        <f t="shared" si="149"/>
        <v>37.587838401438397</v>
      </c>
      <c r="P78" s="10">
        <f t="shared" si="149"/>
        <v>25.426522321291493</v>
      </c>
      <c r="Q78" s="10">
        <f t="shared" si="149"/>
        <v>13.672526441229378</v>
      </c>
      <c r="R78" s="10">
        <f t="shared" si="149"/>
        <v>2.7345052882458765</v>
      </c>
      <c r="S78" s="10">
        <f t="shared" si="149"/>
        <v>0.54690105764917551</v>
      </c>
      <c r="T78" s="10">
        <f t="shared" si="149"/>
        <v>0.10938021152983513</v>
      </c>
      <c r="U78" s="10">
        <f t="shared" si="149"/>
        <v>2.1876042305967035E-2</v>
      </c>
      <c r="V78" s="10">
        <f t="shared" si="149"/>
        <v>4.3752084611934083E-3</v>
      </c>
      <c r="W78" s="10">
        <f t="shared" si="149"/>
        <v>8.7504169223868208E-4</v>
      </c>
      <c r="X78" s="10">
        <f t="shared" si="149"/>
        <v>0</v>
      </c>
      <c r="Y78" s="10">
        <f t="shared" si="149"/>
        <v>0</v>
      </c>
      <c r="Z78" s="10">
        <f t="shared" si="149"/>
        <v>0</v>
      </c>
      <c r="AA78" s="10">
        <f t="shared" si="149"/>
        <v>0</v>
      </c>
      <c r="AB78" s="10">
        <f t="shared" si="149"/>
        <v>0</v>
      </c>
      <c r="AC78" s="10">
        <f t="shared" si="149"/>
        <v>0</v>
      </c>
      <c r="AD78" s="10">
        <f t="shared" si="149"/>
        <v>0</v>
      </c>
      <c r="AE78" s="10">
        <f t="shared" si="149"/>
        <v>0</v>
      </c>
      <c r="AF78" s="10">
        <f t="shared" si="149"/>
        <v>0</v>
      </c>
      <c r="AG78" s="10">
        <f t="shared" si="149"/>
        <v>0</v>
      </c>
      <c r="AH78" s="10">
        <f t="shared" si="149"/>
        <v>0</v>
      </c>
      <c r="AI78" s="10">
        <f t="shared" si="149"/>
        <v>0</v>
      </c>
      <c r="AJ78" s="10">
        <f t="shared" si="149"/>
        <v>0</v>
      </c>
      <c r="AK78" s="10">
        <f t="shared" si="149"/>
        <v>0</v>
      </c>
      <c r="AL78" s="10">
        <f t="shared" si="149"/>
        <v>0</v>
      </c>
      <c r="AM78" s="10">
        <f t="shared" si="149"/>
        <v>0</v>
      </c>
      <c r="AN78" s="10">
        <f t="shared" si="149"/>
        <v>0</v>
      </c>
      <c r="AO78" s="10">
        <f t="shared" si="149"/>
        <v>0</v>
      </c>
      <c r="AP78" s="10">
        <f t="shared" si="149"/>
        <v>0</v>
      </c>
      <c r="AQ78" s="10">
        <f t="shared" si="149"/>
        <v>0</v>
      </c>
      <c r="AR78" s="10">
        <f t="shared" si="149"/>
        <v>0</v>
      </c>
      <c r="AS78" s="10">
        <f t="shared" si="149"/>
        <v>0</v>
      </c>
      <c r="AT78" s="10">
        <f t="shared" si="149"/>
        <v>0</v>
      </c>
      <c r="AU78" s="10">
        <f t="shared" si="149"/>
        <v>0</v>
      </c>
      <c r="AV78" s="10">
        <f t="shared" si="149"/>
        <v>0</v>
      </c>
      <c r="AW78" s="10">
        <f t="shared" si="149"/>
        <v>0</v>
      </c>
      <c r="AX78" s="10">
        <f t="shared" si="149"/>
        <v>0</v>
      </c>
      <c r="AY78" s="10">
        <f t="shared" si="149"/>
        <v>0</v>
      </c>
      <c r="AZ78" s="10">
        <f t="shared" si="149"/>
        <v>0</v>
      </c>
      <c r="BA78" s="10">
        <f t="shared" si="149"/>
        <v>0</v>
      </c>
      <c r="BB78" s="10">
        <f t="shared" si="149"/>
        <v>0</v>
      </c>
      <c r="BC78" s="10">
        <f t="shared" si="149"/>
        <v>0</v>
      </c>
      <c r="BD78" s="10">
        <f t="shared" si="149"/>
        <v>0</v>
      </c>
      <c r="BE78" s="10">
        <f t="shared" si="149"/>
        <v>0</v>
      </c>
      <c r="BF78" s="10">
        <f t="shared" si="149"/>
        <v>0</v>
      </c>
      <c r="BG78" s="10">
        <f t="shared" si="149"/>
        <v>0</v>
      </c>
      <c r="BH78" s="10">
        <f t="shared" si="149"/>
        <v>0</v>
      </c>
      <c r="BI78" s="10">
        <f t="shared" si="149"/>
        <v>0</v>
      </c>
      <c r="BJ78" s="10">
        <f t="shared" si="149"/>
        <v>0</v>
      </c>
      <c r="BK78" s="10">
        <f t="shared" si="149"/>
        <v>0</v>
      </c>
    </row>
    <row r="79" spans="2:63" hidden="1" outlineLevel="1" x14ac:dyDescent="0.35">
      <c r="B79" s="5"/>
      <c r="C79" s="13">
        <v>120</v>
      </c>
      <c r="D79" s="10"/>
      <c r="E79" s="10">
        <f t="shared" si="150"/>
        <v>0</v>
      </c>
      <c r="F79" s="10">
        <f t="shared" si="149"/>
        <v>0</v>
      </c>
      <c r="G79" s="10">
        <f t="shared" si="149"/>
        <v>0</v>
      </c>
      <c r="H79" s="10">
        <f t="shared" si="149"/>
        <v>0</v>
      </c>
      <c r="I79" s="10">
        <f t="shared" si="149"/>
        <v>75.715944951519063</v>
      </c>
      <c r="J79" s="10">
        <f t="shared" si="149"/>
        <v>105.50113539145754</v>
      </c>
      <c r="K79" s="10">
        <f t="shared" si="149"/>
        <v>103.72782194846322</v>
      </c>
      <c r="L79" s="10">
        <f t="shared" si="149"/>
        <v>91.809812888222169</v>
      </c>
      <c r="M79" s="10">
        <f t="shared" si="149"/>
        <v>78.080481889625332</v>
      </c>
      <c r="N79" s="10">
        <f t="shared" si="149"/>
        <v>64.592465198339468</v>
      </c>
      <c r="O79" s="10">
        <f t="shared" si="149"/>
        <v>51.58129801008247</v>
      </c>
      <c r="P79" s="10">
        <f t="shared" si="149"/>
        <v>38.987184362302791</v>
      </c>
      <c r="Q79" s="10">
        <f t="shared" si="149"/>
        <v>26.782588525392619</v>
      </c>
      <c r="R79" s="10">
        <f t="shared" si="149"/>
        <v>14.983532649645699</v>
      </c>
      <c r="S79" s="10">
        <f t="shared" si="149"/>
        <v>3.959408024385858</v>
      </c>
      <c r="T79" s="10">
        <f t="shared" si="149"/>
        <v>0.88815175432284366</v>
      </c>
      <c r="U79" s="10">
        <f t="shared" si="149"/>
        <v>0.18725736580913596</v>
      </c>
      <c r="V79" s="10">
        <f t="shared" si="149"/>
        <v>3.8414174656283918E-2</v>
      </c>
      <c r="W79" s="10">
        <f t="shared" si="149"/>
        <v>7.7791050807024583E-3</v>
      </c>
      <c r="X79" s="10">
        <f t="shared" si="149"/>
        <v>1.5654480310850593E-3</v>
      </c>
      <c r="Y79" s="10">
        <f t="shared" si="149"/>
        <v>0</v>
      </c>
      <c r="Z79" s="10">
        <f t="shared" si="149"/>
        <v>0</v>
      </c>
      <c r="AA79" s="10">
        <f t="shared" si="149"/>
        <v>0</v>
      </c>
      <c r="AB79" s="10">
        <f t="shared" si="149"/>
        <v>0</v>
      </c>
      <c r="AC79" s="10">
        <f t="shared" si="149"/>
        <v>0</v>
      </c>
      <c r="AD79" s="10">
        <f t="shared" si="149"/>
        <v>0</v>
      </c>
      <c r="AE79" s="10">
        <f t="shared" si="149"/>
        <v>0</v>
      </c>
      <c r="AF79" s="10">
        <f t="shared" si="149"/>
        <v>0</v>
      </c>
      <c r="AG79" s="10">
        <f t="shared" si="149"/>
        <v>0</v>
      </c>
      <c r="AH79" s="10">
        <f t="shared" si="149"/>
        <v>0</v>
      </c>
      <c r="AI79" s="10">
        <f t="shared" si="149"/>
        <v>0</v>
      </c>
      <c r="AJ79" s="10">
        <f t="shared" si="149"/>
        <v>0</v>
      </c>
      <c r="AK79" s="10">
        <f t="shared" si="149"/>
        <v>0</v>
      </c>
      <c r="AL79" s="10">
        <f t="shared" si="149"/>
        <v>0</v>
      </c>
      <c r="AM79" s="10">
        <f t="shared" si="149"/>
        <v>0</v>
      </c>
      <c r="AN79" s="10">
        <f t="shared" si="149"/>
        <v>0</v>
      </c>
      <c r="AO79" s="10">
        <f t="shared" si="149"/>
        <v>0</v>
      </c>
      <c r="AP79" s="10">
        <f t="shared" si="149"/>
        <v>0</v>
      </c>
      <c r="AQ79" s="10">
        <f t="shared" si="149"/>
        <v>0</v>
      </c>
      <c r="AR79" s="10">
        <f t="shared" ref="F79:BK82" si="151">AQ106</f>
        <v>0</v>
      </c>
      <c r="AS79" s="10">
        <f t="shared" si="151"/>
        <v>0</v>
      </c>
      <c r="AT79" s="10">
        <f t="shared" si="151"/>
        <v>0</v>
      </c>
      <c r="AU79" s="10">
        <f t="shared" si="151"/>
        <v>0</v>
      </c>
      <c r="AV79" s="10">
        <f t="shared" si="151"/>
        <v>0</v>
      </c>
      <c r="AW79" s="10">
        <f t="shared" si="151"/>
        <v>0</v>
      </c>
      <c r="AX79" s="10">
        <f t="shared" si="151"/>
        <v>0</v>
      </c>
      <c r="AY79" s="10">
        <f t="shared" si="151"/>
        <v>0</v>
      </c>
      <c r="AZ79" s="10">
        <f t="shared" si="151"/>
        <v>0</v>
      </c>
      <c r="BA79" s="10">
        <f t="shared" si="151"/>
        <v>0</v>
      </c>
      <c r="BB79" s="10">
        <f t="shared" si="151"/>
        <v>0</v>
      </c>
      <c r="BC79" s="10">
        <f t="shared" si="151"/>
        <v>0</v>
      </c>
      <c r="BD79" s="10">
        <f t="shared" si="151"/>
        <v>0</v>
      </c>
      <c r="BE79" s="10">
        <f t="shared" si="151"/>
        <v>0</v>
      </c>
      <c r="BF79" s="10">
        <f t="shared" si="151"/>
        <v>0</v>
      </c>
      <c r="BG79" s="10">
        <f t="shared" si="151"/>
        <v>0</v>
      </c>
      <c r="BH79" s="10">
        <f t="shared" si="151"/>
        <v>0</v>
      </c>
      <c r="BI79" s="10">
        <f t="shared" si="151"/>
        <v>0</v>
      </c>
      <c r="BJ79" s="10">
        <f t="shared" si="151"/>
        <v>0</v>
      </c>
      <c r="BK79" s="10">
        <f t="shared" si="151"/>
        <v>0</v>
      </c>
    </row>
    <row r="80" spans="2:63" hidden="1" outlineLevel="1" x14ac:dyDescent="0.35">
      <c r="B80" s="5"/>
      <c r="C80" s="13">
        <v>150</v>
      </c>
      <c r="D80" s="10"/>
      <c r="E80" s="10">
        <f t="shared" si="150"/>
        <v>0</v>
      </c>
      <c r="F80" s="10">
        <f t="shared" si="151"/>
        <v>0</v>
      </c>
      <c r="G80" s="10">
        <f t="shared" si="151"/>
        <v>0</v>
      </c>
      <c r="H80" s="10">
        <f t="shared" si="151"/>
        <v>0</v>
      </c>
      <c r="I80" s="10">
        <f t="shared" si="151"/>
        <v>0</v>
      </c>
      <c r="J80" s="10">
        <f t="shared" si="151"/>
        <v>80.763674614953686</v>
      </c>
      <c r="K80" s="10">
        <f t="shared" si="151"/>
        <v>120.61091187905011</v>
      </c>
      <c r="L80" s="10">
        <f t="shared" si="151"/>
        <v>122.70410126626578</v>
      </c>
      <c r="M80" s="10">
        <f t="shared" si="151"/>
        <v>110.2008772073969</v>
      </c>
      <c r="N80" s="10">
        <f t="shared" si="151"/>
        <v>94.305935069673396</v>
      </c>
      <c r="O80" s="10">
        <f t="shared" si="151"/>
        <v>78.329223051862797</v>
      </c>
      <c r="P80" s="10">
        <f t="shared" si="151"/>
        <v>62.852973515940917</v>
      </c>
      <c r="Q80" s="10">
        <f t="shared" si="151"/>
        <v>47.871627338050409</v>
      </c>
      <c r="R80" s="10">
        <f t="shared" si="151"/>
        <v>33.35525716089051</v>
      </c>
      <c r="S80" s="10">
        <f t="shared" si="151"/>
        <v>19.317960542377801</v>
      </c>
      <c r="T80" s="10">
        <f t="shared" si="151"/>
        <v>6.1551646135826958</v>
      </c>
      <c r="U80" s="10">
        <f t="shared" si="151"/>
        <v>1.5628783326359696</v>
      </c>
      <c r="V80" s="10">
        <f t="shared" si="151"/>
        <v>0.35602902346000864</v>
      </c>
      <c r="W80" s="10">
        <f t="shared" si="151"/>
        <v>7.6578021979370373E-2</v>
      </c>
      <c r="X80" s="10">
        <f t="shared" si="151"/>
        <v>1.5955514284019659E-2</v>
      </c>
      <c r="Y80" s="10">
        <f t="shared" si="151"/>
        <v>3.2653626615593624E-3</v>
      </c>
      <c r="Z80" s="10">
        <f t="shared" si="151"/>
        <v>0</v>
      </c>
      <c r="AA80" s="10">
        <f t="shared" si="151"/>
        <v>0</v>
      </c>
      <c r="AB80" s="10">
        <f t="shared" si="151"/>
        <v>0</v>
      </c>
      <c r="AC80" s="10">
        <f t="shared" si="151"/>
        <v>0</v>
      </c>
      <c r="AD80" s="10">
        <f t="shared" si="151"/>
        <v>0</v>
      </c>
      <c r="AE80" s="10">
        <f t="shared" si="151"/>
        <v>0</v>
      </c>
      <c r="AF80" s="10">
        <f t="shared" si="151"/>
        <v>0</v>
      </c>
      <c r="AG80" s="10">
        <f t="shared" si="151"/>
        <v>0</v>
      </c>
      <c r="AH80" s="10">
        <f t="shared" si="151"/>
        <v>0</v>
      </c>
      <c r="AI80" s="10">
        <f t="shared" si="151"/>
        <v>0</v>
      </c>
      <c r="AJ80" s="10">
        <f t="shared" si="151"/>
        <v>0</v>
      </c>
      <c r="AK80" s="10">
        <f t="shared" si="151"/>
        <v>0</v>
      </c>
      <c r="AL80" s="10">
        <f t="shared" si="151"/>
        <v>0</v>
      </c>
      <c r="AM80" s="10">
        <f t="shared" si="151"/>
        <v>0</v>
      </c>
      <c r="AN80" s="10">
        <f t="shared" si="151"/>
        <v>0</v>
      </c>
      <c r="AO80" s="10">
        <f t="shared" si="151"/>
        <v>0</v>
      </c>
      <c r="AP80" s="10">
        <f t="shared" si="151"/>
        <v>0</v>
      </c>
      <c r="AQ80" s="10">
        <f t="shared" si="151"/>
        <v>0</v>
      </c>
      <c r="AR80" s="10">
        <f t="shared" si="151"/>
        <v>0</v>
      </c>
      <c r="AS80" s="10">
        <f t="shared" si="151"/>
        <v>0</v>
      </c>
      <c r="AT80" s="10">
        <f t="shared" si="151"/>
        <v>0</v>
      </c>
      <c r="AU80" s="10">
        <f t="shared" si="151"/>
        <v>0</v>
      </c>
      <c r="AV80" s="10">
        <f t="shared" si="151"/>
        <v>0</v>
      </c>
      <c r="AW80" s="10">
        <f t="shared" si="151"/>
        <v>0</v>
      </c>
      <c r="AX80" s="10">
        <f t="shared" si="151"/>
        <v>0</v>
      </c>
      <c r="AY80" s="10">
        <f t="shared" si="151"/>
        <v>0</v>
      </c>
      <c r="AZ80" s="10">
        <f t="shared" si="151"/>
        <v>0</v>
      </c>
      <c r="BA80" s="10">
        <f t="shared" si="151"/>
        <v>0</v>
      </c>
      <c r="BB80" s="10">
        <f t="shared" si="151"/>
        <v>0</v>
      </c>
      <c r="BC80" s="10">
        <f t="shared" si="151"/>
        <v>0</v>
      </c>
      <c r="BD80" s="10">
        <f t="shared" si="151"/>
        <v>0</v>
      </c>
      <c r="BE80" s="10">
        <f t="shared" si="151"/>
        <v>0</v>
      </c>
      <c r="BF80" s="10">
        <f t="shared" si="151"/>
        <v>0</v>
      </c>
      <c r="BG80" s="10">
        <f t="shared" si="151"/>
        <v>0</v>
      </c>
      <c r="BH80" s="10">
        <f t="shared" si="151"/>
        <v>0</v>
      </c>
      <c r="BI80" s="10">
        <f t="shared" si="151"/>
        <v>0</v>
      </c>
      <c r="BJ80" s="10">
        <f t="shared" si="151"/>
        <v>0</v>
      </c>
      <c r="BK80" s="10">
        <f t="shared" si="151"/>
        <v>0</v>
      </c>
    </row>
    <row r="81" spans="2:63" hidden="1" outlineLevel="1" x14ac:dyDescent="0.35">
      <c r="B81" s="5"/>
      <c r="C81" s="13">
        <v>180</v>
      </c>
      <c r="D81" s="10"/>
      <c r="E81" s="10">
        <f t="shared" si="150"/>
        <v>0</v>
      </c>
      <c r="F81" s="10">
        <f t="shared" si="151"/>
        <v>0</v>
      </c>
      <c r="G81" s="10">
        <f t="shared" si="151"/>
        <v>0</v>
      </c>
      <c r="H81" s="10">
        <f t="shared" si="151"/>
        <v>0</v>
      </c>
      <c r="I81" s="10">
        <f t="shared" si="151"/>
        <v>0</v>
      </c>
      <c r="J81" s="10">
        <f t="shared" si="151"/>
        <v>0</v>
      </c>
      <c r="K81" s="10">
        <f t="shared" si="151"/>
        <v>81.773220547640605</v>
      </c>
      <c r="L81" s="10">
        <f t="shared" si="151"/>
        <v>146.65051444183044</v>
      </c>
      <c r="M81" s="10">
        <f t="shared" si="151"/>
        <v>168.23305686464323</v>
      </c>
      <c r="N81" s="10">
        <f t="shared" si="151"/>
        <v>162.04830523188232</v>
      </c>
      <c r="O81" s="10">
        <f t="shared" si="151"/>
        <v>144.09925082760901</v>
      </c>
      <c r="P81" s="10">
        <f t="shared" si="151"/>
        <v>122.5381135882938</v>
      </c>
      <c r="Q81" s="10">
        <f t="shared" si="151"/>
        <v>100.40006976137832</v>
      </c>
      <c r="R81" s="10">
        <f t="shared" si="151"/>
        <v>78.590043608189532</v>
      </c>
      <c r="S81" s="10">
        <f t="shared" si="151"/>
        <v>57.349210957858503</v>
      </c>
      <c r="T81" s="10">
        <f t="shared" si="151"/>
        <v>36.764198336515079</v>
      </c>
      <c r="U81" s="10">
        <f t="shared" si="151"/>
        <v>17.261363672207004</v>
      </c>
      <c r="V81" s="10">
        <f t="shared" si="151"/>
        <v>6.7608234134560217</v>
      </c>
      <c r="W81" s="10">
        <f t="shared" si="151"/>
        <v>2.3887264102900656</v>
      </c>
      <c r="X81" s="10">
        <f t="shared" si="151"/>
        <v>0.79415317034113231</v>
      </c>
      <c r="Y81" s="10">
        <f t="shared" si="151"/>
        <v>0.25440090931490966</v>
      </c>
      <c r="Z81" s="10">
        <f t="shared" si="151"/>
        <v>7.9626452489301752E-2</v>
      </c>
      <c r="AA81" s="10">
        <f t="shared" si="151"/>
        <v>2.3887935746790531E-2</v>
      </c>
      <c r="AB81" s="10">
        <f t="shared" si="151"/>
        <v>7.1663807240371601E-3</v>
      </c>
      <c r="AC81" s="10">
        <f t="shared" si="151"/>
        <v>2.1499142172111485E-3</v>
      </c>
      <c r="AD81" s="10">
        <f t="shared" si="151"/>
        <v>0</v>
      </c>
      <c r="AE81" s="10">
        <f t="shared" si="151"/>
        <v>0</v>
      </c>
      <c r="AF81" s="10">
        <f t="shared" si="151"/>
        <v>0</v>
      </c>
      <c r="AG81" s="10">
        <f t="shared" si="151"/>
        <v>0</v>
      </c>
      <c r="AH81" s="10">
        <f t="shared" si="151"/>
        <v>0</v>
      </c>
      <c r="AI81" s="10">
        <f t="shared" si="151"/>
        <v>0</v>
      </c>
      <c r="AJ81" s="10">
        <f t="shared" si="151"/>
        <v>0</v>
      </c>
      <c r="AK81" s="10">
        <f t="shared" si="151"/>
        <v>0</v>
      </c>
      <c r="AL81" s="10">
        <f t="shared" si="151"/>
        <v>0</v>
      </c>
      <c r="AM81" s="10">
        <f t="shared" si="151"/>
        <v>0</v>
      </c>
      <c r="AN81" s="10">
        <f t="shared" si="151"/>
        <v>0</v>
      </c>
      <c r="AO81" s="10">
        <f t="shared" si="151"/>
        <v>0</v>
      </c>
      <c r="AP81" s="10">
        <f t="shared" si="151"/>
        <v>0</v>
      </c>
      <c r="AQ81" s="10">
        <f t="shared" si="151"/>
        <v>0</v>
      </c>
      <c r="AR81" s="10">
        <f t="shared" si="151"/>
        <v>0</v>
      </c>
      <c r="AS81" s="10">
        <f t="shared" si="151"/>
        <v>0</v>
      </c>
      <c r="AT81" s="10">
        <f t="shared" si="151"/>
        <v>0</v>
      </c>
      <c r="AU81" s="10">
        <f t="shared" si="151"/>
        <v>0</v>
      </c>
      <c r="AV81" s="10">
        <f t="shared" si="151"/>
        <v>0</v>
      </c>
      <c r="AW81" s="10">
        <f t="shared" si="151"/>
        <v>0</v>
      </c>
      <c r="AX81" s="10">
        <f t="shared" si="151"/>
        <v>0</v>
      </c>
      <c r="AY81" s="10">
        <f t="shared" si="151"/>
        <v>0</v>
      </c>
      <c r="AZ81" s="10">
        <f t="shared" si="151"/>
        <v>0</v>
      </c>
      <c r="BA81" s="10">
        <f t="shared" si="151"/>
        <v>0</v>
      </c>
      <c r="BB81" s="10">
        <f t="shared" si="151"/>
        <v>0</v>
      </c>
      <c r="BC81" s="10">
        <f t="shared" si="151"/>
        <v>0</v>
      </c>
      <c r="BD81" s="10">
        <f t="shared" si="151"/>
        <v>0</v>
      </c>
      <c r="BE81" s="10">
        <f t="shared" si="151"/>
        <v>0</v>
      </c>
      <c r="BF81" s="10">
        <f t="shared" si="151"/>
        <v>0</v>
      </c>
      <c r="BG81" s="10">
        <f t="shared" si="151"/>
        <v>0</v>
      </c>
      <c r="BH81" s="10">
        <f t="shared" si="151"/>
        <v>0</v>
      </c>
      <c r="BI81" s="10">
        <f t="shared" si="151"/>
        <v>0</v>
      </c>
      <c r="BJ81" s="10">
        <f t="shared" si="151"/>
        <v>0</v>
      </c>
      <c r="BK81" s="10">
        <f t="shared" si="151"/>
        <v>0</v>
      </c>
    </row>
    <row r="82" spans="2:63" hidden="1" outlineLevel="1" x14ac:dyDescent="0.35">
      <c r="B82" s="5"/>
      <c r="C82" s="13">
        <v>210</v>
      </c>
      <c r="D82" s="10"/>
      <c r="E82" s="10">
        <f t="shared" si="150"/>
        <v>0</v>
      </c>
      <c r="F82" s="10">
        <f t="shared" si="151"/>
        <v>0</v>
      </c>
      <c r="G82" s="10">
        <f t="shared" si="151"/>
        <v>0</v>
      </c>
      <c r="H82" s="10">
        <f t="shared" si="151"/>
        <v>0</v>
      </c>
      <c r="I82" s="10">
        <f t="shared" si="151"/>
        <v>0</v>
      </c>
      <c r="J82" s="10">
        <f t="shared" si="151"/>
        <v>0</v>
      </c>
      <c r="K82" s="10">
        <f t="shared" si="151"/>
        <v>0</v>
      </c>
      <c r="L82" s="10">
        <f t="shared" si="151"/>
        <v>0</v>
      </c>
      <c r="M82" s="10">
        <f t="shared" si="151"/>
        <v>0</v>
      </c>
      <c r="N82" s="10">
        <f t="shared" si="151"/>
        <v>0</v>
      </c>
      <c r="O82" s="10">
        <f t="shared" si="151"/>
        <v>0</v>
      </c>
      <c r="P82" s="10">
        <f t="shared" si="151"/>
        <v>0</v>
      </c>
      <c r="Q82" s="10">
        <f t="shared" si="151"/>
        <v>0</v>
      </c>
      <c r="R82" s="10">
        <f t="shared" si="151"/>
        <v>0</v>
      </c>
      <c r="S82" s="10">
        <f t="shared" si="151"/>
        <v>0</v>
      </c>
      <c r="T82" s="10">
        <f t="shared" si="151"/>
        <v>0</v>
      </c>
      <c r="U82" s="10">
        <f t="shared" si="151"/>
        <v>0</v>
      </c>
      <c r="V82" s="10">
        <f t="shared" si="151"/>
        <v>0</v>
      </c>
      <c r="W82" s="10">
        <f t="shared" si="151"/>
        <v>0</v>
      </c>
      <c r="X82" s="10">
        <f t="shared" si="151"/>
        <v>0</v>
      </c>
      <c r="Y82" s="10">
        <f t="shared" si="151"/>
        <v>0</v>
      </c>
      <c r="Z82" s="10">
        <f t="shared" si="151"/>
        <v>0</v>
      </c>
      <c r="AA82" s="10">
        <f t="shared" si="151"/>
        <v>0</v>
      </c>
      <c r="AB82" s="10">
        <f t="shared" si="151"/>
        <v>0</v>
      </c>
      <c r="AC82" s="10">
        <f t="shared" si="151"/>
        <v>0</v>
      </c>
      <c r="AD82" s="10">
        <f t="shared" si="151"/>
        <v>0</v>
      </c>
      <c r="AE82" s="10">
        <f t="shared" si="151"/>
        <v>0</v>
      </c>
      <c r="AF82" s="10">
        <f t="shared" si="151"/>
        <v>0</v>
      </c>
      <c r="AG82" s="10">
        <f t="shared" si="151"/>
        <v>0</v>
      </c>
      <c r="AH82" s="10">
        <f t="shared" si="151"/>
        <v>0</v>
      </c>
      <c r="AI82" s="10">
        <f t="shared" si="151"/>
        <v>0</v>
      </c>
      <c r="AJ82" s="10">
        <f t="shared" si="151"/>
        <v>0</v>
      </c>
      <c r="AK82" s="10">
        <f t="shared" si="151"/>
        <v>0</v>
      </c>
      <c r="AL82" s="10">
        <f t="shared" si="151"/>
        <v>0</v>
      </c>
      <c r="AM82" s="10">
        <f t="shared" si="151"/>
        <v>0</v>
      </c>
      <c r="AN82" s="10">
        <f t="shared" si="151"/>
        <v>0</v>
      </c>
      <c r="AO82" s="10">
        <f t="shared" si="151"/>
        <v>0</v>
      </c>
      <c r="AP82" s="10">
        <f t="shared" si="151"/>
        <v>0</v>
      </c>
      <c r="AQ82" s="10">
        <f t="shared" si="151"/>
        <v>0</v>
      </c>
      <c r="AR82" s="10">
        <f t="shared" si="151"/>
        <v>0</v>
      </c>
      <c r="AS82" s="10">
        <f t="shared" si="151"/>
        <v>0</v>
      </c>
      <c r="AT82" s="10">
        <f t="shared" si="151"/>
        <v>0</v>
      </c>
      <c r="AU82" s="10">
        <f t="shared" si="151"/>
        <v>0</v>
      </c>
      <c r="AV82" s="10">
        <f t="shared" si="151"/>
        <v>0</v>
      </c>
      <c r="AW82" s="10">
        <f t="shared" si="151"/>
        <v>0</v>
      </c>
      <c r="AX82" s="10">
        <f t="shared" si="151"/>
        <v>0</v>
      </c>
      <c r="AY82" s="10">
        <f t="shared" si="151"/>
        <v>0</v>
      </c>
      <c r="AZ82" s="10">
        <f t="shared" si="151"/>
        <v>0</v>
      </c>
      <c r="BA82" s="10">
        <f t="shared" si="151"/>
        <v>0</v>
      </c>
      <c r="BB82" s="10">
        <f t="shared" si="151"/>
        <v>0</v>
      </c>
      <c r="BC82" s="10">
        <f t="shared" si="151"/>
        <v>0</v>
      </c>
      <c r="BD82" s="10">
        <f t="shared" si="151"/>
        <v>0</v>
      </c>
      <c r="BE82" s="10">
        <f t="shared" si="151"/>
        <v>0</v>
      </c>
      <c r="BF82" s="10">
        <f t="shared" si="151"/>
        <v>0</v>
      </c>
      <c r="BG82" s="10">
        <f t="shared" si="151"/>
        <v>0</v>
      </c>
      <c r="BH82" s="10">
        <f t="shared" si="151"/>
        <v>0</v>
      </c>
      <c r="BI82" s="10">
        <f t="shared" si="151"/>
        <v>0</v>
      </c>
      <c r="BJ82" s="10">
        <f t="shared" si="151"/>
        <v>0</v>
      </c>
      <c r="BK82" s="10">
        <f t="shared" si="151"/>
        <v>0</v>
      </c>
    </row>
    <row r="83" spans="2:63" collapsed="1" x14ac:dyDescent="0.35">
      <c r="B83" s="2" t="s">
        <v>21</v>
      </c>
      <c r="C83" s="15"/>
      <c r="D83" s="9">
        <f>SUM(D84:D91)</f>
        <v>300</v>
      </c>
      <c r="E83" s="9">
        <f t="shared" ref="E83:BK83" si="152">SUM(E84:E91)</f>
        <v>-4.6616934295686079</v>
      </c>
      <c r="F83" s="9">
        <f t="shared" si="152"/>
        <v>18.3017698972657</v>
      </c>
      <c r="G83" s="9">
        <f t="shared" si="152"/>
        <v>55.414260737661714</v>
      </c>
      <c r="H83" s="9">
        <f t="shared" si="152"/>
        <v>63.20158579325242</v>
      </c>
      <c r="I83" s="9">
        <f t="shared" si="152"/>
        <v>68.820468225460672</v>
      </c>
      <c r="J83" s="9">
        <f t="shared" si="152"/>
        <v>71.801155743464861</v>
      </c>
      <c r="K83" s="9">
        <f t="shared" si="152"/>
        <v>70.886727045454563</v>
      </c>
      <c r="L83" s="9">
        <f t="shared" si="152"/>
        <v>63.136299631462961</v>
      </c>
      <c r="M83" s="9">
        <f t="shared" si="152"/>
        <v>50.550973506414721</v>
      </c>
      <c r="N83" s="9">
        <f t="shared" si="152"/>
        <v>35.908207104797114</v>
      </c>
      <c r="O83" s="9">
        <f t="shared" si="152"/>
        <v>20.857903645198576</v>
      </c>
      <c r="P83" s="9">
        <f t="shared" si="152"/>
        <v>16.442179777774413</v>
      </c>
      <c r="Q83" s="9">
        <f t="shared" si="152"/>
        <v>19.025469788659578</v>
      </c>
      <c r="R83" s="9">
        <f t="shared" si="152"/>
        <v>12.635731348336023</v>
      </c>
      <c r="S83" s="9">
        <f t="shared" si="152"/>
        <v>7.348356189791275</v>
      </c>
      <c r="T83" s="9">
        <f t="shared" si="152"/>
        <v>3.7108569809637899</v>
      </c>
      <c r="U83" s="9">
        <f t="shared" si="152"/>
        <v>1.5517714854586551</v>
      </c>
      <c r="V83" s="9">
        <f t="shared" si="152"/>
        <v>0.57273496947466285</v>
      </c>
      <c r="W83" s="9">
        <f t="shared" si="152"/>
        <v>0.1956138727283554</v>
      </c>
      <c r="X83" s="9">
        <f t="shared" si="152"/>
        <v>6.3666827363334844E-2</v>
      </c>
      <c r="Y83" s="9">
        <f t="shared" si="152"/>
        <v>1.98275544244291E-2</v>
      </c>
      <c r="Z83" s="9">
        <f t="shared" si="152"/>
        <v>6.1931685269456943E-3</v>
      </c>
      <c r="AA83" s="9">
        <f t="shared" si="152"/>
        <v>1.8579505580837048E-3</v>
      </c>
      <c r="AB83" s="9">
        <f t="shared" si="152"/>
        <v>5.5738516742511249E-4</v>
      </c>
      <c r="AC83" s="9">
        <f t="shared" si="152"/>
        <v>-4.7775871493581108E-4</v>
      </c>
      <c r="AD83" s="9">
        <f t="shared" si="152"/>
        <v>0</v>
      </c>
      <c r="AE83" s="9">
        <f t="shared" si="152"/>
        <v>0</v>
      </c>
      <c r="AF83" s="9">
        <f t="shared" si="152"/>
        <v>0</v>
      </c>
      <c r="AG83" s="9">
        <f t="shared" si="152"/>
        <v>0</v>
      </c>
      <c r="AH83" s="9">
        <f t="shared" si="152"/>
        <v>0</v>
      </c>
      <c r="AI83" s="9">
        <f t="shared" si="152"/>
        <v>0</v>
      </c>
      <c r="AJ83" s="9">
        <f t="shared" si="152"/>
        <v>0</v>
      </c>
      <c r="AK83" s="9">
        <f t="shared" si="152"/>
        <v>0</v>
      </c>
      <c r="AL83" s="9">
        <f t="shared" si="152"/>
        <v>0</v>
      </c>
      <c r="AM83" s="9">
        <f t="shared" si="152"/>
        <v>0</v>
      </c>
      <c r="AN83" s="9">
        <f t="shared" si="152"/>
        <v>0</v>
      </c>
      <c r="AO83" s="9">
        <f t="shared" si="152"/>
        <v>0</v>
      </c>
      <c r="AP83" s="9">
        <f t="shared" si="152"/>
        <v>0</v>
      </c>
      <c r="AQ83" s="9">
        <f t="shared" si="152"/>
        <v>0</v>
      </c>
      <c r="AR83" s="9">
        <f t="shared" si="152"/>
        <v>0</v>
      </c>
      <c r="AS83" s="9">
        <f t="shared" si="152"/>
        <v>0</v>
      </c>
      <c r="AT83" s="9">
        <f t="shared" si="152"/>
        <v>0</v>
      </c>
      <c r="AU83" s="9">
        <f t="shared" si="152"/>
        <v>0</v>
      </c>
      <c r="AV83" s="9">
        <f t="shared" si="152"/>
        <v>0</v>
      </c>
      <c r="AW83" s="9">
        <f t="shared" si="152"/>
        <v>0</v>
      </c>
      <c r="AX83" s="9">
        <f t="shared" si="152"/>
        <v>0</v>
      </c>
      <c r="AY83" s="9">
        <f t="shared" si="152"/>
        <v>0</v>
      </c>
      <c r="AZ83" s="9">
        <f t="shared" si="152"/>
        <v>0</v>
      </c>
      <c r="BA83" s="9">
        <f t="shared" si="152"/>
        <v>0</v>
      </c>
      <c r="BB83" s="9">
        <f t="shared" si="152"/>
        <v>0</v>
      </c>
      <c r="BC83" s="9">
        <f t="shared" si="152"/>
        <v>0</v>
      </c>
      <c r="BD83" s="9">
        <f t="shared" si="152"/>
        <v>0</v>
      </c>
      <c r="BE83" s="9">
        <f t="shared" si="152"/>
        <v>0</v>
      </c>
      <c r="BF83" s="9">
        <f t="shared" si="152"/>
        <v>0</v>
      </c>
      <c r="BG83" s="9">
        <f t="shared" si="152"/>
        <v>0</v>
      </c>
      <c r="BH83" s="9">
        <f t="shared" si="152"/>
        <v>0</v>
      </c>
      <c r="BI83" s="9">
        <f t="shared" si="152"/>
        <v>0</v>
      </c>
      <c r="BJ83" s="9">
        <f t="shared" si="152"/>
        <v>0</v>
      </c>
      <c r="BK83" s="9">
        <f t="shared" si="152"/>
        <v>0</v>
      </c>
    </row>
    <row r="84" spans="2:63" hidden="1" outlineLevel="1" x14ac:dyDescent="0.35">
      <c r="B84" s="5"/>
      <c r="C84" s="13">
        <v>0</v>
      </c>
      <c r="D84" s="10">
        <f>D102-D75+D93</f>
        <v>300</v>
      </c>
      <c r="E84" s="10">
        <f t="shared" ref="E84:BK88" si="153">E102-E75+E93</f>
        <v>-51.18145151105881</v>
      </c>
      <c r="F84" s="10">
        <f t="shared" si="153"/>
        <v>-34.583430907182873</v>
      </c>
      <c r="G84" s="10">
        <f t="shared" si="153"/>
        <v>-27.921642284579093</v>
      </c>
      <c r="H84" s="10">
        <f t="shared" si="153"/>
        <v>-25.052021046223018</v>
      </c>
      <c r="I84" s="10">
        <f t="shared" si="153"/>
        <v>-23.649221876271838</v>
      </c>
      <c r="J84" s="10">
        <f t="shared" si="153"/>
        <v>-22.936109389422271</v>
      </c>
      <c r="K84" s="10">
        <f t="shared" si="153"/>
        <v>-22.362312156866366</v>
      </c>
      <c r="L84" s="10">
        <f t="shared" si="153"/>
        <v>-21.737497545062055</v>
      </c>
      <c r="M84" s="10">
        <f t="shared" si="153"/>
        <v>-21.030868125584078</v>
      </c>
      <c r="N84" s="10">
        <f t="shared" si="153"/>
        <v>-20.250670382635185</v>
      </c>
      <c r="O84" s="10">
        <f t="shared" si="153"/>
        <v>-19.408843255794924</v>
      </c>
      <c r="P84" s="10">
        <f t="shared" si="153"/>
        <v>-9.8859315193194881</v>
      </c>
      <c r="Q84" s="10">
        <f t="shared" si="153"/>
        <v>0</v>
      </c>
      <c r="R84" s="10">
        <f t="shared" si="153"/>
        <v>0</v>
      </c>
      <c r="S84" s="10">
        <f t="shared" si="153"/>
        <v>0</v>
      </c>
      <c r="T84" s="10">
        <f t="shared" si="153"/>
        <v>0</v>
      </c>
      <c r="U84" s="10">
        <f t="shared" si="153"/>
        <v>0</v>
      </c>
      <c r="V84" s="10">
        <f t="shared" si="153"/>
        <v>0</v>
      </c>
      <c r="W84" s="10">
        <f t="shared" si="153"/>
        <v>0</v>
      </c>
      <c r="X84" s="10">
        <f t="shared" si="153"/>
        <v>0</v>
      </c>
      <c r="Y84" s="10">
        <f t="shared" si="153"/>
        <v>0</v>
      </c>
      <c r="Z84" s="10">
        <f t="shared" si="153"/>
        <v>0</v>
      </c>
      <c r="AA84" s="10">
        <f t="shared" si="153"/>
        <v>0</v>
      </c>
      <c r="AB84" s="10">
        <f t="shared" si="153"/>
        <v>0</v>
      </c>
      <c r="AC84" s="10">
        <f t="shared" si="153"/>
        <v>0</v>
      </c>
      <c r="AD84" s="10">
        <f t="shared" si="153"/>
        <v>0</v>
      </c>
      <c r="AE84" s="10">
        <f t="shared" si="153"/>
        <v>0</v>
      </c>
      <c r="AF84" s="10">
        <f t="shared" si="153"/>
        <v>0</v>
      </c>
      <c r="AG84" s="10">
        <f t="shared" si="153"/>
        <v>0</v>
      </c>
      <c r="AH84" s="10">
        <f t="shared" si="153"/>
        <v>0</v>
      </c>
      <c r="AI84" s="10">
        <f t="shared" si="153"/>
        <v>0</v>
      </c>
      <c r="AJ84" s="10">
        <f t="shared" si="153"/>
        <v>0</v>
      </c>
      <c r="AK84" s="10">
        <f t="shared" si="153"/>
        <v>0</v>
      </c>
      <c r="AL84" s="10">
        <f t="shared" si="153"/>
        <v>0</v>
      </c>
      <c r="AM84" s="10">
        <f t="shared" si="153"/>
        <v>0</v>
      </c>
      <c r="AN84" s="10">
        <f t="shared" si="153"/>
        <v>0</v>
      </c>
      <c r="AO84" s="10">
        <f t="shared" si="153"/>
        <v>0</v>
      </c>
      <c r="AP84" s="10">
        <f t="shared" si="153"/>
        <v>0</v>
      </c>
      <c r="AQ84" s="10">
        <f t="shared" si="153"/>
        <v>0</v>
      </c>
      <c r="AR84" s="10">
        <f t="shared" si="153"/>
        <v>0</v>
      </c>
      <c r="AS84" s="10">
        <f t="shared" si="153"/>
        <v>0</v>
      </c>
      <c r="AT84" s="10">
        <f t="shared" si="153"/>
        <v>0</v>
      </c>
      <c r="AU84" s="10">
        <f t="shared" si="153"/>
        <v>0</v>
      </c>
      <c r="AV84" s="10">
        <f t="shared" si="153"/>
        <v>0</v>
      </c>
      <c r="AW84" s="10">
        <f t="shared" si="153"/>
        <v>0</v>
      </c>
      <c r="AX84" s="10">
        <f t="shared" si="153"/>
        <v>0</v>
      </c>
      <c r="AY84" s="10">
        <f t="shared" si="153"/>
        <v>0</v>
      </c>
      <c r="AZ84" s="10">
        <f t="shared" si="153"/>
        <v>0</v>
      </c>
      <c r="BA84" s="10">
        <f t="shared" si="153"/>
        <v>0</v>
      </c>
      <c r="BB84" s="10">
        <f t="shared" si="153"/>
        <v>0</v>
      </c>
      <c r="BC84" s="10">
        <f t="shared" si="153"/>
        <v>0</v>
      </c>
      <c r="BD84" s="10">
        <f t="shared" si="153"/>
        <v>0</v>
      </c>
      <c r="BE84" s="10">
        <f t="shared" si="153"/>
        <v>0</v>
      </c>
      <c r="BF84" s="10">
        <f t="shared" si="153"/>
        <v>0</v>
      </c>
      <c r="BG84" s="10">
        <f t="shared" si="153"/>
        <v>0</v>
      </c>
      <c r="BH84" s="10">
        <f t="shared" si="153"/>
        <v>0</v>
      </c>
      <c r="BI84" s="10">
        <f t="shared" si="153"/>
        <v>0</v>
      </c>
      <c r="BJ84" s="10">
        <f t="shared" si="153"/>
        <v>0</v>
      </c>
      <c r="BK84" s="10">
        <f t="shared" si="153"/>
        <v>0</v>
      </c>
    </row>
    <row r="85" spans="2:63" hidden="1" outlineLevel="1" x14ac:dyDescent="0.35">
      <c r="B85" s="5"/>
      <c r="C85" s="13">
        <v>30</v>
      </c>
      <c r="D85" s="10">
        <f t="shared" ref="D85:S91" si="154">D103-D76+D94</f>
        <v>0</v>
      </c>
      <c r="E85" s="10">
        <f t="shared" si="154"/>
        <v>46.519758081490203</v>
      </c>
      <c r="F85" s="10">
        <f t="shared" si="154"/>
        <v>0.30468347700477239</v>
      </c>
      <c r="G85" s="10">
        <f t="shared" si="154"/>
        <v>-5.7029295311712076</v>
      </c>
      <c r="H85" s="10">
        <f t="shared" si="154"/>
        <v>-5.7590060535109941</v>
      </c>
      <c r="I85" s="10">
        <f t="shared" si="154"/>
        <v>-5.3060893991839038</v>
      </c>
      <c r="J85" s="10">
        <f t="shared" si="154"/>
        <v>-4.9887133366257501</v>
      </c>
      <c r="K85" s="10">
        <f t="shared" si="154"/>
        <v>-4.8023109162945374</v>
      </c>
      <c r="L85" s="10">
        <f t="shared" si="154"/>
        <v>-4.6602829858532857</v>
      </c>
      <c r="M85" s="10">
        <f t="shared" si="154"/>
        <v>-4.5176111233605738</v>
      </c>
      <c r="N85" s="10">
        <f t="shared" si="154"/>
        <v>-4.3616345182270813</v>
      </c>
      <c r="O85" s="10">
        <f t="shared" si="154"/>
        <v>-4.1915487689626865</v>
      </c>
      <c r="P85" s="10">
        <f t="shared" si="154"/>
        <v>-2.5343149253049546</v>
      </c>
      <c r="Q85" s="10">
        <f t="shared" si="154"/>
        <v>0</v>
      </c>
      <c r="R85" s="10">
        <f t="shared" si="154"/>
        <v>0</v>
      </c>
      <c r="S85" s="10">
        <f t="shared" si="154"/>
        <v>0</v>
      </c>
      <c r="T85" s="10">
        <f t="shared" si="153"/>
        <v>0</v>
      </c>
      <c r="U85" s="10">
        <f t="shared" si="153"/>
        <v>0</v>
      </c>
      <c r="V85" s="10">
        <f t="shared" si="153"/>
        <v>0</v>
      </c>
      <c r="W85" s="10">
        <f t="shared" si="153"/>
        <v>0</v>
      </c>
      <c r="X85" s="10">
        <f t="shared" si="153"/>
        <v>0</v>
      </c>
      <c r="Y85" s="10">
        <f t="shared" si="153"/>
        <v>0</v>
      </c>
      <c r="Z85" s="10">
        <f t="shared" si="153"/>
        <v>0</v>
      </c>
      <c r="AA85" s="10">
        <f t="shared" si="153"/>
        <v>0</v>
      </c>
      <c r="AB85" s="10">
        <f t="shared" si="153"/>
        <v>0</v>
      </c>
      <c r="AC85" s="10">
        <f t="shared" si="153"/>
        <v>0</v>
      </c>
      <c r="AD85" s="10">
        <f t="shared" si="153"/>
        <v>0</v>
      </c>
      <c r="AE85" s="10">
        <f t="shared" si="153"/>
        <v>0</v>
      </c>
      <c r="AF85" s="10">
        <f t="shared" si="153"/>
        <v>0</v>
      </c>
      <c r="AG85" s="10">
        <f t="shared" si="153"/>
        <v>0</v>
      </c>
      <c r="AH85" s="10">
        <f t="shared" si="153"/>
        <v>0</v>
      </c>
      <c r="AI85" s="10">
        <f t="shared" si="153"/>
        <v>0</v>
      </c>
      <c r="AJ85" s="10">
        <f t="shared" si="153"/>
        <v>0</v>
      </c>
      <c r="AK85" s="10">
        <f t="shared" si="153"/>
        <v>0</v>
      </c>
      <c r="AL85" s="10">
        <f t="shared" si="153"/>
        <v>0</v>
      </c>
      <c r="AM85" s="10">
        <f t="shared" si="153"/>
        <v>0</v>
      </c>
      <c r="AN85" s="10">
        <f t="shared" si="153"/>
        <v>0</v>
      </c>
      <c r="AO85" s="10">
        <f t="shared" si="153"/>
        <v>0</v>
      </c>
      <c r="AP85" s="10">
        <f t="shared" si="153"/>
        <v>0</v>
      </c>
      <c r="AQ85" s="10">
        <f t="shared" si="153"/>
        <v>0</v>
      </c>
      <c r="AR85" s="10">
        <f t="shared" si="153"/>
        <v>0</v>
      </c>
      <c r="AS85" s="10">
        <f t="shared" si="153"/>
        <v>0</v>
      </c>
      <c r="AT85" s="10">
        <f t="shared" si="153"/>
        <v>0</v>
      </c>
      <c r="AU85" s="10">
        <f t="shared" si="153"/>
        <v>0</v>
      </c>
      <c r="AV85" s="10">
        <f t="shared" si="153"/>
        <v>0</v>
      </c>
      <c r="AW85" s="10">
        <f t="shared" si="153"/>
        <v>0</v>
      </c>
      <c r="AX85" s="10">
        <f t="shared" si="153"/>
        <v>0</v>
      </c>
      <c r="AY85" s="10">
        <f t="shared" si="153"/>
        <v>0</v>
      </c>
      <c r="AZ85" s="10">
        <f t="shared" si="153"/>
        <v>0</v>
      </c>
      <c r="BA85" s="10">
        <f t="shared" si="153"/>
        <v>0</v>
      </c>
      <c r="BB85" s="10">
        <f t="shared" si="153"/>
        <v>0</v>
      </c>
      <c r="BC85" s="10">
        <f t="shared" si="153"/>
        <v>0</v>
      </c>
      <c r="BD85" s="10">
        <f t="shared" si="153"/>
        <v>0</v>
      </c>
      <c r="BE85" s="10">
        <f t="shared" si="153"/>
        <v>0</v>
      </c>
      <c r="BF85" s="10">
        <f t="shared" si="153"/>
        <v>0</v>
      </c>
      <c r="BG85" s="10">
        <f t="shared" si="153"/>
        <v>0</v>
      </c>
      <c r="BH85" s="10">
        <f t="shared" si="153"/>
        <v>0</v>
      </c>
      <c r="BI85" s="10">
        <f t="shared" si="153"/>
        <v>0</v>
      </c>
      <c r="BJ85" s="10">
        <f t="shared" si="153"/>
        <v>0</v>
      </c>
      <c r="BK85" s="10">
        <f t="shared" si="153"/>
        <v>0</v>
      </c>
    </row>
    <row r="86" spans="2:63" hidden="1" outlineLevel="1" x14ac:dyDescent="0.35">
      <c r="B86" s="5"/>
      <c r="C86" s="13">
        <v>60</v>
      </c>
      <c r="D86" s="10">
        <f t="shared" si="154"/>
        <v>0</v>
      </c>
      <c r="E86" s="10">
        <f t="shared" si="153"/>
        <v>0</v>
      </c>
      <c r="F86" s="10">
        <f t="shared" si="153"/>
        <v>52.5805173274438</v>
      </c>
      <c r="G86" s="10">
        <f t="shared" si="153"/>
        <v>4.9100048295019221</v>
      </c>
      <c r="H86" s="10">
        <f t="shared" si="153"/>
        <v>-6.3851053305177246</v>
      </c>
      <c r="I86" s="10">
        <f t="shared" si="153"/>
        <v>-7.4932716795444136</v>
      </c>
      <c r="J86" s="10">
        <f t="shared" si="153"/>
        <v>-7.075968437072504</v>
      </c>
      <c r="K86" s="10">
        <f t="shared" si="153"/>
        <v>-6.6719288700775294</v>
      </c>
      <c r="L86" s="10">
        <f t="shared" si="153"/>
        <v>-6.4162144450299898</v>
      </c>
      <c r="M86" s="10">
        <f t="shared" si="153"/>
        <v>-6.2225859896724174</v>
      </c>
      <c r="N86" s="10">
        <f t="shared" si="153"/>
        <v>-6.0323507544037618</v>
      </c>
      <c r="O86" s="10">
        <f t="shared" si="153"/>
        <v>-5.8260829150204598</v>
      </c>
      <c r="P86" s="10">
        <f t="shared" si="153"/>
        <v>-5.3670137356069221</v>
      </c>
      <c r="Q86" s="10">
        <f t="shared" si="153"/>
        <v>0</v>
      </c>
      <c r="R86" s="10">
        <f t="shared" si="153"/>
        <v>0</v>
      </c>
      <c r="S86" s="10">
        <f t="shared" si="153"/>
        <v>0</v>
      </c>
      <c r="T86" s="10">
        <f t="shared" si="153"/>
        <v>0</v>
      </c>
      <c r="U86" s="10">
        <f t="shared" si="153"/>
        <v>0</v>
      </c>
      <c r="V86" s="10">
        <f t="shared" si="153"/>
        <v>0</v>
      </c>
      <c r="W86" s="10">
        <f t="shared" si="153"/>
        <v>0</v>
      </c>
      <c r="X86" s="10">
        <f t="shared" si="153"/>
        <v>0</v>
      </c>
      <c r="Y86" s="10">
        <f t="shared" si="153"/>
        <v>0</v>
      </c>
      <c r="Z86" s="10">
        <f t="shared" si="153"/>
        <v>0</v>
      </c>
      <c r="AA86" s="10">
        <f t="shared" si="153"/>
        <v>0</v>
      </c>
      <c r="AB86" s="10">
        <f t="shared" si="153"/>
        <v>0</v>
      </c>
      <c r="AC86" s="10">
        <f t="shared" si="153"/>
        <v>0</v>
      </c>
      <c r="AD86" s="10">
        <f t="shared" si="153"/>
        <v>0</v>
      </c>
      <c r="AE86" s="10">
        <f t="shared" si="153"/>
        <v>0</v>
      </c>
      <c r="AF86" s="10">
        <f t="shared" si="153"/>
        <v>0</v>
      </c>
      <c r="AG86" s="10">
        <f t="shared" si="153"/>
        <v>0</v>
      </c>
      <c r="AH86" s="10">
        <f t="shared" si="153"/>
        <v>0</v>
      </c>
      <c r="AI86" s="10">
        <f t="shared" si="153"/>
        <v>0</v>
      </c>
      <c r="AJ86" s="10">
        <f t="shared" si="153"/>
        <v>0</v>
      </c>
      <c r="AK86" s="10">
        <f t="shared" si="153"/>
        <v>0</v>
      </c>
      <c r="AL86" s="10">
        <f t="shared" si="153"/>
        <v>0</v>
      </c>
      <c r="AM86" s="10">
        <f t="shared" si="153"/>
        <v>0</v>
      </c>
      <c r="AN86" s="10">
        <f t="shared" si="153"/>
        <v>0</v>
      </c>
      <c r="AO86" s="10">
        <f t="shared" si="153"/>
        <v>0</v>
      </c>
      <c r="AP86" s="10">
        <f t="shared" si="153"/>
        <v>0</v>
      </c>
      <c r="AQ86" s="10">
        <f t="shared" si="153"/>
        <v>0</v>
      </c>
      <c r="AR86" s="10">
        <f t="shared" si="153"/>
        <v>0</v>
      </c>
      <c r="AS86" s="10">
        <f t="shared" si="153"/>
        <v>0</v>
      </c>
      <c r="AT86" s="10">
        <f t="shared" si="153"/>
        <v>0</v>
      </c>
      <c r="AU86" s="10">
        <f t="shared" si="153"/>
        <v>0</v>
      </c>
      <c r="AV86" s="10">
        <f t="shared" si="153"/>
        <v>0</v>
      </c>
      <c r="AW86" s="10">
        <f t="shared" si="153"/>
        <v>0</v>
      </c>
      <c r="AX86" s="10">
        <f t="shared" si="153"/>
        <v>0</v>
      </c>
      <c r="AY86" s="10">
        <f t="shared" si="153"/>
        <v>0</v>
      </c>
      <c r="AZ86" s="10">
        <f t="shared" si="153"/>
        <v>0</v>
      </c>
      <c r="BA86" s="10">
        <f t="shared" si="153"/>
        <v>0</v>
      </c>
      <c r="BB86" s="10">
        <f t="shared" si="153"/>
        <v>0</v>
      </c>
      <c r="BC86" s="10">
        <f t="shared" si="153"/>
        <v>0</v>
      </c>
      <c r="BD86" s="10">
        <f t="shared" si="153"/>
        <v>0</v>
      </c>
      <c r="BE86" s="10">
        <f t="shared" si="153"/>
        <v>0</v>
      </c>
      <c r="BF86" s="10">
        <f t="shared" si="153"/>
        <v>0</v>
      </c>
      <c r="BG86" s="10">
        <f t="shared" si="153"/>
        <v>0</v>
      </c>
      <c r="BH86" s="10">
        <f t="shared" si="153"/>
        <v>0</v>
      </c>
      <c r="BI86" s="10">
        <f t="shared" si="153"/>
        <v>0</v>
      </c>
      <c r="BJ86" s="10">
        <f t="shared" si="153"/>
        <v>0</v>
      </c>
      <c r="BK86" s="10">
        <f t="shared" si="153"/>
        <v>0</v>
      </c>
    </row>
    <row r="87" spans="2:63" hidden="1" outlineLevel="1" x14ac:dyDescent="0.35">
      <c r="B87" s="5"/>
      <c r="C87" s="13">
        <v>90</v>
      </c>
      <c r="D87" s="10">
        <f t="shared" si="154"/>
        <v>0</v>
      </c>
      <c r="E87" s="10">
        <f t="shared" si="153"/>
        <v>0</v>
      </c>
      <c r="F87" s="10">
        <f t="shared" si="153"/>
        <v>0</v>
      </c>
      <c r="G87" s="10">
        <f t="shared" si="153"/>
        <v>84.128827723910092</v>
      </c>
      <c r="H87" s="10">
        <f t="shared" si="153"/>
        <v>24.681773271985094</v>
      </c>
      <c r="I87" s="10">
        <f t="shared" si="153"/>
        <v>-5.2798138744313405</v>
      </c>
      <c r="J87" s="10">
        <f t="shared" si="153"/>
        <v>-13.045197462157319</v>
      </c>
      <c r="K87" s="10">
        <f t="shared" si="153"/>
        <v>-13.930588991747484</v>
      </c>
      <c r="L87" s="10">
        <f t="shared" si="153"/>
        <v>-13.46120399047355</v>
      </c>
      <c r="M87" s="10">
        <f t="shared" si="153"/>
        <v>-12.958183910142687</v>
      </c>
      <c r="N87" s="10">
        <f t="shared" si="153"/>
        <v>-12.547774365504409</v>
      </c>
      <c r="O87" s="10">
        <f t="shared" si="153"/>
        <v>-12.161316080146904</v>
      </c>
      <c r="P87" s="10">
        <f t="shared" si="153"/>
        <v>-11.753995880062115</v>
      </c>
      <c r="Q87" s="10">
        <f t="shared" si="153"/>
        <v>-10.938021152983502</v>
      </c>
      <c r="R87" s="10">
        <f t="shared" si="153"/>
        <v>-2.1876042305967012</v>
      </c>
      <c r="S87" s="10">
        <f t="shared" si="153"/>
        <v>-0.43752084611934039</v>
      </c>
      <c r="T87" s="10">
        <f t="shared" si="153"/>
        <v>-8.7504169223868083E-2</v>
      </c>
      <c r="U87" s="10">
        <f t="shared" si="153"/>
        <v>-1.7500833844773626E-2</v>
      </c>
      <c r="V87" s="10">
        <f t="shared" si="153"/>
        <v>-3.5001667689547261E-3</v>
      </c>
      <c r="W87" s="10">
        <f t="shared" si="153"/>
        <v>-8.7504169223868208E-4</v>
      </c>
      <c r="X87" s="10">
        <f t="shared" si="153"/>
        <v>0</v>
      </c>
      <c r="Y87" s="10">
        <f t="shared" si="153"/>
        <v>0</v>
      </c>
      <c r="Z87" s="10">
        <f t="shared" si="153"/>
        <v>0</v>
      </c>
      <c r="AA87" s="10">
        <f t="shared" si="153"/>
        <v>0</v>
      </c>
      <c r="AB87" s="10">
        <f t="shared" si="153"/>
        <v>0</v>
      </c>
      <c r="AC87" s="10">
        <f t="shared" si="153"/>
        <v>0</v>
      </c>
      <c r="AD87" s="10">
        <f t="shared" si="153"/>
        <v>0</v>
      </c>
      <c r="AE87" s="10">
        <f t="shared" si="153"/>
        <v>0</v>
      </c>
      <c r="AF87" s="10">
        <f t="shared" si="153"/>
        <v>0</v>
      </c>
      <c r="AG87" s="10">
        <f t="shared" si="153"/>
        <v>0</v>
      </c>
      <c r="AH87" s="10">
        <f t="shared" si="153"/>
        <v>0</v>
      </c>
      <c r="AI87" s="10">
        <f t="shared" si="153"/>
        <v>0</v>
      </c>
      <c r="AJ87" s="10">
        <f t="shared" si="153"/>
        <v>0</v>
      </c>
      <c r="AK87" s="10">
        <f t="shared" si="153"/>
        <v>0</v>
      </c>
      <c r="AL87" s="10">
        <f t="shared" si="153"/>
        <v>0</v>
      </c>
      <c r="AM87" s="10">
        <f t="shared" si="153"/>
        <v>0</v>
      </c>
      <c r="AN87" s="10">
        <f t="shared" si="153"/>
        <v>0</v>
      </c>
      <c r="AO87" s="10">
        <f t="shared" si="153"/>
        <v>0</v>
      </c>
      <c r="AP87" s="10">
        <f t="shared" si="153"/>
        <v>0</v>
      </c>
      <c r="AQ87" s="10">
        <f t="shared" si="153"/>
        <v>0</v>
      </c>
      <c r="AR87" s="10">
        <f t="shared" si="153"/>
        <v>0</v>
      </c>
      <c r="AS87" s="10">
        <f t="shared" si="153"/>
        <v>0</v>
      </c>
      <c r="AT87" s="10">
        <f t="shared" si="153"/>
        <v>0</v>
      </c>
      <c r="AU87" s="10">
        <f t="shared" si="153"/>
        <v>0</v>
      </c>
      <c r="AV87" s="10">
        <f t="shared" si="153"/>
        <v>0</v>
      </c>
      <c r="AW87" s="10">
        <f t="shared" si="153"/>
        <v>0</v>
      </c>
      <c r="AX87" s="10">
        <f t="shared" si="153"/>
        <v>0</v>
      </c>
      <c r="AY87" s="10">
        <f t="shared" si="153"/>
        <v>0</v>
      </c>
      <c r="AZ87" s="10">
        <f t="shared" si="153"/>
        <v>0</v>
      </c>
      <c r="BA87" s="10">
        <f t="shared" si="153"/>
        <v>0</v>
      </c>
      <c r="BB87" s="10">
        <f t="shared" si="153"/>
        <v>0</v>
      </c>
      <c r="BC87" s="10">
        <f t="shared" si="153"/>
        <v>0</v>
      </c>
      <c r="BD87" s="10">
        <f t="shared" si="153"/>
        <v>0</v>
      </c>
      <c r="BE87" s="10">
        <f t="shared" si="153"/>
        <v>0</v>
      </c>
      <c r="BF87" s="10">
        <f t="shared" si="153"/>
        <v>0</v>
      </c>
      <c r="BG87" s="10">
        <f t="shared" si="153"/>
        <v>0</v>
      </c>
      <c r="BH87" s="10">
        <f t="shared" si="153"/>
        <v>0</v>
      </c>
      <c r="BI87" s="10">
        <f t="shared" si="153"/>
        <v>0</v>
      </c>
      <c r="BJ87" s="10">
        <f t="shared" si="153"/>
        <v>0</v>
      </c>
      <c r="BK87" s="10">
        <f t="shared" si="153"/>
        <v>0</v>
      </c>
    </row>
    <row r="88" spans="2:63" hidden="1" outlineLevel="1" x14ac:dyDescent="0.35">
      <c r="B88" s="5"/>
      <c r="C88" s="13">
        <v>120</v>
      </c>
      <c r="D88" s="10">
        <f t="shared" si="154"/>
        <v>0</v>
      </c>
      <c r="E88" s="10">
        <f t="shared" si="153"/>
        <v>0</v>
      </c>
      <c r="F88" s="10">
        <f t="shared" si="153"/>
        <v>0</v>
      </c>
      <c r="G88" s="10">
        <f t="shared" si="153"/>
        <v>0</v>
      </c>
      <c r="H88" s="10">
        <f t="shared" si="153"/>
        <v>75.715944951519063</v>
      </c>
      <c r="I88" s="10">
        <f t="shared" si="153"/>
        <v>29.785190439938475</v>
      </c>
      <c r="J88" s="10">
        <f t="shared" si="153"/>
        <v>-1.773313442994322</v>
      </c>
      <c r="K88" s="10">
        <f t="shared" si="153"/>
        <v>-11.918009060241047</v>
      </c>
      <c r="L88" s="10">
        <f t="shared" si="153"/>
        <v>-13.729330998596836</v>
      </c>
      <c r="M88" s="10">
        <f t="shared" si="153"/>
        <v>-13.488016691285864</v>
      </c>
      <c r="N88" s="10">
        <f t="shared" si="153"/>
        <v>-13.011167188256998</v>
      </c>
      <c r="O88" s="10">
        <f t="shared" si="153"/>
        <v>-12.594113647779679</v>
      </c>
      <c r="P88" s="10">
        <f t="shared" si="153"/>
        <v>-12.204595836910173</v>
      </c>
      <c r="Q88" s="10">
        <f t="shared" si="153"/>
        <v>-11.799055875746919</v>
      </c>
      <c r="R88" s="10">
        <f t="shared" si="153"/>
        <v>-11.024124625259841</v>
      </c>
      <c r="S88" s="10">
        <f t="shared" si="153"/>
        <v>-3.0712562700630146</v>
      </c>
      <c r="T88" s="10">
        <f t="shared" si="153"/>
        <v>-0.70089438851370767</v>
      </c>
      <c r="U88" s="10">
        <f t="shared" si="153"/>
        <v>-0.14884319115285205</v>
      </c>
      <c r="V88" s="10">
        <f t="shared" si="153"/>
        <v>-3.0635069575581458E-2</v>
      </c>
      <c r="W88" s="10">
        <f t="shared" si="153"/>
        <v>-6.2136570496173988E-3</v>
      </c>
      <c r="X88" s="10">
        <f t="shared" si="153"/>
        <v>-1.5654480310850593E-3</v>
      </c>
      <c r="Y88" s="10">
        <f t="shared" si="153"/>
        <v>0</v>
      </c>
      <c r="Z88" s="10">
        <f t="shared" si="153"/>
        <v>0</v>
      </c>
      <c r="AA88" s="10">
        <f t="shared" si="153"/>
        <v>0</v>
      </c>
      <c r="AB88" s="10">
        <f t="shared" si="153"/>
        <v>0</v>
      </c>
      <c r="AC88" s="10">
        <f t="shared" si="153"/>
        <v>0</v>
      </c>
      <c r="AD88" s="10">
        <f t="shared" si="153"/>
        <v>0</v>
      </c>
      <c r="AE88" s="10">
        <f t="shared" si="153"/>
        <v>0</v>
      </c>
      <c r="AF88" s="10">
        <f t="shared" si="153"/>
        <v>0</v>
      </c>
      <c r="AG88" s="10">
        <f t="shared" si="153"/>
        <v>0</v>
      </c>
      <c r="AH88" s="10">
        <f t="shared" si="153"/>
        <v>0</v>
      </c>
      <c r="AI88" s="10">
        <f t="shared" si="153"/>
        <v>0</v>
      </c>
      <c r="AJ88" s="10">
        <f t="shared" si="153"/>
        <v>0</v>
      </c>
      <c r="AK88" s="10">
        <f t="shared" si="153"/>
        <v>0</v>
      </c>
      <c r="AL88" s="10">
        <f t="shared" si="153"/>
        <v>0</v>
      </c>
      <c r="AM88" s="10">
        <f t="shared" ref="E88:BK91" si="155">AM106-AM79+AM97</f>
        <v>0</v>
      </c>
      <c r="AN88" s="10">
        <f t="shared" si="155"/>
        <v>0</v>
      </c>
      <c r="AO88" s="10">
        <f t="shared" si="155"/>
        <v>0</v>
      </c>
      <c r="AP88" s="10">
        <f t="shared" si="155"/>
        <v>0</v>
      </c>
      <c r="AQ88" s="10">
        <f t="shared" si="155"/>
        <v>0</v>
      </c>
      <c r="AR88" s="10">
        <f t="shared" si="155"/>
        <v>0</v>
      </c>
      <c r="AS88" s="10">
        <f t="shared" si="155"/>
        <v>0</v>
      </c>
      <c r="AT88" s="10">
        <f t="shared" si="155"/>
        <v>0</v>
      </c>
      <c r="AU88" s="10">
        <f t="shared" si="155"/>
        <v>0</v>
      </c>
      <c r="AV88" s="10">
        <f t="shared" si="155"/>
        <v>0</v>
      </c>
      <c r="AW88" s="10">
        <f t="shared" si="155"/>
        <v>0</v>
      </c>
      <c r="AX88" s="10">
        <f t="shared" si="155"/>
        <v>0</v>
      </c>
      <c r="AY88" s="10">
        <f t="shared" si="155"/>
        <v>0</v>
      </c>
      <c r="AZ88" s="10">
        <f t="shared" si="155"/>
        <v>0</v>
      </c>
      <c r="BA88" s="10">
        <f t="shared" si="155"/>
        <v>0</v>
      </c>
      <c r="BB88" s="10">
        <f t="shared" si="155"/>
        <v>0</v>
      </c>
      <c r="BC88" s="10">
        <f t="shared" si="155"/>
        <v>0</v>
      </c>
      <c r="BD88" s="10">
        <f t="shared" si="155"/>
        <v>0</v>
      </c>
      <c r="BE88" s="10">
        <f t="shared" si="155"/>
        <v>0</v>
      </c>
      <c r="BF88" s="10">
        <f t="shared" si="155"/>
        <v>0</v>
      </c>
      <c r="BG88" s="10">
        <f t="shared" si="155"/>
        <v>0</v>
      </c>
      <c r="BH88" s="10">
        <f t="shared" si="155"/>
        <v>0</v>
      </c>
      <c r="BI88" s="10">
        <f t="shared" si="155"/>
        <v>0</v>
      </c>
      <c r="BJ88" s="10">
        <f t="shared" si="155"/>
        <v>0</v>
      </c>
      <c r="BK88" s="10">
        <f t="shared" si="155"/>
        <v>0</v>
      </c>
    </row>
    <row r="89" spans="2:63" hidden="1" outlineLevel="1" x14ac:dyDescent="0.35">
      <c r="B89" s="5"/>
      <c r="C89" s="13">
        <v>150</v>
      </c>
      <c r="D89" s="10">
        <f t="shared" si="154"/>
        <v>0</v>
      </c>
      <c r="E89" s="10">
        <f t="shared" si="155"/>
        <v>0</v>
      </c>
      <c r="F89" s="10">
        <f t="shared" si="155"/>
        <v>0</v>
      </c>
      <c r="G89" s="10">
        <f t="shared" si="155"/>
        <v>0</v>
      </c>
      <c r="H89" s="10">
        <f t="shared" si="155"/>
        <v>0</v>
      </c>
      <c r="I89" s="10">
        <f t="shared" si="155"/>
        <v>80.763674614953686</v>
      </c>
      <c r="J89" s="10">
        <f t="shared" si="155"/>
        <v>39.847237264096421</v>
      </c>
      <c r="K89" s="10">
        <f t="shared" si="155"/>
        <v>2.0931893872156735</v>
      </c>
      <c r="L89" s="10">
        <f t="shared" si="155"/>
        <v>-12.503224058868881</v>
      </c>
      <c r="M89" s="10">
        <f t="shared" si="155"/>
        <v>-15.894942137723504</v>
      </c>
      <c r="N89" s="10">
        <f t="shared" si="155"/>
        <v>-15.976712017810598</v>
      </c>
      <c r="O89" s="10">
        <f t="shared" si="155"/>
        <v>-15.47624953592188</v>
      </c>
      <c r="P89" s="10">
        <f t="shared" si="155"/>
        <v>-14.981346177890508</v>
      </c>
      <c r="Q89" s="10">
        <f t="shared" si="155"/>
        <v>-14.516370177159899</v>
      </c>
      <c r="R89" s="10">
        <f t="shared" si="155"/>
        <v>-14.037296618512709</v>
      </c>
      <c r="S89" s="10">
        <f t="shared" si="155"/>
        <v>-13.162795928795106</v>
      </c>
      <c r="T89" s="10">
        <f t="shared" si="155"/>
        <v>-4.592286280946726</v>
      </c>
      <c r="U89" s="10">
        <f t="shared" si="155"/>
        <v>-1.2068493091759609</v>
      </c>
      <c r="V89" s="10">
        <f t="shared" si="155"/>
        <v>-0.27945100148063828</v>
      </c>
      <c r="W89" s="10">
        <f t="shared" si="155"/>
        <v>-6.0622507695350714E-2</v>
      </c>
      <c r="X89" s="10">
        <f t="shared" si="155"/>
        <v>-1.2690151622460297E-2</v>
      </c>
      <c r="Y89" s="10">
        <f t="shared" si="155"/>
        <v>-3.2653626615593624E-3</v>
      </c>
      <c r="Z89" s="10">
        <f t="shared" si="155"/>
        <v>0</v>
      </c>
      <c r="AA89" s="10">
        <f t="shared" si="155"/>
        <v>0</v>
      </c>
      <c r="AB89" s="10">
        <f t="shared" si="155"/>
        <v>0</v>
      </c>
      <c r="AC89" s="10">
        <f t="shared" si="155"/>
        <v>0</v>
      </c>
      <c r="AD89" s="10">
        <f t="shared" si="155"/>
        <v>0</v>
      </c>
      <c r="AE89" s="10">
        <f t="shared" si="155"/>
        <v>0</v>
      </c>
      <c r="AF89" s="10">
        <f t="shared" si="155"/>
        <v>0</v>
      </c>
      <c r="AG89" s="10">
        <f t="shared" si="155"/>
        <v>0</v>
      </c>
      <c r="AH89" s="10">
        <f t="shared" si="155"/>
        <v>0</v>
      </c>
      <c r="AI89" s="10">
        <f t="shared" si="155"/>
        <v>0</v>
      </c>
      <c r="AJ89" s="10">
        <f t="shared" si="155"/>
        <v>0</v>
      </c>
      <c r="AK89" s="10">
        <f t="shared" si="155"/>
        <v>0</v>
      </c>
      <c r="AL89" s="10">
        <f t="shared" si="155"/>
        <v>0</v>
      </c>
      <c r="AM89" s="10">
        <f t="shared" si="155"/>
        <v>0</v>
      </c>
      <c r="AN89" s="10">
        <f t="shared" si="155"/>
        <v>0</v>
      </c>
      <c r="AO89" s="10">
        <f t="shared" si="155"/>
        <v>0</v>
      </c>
      <c r="AP89" s="10">
        <f t="shared" si="155"/>
        <v>0</v>
      </c>
      <c r="AQ89" s="10">
        <f t="shared" si="155"/>
        <v>0</v>
      </c>
      <c r="AR89" s="10">
        <f t="shared" si="155"/>
        <v>0</v>
      </c>
      <c r="AS89" s="10">
        <f t="shared" si="155"/>
        <v>0</v>
      </c>
      <c r="AT89" s="10">
        <f t="shared" si="155"/>
        <v>0</v>
      </c>
      <c r="AU89" s="10">
        <f t="shared" si="155"/>
        <v>0</v>
      </c>
      <c r="AV89" s="10">
        <f t="shared" si="155"/>
        <v>0</v>
      </c>
      <c r="AW89" s="10">
        <f t="shared" si="155"/>
        <v>0</v>
      </c>
      <c r="AX89" s="10">
        <f t="shared" si="155"/>
        <v>0</v>
      </c>
      <c r="AY89" s="10">
        <f t="shared" si="155"/>
        <v>0</v>
      </c>
      <c r="AZ89" s="10">
        <f t="shared" si="155"/>
        <v>0</v>
      </c>
      <c r="BA89" s="10">
        <f t="shared" si="155"/>
        <v>0</v>
      </c>
      <c r="BB89" s="10">
        <f t="shared" si="155"/>
        <v>0</v>
      </c>
      <c r="BC89" s="10">
        <f t="shared" si="155"/>
        <v>0</v>
      </c>
      <c r="BD89" s="10">
        <f t="shared" si="155"/>
        <v>0</v>
      </c>
      <c r="BE89" s="10">
        <f t="shared" si="155"/>
        <v>0</v>
      </c>
      <c r="BF89" s="10">
        <f t="shared" si="155"/>
        <v>0</v>
      </c>
      <c r="BG89" s="10">
        <f t="shared" si="155"/>
        <v>0</v>
      </c>
      <c r="BH89" s="10">
        <f t="shared" si="155"/>
        <v>0</v>
      </c>
      <c r="BI89" s="10">
        <f t="shared" si="155"/>
        <v>0</v>
      </c>
      <c r="BJ89" s="10">
        <f t="shared" si="155"/>
        <v>0</v>
      </c>
      <c r="BK89" s="10">
        <f t="shared" si="155"/>
        <v>0</v>
      </c>
    </row>
    <row r="90" spans="2:63" hidden="1" outlineLevel="1" x14ac:dyDescent="0.35">
      <c r="B90" s="5"/>
      <c r="C90" s="13">
        <v>180</v>
      </c>
      <c r="D90" s="10">
        <f t="shared" si="154"/>
        <v>0</v>
      </c>
      <c r="E90" s="10">
        <f t="shared" si="155"/>
        <v>0</v>
      </c>
      <c r="F90" s="10">
        <f t="shared" si="155"/>
        <v>0</v>
      </c>
      <c r="G90" s="10">
        <f t="shared" si="155"/>
        <v>0</v>
      </c>
      <c r="H90" s="10">
        <f t="shared" si="155"/>
        <v>0</v>
      </c>
      <c r="I90" s="10">
        <f t="shared" si="155"/>
        <v>0</v>
      </c>
      <c r="J90" s="10">
        <f t="shared" si="155"/>
        <v>81.773220547640605</v>
      </c>
      <c r="K90" s="10">
        <f t="shared" si="155"/>
        <v>64.877293894189833</v>
      </c>
      <c r="L90" s="10">
        <f t="shared" si="155"/>
        <v>21.582542422812793</v>
      </c>
      <c r="M90" s="10">
        <f t="shared" si="155"/>
        <v>-6.1847516327609071</v>
      </c>
      <c r="N90" s="10">
        <f t="shared" si="155"/>
        <v>-17.949054404273312</v>
      </c>
      <c r="O90" s="10">
        <f t="shared" si="155"/>
        <v>-21.561137239315215</v>
      </c>
      <c r="P90" s="10">
        <f t="shared" si="155"/>
        <v>-22.138043826915478</v>
      </c>
      <c r="Q90" s="10">
        <f t="shared" si="155"/>
        <v>-21.810026153188787</v>
      </c>
      <c r="R90" s="10">
        <f t="shared" si="155"/>
        <v>-21.240832650331029</v>
      </c>
      <c r="S90" s="10">
        <f t="shared" si="155"/>
        <v>-20.585012621343424</v>
      </c>
      <c r="T90" s="10">
        <f t="shared" si="155"/>
        <v>-19.502834664308075</v>
      </c>
      <c r="U90" s="10">
        <f t="shared" si="155"/>
        <v>-10.500540258750982</v>
      </c>
      <c r="V90" s="10">
        <f t="shared" si="155"/>
        <v>-4.3720970031659565</v>
      </c>
      <c r="W90" s="10">
        <f t="shared" si="155"/>
        <v>-1.5945732399489332</v>
      </c>
      <c r="X90" s="10">
        <f t="shared" si="155"/>
        <v>-0.53975226102622265</v>
      </c>
      <c r="Y90" s="10">
        <f t="shared" si="155"/>
        <v>-0.17477445682560791</v>
      </c>
      <c r="Z90" s="10">
        <f t="shared" si="155"/>
        <v>-5.5738516742511221E-2</v>
      </c>
      <c r="AA90" s="10">
        <f t="shared" si="155"/>
        <v>-1.6721555022753371E-2</v>
      </c>
      <c r="AB90" s="10">
        <f t="shared" si="155"/>
        <v>-5.0164665068260115E-3</v>
      </c>
      <c r="AC90" s="10">
        <f t="shared" si="155"/>
        <v>-2.1499142172111485E-3</v>
      </c>
      <c r="AD90" s="10">
        <f t="shared" si="155"/>
        <v>0</v>
      </c>
      <c r="AE90" s="10">
        <f t="shared" si="155"/>
        <v>0</v>
      </c>
      <c r="AF90" s="10">
        <f t="shared" si="155"/>
        <v>0</v>
      </c>
      <c r="AG90" s="10">
        <f t="shared" si="155"/>
        <v>0</v>
      </c>
      <c r="AH90" s="10">
        <f t="shared" si="155"/>
        <v>0</v>
      </c>
      <c r="AI90" s="10">
        <f t="shared" si="155"/>
        <v>0</v>
      </c>
      <c r="AJ90" s="10">
        <f t="shared" si="155"/>
        <v>0</v>
      </c>
      <c r="AK90" s="10">
        <f t="shared" si="155"/>
        <v>0</v>
      </c>
      <c r="AL90" s="10">
        <f t="shared" si="155"/>
        <v>0</v>
      </c>
      <c r="AM90" s="10">
        <f t="shared" si="155"/>
        <v>0</v>
      </c>
      <c r="AN90" s="10">
        <f t="shared" si="155"/>
        <v>0</v>
      </c>
      <c r="AO90" s="10">
        <f t="shared" si="155"/>
        <v>0</v>
      </c>
      <c r="AP90" s="10">
        <f t="shared" si="155"/>
        <v>0</v>
      </c>
      <c r="AQ90" s="10">
        <f t="shared" si="155"/>
        <v>0</v>
      </c>
      <c r="AR90" s="10">
        <f t="shared" si="155"/>
        <v>0</v>
      </c>
      <c r="AS90" s="10">
        <f t="shared" si="155"/>
        <v>0</v>
      </c>
      <c r="AT90" s="10">
        <f t="shared" si="155"/>
        <v>0</v>
      </c>
      <c r="AU90" s="10">
        <f t="shared" si="155"/>
        <v>0</v>
      </c>
      <c r="AV90" s="10">
        <f t="shared" si="155"/>
        <v>0</v>
      </c>
      <c r="AW90" s="10">
        <f t="shared" si="155"/>
        <v>0</v>
      </c>
      <c r="AX90" s="10">
        <f t="shared" si="155"/>
        <v>0</v>
      </c>
      <c r="AY90" s="10">
        <f t="shared" si="155"/>
        <v>0</v>
      </c>
      <c r="AZ90" s="10">
        <f t="shared" si="155"/>
        <v>0</v>
      </c>
      <c r="BA90" s="10">
        <f t="shared" si="155"/>
        <v>0</v>
      </c>
      <c r="BB90" s="10">
        <f t="shared" si="155"/>
        <v>0</v>
      </c>
      <c r="BC90" s="10">
        <f t="shared" si="155"/>
        <v>0</v>
      </c>
      <c r="BD90" s="10">
        <f t="shared" si="155"/>
        <v>0</v>
      </c>
      <c r="BE90" s="10">
        <f t="shared" si="155"/>
        <v>0</v>
      </c>
      <c r="BF90" s="10">
        <f t="shared" si="155"/>
        <v>0</v>
      </c>
      <c r="BG90" s="10">
        <f t="shared" si="155"/>
        <v>0</v>
      </c>
      <c r="BH90" s="10">
        <f t="shared" si="155"/>
        <v>0</v>
      </c>
      <c r="BI90" s="10">
        <f t="shared" si="155"/>
        <v>0</v>
      </c>
      <c r="BJ90" s="10">
        <f t="shared" si="155"/>
        <v>0</v>
      </c>
      <c r="BK90" s="10">
        <f t="shared" si="155"/>
        <v>0</v>
      </c>
    </row>
    <row r="91" spans="2:63" hidden="1" outlineLevel="1" x14ac:dyDescent="0.35">
      <c r="B91" s="5"/>
      <c r="C91" s="13">
        <v>210</v>
      </c>
      <c r="D91" s="10">
        <f t="shared" si="154"/>
        <v>0</v>
      </c>
      <c r="E91" s="10">
        <f t="shared" si="155"/>
        <v>0</v>
      </c>
      <c r="F91" s="10">
        <f t="shared" si="155"/>
        <v>0</v>
      </c>
      <c r="G91" s="10">
        <f t="shared" si="155"/>
        <v>0</v>
      </c>
      <c r="H91" s="10">
        <f t="shared" si="155"/>
        <v>0</v>
      </c>
      <c r="I91" s="10">
        <f t="shared" si="155"/>
        <v>0</v>
      </c>
      <c r="J91" s="10">
        <f t="shared" si="155"/>
        <v>0</v>
      </c>
      <c r="K91" s="10">
        <f t="shared" si="155"/>
        <v>63.601393759276021</v>
      </c>
      <c r="L91" s="10">
        <f t="shared" si="155"/>
        <v>114.06151123253477</v>
      </c>
      <c r="M91" s="10">
        <f t="shared" si="155"/>
        <v>130.84793311694474</v>
      </c>
      <c r="N91" s="10">
        <f t="shared" si="155"/>
        <v>126.03757073590846</v>
      </c>
      <c r="O91" s="10">
        <f t="shared" si="155"/>
        <v>112.07719508814033</v>
      </c>
      <c r="P91" s="10">
        <f t="shared" si="155"/>
        <v>95.307421679784056</v>
      </c>
      <c r="Q91" s="10">
        <f t="shared" si="155"/>
        <v>78.088943147738689</v>
      </c>
      <c r="R91" s="10">
        <f t="shared" si="155"/>
        <v>61.1255894730363</v>
      </c>
      <c r="S91" s="10">
        <f t="shared" si="155"/>
        <v>44.604941856112163</v>
      </c>
      <c r="T91" s="10">
        <f t="shared" si="155"/>
        <v>28.594376483956168</v>
      </c>
      <c r="U91" s="10">
        <f t="shared" si="155"/>
        <v>13.425505078383225</v>
      </c>
      <c r="V91" s="10">
        <f t="shared" si="155"/>
        <v>5.2584182104657939</v>
      </c>
      <c r="W91" s="10">
        <f t="shared" si="155"/>
        <v>1.8578983191144953</v>
      </c>
      <c r="X91" s="10">
        <f t="shared" si="155"/>
        <v>0.61767468804310288</v>
      </c>
      <c r="Y91" s="10">
        <f t="shared" si="155"/>
        <v>0.19786737391159637</v>
      </c>
      <c r="Z91" s="10">
        <f t="shared" si="155"/>
        <v>6.1931685269456915E-2</v>
      </c>
      <c r="AA91" s="10">
        <f t="shared" si="155"/>
        <v>1.8579505580837076E-2</v>
      </c>
      <c r="AB91" s="10">
        <f t="shared" si="155"/>
        <v>5.573851674251124E-3</v>
      </c>
      <c r="AC91" s="10">
        <f t="shared" si="155"/>
        <v>1.6721555022753375E-3</v>
      </c>
      <c r="AD91" s="10">
        <f t="shared" si="155"/>
        <v>0</v>
      </c>
      <c r="AE91" s="10">
        <f t="shared" si="155"/>
        <v>0</v>
      </c>
      <c r="AF91" s="10">
        <f t="shared" si="155"/>
        <v>0</v>
      </c>
      <c r="AG91" s="10">
        <f t="shared" si="155"/>
        <v>0</v>
      </c>
      <c r="AH91" s="10">
        <f t="shared" si="155"/>
        <v>0</v>
      </c>
      <c r="AI91" s="10">
        <f t="shared" si="155"/>
        <v>0</v>
      </c>
      <c r="AJ91" s="10">
        <f t="shared" si="155"/>
        <v>0</v>
      </c>
      <c r="AK91" s="10">
        <f t="shared" si="155"/>
        <v>0</v>
      </c>
      <c r="AL91" s="10">
        <f t="shared" si="155"/>
        <v>0</v>
      </c>
      <c r="AM91" s="10">
        <f t="shared" si="155"/>
        <v>0</v>
      </c>
      <c r="AN91" s="10">
        <f t="shared" si="155"/>
        <v>0</v>
      </c>
      <c r="AO91" s="10">
        <f t="shared" si="155"/>
        <v>0</v>
      </c>
      <c r="AP91" s="10">
        <f t="shared" si="155"/>
        <v>0</v>
      </c>
      <c r="AQ91" s="10">
        <f t="shared" si="155"/>
        <v>0</v>
      </c>
      <c r="AR91" s="10">
        <f t="shared" si="155"/>
        <v>0</v>
      </c>
      <c r="AS91" s="10">
        <f t="shared" si="155"/>
        <v>0</v>
      </c>
      <c r="AT91" s="10">
        <f t="shared" si="155"/>
        <v>0</v>
      </c>
      <c r="AU91" s="10">
        <f t="shared" si="155"/>
        <v>0</v>
      </c>
      <c r="AV91" s="10">
        <f t="shared" si="155"/>
        <v>0</v>
      </c>
      <c r="AW91" s="10">
        <f t="shared" si="155"/>
        <v>0</v>
      </c>
      <c r="AX91" s="10">
        <f t="shared" si="155"/>
        <v>0</v>
      </c>
      <c r="AY91" s="10">
        <f t="shared" si="155"/>
        <v>0</v>
      </c>
      <c r="AZ91" s="10">
        <f t="shared" si="155"/>
        <v>0</v>
      </c>
      <c r="BA91" s="10">
        <f t="shared" si="155"/>
        <v>0</v>
      </c>
      <c r="BB91" s="10">
        <f t="shared" si="155"/>
        <v>0</v>
      </c>
      <c r="BC91" s="10">
        <f t="shared" si="155"/>
        <v>0</v>
      </c>
      <c r="BD91" s="10">
        <f t="shared" si="155"/>
        <v>0</v>
      </c>
      <c r="BE91" s="10">
        <f t="shared" si="155"/>
        <v>0</v>
      </c>
      <c r="BF91" s="10">
        <f t="shared" si="155"/>
        <v>0</v>
      </c>
      <c r="BG91" s="10">
        <f t="shared" si="155"/>
        <v>0</v>
      </c>
      <c r="BH91" s="10">
        <f t="shared" si="155"/>
        <v>0</v>
      </c>
      <c r="BI91" s="10">
        <f t="shared" si="155"/>
        <v>0</v>
      </c>
      <c r="BJ91" s="10">
        <f t="shared" si="155"/>
        <v>0</v>
      </c>
      <c r="BK91" s="10">
        <f t="shared" si="155"/>
        <v>0</v>
      </c>
    </row>
    <row r="92" spans="2:63" collapsed="1" x14ac:dyDescent="0.35">
      <c r="B92" s="2" t="s">
        <v>4</v>
      </c>
      <c r="C92" s="15"/>
      <c r="D92" s="9">
        <f>SUM(D93:D100)</f>
        <v>0</v>
      </c>
      <c r="E92" s="9">
        <f t="shared" ref="E92:BK92" si="156">SUM(E93:E100)</f>
        <v>0</v>
      </c>
      <c r="F92" s="9">
        <f t="shared" si="156"/>
        <v>0</v>
      </c>
      <c r="G92" s="9">
        <f t="shared" si="156"/>
        <v>0</v>
      </c>
      <c r="H92" s="9">
        <f t="shared" si="156"/>
        <v>0</v>
      </c>
      <c r="I92" s="9">
        <f t="shared" si="156"/>
        <v>0</v>
      </c>
      <c r="J92" s="9">
        <f t="shared" si="156"/>
        <v>0</v>
      </c>
      <c r="K92" s="9">
        <f t="shared" si="156"/>
        <v>63.601393759276021</v>
      </c>
      <c r="L92" s="9">
        <f t="shared" si="156"/>
        <v>114.06151123253477</v>
      </c>
      <c r="M92" s="9">
        <f t="shared" si="156"/>
        <v>130.84793311694474</v>
      </c>
      <c r="N92" s="9">
        <f t="shared" si="156"/>
        <v>126.03757073590846</v>
      </c>
      <c r="O92" s="9">
        <f t="shared" si="156"/>
        <v>112.07719508814033</v>
      </c>
      <c r="P92" s="9">
        <f t="shared" si="156"/>
        <v>95.307421679784056</v>
      </c>
      <c r="Q92" s="9">
        <f t="shared" si="156"/>
        <v>78.088943147738689</v>
      </c>
      <c r="R92" s="9">
        <f t="shared" si="156"/>
        <v>61.1255894730363</v>
      </c>
      <c r="S92" s="9">
        <f t="shared" si="156"/>
        <v>44.604941856112163</v>
      </c>
      <c r="T92" s="9">
        <f t="shared" si="156"/>
        <v>28.594376483956168</v>
      </c>
      <c r="U92" s="9">
        <f t="shared" si="156"/>
        <v>13.425505078383225</v>
      </c>
      <c r="V92" s="9">
        <f t="shared" si="156"/>
        <v>5.2584182104657939</v>
      </c>
      <c r="W92" s="9">
        <f t="shared" si="156"/>
        <v>1.8578983191144953</v>
      </c>
      <c r="X92" s="9">
        <f t="shared" si="156"/>
        <v>0.61767468804310288</v>
      </c>
      <c r="Y92" s="9">
        <f t="shared" si="156"/>
        <v>0.19786737391159637</v>
      </c>
      <c r="Z92" s="9">
        <f t="shared" si="156"/>
        <v>6.1931685269456915E-2</v>
      </c>
      <c r="AA92" s="9">
        <f t="shared" si="156"/>
        <v>1.8579505580837076E-2</v>
      </c>
      <c r="AB92" s="9">
        <f t="shared" si="156"/>
        <v>5.573851674251124E-3</v>
      </c>
      <c r="AC92" s="9">
        <f t="shared" si="156"/>
        <v>1.6721555022753375E-3</v>
      </c>
      <c r="AD92" s="9">
        <f t="shared" si="156"/>
        <v>0</v>
      </c>
      <c r="AE92" s="9">
        <f t="shared" si="156"/>
        <v>0</v>
      </c>
      <c r="AF92" s="9">
        <f t="shared" si="156"/>
        <v>0</v>
      </c>
      <c r="AG92" s="9">
        <f t="shared" si="156"/>
        <v>0</v>
      </c>
      <c r="AH92" s="9">
        <f t="shared" si="156"/>
        <v>0</v>
      </c>
      <c r="AI92" s="9">
        <f t="shared" si="156"/>
        <v>0</v>
      </c>
      <c r="AJ92" s="9">
        <f t="shared" si="156"/>
        <v>0</v>
      </c>
      <c r="AK92" s="9">
        <f t="shared" si="156"/>
        <v>0</v>
      </c>
      <c r="AL92" s="9">
        <f t="shared" si="156"/>
        <v>0</v>
      </c>
      <c r="AM92" s="9">
        <f t="shared" si="156"/>
        <v>0</v>
      </c>
      <c r="AN92" s="9">
        <f t="shared" si="156"/>
        <v>0</v>
      </c>
      <c r="AO92" s="9">
        <f t="shared" si="156"/>
        <v>0</v>
      </c>
      <c r="AP92" s="9">
        <f t="shared" si="156"/>
        <v>0</v>
      </c>
      <c r="AQ92" s="9">
        <f t="shared" si="156"/>
        <v>0</v>
      </c>
      <c r="AR92" s="9">
        <f t="shared" si="156"/>
        <v>0</v>
      </c>
      <c r="AS92" s="9">
        <f t="shared" si="156"/>
        <v>0</v>
      </c>
      <c r="AT92" s="9">
        <f t="shared" si="156"/>
        <v>0</v>
      </c>
      <c r="AU92" s="9">
        <f t="shared" si="156"/>
        <v>0</v>
      </c>
      <c r="AV92" s="9">
        <f t="shared" si="156"/>
        <v>0</v>
      </c>
      <c r="AW92" s="9">
        <f t="shared" si="156"/>
        <v>0</v>
      </c>
      <c r="AX92" s="9">
        <f t="shared" si="156"/>
        <v>0</v>
      </c>
      <c r="AY92" s="9">
        <f t="shared" si="156"/>
        <v>0</v>
      </c>
      <c r="AZ92" s="9">
        <f t="shared" si="156"/>
        <v>0</v>
      </c>
      <c r="BA92" s="9">
        <f t="shared" si="156"/>
        <v>0</v>
      </c>
      <c r="BB92" s="9">
        <f t="shared" si="156"/>
        <v>0</v>
      </c>
      <c r="BC92" s="9">
        <f t="shared" si="156"/>
        <v>0</v>
      </c>
      <c r="BD92" s="9">
        <f t="shared" si="156"/>
        <v>0</v>
      </c>
      <c r="BE92" s="9">
        <f t="shared" si="156"/>
        <v>0</v>
      </c>
      <c r="BF92" s="9">
        <f t="shared" si="156"/>
        <v>0</v>
      </c>
      <c r="BG92" s="9">
        <f t="shared" si="156"/>
        <v>0</v>
      </c>
      <c r="BH92" s="9">
        <f t="shared" si="156"/>
        <v>0</v>
      </c>
      <c r="BI92" s="9">
        <f t="shared" si="156"/>
        <v>0</v>
      </c>
      <c r="BJ92" s="9">
        <f t="shared" si="156"/>
        <v>0</v>
      </c>
      <c r="BK92" s="9">
        <f t="shared" si="156"/>
        <v>0</v>
      </c>
    </row>
    <row r="93" spans="2:63" hidden="1" outlineLevel="1" x14ac:dyDescent="0.35">
      <c r="B93" s="5"/>
      <c r="C93" s="13">
        <v>0</v>
      </c>
      <c r="D93" s="10">
        <f>D54</f>
        <v>0</v>
      </c>
      <c r="E93" s="10">
        <f t="shared" ref="E93:BK97" si="157">E54</f>
        <v>0</v>
      </c>
      <c r="F93" s="10">
        <f t="shared" si="157"/>
        <v>0</v>
      </c>
      <c r="G93" s="10">
        <f t="shared" si="157"/>
        <v>0</v>
      </c>
      <c r="H93" s="10">
        <f t="shared" si="157"/>
        <v>0</v>
      </c>
      <c r="I93" s="10">
        <f t="shared" si="157"/>
        <v>0</v>
      </c>
      <c r="J93" s="10">
        <f t="shared" si="157"/>
        <v>0</v>
      </c>
      <c r="K93" s="10">
        <f t="shared" si="157"/>
        <v>0</v>
      </c>
      <c r="L93" s="10">
        <f t="shared" si="157"/>
        <v>0</v>
      </c>
      <c r="M93" s="10">
        <f t="shared" si="157"/>
        <v>0</v>
      </c>
      <c r="N93" s="10">
        <f t="shared" si="157"/>
        <v>0</v>
      </c>
      <c r="O93" s="10">
        <f t="shared" si="157"/>
        <v>0</v>
      </c>
      <c r="P93" s="10">
        <f t="shared" si="157"/>
        <v>0</v>
      </c>
      <c r="Q93" s="10">
        <f t="shared" si="157"/>
        <v>0</v>
      </c>
      <c r="R93" s="10">
        <f t="shared" si="157"/>
        <v>0</v>
      </c>
      <c r="S93" s="10">
        <f t="shared" si="157"/>
        <v>0</v>
      </c>
      <c r="T93" s="10">
        <f t="shared" si="157"/>
        <v>0</v>
      </c>
      <c r="U93" s="10">
        <f t="shared" si="157"/>
        <v>0</v>
      </c>
      <c r="V93" s="10">
        <f t="shared" si="157"/>
        <v>0</v>
      </c>
      <c r="W93" s="10">
        <f t="shared" si="157"/>
        <v>0</v>
      </c>
      <c r="X93" s="10">
        <f t="shared" si="157"/>
        <v>0</v>
      </c>
      <c r="Y93" s="10">
        <f t="shared" si="157"/>
        <v>0</v>
      </c>
      <c r="Z93" s="10">
        <f t="shared" si="157"/>
        <v>0</v>
      </c>
      <c r="AA93" s="10">
        <f t="shared" si="157"/>
        <v>0</v>
      </c>
      <c r="AB93" s="10">
        <f t="shared" si="157"/>
        <v>0</v>
      </c>
      <c r="AC93" s="10">
        <f t="shared" si="157"/>
        <v>0</v>
      </c>
      <c r="AD93" s="10">
        <f t="shared" si="157"/>
        <v>0</v>
      </c>
      <c r="AE93" s="10">
        <f t="shared" si="157"/>
        <v>0</v>
      </c>
      <c r="AF93" s="10">
        <f t="shared" si="157"/>
        <v>0</v>
      </c>
      <c r="AG93" s="10">
        <f t="shared" si="157"/>
        <v>0</v>
      </c>
      <c r="AH93" s="10">
        <f t="shared" si="157"/>
        <v>0</v>
      </c>
      <c r="AI93" s="10">
        <f t="shared" si="157"/>
        <v>0</v>
      </c>
      <c r="AJ93" s="10">
        <f t="shared" si="157"/>
        <v>0</v>
      </c>
      <c r="AK93" s="10">
        <f t="shared" si="157"/>
        <v>0</v>
      </c>
      <c r="AL93" s="10">
        <f t="shared" si="157"/>
        <v>0</v>
      </c>
      <c r="AM93" s="10">
        <f t="shared" si="157"/>
        <v>0</v>
      </c>
      <c r="AN93" s="10">
        <f t="shared" si="157"/>
        <v>0</v>
      </c>
      <c r="AO93" s="10">
        <f t="shared" si="157"/>
        <v>0</v>
      </c>
      <c r="AP93" s="10">
        <f t="shared" si="157"/>
        <v>0</v>
      </c>
      <c r="AQ93" s="10">
        <f t="shared" si="157"/>
        <v>0</v>
      </c>
      <c r="AR93" s="10">
        <f t="shared" si="157"/>
        <v>0</v>
      </c>
      <c r="AS93" s="10">
        <f t="shared" si="157"/>
        <v>0</v>
      </c>
      <c r="AT93" s="10">
        <f t="shared" si="157"/>
        <v>0</v>
      </c>
      <c r="AU93" s="10">
        <f t="shared" si="157"/>
        <v>0</v>
      </c>
      <c r="AV93" s="10">
        <f t="shared" si="157"/>
        <v>0</v>
      </c>
      <c r="AW93" s="10">
        <f t="shared" si="157"/>
        <v>0</v>
      </c>
      <c r="AX93" s="10">
        <f t="shared" si="157"/>
        <v>0</v>
      </c>
      <c r="AY93" s="10">
        <f t="shared" si="157"/>
        <v>0</v>
      </c>
      <c r="AZ93" s="10">
        <f t="shared" si="157"/>
        <v>0</v>
      </c>
      <c r="BA93" s="10">
        <f t="shared" si="157"/>
        <v>0</v>
      </c>
      <c r="BB93" s="10">
        <f t="shared" si="157"/>
        <v>0</v>
      </c>
      <c r="BC93" s="10">
        <f t="shared" si="157"/>
        <v>0</v>
      </c>
      <c r="BD93" s="10">
        <f t="shared" si="157"/>
        <v>0</v>
      </c>
      <c r="BE93" s="10">
        <f t="shared" si="157"/>
        <v>0</v>
      </c>
      <c r="BF93" s="10">
        <f t="shared" si="157"/>
        <v>0</v>
      </c>
      <c r="BG93" s="10">
        <f t="shared" si="157"/>
        <v>0</v>
      </c>
      <c r="BH93" s="10">
        <f t="shared" si="157"/>
        <v>0</v>
      </c>
      <c r="BI93" s="10">
        <f t="shared" si="157"/>
        <v>0</v>
      </c>
      <c r="BJ93" s="10">
        <f t="shared" si="157"/>
        <v>0</v>
      </c>
      <c r="BK93" s="10">
        <f t="shared" si="157"/>
        <v>0</v>
      </c>
    </row>
    <row r="94" spans="2:63" hidden="1" outlineLevel="1" x14ac:dyDescent="0.35">
      <c r="B94" s="5"/>
      <c r="C94" s="13">
        <v>30</v>
      </c>
      <c r="D94" s="10">
        <f t="shared" ref="D94:S100" si="158">D55</f>
        <v>0</v>
      </c>
      <c r="E94" s="10">
        <f t="shared" si="158"/>
        <v>0</v>
      </c>
      <c r="F94" s="10">
        <f t="shared" si="158"/>
        <v>0</v>
      </c>
      <c r="G94" s="10">
        <f t="shared" si="158"/>
        <v>0</v>
      </c>
      <c r="H94" s="10">
        <f t="shared" si="158"/>
        <v>0</v>
      </c>
      <c r="I94" s="10">
        <f t="shared" si="158"/>
        <v>0</v>
      </c>
      <c r="J94" s="10">
        <f t="shared" si="158"/>
        <v>0</v>
      </c>
      <c r="K94" s="10">
        <f t="shared" si="158"/>
        <v>0</v>
      </c>
      <c r="L94" s="10">
        <f t="shared" si="158"/>
        <v>0</v>
      </c>
      <c r="M94" s="10">
        <f t="shared" si="158"/>
        <v>0</v>
      </c>
      <c r="N94" s="10">
        <f t="shared" si="158"/>
        <v>0</v>
      </c>
      <c r="O94" s="10">
        <f t="shared" si="158"/>
        <v>0</v>
      </c>
      <c r="P94" s="10">
        <f t="shared" si="158"/>
        <v>0</v>
      </c>
      <c r="Q94" s="10">
        <f t="shared" si="158"/>
        <v>0</v>
      </c>
      <c r="R94" s="10">
        <f t="shared" si="158"/>
        <v>0</v>
      </c>
      <c r="S94" s="10">
        <f t="shared" si="158"/>
        <v>0</v>
      </c>
      <c r="T94" s="10">
        <f t="shared" si="157"/>
        <v>0</v>
      </c>
      <c r="U94" s="10">
        <f t="shared" si="157"/>
        <v>0</v>
      </c>
      <c r="V94" s="10">
        <f t="shared" si="157"/>
        <v>0</v>
      </c>
      <c r="W94" s="10">
        <f t="shared" si="157"/>
        <v>0</v>
      </c>
      <c r="X94" s="10">
        <f t="shared" si="157"/>
        <v>0</v>
      </c>
      <c r="Y94" s="10">
        <f t="shared" si="157"/>
        <v>0</v>
      </c>
      <c r="Z94" s="10">
        <f t="shared" si="157"/>
        <v>0</v>
      </c>
      <c r="AA94" s="10">
        <f t="shared" si="157"/>
        <v>0</v>
      </c>
      <c r="AB94" s="10">
        <f t="shared" si="157"/>
        <v>0</v>
      </c>
      <c r="AC94" s="10">
        <f t="shared" si="157"/>
        <v>0</v>
      </c>
      <c r="AD94" s="10">
        <f t="shared" si="157"/>
        <v>0</v>
      </c>
      <c r="AE94" s="10">
        <f t="shared" si="157"/>
        <v>0</v>
      </c>
      <c r="AF94" s="10">
        <f t="shared" si="157"/>
        <v>0</v>
      </c>
      <c r="AG94" s="10">
        <f t="shared" si="157"/>
        <v>0</v>
      </c>
      <c r="AH94" s="10">
        <f t="shared" si="157"/>
        <v>0</v>
      </c>
      <c r="AI94" s="10">
        <f t="shared" si="157"/>
        <v>0</v>
      </c>
      <c r="AJ94" s="10">
        <f t="shared" si="157"/>
        <v>0</v>
      </c>
      <c r="AK94" s="10">
        <f t="shared" si="157"/>
        <v>0</v>
      </c>
      <c r="AL94" s="10">
        <f t="shared" si="157"/>
        <v>0</v>
      </c>
      <c r="AM94" s="10">
        <f t="shared" si="157"/>
        <v>0</v>
      </c>
      <c r="AN94" s="10">
        <f t="shared" si="157"/>
        <v>0</v>
      </c>
      <c r="AO94" s="10">
        <f t="shared" si="157"/>
        <v>0</v>
      </c>
      <c r="AP94" s="10">
        <f t="shared" si="157"/>
        <v>0</v>
      </c>
      <c r="AQ94" s="10">
        <f t="shared" si="157"/>
        <v>0</v>
      </c>
      <c r="AR94" s="10">
        <f t="shared" si="157"/>
        <v>0</v>
      </c>
      <c r="AS94" s="10">
        <f t="shared" si="157"/>
        <v>0</v>
      </c>
      <c r="AT94" s="10">
        <f t="shared" si="157"/>
        <v>0</v>
      </c>
      <c r="AU94" s="10">
        <f t="shared" si="157"/>
        <v>0</v>
      </c>
      <c r="AV94" s="10">
        <f t="shared" si="157"/>
        <v>0</v>
      </c>
      <c r="AW94" s="10">
        <f t="shared" si="157"/>
        <v>0</v>
      </c>
      <c r="AX94" s="10">
        <f t="shared" si="157"/>
        <v>0</v>
      </c>
      <c r="AY94" s="10">
        <f t="shared" si="157"/>
        <v>0</v>
      </c>
      <c r="AZ94" s="10">
        <f t="shared" si="157"/>
        <v>0</v>
      </c>
      <c r="BA94" s="10">
        <f t="shared" si="157"/>
        <v>0</v>
      </c>
      <c r="BB94" s="10">
        <f t="shared" si="157"/>
        <v>0</v>
      </c>
      <c r="BC94" s="10">
        <f t="shared" si="157"/>
        <v>0</v>
      </c>
      <c r="BD94" s="10">
        <f t="shared" si="157"/>
        <v>0</v>
      </c>
      <c r="BE94" s="10">
        <f t="shared" si="157"/>
        <v>0</v>
      </c>
      <c r="BF94" s="10">
        <f t="shared" si="157"/>
        <v>0</v>
      </c>
      <c r="BG94" s="10">
        <f t="shared" si="157"/>
        <v>0</v>
      </c>
      <c r="BH94" s="10">
        <f t="shared" si="157"/>
        <v>0</v>
      </c>
      <c r="BI94" s="10">
        <f t="shared" si="157"/>
        <v>0</v>
      </c>
      <c r="BJ94" s="10">
        <f t="shared" si="157"/>
        <v>0</v>
      </c>
      <c r="BK94" s="10">
        <f t="shared" si="157"/>
        <v>0</v>
      </c>
    </row>
    <row r="95" spans="2:63" hidden="1" outlineLevel="1" x14ac:dyDescent="0.35">
      <c r="B95" s="5"/>
      <c r="C95" s="13">
        <v>60</v>
      </c>
      <c r="D95" s="10">
        <f t="shared" si="158"/>
        <v>0</v>
      </c>
      <c r="E95" s="10">
        <f t="shared" si="157"/>
        <v>0</v>
      </c>
      <c r="F95" s="10">
        <f t="shared" si="157"/>
        <v>0</v>
      </c>
      <c r="G95" s="10">
        <f t="shared" si="157"/>
        <v>0</v>
      </c>
      <c r="H95" s="10">
        <f t="shared" si="157"/>
        <v>0</v>
      </c>
      <c r="I95" s="10">
        <f t="shared" si="157"/>
        <v>0</v>
      </c>
      <c r="J95" s="10">
        <f t="shared" si="157"/>
        <v>0</v>
      </c>
      <c r="K95" s="10">
        <f t="shared" si="157"/>
        <v>0</v>
      </c>
      <c r="L95" s="10">
        <f t="shared" si="157"/>
        <v>0</v>
      </c>
      <c r="M95" s="10">
        <f t="shared" si="157"/>
        <v>0</v>
      </c>
      <c r="N95" s="10">
        <f t="shared" si="157"/>
        <v>0</v>
      </c>
      <c r="O95" s="10">
        <f t="shared" si="157"/>
        <v>0</v>
      </c>
      <c r="P95" s="10">
        <f t="shared" si="157"/>
        <v>0</v>
      </c>
      <c r="Q95" s="10">
        <f t="shared" si="157"/>
        <v>0</v>
      </c>
      <c r="R95" s="10">
        <f t="shared" si="157"/>
        <v>0</v>
      </c>
      <c r="S95" s="10">
        <f t="shared" si="157"/>
        <v>0</v>
      </c>
      <c r="T95" s="10">
        <f t="shared" si="157"/>
        <v>0</v>
      </c>
      <c r="U95" s="10">
        <f t="shared" si="157"/>
        <v>0</v>
      </c>
      <c r="V95" s="10">
        <f t="shared" si="157"/>
        <v>0</v>
      </c>
      <c r="W95" s="10">
        <f t="shared" si="157"/>
        <v>0</v>
      </c>
      <c r="X95" s="10">
        <f t="shared" si="157"/>
        <v>0</v>
      </c>
      <c r="Y95" s="10">
        <f t="shared" si="157"/>
        <v>0</v>
      </c>
      <c r="Z95" s="10">
        <f t="shared" si="157"/>
        <v>0</v>
      </c>
      <c r="AA95" s="10">
        <f t="shared" si="157"/>
        <v>0</v>
      </c>
      <c r="AB95" s="10">
        <f t="shared" si="157"/>
        <v>0</v>
      </c>
      <c r="AC95" s="10">
        <f t="shared" si="157"/>
        <v>0</v>
      </c>
      <c r="AD95" s="10">
        <f t="shared" si="157"/>
        <v>0</v>
      </c>
      <c r="AE95" s="10">
        <f t="shared" si="157"/>
        <v>0</v>
      </c>
      <c r="AF95" s="10">
        <f t="shared" si="157"/>
        <v>0</v>
      </c>
      <c r="AG95" s="10">
        <f t="shared" si="157"/>
        <v>0</v>
      </c>
      <c r="AH95" s="10">
        <f t="shared" si="157"/>
        <v>0</v>
      </c>
      <c r="AI95" s="10">
        <f t="shared" si="157"/>
        <v>0</v>
      </c>
      <c r="AJ95" s="10">
        <f t="shared" si="157"/>
        <v>0</v>
      </c>
      <c r="AK95" s="10">
        <f t="shared" si="157"/>
        <v>0</v>
      </c>
      <c r="AL95" s="10">
        <f t="shared" si="157"/>
        <v>0</v>
      </c>
      <c r="AM95" s="10">
        <f t="shared" si="157"/>
        <v>0</v>
      </c>
      <c r="AN95" s="10">
        <f t="shared" si="157"/>
        <v>0</v>
      </c>
      <c r="AO95" s="10">
        <f t="shared" si="157"/>
        <v>0</v>
      </c>
      <c r="AP95" s="10">
        <f t="shared" si="157"/>
        <v>0</v>
      </c>
      <c r="AQ95" s="10">
        <f t="shared" si="157"/>
        <v>0</v>
      </c>
      <c r="AR95" s="10">
        <f t="shared" si="157"/>
        <v>0</v>
      </c>
      <c r="AS95" s="10">
        <f t="shared" si="157"/>
        <v>0</v>
      </c>
      <c r="AT95" s="10">
        <f t="shared" si="157"/>
        <v>0</v>
      </c>
      <c r="AU95" s="10">
        <f t="shared" si="157"/>
        <v>0</v>
      </c>
      <c r="AV95" s="10">
        <f t="shared" si="157"/>
        <v>0</v>
      </c>
      <c r="AW95" s="10">
        <f t="shared" si="157"/>
        <v>0</v>
      </c>
      <c r="AX95" s="10">
        <f t="shared" si="157"/>
        <v>0</v>
      </c>
      <c r="AY95" s="10">
        <f t="shared" si="157"/>
        <v>0</v>
      </c>
      <c r="AZ95" s="10">
        <f t="shared" si="157"/>
        <v>0</v>
      </c>
      <c r="BA95" s="10">
        <f t="shared" si="157"/>
        <v>0</v>
      </c>
      <c r="BB95" s="10">
        <f t="shared" si="157"/>
        <v>0</v>
      </c>
      <c r="BC95" s="10">
        <f t="shared" si="157"/>
        <v>0</v>
      </c>
      <c r="BD95" s="10">
        <f t="shared" si="157"/>
        <v>0</v>
      </c>
      <c r="BE95" s="10">
        <f t="shared" si="157"/>
        <v>0</v>
      </c>
      <c r="BF95" s="10">
        <f t="shared" si="157"/>
        <v>0</v>
      </c>
      <c r="BG95" s="10">
        <f t="shared" si="157"/>
        <v>0</v>
      </c>
      <c r="BH95" s="10">
        <f t="shared" si="157"/>
        <v>0</v>
      </c>
      <c r="BI95" s="10">
        <f t="shared" si="157"/>
        <v>0</v>
      </c>
      <c r="BJ95" s="10">
        <f t="shared" si="157"/>
        <v>0</v>
      </c>
      <c r="BK95" s="10">
        <f t="shared" si="157"/>
        <v>0</v>
      </c>
    </row>
    <row r="96" spans="2:63" hidden="1" outlineLevel="1" x14ac:dyDescent="0.35">
      <c r="B96" s="5"/>
      <c r="C96" s="13">
        <v>90</v>
      </c>
      <c r="D96" s="10">
        <f t="shared" si="158"/>
        <v>0</v>
      </c>
      <c r="E96" s="10">
        <f t="shared" si="157"/>
        <v>0</v>
      </c>
      <c r="F96" s="10">
        <f t="shared" si="157"/>
        <v>0</v>
      </c>
      <c r="G96" s="10">
        <f t="shared" si="157"/>
        <v>0</v>
      </c>
      <c r="H96" s="10">
        <f t="shared" si="157"/>
        <v>0</v>
      </c>
      <c r="I96" s="10">
        <f t="shared" si="157"/>
        <v>0</v>
      </c>
      <c r="J96" s="10">
        <f t="shared" si="157"/>
        <v>0</v>
      </c>
      <c r="K96" s="10">
        <f t="shared" si="157"/>
        <v>0</v>
      </c>
      <c r="L96" s="10">
        <f t="shared" si="157"/>
        <v>0</v>
      </c>
      <c r="M96" s="10">
        <f t="shared" si="157"/>
        <v>0</v>
      </c>
      <c r="N96" s="10">
        <f t="shared" si="157"/>
        <v>0</v>
      </c>
      <c r="O96" s="10">
        <f t="shared" si="157"/>
        <v>0</v>
      </c>
      <c r="P96" s="10">
        <f t="shared" si="157"/>
        <v>0</v>
      </c>
      <c r="Q96" s="10">
        <f t="shared" si="157"/>
        <v>0</v>
      </c>
      <c r="R96" s="10">
        <f t="shared" si="157"/>
        <v>0</v>
      </c>
      <c r="S96" s="10">
        <f t="shared" si="157"/>
        <v>0</v>
      </c>
      <c r="T96" s="10">
        <f t="shared" si="157"/>
        <v>0</v>
      </c>
      <c r="U96" s="10">
        <f t="shared" si="157"/>
        <v>0</v>
      </c>
      <c r="V96" s="10">
        <f t="shared" si="157"/>
        <v>0</v>
      </c>
      <c r="W96" s="10">
        <f t="shared" si="157"/>
        <v>0</v>
      </c>
      <c r="X96" s="10">
        <f t="shared" si="157"/>
        <v>0</v>
      </c>
      <c r="Y96" s="10">
        <f t="shared" si="157"/>
        <v>0</v>
      </c>
      <c r="Z96" s="10">
        <f t="shared" si="157"/>
        <v>0</v>
      </c>
      <c r="AA96" s="10">
        <f t="shared" si="157"/>
        <v>0</v>
      </c>
      <c r="AB96" s="10">
        <f t="shared" si="157"/>
        <v>0</v>
      </c>
      <c r="AC96" s="10">
        <f t="shared" si="157"/>
        <v>0</v>
      </c>
      <c r="AD96" s="10">
        <f t="shared" si="157"/>
        <v>0</v>
      </c>
      <c r="AE96" s="10">
        <f t="shared" si="157"/>
        <v>0</v>
      </c>
      <c r="AF96" s="10">
        <f t="shared" si="157"/>
        <v>0</v>
      </c>
      <c r="AG96" s="10">
        <f t="shared" si="157"/>
        <v>0</v>
      </c>
      <c r="AH96" s="10">
        <f t="shared" si="157"/>
        <v>0</v>
      </c>
      <c r="AI96" s="10">
        <f t="shared" si="157"/>
        <v>0</v>
      </c>
      <c r="AJ96" s="10">
        <f t="shared" si="157"/>
        <v>0</v>
      </c>
      <c r="AK96" s="10">
        <f t="shared" si="157"/>
        <v>0</v>
      </c>
      <c r="AL96" s="10">
        <f t="shared" si="157"/>
        <v>0</v>
      </c>
      <c r="AM96" s="10">
        <f t="shared" si="157"/>
        <v>0</v>
      </c>
      <c r="AN96" s="10">
        <f t="shared" si="157"/>
        <v>0</v>
      </c>
      <c r="AO96" s="10">
        <f t="shared" si="157"/>
        <v>0</v>
      </c>
      <c r="AP96" s="10">
        <f t="shared" si="157"/>
        <v>0</v>
      </c>
      <c r="AQ96" s="10">
        <f t="shared" si="157"/>
        <v>0</v>
      </c>
      <c r="AR96" s="10">
        <f t="shared" si="157"/>
        <v>0</v>
      </c>
      <c r="AS96" s="10">
        <f t="shared" si="157"/>
        <v>0</v>
      </c>
      <c r="AT96" s="10">
        <f t="shared" si="157"/>
        <v>0</v>
      </c>
      <c r="AU96" s="10">
        <f t="shared" si="157"/>
        <v>0</v>
      </c>
      <c r="AV96" s="10">
        <f t="shared" si="157"/>
        <v>0</v>
      </c>
      <c r="AW96" s="10">
        <f t="shared" si="157"/>
        <v>0</v>
      </c>
      <c r="AX96" s="10">
        <f t="shared" si="157"/>
        <v>0</v>
      </c>
      <c r="AY96" s="10">
        <f t="shared" si="157"/>
        <v>0</v>
      </c>
      <c r="AZ96" s="10">
        <f t="shared" si="157"/>
        <v>0</v>
      </c>
      <c r="BA96" s="10">
        <f t="shared" si="157"/>
        <v>0</v>
      </c>
      <c r="BB96" s="10">
        <f t="shared" si="157"/>
        <v>0</v>
      </c>
      <c r="BC96" s="10">
        <f t="shared" si="157"/>
        <v>0</v>
      </c>
      <c r="BD96" s="10">
        <f t="shared" si="157"/>
        <v>0</v>
      </c>
      <c r="BE96" s="10">
        <f t="shared" si="157"/>
        <v>0</v>
      </c>
      <c r="BF96" s="10">
        <f t="shared" si="157"/>
        <v>0</v>
      </c>
      <c r="BG96" s="10">
        <f t="shared" si="157"/>
        <v>0</v>
      </c>
      <c r="BH96" s="10">
        <f t="shared" si="157"/>
        <v>0</v>
      </c>
      <c r="BI96" s="10">
        <f t="shared" si="157"/>
        <v>0</v>
      </c>
      <c r="BJ96" s="10">
        <f t="shared" si="157"/>
        <v>0</v>
      </c>
      <c r="BK96" s="10">
        <f t="shared" si="157"/>
        <v>0</v>
      </c>
    </row>
    <row r="97" spans="2:63" hidden="1" outlineLevel="1" x14ac:dyDescent="0.35">
      <c r="B97" s="5"/>
      <c r="C97" s="13">
        <v>120</v>
      </c>
      <c r="D97" s="10">
        <f t="shared" si="158"/>
        <v>0</v>
      </c>
      <c r="E97" s="10">
        <f t="shared" si="157"/>
        <v>0</v>
      </c>
      <c r="F97" s="10">
        <f t="shared" si="157"/>
        <v>0</v>
      </c>
      <c r="G97" s="10">
        <f t="shared" si="157"/>
        <v>0</v>
      </c>
      <c r="H97" s="10">
        <f t="shared" si="157"/>
        <v>0</v>
      </c>
      <c r="I97" s="10">
        <f t="shared" si="157"/>
        <v>0</v>
      </c>
      <c r="J97" s="10">
        <f t="shared" si="157"/>
        <v>0</v>
      </c>
      <c r="K97" s="10">
        <f t="shared" si="157"/>
        <v>0</v>
      </c>
      <c r="L97" s="10">
        <f t="shared" si="157"/>
        <v>0</v>
      </c>
      <c r="M97" s="10">
        <f t="shared" si="157"/>
        <v>0</v>
      </c>
      <c r="N97" s="10">
        <f t="shared" si="157"/>
        <v>0</v>
      </c>
      <c r="O97" s="10">
        <f t="shared" si="157"/>
        <v>0</v>
      </c>
      <c r="P97" s="10">
        <f t="shared" si="157"/>
        <v>0</v>
      </c>
      <c r="Q97" s="10">
        <f t="shared" si="157"/>
        <v>0</v>
      </c>
      <c r="R97" s="10">
        <f t="shared" si="157"/>
        <v>0</v>
      </c>
      <c r="S97" s="10">
        <f t="shared" si="157"/>
        <v>0</v>
      </c>
      <c r="T97" s="10">
        <f t="shared" si="157"/>
        <v>0</v>
      </c>
      <c r="U97" s="10">
        <f t="shared" si="157"/>
        <v>0</v>
      </c>
      <c r="V97" s="10">
        <f t="shared" si="157"/>
        <v>0</v>
      </c>
      <c r="W97" s="10">
        <f t="shared" si="157"/>
        <v>0</v>
      </c>
      <c r="X97" s="10">
        <f t="shared" si="157"/>
        <v>0</v>
      </c>
      <c r="Y97" s="10">
        <f t="shared" si="157"/>
        <v>0</v>
      </c>
      <c r="Z97" s="10">
        <f t="shared" si="157"/>
        <v>0</v>
      </c>
      <c r="AA97" s="10">
        <f t="shared" si="157"/>
        <v>0</v>
      </c>
      <c r="AB97" s="10">
        <f t="shared" si="157"/>
        <v>0</v>
      </c>
      <c r="AC97" s="10">
        <f t="shared" si="157"/>
        <v>0</v>
      </c>
      <c r="AD97" s="10">
        <f t="shared" si="157"/>
        <v>0</v>
      </c>
      <c r="AE97" s="10">
        <f t="shared" si="157"/>
        <v>0</v>
      </c>
      <c r="AF97" s="10">
        <f t="shared" si="157"/>
        <v>0</v>
      </c>
      <c r="AG97" s="10">
        <f t="shared" si="157"/>
        <v>0</v>
      </c>
      <c r="AH97" s="10">
        <f t="shared" si="157"/>
        <v>0</v>
      </c>
      <c r="AI97" s="10">
        <f t="shared" si="157"/>
        <v>0</v>
      </c>
      <c r="AJ97" s="10">
        <f t="shared" si="157"/>
        <v>0</v>
      </c>
      <c r="AK97" s="10">
        <f t="shared" si="157"/>
        <v>0</v>
      </c>
      <c r="AL97" s="10">
        <f t="shared" si="157"/>
        <v>0</v>
      </c>
      <c r="AM97" s="10">
        <f t="shared" ref="E97:BK100" si="159">AM58</f>
        <v>0</v>
      </c>
      <c r="AN97" s="10">
        <f t="shared" si="159"/>
        <v>0</v>
      </c>
      <c r="AO97" s="10">
        <f t="shared" si="159"/>
        <v>0</v>
      </c>
      <c r="AP97" s="10">
        <f t="shared" si="159"/>
        <v>0</v>
      </c>
      <c r="AQ97" s="10">
        <f t="shared" si="159"/>
        <v>0</v>
      </c>
      <c r="AR97" s="10">
        <f t="shared" si="159"/>
        <v>0</v>
      </c>
      <c r="AS97" s="10">
        <f t="shared" si="159"/>
        <v>0</v>
      </c>
      <c r="AT97" s="10">
        <f t="shared" si="159"/>
        <v>0</v>
      </c>
      <c r="AU97" s="10">
        <f t="shared" si="159"/>
        <v>0</v>
      </c>
      <c r="AV97" s="10">
        <f t="shared" si="159"/>
        <v>0</v>
      </c>
      <c r="AW97" s="10">
        <f t="shared" si="159"/>
        <v>0</v>
      </c>
      <c r="AX97" s="10">
        <f t="shared" si="159"/>
        <v>0</v>
      </c>
      <c r="AY97" s="10">
        <f t="shared" si="159"/>
        <v>0</v>
      </c>
      <c r="AZ97" s="10">
        <f t="shared" si="159"/>
        <v>0</v>
      </c>
      <c r="BA97" s="10">
        <f t="shared" si="159"/>
        <v>0</v>
      </c>
      <c r="BB97" s="10">
        <f t="shared" si="159"/>
        <v>0</v>
      </c>
      <c r="BC97" s="10">
        <f t="shared" si="159"/>
        <v>0</v>
      </c>
      <c r="BD97" s="10">
        <f t="shared" si="159"/>
        <v>0</v>
      </c>
      <c r="BE97" s="10">
        <f t="shared" si="159"/>
        <v>0</v>
      </c>
      <c r="BF97" s="10">
        <f t="shared" si="159"/>
        <v>0</v>
      </c>
      <c r="BG97" s="10">
        <f t="shared" si="159"/>
        <v>0</v>
      </c>
      <c r="BH97" s="10">
        <f t="shared" si="159"/>
        <v>0</v>
      </c>
      <c r="BI97" s="10">
        <f t="shared" si="159"/>
        <v>0</v>
      </c>
      <c r="BJ97" s="10">
        <f t="shared" si="159"/>
        <v>0</v>
      </c>
      <c r="BK97" s="10">
        <f t="shared" si="159"/>
        <v>0</v>
      </c>
    </row>
    <row r="98" spans="2:63" hidden="1" outlineLevel="1" x14ac:dyDescent="0.35">
      <c r="B98" s="5"/>
      <c r="C98" s="13">
        <v>150</v>
      </c>
      <c r="D98" s="10">
        <f t="shared" si="158"/>
        <v>0</v>
      </c>
      <c r="E98" s="10">
        <f t="shared" si="159"/>
        <v>0</v>
      </c>
      <c r="F98" s="10">
        <f t="shared" si="159"/>
        <v>0</v>
      </c>
      <c r="G98" s="10">
        <f t="shared" si="159"/>
        <v>0</v>
      </c>
      <c r="H98" s="10">
        <f t="shared" si="159"/>
        <v>0</v>
      </c>
      <c r="I98" s="10">
        <f t="shared" si="159"/>
        <v>0</v>
      </c>
      <c r="J98" s="10">
        <f t="shared" si="159"/>
        <v>0</v>
      </c>
      <c r="K98" s="10">
        <f t="shared" si="159"/>
        <v>0</v>
      </c>
      <c r="L98" s="10">
        <f t="shared" si="159"/>
        <v>0</v>
      </c>
      <c r="M98" s="10">
        <f t="shared" si="159"/>
        <v>0</v>
      </c>
      <c r="N98" s="10">
        <f t="shared" si="159"/>
        <v>0</v>
      </c>
      <c r="O98" s="10">
        <f t="shared" si="159"/>
        <v>0</v>
      </c>
      <c r="P98" s="10">
        <f t="shared" si="159"/>
        <v>0</v>
      </c>
      <c r="Q98" s="10">
        <f t="shared" si="159"/>
        <v>0</v>
      </c>
      <c r="R98" s="10">
        <f t="shared" si="159"/>
        <v>0</v>
      </c>
      <c r="S98" s="10">
        <f t="shared" si="159"/>
        <v>0</v>
      </c>
      <c r="T98" s="10">
        <f t="shared" si="159"/>
        <v>0</v>
      </c>
      <c r="U98" s="10">
        <f t="shared" si="159"/>
        <v>0</v>
      </c>
      <c r="V98" s="10">
        <f t="shared" si="159"/>
        <v>0</v>
      </c>
      <c r="W98" s="10">
        <f t="shared" si="159"/>
        <v>0</v>
      </c>
      <c r="X98" s="10">
        <f t="shared" si="159"/>
        <v>0</v>
      </c>
      <c r="Y98" s="10">
        <f t="shared" si="159"/>
        <v>0</v>
      </c>
      <c r="Z98" s="10">
        <f t="shared" si="159"/>
        <v>0</v>
      </c>
      <c r="AA98" s="10">
        <f t="shared" si="159"/>
        <v>0</v>
      </c>
      <c r="AB98" s="10">
        <f t="shared" si="159"/>
        <v>0</v>
      </c>
      <c r="AC98" s="10">
        <f t="shared" si="159"/>
        <v>0</v>
      </c>
      <c r="AD98" s="10">
        <f t="shared" si="159"/>
        <v>0</v>
      </c>
      <c r="AE98" s="10">
        <f t="shared" si="159"/>
        <v>0</v>
      </c>
      <c r="AF98" s="10">
        <f t="shared" si="159"/>
        <v>0</v>
      </c>
      <c r="AG98" s="10">
        <f t="shared" si="159"/>
        <v>0</v>
      </c>
      <c r="AH98" s="10">
        <f t="shared" si="159"/>
        <v>0</v>
      </c>
      <c r="AI98" s="10">
        <f t="shared" si="159"/>
        <v>0</v>
      </c>
      <c r="AJ98" s="10">
        <f t="shared" si="159"/>
        <v>0</v>
      </c>
      <c r="AK98" s="10">
        <f t="shared" si="159"/>
        <v>0</v>
      </c>
      <c r="AL98" s="10">
        <f t="shared" si="159"/>
        <v>0</v>
      </c>
      <c r="AM98" s="10">
        <f t="shared" si="159"/>
        <v>0</v>
      </c>
      <c r="AN98" s="10">
        <f t="shared" si="159"/>
        <v>0</v>
      </c>
      <c r="AO98" s="10">
        <f t="shared" si="159"/>
        <v>0</v>
      </c>
      <c r="AP98" s="10">
        <f t="shared" si="159"/>
        <v>0</v>
      </c>
      <c r="AQ98" s="10">
        <f t="shared" si="159"/>
        <v>0</v>
      </c>
      <c r="AR98" s="10">
        <f t="shared" si="159"/>
        <v>0</v>
      </c>
      <c r="AS98" s="10">
        <f t="shared" si="159"/>
        <v>0</v>
      </c>
      <c r="AT98" s="10">
        <f t="shared" si="159"/>
        <v>0</v>
      </c>
      <c r="AU98" s="10">
        <f t="shared" si="159"/>
        <v>0</v>
      </c>
      <c r="AV98" s="10">
        <f t="shared" si="159"/>
        <v>0</v>
      </c>
      <c r="AW98" s="10">
        <f t="shared" si="159"/>
        <v>0</v>
      </c>
      <c r="AX98" s="10">
        <f t="shared" si="159"/>
        <v>0</v>
      </c>
      <c r="AY98" s="10">
        <f t="shared" si="159"/>
        <v>0</v>
      </c>
      <c r="AZ98" s="10">
        <f t="shared" si="159"/>
        <v>0</v>
      </c>
      <c r="BA98" s="10">
        <f t="shared" si="159"/>
        <v>0</v>
      </c>
      <c r="BB98" s="10">
        <f t="shared" si="159"/>
        <v>0</v>
      </c>
      <c r="BC98" s="10">
        <f t="shared" si="159"/>
        <v>0</v>
      </c>
      <c r="BD98" s="10">
        <f t="shared" si="159"/>
        <v>0</v>
      </c>
      <c r="BE98" s="10">
        <f t="shared" si="159"/>
        <v>0</v>
      </c>
      <c r="BF98" s="10">
        <f t="shared" si="159"/>
        <v>0</v>
      </c>
      <c r="BG98" s="10">
        <f t="shared" si="159"/>
        <v>0</v>
      </c>
      <c r="BH98" s="10">
        <f t="shared" si="159"/>
        <v>0</v>
      </c>
      <c r="BI98" s="10">
        <f t="shared" si="159"/>
        <v>0</v>
      </c>
      <c r="BJ98" s="10">
        <f t="shared" si="159"/>
        <v>0</v>
      </c>
      <c r="BK98" s="10">
        <f t="shared" si="159"/>
        <v>0</v>
      </c>
    </row>
    <row r="99" spans="2:63" hidden="1" outlineLevel="1" x14ac:dyDescent="0.35">
      <c r="B99" s="5"/>
      <c r="C99" s="13">
        <v>180</v>
      </c>
      <c r="D99" s="10">
        <f t="shared" si="158"/>
        <v>0</v>
      </c>
      <c r="E99" s="10">
        <f t="shared" si="159"/>
        <v>0</v>
      </c>
      <c r="F99" s="10">
        <f t="shared" si="159"/>
        <v>0</v>
      </c>
      <c r="G99" s="10">
        <f t="shared" si="159"/>
        <v>0</v>
      </c>
      <c r="H99" s="10">
        <f t="shared" si="159"/>
        <v>0</v>
      </c>
      <c r="I99" s="10">
        <f t="shared" si="159"/>
        <v>0</v>
      </c>
      <c r="J99" s="10">
        <f t="shared" si="159"/>
        <v>0</v>
      </c>
      <c r="K99" s="10">
        <f t="shared" si="159"/>
        <v>0</v>
      </c>
      <c r="L99" s="10">
        <f t="shared" si="159"/>
        <v>0</v>
      </c>
      <c r="M99" s="10">
        <f t="shared" si="159"/>
        <v>0</v>
      </c>
      <c r="N99" s="10">
        <f t="shared" si="159"/>
        <v>0</v>
      </c>
      <c r="O99" s="10">
        <f t="shared" si="159"/>
        <v>0</v>
      </c>
      <c r="P99" s="10">
        <f t="shared" si="159"/>
        <v>0</v>
      </c>
      <c r="Q99" s="10">
        <f t="shared" si="159"/>
        <v>0</v>
      </c>
      <c r="R99" s="10">
        <f t="shared" si="159"/>
        <v>0</v>
      </c>
      <c r="S99" s="10">
        <f t="shared" si="159"/>
        <v>0</v>
      </c>
      <c r="T99" s="10">
        <f t="shared" si="159"/>
        <v>0</v>
      </c>
      <c r="U99" s="10">
        <f t="shared" si="159"/>
        <v>0</v>
      </c>
      <c r="V99" s="10">
        <f t="shared" si="159"/>
        <v>0</v>
      </c>
      <c r="W99" s="10">
        <f t="shared" si="159"/>
        <v>0</v>
      </c>
      <c r="X99" s="10">
        <f t="shared" si="159"/>
        <v>0</v>
      </c>
      <c r="Y99" s="10">
        <f t="shared" si="159"/>
        <v>0</v>
      </c>
      <c r="Z99" s="10">
        <f t="shared" si="159"/>
        <v>0</v>
      </c>
      <c r="AA99" s="10">
        <f t="shared" si="159"/>
        <v>0</v>
      </c>
      <c r="AB99" s="10">
        <f t="shared" si="159"/>
        <v>0</v>
      </c>
      <c r="AC99" s="10">
        <f t="shared" si="159"/>
        <v>0</v>
      </c>
      <c r="AD99" s="10">
        <f t="shared" si="159"/>
        <v>0</v>
      </c>
      <c r="AE99" s="10">
        <f t="shared" si="159"/>
        <v>0</v>
      </c>
      <c r="AF99" s="10">
        <f t="shared" si="159"/>
        <v>0</v>
      </c>
      <c r="AG99" s="10">
        <f t="shared" si="159"/>
        <v>0</v>
      </c>
      <c r="AH99" s="10">
        <f t="shared" si="159"/>
        <v>0</v>
      </c>
      <c r="AI99" s="10">
        <f t="shared" si="159"/>
        <v>0</v>
      </c>
      <c r="AJ99" s="10">
        <f t="shared" si="159"/>
        <v>0</v>
      </c>
      <c r="AK99" s="10">
        <f t="shared" si="159"/>
        <v>0</v>
      </c>
      <c r="AL99" s="10">
        <f t="shared" si="159"/>
        <v>0</v>
      </c>
      <c r="AM99" s="10">
        <f t="shared" si="159"/>
        <v>0</v>
      </c>
      <c r="AN99" s="10">
        <f t="shared" si="159"/>
        <v>0</v>
      </c>
      <c r="AO99" s="10">
        <f t="shared" si="159"/>
        <v>0</v>
      </c>
      <c r="AP99" s="10">
        <f t="shared" si="159"/>
        <v>0</v>
      </c>
      <c r="AQ99" s="10">
        <f t="shared" si="159"/>
        <v>0</v>
      </c>
      <c r="AR99" s="10">
        <f t="shared" si="159"/>
        <v>0</v>
      </c>
      <c r="AS99" s="10">
        <f t="shared" si="159"/>
        <v>0</v>
      </c>
      <c r="AT99" s="10">
        <f t="shared" si="159"/>
        <v>0</v>
      </c>
      <c r="AU99" s="10">
        <f t="shared" si="159"/>
        <v>0</v>
      </c>
      <c r="AV99" s="10">
        <f t="shared" si="159"/>
        <v>0</v>
      </c>
      <c r="AW99" s="10">
        <f t="shared" si="159"/>
        <v>0</v>
      </c>
      <c r="AX99" s="10">
        <f t="shared" si="159"/>
        <v>0</v>
      </c>
      <c r="AY99" s="10">
        <f t="shared" si="159"/>
        <v>0</v>
      </c>
      <c r="AZ99" s="10">
        <f t="shared" si="159"/>
        <v>0</v>
      </c>
      <c r="BA99" s="10">
        <f t="shared" si="159"/>
        <v>0</v>
      </c>
      <c r="BB99" s="10">
        <f t="shared" si="159"/>
        <v>0</v>
      </c>
      <c r="BC99" s="10">
        <f t="shared" si="159"/>
        <v>0</v>
      </c>
      <c r="BD99" s="10">
        <f t="shared" si="159"/>
        <v>0</v>
      </c>
      <c r="BE99" s="10">
        <f t="shared" si="159"/>
        <v>0</v>
      </c>
      <c r="BF99" s="10">
        <f t="shared" si="159"/>
        <v>0</v>
      </c>
      <c r="BG99" s="10">
        <f t="shared" si="159"/>
        <v>0</v>
      </c>
      <c r="BH99" s="10">
        <f t="shared" si="159"/>
        <v>0</v>
      </c>
      <c r="BI99" s="10">
        <f t="shared" si="159"/>
        <v>0</v>
      </c>
      <c r="BJ99" s="10">
        <f t="shared" si="159"/>
        <v>0</v>
      </c>
      <c r="BK99" s="10">
        <f t="shared" si="159"/>
        <v>0</v>
      </c>
    </row>
    <row r="100" spans="2:63" hidden="1" outlineLevel="1" x14ac:dyDescent="0.35">
      <c r="B100" s="5"/>
      <c r="C100" s="13">
        <v>210</v>
      </c>
      <c r="D100" s="10">
        <f t="shared" si="158"/>
        <v>0</v>
      </c>
      <c r="E100" s="10">
        <f t="shared" si="159"/>
        <v>0</v>
      </c>
      <c r="F100" s="10">
        <f t="shared" si="159"/>
        <v>0</v>
      </c>
      <c r="G100" s="10">
        <f t="shared" si="159"/>
        <v>0</v>
      </c>
      <c r="H100" s="10">
        <f t="shared" si="159"/>
        <v>0</v>
      </c>
      <c r="I100" s="10">
        <f t="shared" si="159"/>
        <v>0</v>
      </c>
      <c r="J100" s="10">
        <f t="shared" si="159"/>
        <v>0</v>
      </c>
      <c r="K100" s="10">
        <f t="shared" si="159"/>
        <v>63.601393759276021</v>
      </c>
      <c r="L100" s="10">
        <f t="shared" si="159"/>
        <v>114.06151123253477</v>
      </c>
      <c r="M100" s="10">
        <f t="shared" si="159"/>
        <v>130.84793311694474</v>
      </c>
      <c r="N100" s="10">
        <f t="shared" si="159"/>
        <v>126.03757073590846</v>
      </c>
      <c r="O100" s="10">
        <f t="shared" si="159"/>
        <v>112.07719508814033</v>
      </c>
      <c r="P100" s="10">
        <f t="shared" si="159"/>
        <v>95.307421679784056</v>
      </c>
      <c r="Q100" s="10">
        <f t="shared" si="159"/>
        <v>78.088943147738689</v>
      </c>
      <c r="R100" s="10">
        <f t="shared" si="159"/>
        <v>61.1255894730363</v>
      </c>
      <c r="S100" s="10">
        <f t="shared" si="159"/>
        <v>44.604941856112163</v>
      </c>
      <c r="T100" s="10">
        <f t="shared" si="159"/>
        <v>28.594376483956168</v>
      </c>
      <c r="U100" s="10">
        <f t="shared" si="159"/>
        <v>13.425505078383225</v>
      </c>
      <c r="V100" s="10">
        <f t="shared" si="159"/>
        <v>5.2584182104657939</v>
      </c>
      <c r="W100" s="10">
        <f t="shared" si="159"/>
        <v>1.8578983191144953</v>
      </c>
      <c r="X100" s="10">
        <f t="shared" si="159"/>
        <v>0.61767468804310288</v>
      </c>
      <c r="Y100" s="10">
        <f t="shared" si="159"/>
        <v>0.19786737391159637</v>
      </c>
      <c r="Z100" s="10">
        <f t="shared" si="159"/>
        <v>6.1931685269456915E-2</v>
      </c>
      <c r="AA100" s="10">
        <f t="shared" si="159"/>
        <v>1.8579505580837076E-2</v>
      </c>
      <c r="AB100" s="10">
        <f t="shared" si="159"/>
        <v>5.573851674251124E-3</v>
      </c>
      <c r="AC100" s="10">
        <f t="shared" si="159"/>
        <v>1.6721555022753375E-3</v>
      </c>
      <c r="AD100" s="10">
        <f t="shared" si="159"/>
        <v>0</v>
      </c>
      <c r="AE100" s="10">
        <f t="shared" si="159"/>
        <v>0</v>
      </c>
      <c r="AF100" s="10">
        <f t="shared" si="159"/>
        <v>0</v>
      </c>
      <c r="AG100" s="10">
        <f t="shared" si="159"/>
        <v>0</v>
      </c>
      <c r="AH100" s="10">
        <f t="shared" si="159"/>
        <v>0</v>
      </c>
      <c r="AI100" s="10">
        <f t="shared" si="159"/>
        <v>0</v>
      </c>
      <c r="AJ100" s="10">
        <f t="shared" si="159"/>
        <v>0</v>
      </c>
      <c r="AK100" s="10">
        <f t="shared" si="159"/>
        <v>0</v>
      </c>
      <c r="AL100" s="10">
        <f t="shared" si="159"/>
        <v>0</v>
      </c>
      <c r="AM100" s="10">
        <f t="shared" si="159"/>
        <v>0</v>
      </c>
      <c r="AN100" s="10">
        <f t="shared" si="159"/>
        <v>0</v>
      </c>
      <c r="AO100" s="10">
        <f t="shared" si="159"/>
        <v>0</v>
      </c>
      <c r="AP100" s="10">
        <f t="shared" si="159"/>
        <v>0</v>
      </c>
      <c r="AQ100" s="10">
        <f t="shared" si="159"/>
        <v>0</v>
      </c>
      <c r="AR100" s="10">
        <f t="shared" si="159"/>
        <v>0</v>
      </c>
      <c r="AS100" s="10">
        <f t="shared" si="159"/>
        <v>0</v>
      </c>
      <c r="AT100" s="10">
        <f t="shared" si="159"/>
        <v>0</v>
      </c>
      <c r="AU100" s="10">
        <f t="shared" si="159"/>
        <v>0</v>
      </c>
      <c r="AV100" s="10">
        <f t="shared" si="159"/>
        <v>0</v>
      </c>
      <c r="AW100" s="10">
        <f t="shared" si="159"/>
        <v>0</v>
      </c>
      <c r="AX100" s="10">
        <f t="shared" si="159"/>
        <v>0</v>
      </c>
      <c r="AY100" s="10">
        <f t="shared" si="159"/>
        <v>0</v>
      </c>
      <c r="AZ100" s="10">
        <f t="shared" si="159"/>
        <v>0</v>
      </c>
      <c r="BA100" s="10">
        <f t="shared" si="159"/>
        <v>0</v>
      </c>
      <c r="BB100" s="10">
        <f t="shared" si="159"/>
        <v>0</v>
      </c>
      <c r="BC100" s="10">
        <f t="shared" si="159"/>
        <v>0</v>
      </c>
      <c r="BD100" s="10">
        <f t="shared" si="159"/>
        <v>0</v>
      </c>
      <c r="BE100" s="10">
        <f t="shared" si="159"/>
        <v>0</v>
      </c>
      <c r="BF100" s="10">
        <f t="shared" si="159"/>
        <v>0</v>
      </c>
      <c r="BG100" s="10">
        <f t="shared" si="159"/>
        <v>0</v>
      </c>
      <c r="BH100" s="10">
        <f t="shared" si="159"/>
        <v>0</v>
      </c>
      <c r="BI100" s="10">
        <f t="shared" si="159"/>
        <v>0</v>
      </c>
      <c r="BJ100" s="10">
        <f t="shared" si="159"/>
        <v>0</v>
      </c>
      <c r="BK100" s="10">
        <f t="shared" si="159"/>
        <v>0</v>
      </c>
    </row>
    <row r="101" spans="2:63" collapsed="1" x14ac:dyDescent="0.35">
      <c r="B101" s="2" t="s">
        <v>11</v>
      </c>
      <c r="C101" s="15"/>
      <c r="D101" s="9">
        <f>SUM(D102:D109)</f>
        <v>300</v>
      </c>
      <c r="E101" s="9">
        <f t="shared" ref="E101:BK101" si="160">SUM(E102:E109)</f>
        <v>295.33830657043137</v>
      </c>
      <c r="F101" s="9">
        <f t="shared" si="160"/>
        <v>313.6400764676971</v>
      </c>
      <c r="G101" s="9">
        <f t="shared" si="160"/>
        <v>369.05433720535882</v>
      </c>
      <c r="H101" s="9">
        <f t="shared" si="160"/>
        <v>432.25592299861125</v>
      </c>
      <c r="I101" s="9">
        <f t="shared" si="160"/>
        <v>501.07639122407187</v>
      </c>
      <c r="J101" s="9">
        <f t="shared" si="160"/>
        <v>572.87754696753677</v>
      </c>
      <c r="K101" s="9">
        <f t="shared" si="160"/>
        <v>580.16288025371523</v>
      </c>
      <c r="L101" s="9">
        <f t="shared" si="160"/>
        <v>529.23766865264349</v>
      </c>
      <c r="M101" s="9">
        <f t="shared" si="160"/>
        <v>448.94070904211344</v>
      </c>
      <c r="N101" s="9">
        <f t="shared" si="160"/>
        <v>358.81134541100209</v>
      </c>
      <c r="O101" s="9">
        <f t="shared" si="160"/>
        <v>267.59205396806038</v>
      </c>
      <c r="P101" s="9">
        <f t="shared" si="160"/>
        <v>188.72681206605074</v>
      </c>
      <c r="Q101" s="9">
        <f t="shared" si="160"/>
        <v>129.66333870697162</v>
      </c>
      <c r="R101" s="9">
        <f t="shared" si="160"/>
        <v>81.173480582271338</v>
      </c>
      <c r="S101" s="9">
        <f t="shared" si="160"/>
        <v>43.916894915950451</v>
      </c>
      <c r="T101" s="9">
        <f t="shared" si="160"/>
        <v>19.033375412958076</v>
      </c>
      <c r="U101" s="9">
        <f t="shared" si="160"/>
        <v>7.1596418200335075</v>
      </c>
      <c r="V101" s="9">
        <f t="shared" si="160"/>
        <v>2.4739585790423773</v>
      </c>
      <c r="W101" s="9">
        <f t="shared" si="160"/>
        <v>0.811674132656237</v>
      </c>
      <c r="X101" s="9">
        <f t="shared" si="160"/>
        <v>0.25766627197646902</v>
      </c>
      <c r="Y101" s="9">
        <f t="shared" si="160"/>
        <v>7.9626452489301752E-2</v>
      </c>
      <c r="Z101" s="9">
        <f t="shared" si="160"/>
        <v>2.3887935746790531E-2</v>
      </c>
      <c r="AA101" s="9">
        <f t="shared" si="160"/>
        <v>7.1663807240371601E-3</v>
      </c>
      <c r="AB101" s="9">
        <f t="shared" si="160"/>
        <v>2.1499142172111485E-3</v>
      </c>
      <c r="AC101" s="9">
        <f t="shared" si="160"/>
        <v>0</v>
      </c>
      <c r="AD101" s="9">
        <f t="shared" si="160"/>
        <v>0</v>
      </c>
      <c r="AE101" s="9">
        <f t="shared" si="160"/>
        <v>0</v>
      </c>
      <c r="AF101" s="9">
        <f t="shared" si="160"/>
        <v>0</v>
      </c>
      <c r="AG101" s="9">
        <f t="shared" si="160"/>
        <v>0</v>
      </c>
      <c r="AH101" s="9">
        <f t="shared" si="160"/>
        <v>0</v>
      </c>
      <c r="AI101" s="9">
        <f t="shared" si="160"/>
        <v>0</v>
      </c>
      <c r="AJ101" s="9">
        <f t="shared" si="160"/>
        <v>0</v>
      </c>
      <c r="AK101" s="9">
        <f t="shared" si="160"/>
        <v>0</v>
      </c>
      <c r="AL101" s="9">
        <f t="shared" si="160"/>
        <v>0</v>
      </c>
      <c r="AM101" s="9">
        <f t="shared" si="160"/>
        <v>0</v>
      </c>
      <c r="AN101" s="9">
        <f t="shared" si="160"/>
        <v>0</v>
      </c>
      <c r="AO101" s="9">
        <f t="shared" si="160"/>
        <v>0</v>
      </c>
      <c r="AP101" s="9">
        <f t="shared" si="160"/>
        <v>0</v>
      </c>
      <c r="AQ101" s="9">
        <f t="shared" si="160"/>
        <v>0</v>
      </c>
      <c r="AR101" s="9">
        <f t="shared" si="160"/>
        <v>0</v>
      </c>
      <c r="AS101" s="9">
        <f t="shared" si="160"/>
        <v>0</v>
      </c>
      <c r="AT101" s="9">
        <f t="shared" si="160"/>
        <v>0</v>
      </c>
      <c r="AU101" s="9">
        <f t="shared" si="160"/>
        <v>0</v>
      </c>
      <c r="AV101" s="9">
        <f t="shared" si="160"/>
        <v>0</v>
      </c>
      <c r="AW101" s="9">
        <f t="shared" si="160"/>
        <v>0</v>
      </c>
      <c r="AX101" s="9">
        <f t="shared" si="160"/>
        <v>0</v>
      </c>
      <c r="AY101" s="9">
        <f t="shared" si="160"/>
        <v>0</v>
      </c>
      <c r="AZ101" s="9">
        <f t="shared" si="160"/>
        <v>0</v>
      </c>
      <c r="BA101" s="9">
        <f t="shared" si="160"/>
        <v>0</v>
      </c>
      <c r="BB101" s="9">
        <f t="shared" si="160"/>
        <v>0</v>
      </c>
      <c r="BC101" s="9">
        <f t="shared" si="160"/>
        <v>0</v>
      </c>
      <c r="BD101" s="9">
        <f t="shared" si="160"/>
        <v>0</v>
      </c>
      <c r="BE101" s="9">
        <f t="shared" si="160"/>
        <v>0</v>
      </c>
      <c r="BF101" s="9">
        <f t="shared" si="160"/>
        <v>0</v>
      </c>
      <c r="BG101" s="9">
        <f t="shared" si="160"/>
        <v>0</v>
      </c>
      <c r="BH101" s="9">
        <f t="shared" si="160"/>
        <v>0</v>
      </c>
      <c r="BI101" s="9">
        <f t="shared" si="160"/>
        <v>0</v>
      </c>
      <c r="BJ101" s="9">
        <f t="shared" si="160"/>
        <v>0</v>
      </c>
      <c r="BK101" s="9">
        <f t="shared" si="160"/>
        <v>0</v>
      </c>
    </row>
    <row r="102" spans="2:63" hidden="1" outlineLevel="1" x14ac:dyDescent="0.35">
      <c r="B102" s="5"/>
      <c r="C102" s="13">
        <v>0</v>
      </c>
      <c r="D102" s="10">
        <f t="shared" ref="D102:AI102" si="161">$W4*D63</f>
        <v>300</v>
      </c>
      <c r="E102" s="10">
        <f t="shared" si="161"/>
        <v>248.81854848894119</v>
      </c>
      <c r="F102" s="10">
        <f t="shared" si="161"/>
        <v>214.23511758175832</v>
      </c>
      <c r="G102" s="10">
        <f t="shared" si="161"/>
        <v>186.31347529717922</v>
      </c>
      <c r="H102" s="10">
        <f t="shared" si="161"/>
        <v>161.26145425095621</v>
      </c>
      <c r="I102" s="10">
        <f t="shared" si="161"/>
        <v>137.61223237468437</v>
      </c>
      <c r="J102" s="10">
        <f t="shared" si="161"/>
        <v>114.6761229852621</v>
      </c>
      <c r="K102" s="10">
        <f t="shared" si="161"/>
        <v>92.313810828395731</v>
      </c>
      <c r="L102" s="10">
        <f t="shared" si="161"/>
        <v>70.576313283333675</v>
      </c>
      <c r="M102" s="10">
        <f t="shared" si="161"/>
        <v>49.545445157749597</v>
      </c>
      <c r="N102" s="10">
        <f t="shared" si="161"/>
        <v>29.294774775114412</v>
      </c>
      <c r="O102" s="10">
        <f t="shared" si="161"/>
        <v>9.8859315193194881</v>
      </c>
      <c r="P102" s="10">
        <f t="shared" si="161"/>
        <v>0</v>
      </c>
      <c r="Q102" s="10">
        <f t="shared" si="161"/>
        <v>0</v>
      </c>
      <c r="R102" s="10">
        <f t="shared" si="161"/>
        <v>0</v>
      </c>
      <c r="S102" s="10">
        <f t="shared" si="161"/>
        <v>0</v>
      </c>
      <c r="T102" s="10">
        <f t="shared" si="161"/>
        <v>0</v>
      </c>
      <c r="U102" s="10">
        <f t="shared" si="161"/>
        <v>0</v>
      </c>
      <c r="V102" s="10">
        <f t="shared" si="161"/>
        <v>0</v>
      </c>
      <c r="W102" s="10">
        <f t="shared" si="161"/>
        <v>0</v>
      </c>
      <c r="X102" s="10">
        <f t="shared" si="161"/>
        <v>0</v>
      </c>
      <c r="Y102" s="10">
        <f t="shared" si="161"/>
        <v>0</v>
      </c>
      <c r="Z102" s="10">
        <f t="shared" si="161"/>
        <v>0</v>
      </c>
      <c r="AA102" s="10">
        <f t="shared" si="161"/>
        <v>0</v>
      </c>
      <c r="AB102" s="10">
        <f t="shared" si="161"/>
        <v>0</v>
      </c>
      <c r="AC102" s="10">
        <f t="shared" si="161"/>
        <v>0</v>
      </c>
      <c r="AD102" s="10">
        <f t="shared" si="161"/>
        <v>0</v>
      </c>
      <c r="AE102" s="10">
        <f t="shared" si="161"/>
        <v>0</v>
      </c>
      <c r="AF102" s="10">
        <f t="shared" si="161"/>
        <v>0</v>
      </c>
      <c r="AG102" s="10">
        <f t="shared" si="161"/>
        <v>0</v>
      </c>
      <c r="AH102" s="10">
        <f t="shared" si="161"/>
        <v>0</v>
      </c>
      <c r="AI102" s="10">
        <f t="shared" si="161"/>
        <v>0</v>
      </c>
      <c r="AJ102" s="10">
        <f t="shared" ref="AJ102:BK102" si="162">$W4*AJ63</f>
        <v>0</v>
      </c>
      <c r="AK102" s="10">
        <f t="shared" si="162"/>
        <v>0</v>
      </c>
      <c r="AL102" s="10">
        <f t="shared" si="162"/>
        <v>0</v>
      </c>
      <c r="AM102" s="10">
        <f t="shared" si="162"/>
        <v>0</v>
      </c>
      <c r="AN102" s="10">
        <f t="shared" si="162"/>
        <v>0</v>
      </c>
      <c r="AO102" s="10">
        <f t="shared" si="162"/>
        <v>0</v>
      </c>
      <c r="AP102" s="10">
        <f t="shared" si="162"/>
        <v>0</v>
      </c>
      <c r="AQ102" s="10">
        <f t="shared" si="162"/>
        <v>0</v>
      </c>
      <c r="AR102" s="10">
        <f t="shared" si="162"/>
        <v>0</v>
      </c>
      <c r="AS102" s="10">
        <f t="shared" si="162"/>
        <v>0</v>
      </c>
      <c r="AT102" s="10">
        <f t="shared" si="162"/>
        <v>0</v>
      </c>
      <c r="AU102" s="10">
        <f t="shared" si="162"/>
        <v>0</v>
      </c>
      <c r="AV102" s="10">
        <f t="shared" si="162"/>
        <v>0</v>
      </c>
      <c r="AW102" s="10">
        <f t="shared" si="162"/>
        <v>0</v>
      </c>
      <c r="AX102" s="10">
        <f t="shared" si="162"/>
        <v>0</v>
      </c>
      <c r="AY102" s="10">
        <f t="shared" si="162"/>
        <v>0</v>
      </c>
      <c r="AZ102" s="10">
        <f t="shared" si="162"/>
        <v>0</v>
      </c>
      <c r="BA102" s="10">
        <f t="shared" si="162"/>
        <v>0</v>
      </c>
      <c r="BB102" s="10">
        <f t="shared" si="162"/>
        <v>0</v>
      </c>
      <c r="BC102" s="10">
        <f t="shared" si="162"/>
        <v>0</v>
      </c>
      <c r="BD102" s="10">
        <f t="shared" si="162"/>
        <v>0</v>
      </c>
      <c r="BE102" s="10">
        <f t="shared" si="162"/>
        <v>0</v>
      </c>
      <c r="BF102" s="10">
        <f t="shared" si="162"/>
        <v>0</v>
      </c>
      <c r="BG102" s="10">
        <f t="shared" si="162"/>
        <v>0</v>
      </c>
      <c r="BH102" s="10">
        <f t="shared" si="162"/>
        <v>0</v>
      </c>
      <c r="BI102" s="10">
        <f t="shared" si="162"/>
        <v>0</v>
      </c>
      <c r="BJ102" s="10">
        <f t="shared" si="162"/>
        <v>0</v>
      </c>
      <c r="BK102" s="10">
        <f t="shared" si="162"/>
        <v>0</v>
      </c>
    </row>
    <row r="103" spans="2:63" hidden="1" outlineLevel="1" x14ac:dyDescent="0.35">
      <c r="B103" s="5"/>
      <c r="C103" s="13">
        <v>30</v>
      </c>
      <c r="D103" s="10">
        <f t="shared" ref="D103:AI103" si="163">$W5*D64</f>
        <v>0</v>
      </c>
      <c r="E103" s="10">
        <f t="shared" si="163"/>
        <v>46.519758081490203</v>
      </c>
      <c r="F103" s="10">
        <f t="shared" si="163"/>
        <v>46.824441558494975</v>
      </c>
      <c r="G103" s="10">
        <f t="shared" si="163"/>
        <v>41.121512027323767</v>
      </c>
      <c r="H103" s="10">
        <f t="shared" si="163"/>
        <v>35.362505973812773</v>
      </c>
      <c r="I103" s="10">
        <f t="shared" si="163"/>
        <v>30.056416574628869</v>
      </c>
      <c r="J103" s="10">
        <f t="shared" si="163"/>
        <v>25.067703238003119</v>
      </c>
      <c r="K103" s="10">
        <f t="shared" si="163"/>
        <v>20.265392321708582</v>
      </c>
      <c r="L103" s="10">
        <f t="shared" si="163"/>
        <v>15.605109335855296</v>
      </c>
      <c r="M103" s="10">
        <f t="shared" si="163"/>
        <v>11.087498212494722</v>
      </c>
      <c r="N103" s="10">
        <f t="shared" si="163"/>
        <v>6.7258636942676411</v>
      </c>
      <c r="O103" s="10">
        <f t="shared" si="163"/>
        <v>2.5343149253049546</v>
      </c>
      <c r="P103" s="10">
        <f t="shared" si="163"/>
        <v>0</v>
      </c>
      <c r="Q103" s="10">
        <f t="shared" si="163"/>
        <v>0</v>
      </c>
      <c r="R103" s="10">
        <f t="shared" si="163"/>
        <v>0</v>
      </c>
      <c r="S103" s="10">
        <f t="shared" si="163"/>
        <v>0</v>
      </c>
      <c r="T103" s="10">
        <f t="shared" si="163"/>
        <v>0</v>
      </c>
      <c r="U103" s="10">
        <f t="shared" si="163"/>
        <v>0</v>
      </c>
      <c r="V103" s="10">
        <f t="shared" si="163"/>
        <v>0</v>
      </c>
      <c r="W103" s="10">
        <f t="shared" si="163"/>
        <v>0</v>
      </c>
      <c r="X103" s="10">
        <f t="shared" si="163"/>
        <v>0</v>
      </c>
      <c r="Y103" s="10">
        <f t="shared" si="163"/>
        <v>0</v>
      </c>
      <c r="Z103" s="10">
        <f t="shared" si="163"/>
        <v>0</v>
      </c>
      <c r="AA103" s="10">
        <f t="shared" si="163"/>
        <v>0</v>
      </c>
      <c r="AB103" s="10">
        <f t="shared" si="163"/>
        <v>0</v>
      </c>
      <c r="AC103" s="10">
        <f t="shared" si="163"/>
        <v>0</v>
      </c>
      <c r="AD103" s="10">
        <f t="shared" si="163"/>
        <v>0</v>
      </c>
      <c r="AE103" s="10">
        <f t="shared" si="163"/>
        <v>0</v>
      </c>
      <c r="AF103" s="10">
        <f t="shared" si="163"/>
        <v>0</v>
      </c>
      <c r="AG103" s="10">
        <f t="shared" si="163"/>
        <v>0</v>
      </c>
      <c r="AH103" s="10">
        <f t="shared" si="163"/>
        <v>0</v>
      </c>
      <c r="AI103" s="10">
        <f t="shared" si="163"/>
        <v>0</v>
      </c>
      <c r="AJ103" s="10">
        <f t="shared" ref="AJ103:BK103" si="164">$W5*AJ64</f>
        <v>0</v>
      </c>
      <c r="AK103" s="10">
        <f t="shared" si="164"/>
        <v>0</v>
      </c>
      <c r="AL103" s="10">
        <f t="shared" si="164"/>
        <v>0</v>
      </c>
      <c r="AM103" s="10">
        <f t="shared" si="164"/>
        <v>0</v>
      </c>
      <c r="AN103" s="10">
        <f t="shared" si="164"/>
        <v>0</v>
      </c>
      <c r="AO103" s="10">
        <f t="shared" si="164"/>
        <v>0</v>
      </c>
      <c r="AP103" s="10">
        <f t="shared" si="164"/>
        <v>0</v>
      </c>
      <c r="AQ103" s="10">
        <f t="shared" si="164"/>
        <v>0</v>
      </c>
      <c r="AR103" s="10">
        <f t="shared" si="164"/>
        <v>0</v>
      </c>
      <c r="AS103" s="10">
        <f t="shared" si="164"/>
        <v>0</v>
      </c>
      <c r="AT103" s="10">
        <f t="shared" si="164"/>
        <v>0</v>
      </c>
      <c r="AU103" s="10">
        <f t="shared" si="164"/>
        <v>0</v>
      </c>
      <c r="AV103" s="10">
        <f t="shared" si="164"/>
        <v>0</v>
      </c>
      <c r="AW103" s="10">
        <f t="shared" si="164"/>
        <v>0</v>
      </c>
      <c r="AX103" s="10">
        <f t="shared" si="164"/>
        <v>0</v>
      </c>
      <c r="AY103" s="10">
        <f t="shared" si="164"/>
        <v>0</v>
      </c>
      <c r="AZ103" s="10">
        <f t="shared" si="164"/>
        <v>0</v>
      </c>
      <c r="BA103" s="10">
        <f t="shared" si="164"/>
        <v>0</v>
      </c>
      <c r="BB103" s="10">
        <f t="shared" si="164"/>
        <v>0</v>
      </c>
      <c r="BC103" s="10">
        <f t="shared" si="164"/>
        <v>0</v>
      </c>
      <c r="BD103" s="10">
        <f t="shared" si="164"/>
        <v>0</v>
      </c>
      <c r="BE103" s="10">
        <f t="shared" si="164"/>
        <v>0</v>
      </c>
      <c r="BF103" s="10">
        <f t="shared" si="164"/>
        <v>0</v>
      </c>
      <c r="BG103" s="10">
        <f t="shared" si="164"/>
        <v>0</v>
      </c>
      <c r="BH103" s="10">
        <f t="shared" si="164"/>
        <v>0</v>
      </c>
      <c r="BI103" s="10">
        <f t="shared" si="164"/>
        <v>0</v>
      </c>
      <c r="BJ103" s="10">
        <f t="shared" si="164"/>
        <v>0</v>
      </c>
      <c r="BK103" s="10">
        <f t="shared" si="164"/>
        <v>0</v>
      </c>
    </row>
    <row r="104" spans="2:63" hidden="1" outlineLevel="1" x14ac:dyDescent="0.35">
      <c r="B104" s="5"/>
      <c r="C104" s="13">
        <v>60</v>
      </c>
      <c r="D104" s="10">
        <f t="shared" ref="D104:AI104" si="165">$W6*D65</f>
        <v>0</v>
      </c>
      <c r="E104" s="10">
        <f t="shared" si="165"/>
        <v>0</v>
      </c>
      <c r="F104" s="10">
        <f t="shared" si="165"/>
        <v>52.5805173274438</v>
      </c>
      <c r="G104" s="10">
        <f t="shared" si="165"/>
        <v>57.490522156945723</v>
      </c>
      <c r="H104" s="10">
        <f t="shared" si="165"/>
        <v>51.105416826427998</v>
      </c>
      <c r="I104" s="10">
        <f t="shared" si="165"/>
        <v>43.612145146883584</v>
      </c>
      <c r="J104" s="10">
        <f t="shared" si="165"/>
        <v>36.53617670981108</v>
      </c>
      <c r="K104" s="10">
        <f t="shared" si="165"/>
        <v>29.864247839733551</v>
      </c>
      <c r="L104" s="10">
        <f t="shared" si="165"/>
        <v>23.448033394703561</v>
      </c>
      <c r="M104" s="10">
        <f t="shared" si="165"/>
        <v>17.225447405031144</v>
      </c>
      <c r="N104" s="10">
        <f t="shared" si="165"/>
        <v>11.193096650627382</v>
      </c>
      <c r="O104" s="10">
        <f t="shared" si="165"/>
        <v>5.3670137356069221</v>
      </c>
      <c r="P104" s="10">
        <f t="shared" si="165"/>
        <v>0</v>
      </c>
      <c r="Q104" s="10">
        <f t="shared" si="165"/>
        <v>0</v>
      </c>
      <c r="R104" s="10">
        <f t="shared" si="165"/>
        <v>0</v>
      </c>
      <c r="S104" s="10">
        <f t="shared" si="165"/>
        <v>0</v>
      </c>
      <c r="T104" s="10">
        <f t="shared" si="165"/>
        <v>0</v>
      </c>
      <c r="U104" s="10">
        <f t="shared" si="165"/>
        <v>0</v>
      </c>
      <c r="V104" s="10">
        <f t="shared" si="165"/>
        <v>0</v>
      </c>
      <c r="W104" s="10">
        <f t="shared" si="165"/>
        <v>0</v>
      </c>
      <c r="X104" s="10">
        <f t="shared" si="165"/>
        <v>0</v>
      </c>
      <c r="Y104" s="10">
        <f t="shared" si="165"/>
        <v>0</v>
      </c>
      <c r="Z104" s="10">
        <f t="shared" si="165"/>
        <v>0</v>
      </c>
      <c r="AA104" s="10">
        <f t="shared" si="165"/>
        <v>0</v>
      </c>
      <c r="AB104" s="10">
        <f t="shared" si="165"/>
        <v>0</v>
      </c>
      <c r="AC104" s="10">
        <f t="shared" si="165"/>
        <v>0</v>
      </c>
      <c r="AD104" s="10">
        <f t="shared" si="165"/>
        <v>0</v>
      </c>
      <c r="AE104" s="10">
        <f t="shared" si="165"/>
        <v>0</v>
      </c>
      <c r="AF104" s="10">
        <f t="shared" si="165"/>
        <v>0</v>
      </c>
      <c r="AG104" s="10">
        <f t="shared" si="165"/>
        <v>0</v>
      </c>
      <c r="AH104" s="10">
        <f t="shared" si="165"/>
        <v>0</v>
      </c>
      <c r="AI104" s="10">
        <f t="shared" si="165"/>
        <v>0</v>
      </c>
      <c r="AJ104" s="10">
        <f t="shared" ref="AJ104:BK104" si="166">$W6*AJ65</f>
        <v>0</v>
      </c>
      <c r="AK104" s="10">
        <f t="shared" si="166"/>
        <v>0</v>
      </c>
      <c r="AL104" s="10">
        <f t="shared" si="166"/>
        <v>0</v>
      </c>
      <c r="AM104" s="10">
        <f t="shared" si="166"/>
        <v>0</v>
      </c>
      <c r="AN104" s="10">
        <f t="shared" si="166"/>
        <v>0</v>
      </c>
      <c r="AO104" s="10">
        <f t="shared" si="166"/>
        <v>0</v>
      </c>
      <c r="AP104" s="10">
        <f t="shared" si="166"/>
        <v>0</v>
      </c>
      <c r="AQ104" s="10">
        <f t="shared" si="166"/>
        <v>0</v>
      </c>
      <c r="AR104" s="10">
        <f t="shared" si="166"/>
        <v>0</v>
      </c>
      <c r="AS104" s="10">
        <f t="shared" si="166"/>
        <v>0</v>
      </c>
      <c r="AT104" s="10">
        <f t="shared" si="166"/>
        <v>0</v>
      </c>
      <c r="AU104" s="10">
        <f t="shared" si="166"/>
        <v>0</v>
      </c>
      <c r="AV104" s="10">
        <f t="shared" si="166"/>
        <v>0</v>
      </c>
      <c r="AW104" s="10">
        <f t="shared" si="166"/>
        <v>0</v>
      </c>
      <c r="AX104" s="10">
        <f t="shared" si="166"/>
        <v>0</v>
      </c>
      <c r="AY104" s="10">
        <f t="shared" si="166"/>
        <v>0</v>
      </c>
      <c r="AZ104" s="10">
        <f t="shared" si="166"/>
        <v>0</v>
      </c>
      <c r="BA104" s="10">
        <f t="shared" si="166"/>
        <v>0</v>
      </c>
      <c r="BB104" s="10">
        <f t="shared" si="166"/>
        <v>0</v>
      </c>
      <c r="BC104" s="10">
        <f t="shared" si="166"/>
        <v>0</v>
      </c>
      <c r="BD104" s="10">
        <f t="shared" si="166"/>
        <v>0</v>
      </c>
      <c r="BE104" s="10">
        <f t="shared" si="166"/>
        <v>0</v>
      </c>
      <c r="BF104" s="10">
        <f t="shared" si="166"/>
        <v>0</v>
      </c>
      <c r="BG104" s="10">
        <f t="shared" si="166"/>
        <v>0</v>
      </c>
      <c r="BH104" s="10">
        <f t="shared" si="166"/>
        <v>0</v>
      </c>
      <c r="BI104" s="10">
        <f t="shared" si="166"/>
        <v>0</v>
      </c>
      <c r="BJ104" s="10">
        <f t="shared" si="166"/>
        <v>0</v>
      </c>
      <c r="BK104" s="10">
        <f t="shared" si="166"/>
        <v>0</v>
      </c>
    </row>
    <row r="105" spans="2:63" hidden="1" outlineLevel="1" x14ac:dyDescent="0.35">
      <c r="B105" s="5"/>
      <c r="C105" s="13">
        <v>90</v>
      </c>
      <c r="D105" s="10">
        <f t="shared" ref="D105:AI105" si="167">$W7*D66</f>
        <v>0</v>
      </c>
      <c r="E105" s="10">
        <f t="shared" si="167"/>
        <v>0</v>
      </c>
      <c r="F105" s="10">
        <f t="shared" si="167"/>
        <v>0</v>
      </c>
      <c r="G105" s="10">
        <f t="shared" si="167"/>
        <v>84.128827723910092</v>
      </c>
      <c r="H105" s="10">
        <f t="shared" si="167"/>
        <v>108.81060099589519</v>
      </c>
      <c r="I105" s="10">
        <f t="shared" si="167"/>
        <v>103.53078712146385</v>
      </c>
      <c r="J105" s="10">
        <f t="shared" si="167"/>
        <v>90.485589659306527</v>
      </c>
      <c r="K105" s="10">
        <f t="shared" si="167"/>
        <v>76.555000667559042</v>
      </c>
      <c r="L105" s="10">
        <f t="shared" si="167"/>
        <v>63.093796677085493</v>
      </c>
      <c r="M105" s="10">
        <f t="shared" si="167"/>
        <v>50.135612766942806</v>
      </c>
      <c r="N105" s="10">
        <f t="shared" si="167"/>
        <v>37.587838401438397</v>
      </c>
      <c r="O105" s="10">
        <f t="shared" si="167"/>
        <v>25.426522321291493</v>
      </c>
      <c r="P105" s="10">
        <f t="shared" si="167"/>
        <v>13.672526441229378</v>
      </c>
      <c r="Q105" s="10">
        <f t="shared" si="167"/>
        <v>2.7345052882458765</v>
      </c>
      <c r="R105" s="10">
        <f t="shared" si="167"/>
        <v>0.54690105764917551</v>
      </c>
      <c r="S105" s="10">
        <f t="shared" si="167"/>
        <v>0.10938021152983513</v>
      </c>
      <c r="T105" s="10">
        <f t="shared" si="167"/>
        <v>2.1876042305967035E-2</v>
      </c>
      <c r="U105" s="10">
        <f t="shared" si="167"/>
        <v>4.3752084611934083E-3</v>
      </c>
      <c r="V105" s="10">
        <f t="shared" si="167"/>
        <v>8.7504169223868208E-4</v>
      </c>
      <c r="W105" s="10">
        <f t="shared" si="167"/>
        <v>0</v>
      </c>
      <c r="X105" s="10">
        <f t="shared" si="167"/>
        <v>0</v>
      </c>
      <c r="Y105" s="10">
        <f t="shared" si="167"/>
        <v>0</v>
      </c>
      <c r="Z105" s="10">
        <f t="shared" si="167"/>
        <v>0</v>
      </c>
      <c r="AA105" s="10">
        <f t="shared" si="167"/>
        <v>0</v>
      </c>
      <c r="AB105" s="10">
        <f t="shared" si="167"/>
        <v>0</v>
      </c>
      <c r="AC105" s="10">
        <f t="shared" si="167"/>
        <v>0</v>
      </c>
      <c r="AD105" s="10">
        <f t="shared" si="167"/>
        <v>0</v>
      </c>
      <c r="AE105" s="10">
        <f t="shared" si="167"/>
        <v>0</v>
      </c>
      <c r="AF105" s="10">
        <f t="shared" si="167"/>
        <v>0</v>
      </c>
      <c r="AG105" s="10">
        <f t="shared" si="167"/>
        <v>0</v>
      </c>
      <c r="AH105" s="10">
        <f t="shared" si="167"/>
        <v>0</v>
      </c>
      <c r="AI105" s="10">
        <f t="shared" si="167"/>
        <v>0</v>
      </c>
      <c r="AJ105" s="10">
        <f t="shared" ref="AJ105:BK105" si="168">$W7*AJ66</f>
        <v>0</v>
      </c>
      <c r="AK105" s="10">
        <f t="shared" si="168"/>
        <v>0</v>
      </c>
      <c r="AL105" s="10">
        <f t="shared" si="168"/>
        <v>0</v>
      </c>
      <c r="AM105" s="10">
        <f t="shared" si="168"/>
        <v>0</v>
      </c>
      <c r="AN105" s="10">
        <f t="shared" si="168"/>
        <v>0</v>
      </c>
      <c r="AO105" s="10">
        <f t="shared" si="168"/>
        <v>0</v>
      </c>
      <c r="AP105" s="10">
        <f t="shared" si="168"/>
        <v>0</v>
      </c>
      <c r="AQ105" s="10">
        <f t="shared" si="168"/>
        <v>0</v>
      </c>
      <c r="AR105" s="10">
        <f t="shared" si="168"/>
        <v>0</v>
      </c>
      <c r="AS105" s="10">
        <f t="shared" si="168"/>
        <v>0</v>
      </c>
      <c r="AT105" s="10">
        <f t="shared" si="168"/>
        <v>0</v>
      </c>
      <c r="AU105" s="10">
        <f t="shared" si="168"/>
        <v>0</v>
      </c>
      <c r="AV105" s="10">
        <f t="shared" si="168"/>
        <v>0</v>
      </c>
      <c r="AW105" s="10">
        <f t="shared" si="168"/>
        <v>0</v>
      </c>
      <c r="AX105" s="10">
        <f t="shared" si="168"/>
        <v>0</v>
      </c>
      <c r="AY105" s="10">
        <f t="shared" si="168"/>
        <v>0</v>
      </c>
      <c r="AZ105" s="10">
        <f t="shared" si="168"/>
        <v>0</v>
      </c>
      <c r="BA105" s="10">
        <f t="shared" si="168"/>
        <v>0</v>
      </c>
      <c r="BB105" s="10">
        <f t="shared" si="168"/>
        <v>0</v>
      </c>
      <c r="BC105" s="10">
        <f t="shared" si="168"/>
        <v>0</v>
      </c>
      <c r="BD105" s="10">
        <f t="shared" si="168"/>
        <v>0</v>
      </c>
      <c r="BE105" s="10">
        <f t="shared" si="168"/>
        <v>0</v>
      </c>
      <c r="BF105" s="10">
        <f t="shared" si="168"/>
        <v>0</v>
      </c>
      <c r="BG105" s="10">
        <f t="shared" si="168"/>
        <v>0</v>
      </c>
      <c r="BH105" s="10">
        <f t="shared" si="168"/>
        <v>0</v>
      </c>
      <c r="BI105" s="10">
        <f t="shared" si="168"/>
        <v>0</v>
      </c>
      <c r="BJ105" s="10">
        <f t="shared" si="168"/>
        <v>0</v>
      </c>
      <c r="BK105" s="10">
        <f t="shared" si="168"/>
        <v>0</v>
      </c>
    </row>
    <row r="106" spans="2:63" hidden="1" outlineLevel="1" x14ac:dyDescent="0.35">
      <c r="B106" s="5"/>
      <c r="C106" s="13">
        <v>120</v>
      </c>
      <c r="D106" s="10">
        <f t="shared" ref="D106:AI106" si="169">$W8*D67</f>
        <v>0</v>
      </c>
      <c r="E106" s="10">
        <f t="shared" si="169"/>
        <v>0</v>
      </c>
      <c r="F106" s="10">
        <f t="shared" si="169"/>
        <v>0</v>
      </c>
      <c r="G106" s="10">
        <f t="shared" si="169"/>
        <v>0</v>
      </c>
      <c r="H106" s="10">
        <f t="shared" si="169"/>
        <v>75.715944951519063</v>
      </c>
      <c r="I106" s="10">
        <f t="shared" si="169"/>
        <v>105.50113539145754</v>
      </c>
      <c r="J106" s="10">
        <f t="shared" si="169"/>
        <v>103.72782194846322</v>
      </c>
      <c r="K106" s="10">
        <f t="shared" si="169"/>
        <v>91.809812888222169</v>
      </c>
      <c r="L106" s="10">
        <f t="shared" si="169"/>
        <v>78.080481889625332</v>
      </c>
      <c r="M106" s="10">
        <f t="shared" si="169"/>
        <v>64.592465198339468</v>
      </c>
      <c r="N106" s="10">
        <f t="shared" si="169"/>
        <v>51.58129801008247</v>
      </c>
      <c r="O106" s="10">
        <f t="shared" si="169"/>
        <v>38.987184362302791</v>
      </c>
      <c r="P106" s="10">
        <f t="shared" si="169"/>
        <v>26.782588525392619</v>
      </c>
      <c r="Q106" s="10">
        <f t="shared" si="169"/>
        <v>14.983532649645699</v>
      </c>
      <c r="R106" s="10">
        <f t="shared" si="169"/>
        <v>3.959408024385858</v>
      </c>
      <c r="S106" s="10">
        <f t="shared" si="169"/>
        <v>0.88815175432284366</v>
      </c>
      <c r="T106" s="10">
        <f t="shared" si="169"/>
        <v>0.18725736580913596</v>
      </c>
      <c r="U106" s="10">
        <f t="shared" si="169"/>
        <v>3.8414174656283918E-2</v>
      </c>
      <c r="V106" s="10">
        <f t="shared" si="169"/>
        <v>7.7791050807024583E-3</v>
      </c>
      <c r="W106" s="10">
        <f t="shared" si="169"/>
        <v>1.5654480310850593E-3</v>
      </c>
      <c r="X106" s="10">
        <f t="shared" si="169"/>
        <v>0</v>
      </c>
      <c r="Y106" s="10">
        <f t="shared" si="169"/>
        <v>0</v>
      </c>
      <c r="Z106" s="10">
        <f t="shared" si="169"/>
        <v>0</v>
      </c>
      <c r="AA106" s="10">
        <f t="shared" si="169"/>
        <v>0</v>
      </c>
      <c r="AB106" s="10">
        <f t="shared" si="169"/>
        <v>0</v>
      </c>
      <c r="AC106" s="10">
        <f t="shared" si="169"/>
        <v>0</v>
      </c>
      <c r="AD106" s="10">
        <f t="shared" si="169"/>
        <v>0</v>
      </c>
      <c r="AE106" s="10">
        <f t="shared" si="169"/>
        <v>0</v>
      </c>
      <c r="AF106" s="10">
        <f t="shared" si="169"/>
        <v>0</v>
      </c>
      <c r="AG106" s="10">
        <f t="shared" si="169"/>
        <v>0</v>
      </c>
      <c r="AH106" s="10">
        <f t="shared" si="169"/>
        <v>0</v>
      </c>
      <c r="AI106" s="10">
        <f t="shared" si="169"/>
        <v>0</v>
      </c>
      <c r="AJ106" s="10">
        <f t="shared" ref="AJ106:BK106" si="170">$W8*AJ67</f>
        <v>0</v>
      </c>
      <c r="AK106" s="10">
        <f t="shared" si="170"/>
        <v>0</v>
      </c>
      <c r="AL106" s="10">
        <f t="shared" si="170"/>
        <v>0</v>
      </c>
      <c r="AM106" s="10">
        <f t="shared" si="170"/>
        <v>0</v>
      </c>
      <c r="AN106" s="10">
        <f t="shared" si="170"/>
        <v>0</v>
      </c>
      <c r="AO106" s="10">
        <f t="shared" si="170"/>
        <v>0</v>
      </c>
      <c r="AP106" s="10">
        <f t="shared" si="170"/>
        <v>0</v>
      </c>
      <c r="AQ106" s="10">
        <f t="shared" si="170"/>
        <v>0</v>
      </c>
      <c r="AR106" s="10">
        <f t="shared" si="170"/>
        <v>0</v>
      </c>
      <c r="AS106" s="10">
        <f t="shared" si="170"/>
        <v>0</v>
      </c>
      <c r="AT106" s="10">
        <f t="shared" si="170"/>
        <v>0</v>
      </c>
      <c r="AU106" s="10">
        <f t="shared" si="170"/>
        <v>0</v>
      </c>
      <c r="AV106" s="10">
        <f t="shared" si="170"/>
        <v>0</v>
      </c>
      <c r="AW106" s="10">
        <f t="shared" si="170"/>
        <v>0</v>
      </c>
      <c r="AX106" s="10">
        <f t="shared" si="170"/>
        <v>0</v>
      </c>
      <c r="AY106" s="10">
        <f t="shared" si="170"/>
        <v>0</v>
      </c>
      <c r="AZ106" s="10">
        <f t="shared" si="170"/>
        <v>0</v>
      </c>
      <c r="BA106" s="10">
        <f t="shared" si="170"/>
        <v>0</v>
      </c>
      <c r="BB106" s="10">
        <f t="shared" si="170"/>
        <v>0</v>
      </c>
      <c r="BC106" s="10">
        <f t="shared" si="170"/>
        <v>0</v>
      </c>
      <c r="BD106" s="10">
        <f t="shared" si="170"/>
        <v>0</v>
      </c>
      <c r="BE106" s="10">
        <f t="shared" si="170"/>
        <v>0</v>
      </c>
      <c r="BF106" s="10">
        <f t="shared" si="170"/>
        <v>0</v>
      </c>
      <c r="BG106" s="10">
        <f t="shared" si="170"/>
        <v>0</v>
      </c>
      <c r="BH106" s="10">
        <f t="shared" si="170"/>
        <v>0</v>
      </c>
      <c r="BI106" s="10">
        <f t="shared" si="170"/>
        <v>0</v>
      </c>
      <c r="BJ106" s="10">
        <f t="shared" si="170"/>
        <v>0</v>
      </c>
      <c r="BK106" s="10">
        <f t="shared" si="170"/>
        <v>0</v>
      </c>
    </row>
    <row r="107" spans="2:63" hidden="1" outlineLevel="1" x14ac:dyDescent="0.35">
      <c r="B107" s="5"/>
      <c r="C107" s="13">
        <v>150</v>
      </c>
      <c r="D107" s="10">
        <f t="shared" ref="D107:AI107" si="171">$W9*D68</f>
        <v>0</v>
      </c>
      <c r="E107" s="10">
        <f t="shared" si="171"/>
        <v>0</v>
      </c>
      <c r="F107" s="10">
        <f t="shared" si="171"/>
        <v>0</v>
      </c>
      <c r="G107" s="10">
        <f t="shared" si="171"/>
        <v>0</v>
      </c>
      <c r="H107" s="10">
        <f t="shared" si="171"/>
        <v>0</v>
      </c>
      <c r="I107" s="10">
        <f t="shared" si="171"/>
        <v>80.763674614953686</v>
      </c>
      <c r="J107" s="10">
        <f t="shared" si="171"/>
        <v>120.61091187905011</v>
      </c>
      <c r="K107" s="10">
        <f t="shared" si="171"/>
        <v>122.70410126626578</v>
      </c>
      <c r="L107" s="10">
        <f t="shared" si="171"/>
        <v>110.2008772073969</v>
      </c>
      <c r="M107" s="10">
        <f t="shared" si="171"/>
        <v>94.305935069673396</v>
      </c>
      <c r="N107" s="10">
        <f t="shared" si="171"/>
        <v>78.329223051862797</v>
      </c>
      <c r="O107" s="10">
        <f t="shared" si="171"/>
        <v>62.852973515940917</v>
      </c>
      <c r="P107" s="10">
        <f t="shared" si="171"/>
        <v>47.871627338050409</v>
      </c>
      <c r="Q107" s="10">
        <f t="shared" si="171"/>
        <v>33.35525716089051</v>
      </c>
      <c r="R107" s="10">
        <f t="shared" si="171"/>
        <v>19.317960542377801</v>
      </c>
      <c r="S107" s="10">
        <f t="shared" si="171"/>
        <v>6.1551646135826958</v>
      </c>
      <c r="T107" s="10">
        <f t="shared" si="171"/>
        <v>1.5628783326359696</v>
      </c>
      <c r="U107" s="10">
        <f t="shared" si="171"/>
        <v>0.35602902346000864</v>
      </c>
      <c r="V107" s="10">
        <f t="shared" si="171"/>
        <v>7.6578021979370373E-2</v>
      </c>
      <c r="W107" s="10">
        <f t="shared" si="171"/>
        <v>1.5955514284019659E-2</v>
      </c>
      <c r="X107" s="10">
        <f t="shared" si="171"/>
        <v>3.2653626615593624E-3</v>
      </c>
      <c r="Y107" s="10">
        <f t="shared" si="171"/>
        <v>0</v>
      </c>
      <c r="Z107" s="10">
        <f t="shared" si="171"/>
        <v>0</v>
      </c>
      <c r="AA107" s="10">
        <f t="shared" si="171"/>
        <v>0</v>
      </c>
      <c r="AB107" s="10">
        <f t="shared" si="171"/>
        <v>0</v>
      </c>
      <c r="AC107" s="10">
        <f t="shared" si="171"/>
        <v>0</v>
      </c>
      <c r="AD107" s="10">
        <f t="shared" si="171"/>
        <v>0</v>
      </c>
      <c r="AE107" s="10">
        <f t="shared" si="171"/>
        <v>0</v>
      </c>
      <c r="AF107" s="10">
        <f t="shared" si="171"/>
        <v>0</v>
      </c>
      <c r="AG107" s="10">
        <f t="shared" si="171"/>
        <v>0</v>
      </c>
      <c r="AH107" s="10">
        <f t="shared" si="171"/>
        <v>0</v>
      </c>
      <c r="AI107" s="10">
        <f t="shared" si="171"/>
        <v>0</v>
      </c>
      <c r="AJ107" s="10">
        <f t="shared" ref="AJ107:BK107" si="172">$W9*AJ68</f>
        <v>0</v>
      </c>
      <c r="AK107" s="10">
        <f t="shared" si="172"/>
        <v>0</v>
      </c>
      <c r="AL107" s="10">
        <f t="shared" si="172"/>
        <v>0</v>
      </c>
      <c r="AM107" s="10">
        <f t="shared" si="172"/>
        <v>0</v>
      </c>
      <c r="AN107" s="10">
        <f t="shared" si="172"/>
        <v>0</v>
      </c>
      <c r="AO107" s="10">
        <f t="shared" si="172"/>
        <v>0</v>
      </c>
      <c r="AP107" s="10">
        <f t="shared" si="172"/>
        <v>0</v>
      </c>
      <c r="AQ107" s="10">
        <f t="shared" si="172"/>
        <v>0</v>
      </c>
      <c r="AR107" s="10">
        <f t="shared" si="172"/>
        <v>0</v>
      </c>
      <c r="AS107" s="10">
        <f t="shared" si="172"/>
        <v>0</v>
      </c>
      <c r="AT107" s="10">
        <f t="shared" si="172"/>
        <v>0</v>
      </c>
      <c r="AU107" s="10">
        <f t="shared" si="172"/>
        <v>0</v>
      </c>
      <c r="AV107" s="10">
        <f t="shared" si="172"/>
        <v>0</v>
      </c>
      <c r="AW107" s="10">
        <f t="shared" si="172"/>
        <v>0</v>
      </c>
      <c r="AX107" s="10">
        <f t="shared" si="172"/>
        <v>0</v>
      </c>
      <c r="AY107" s="10">
        <f t="shared" si="172"/>
        <v>0</v>
      </c>
      <c r="AZ107" s="10">
        <f t="shared" si="172"/>
        <v>0</v>
      </c>
      <c r="BA107" s="10">
        <f t="shared" si="172"/>
        <v>0</v>
      </c>
      <c r="BB107" s="10">
        <f t="shared" si="172"/>
        <v>0</v>
      </c>
      <c r="BC107" s="10">
        <f t="shared" si="172"/>
        <v>0</v>
      </c>
      <c r="BD107" s="10">
        <f t="shared" si="172"/>
        <v>0</v>
      </c>
      <c r="BE107" s="10">
        <f t="shared" si="172"/>
        <v>0</v>
      </c>
      <c r="BF107" s="10">
        <f t="shared" si="172"/>
        <v>0</v>
      </c>
      <c r="BG107" s="10">
        <f t="shared" si="172"/>
        <v>0</v>
      </c>
      <c r="BH107" s="10">
        <f t="shared" si="172"/>
        <v>0</v>
      </c>
      <c r="BI107" s="10">
        <f t="shared" si="172"/>
        <v>0</v>
      </c>
      <c r="BJ107" s="10">
        <f t="shared" si="172"/>
        <v>0</v>
      </c>
      <c r="BK107" s="10">
        <f t="shared" si="172"/>
        <v>0</v>
      </c>
    </row>
    <row r="108" spans="2:63" hidden="1" outlineLevel="1" x14ac:dyDescent="0.35">
      <c r="B108" s="5"/>
      <c r="C108" s="13">
        <v>180</v>
      </c>
      <c r="D108" s="10">
        <f t="shared" ref="D108:AI108" si="173">$W10*D69</f>
        <v>0</v>
      </c>
      <c r="E108" s="10">
        <f t="shared" si="173"/>
        <v>0</v>
      </c>
      <c r="F108" s="10">
        <f t="shared" si="173"/>
        <v>0</v>
      </c>
      <c r="G108" s="10">
        <f t="shared" si="173"/>
        <v>0</v>
      </c>
      <c r="H108" s="10">
        <f t="shared" si="173"/>
        <v>0</v>
      </c>
      <c r="I108" s="10">
        <f t="shared" si="173"/>
        <v>0</v>
      </c>
      <c r="J108" s="10">
        <f t="shared" si="173"/>
        <v>81.773220547640605</v>
      </c>
      <c r="K108" s="10">
        <f t="shared" si="173"/>
        <v>146.65051444183044</v>
      </c>
      <c r="L108" s="10">
        <f t="shared" si="173"/>
        <v>168.23305686464323</v>
      </c>
      <c r="M108" s="10">
        <f t="shared" si="173"/>
        <v>162.04830523188232</v>
      </c>
      <c r="N108" s="10">
        <f t="shared" si="173"/>
        <v>144.09925082760901</v>
      </c>
      <c r="O108" s="10">
        <f t="shared" si="173"/>
        <v>122.5381135882938</v>
      </c>
      <c r="P108" s="10">
        <f t="shared" si="173"/>
        <v>100.40006976137832</v>
      </c>
      <c r="Q108" s="10">
        <f t="shared" si="173"/>
        <v>78.590043608189532</v>
      </c>
      <c r="R108" s="10">
        <f t="shared" si="173"/>
        <v>57.349210957858503</v>
      </c>
      <c r="S108" s="10">
        <f t="shared" si="173"/>
        <v>36.764198336515079</v>
      </c>
      <c r="T108" s="10">
        <f t="shared" si="173"/>
        <v>17.261363672207004</v>
      </c>
      <c r="U108" s="10">
        <f t="shared" si="173"/>
        <v>6.7608234134560217</v>
      </c>
      <c r="V108" s="10">
        <f t="shared" si="173"/>
        <v>2.3887264102900656</v>
      </c>
      <c r="W108" s="10">
        <f t="shared" si="173"/>
        <v>0.79415317034113231</v>
      </c>
      <c r="X108" s="10">
        <f t="shared" si="173"/>
        <v>0.25440090931490966</v>
      </c>
      <c r="Y108" s="10">
        <f t="shared" si="173"/>
        <v>7.9626452489301752E-2</v>
      </c>
      <c r="Z108" s="10">
        <f t="shared" si="173"/>
        <v>2.3887935746790531E-2</v>
      </c>
      <c r="AA108" s="10">
        <f t="shared" si="173"/>
        <v>7.1663807240371601E-3</v>
      </c>
      <c r="AB108" s="10">
        <f t="shared" si="173"/>
        <v>2.1499142172111485E-3</v>
      </c>
      <c r="AC108" s="10">
        <f t="shared" si="173"/>
        <v>0</v>
      </c>
      <c r="AD108" s="10">
        <f t="shared" si="173"/>
        <v>0</v>
      </c>
      <c r="AE108" s="10">
        <f t="shared" si="173"/>
        <v>0</v>
      </c>
      <c r="AF108" s="10">
        <f t="shared" si="173"/>
        <v>0</v>
      </c>
      <c r="AG108" s="10">
        <f t="shared" si="173"/>
        <v>0</v>
      </c>
      <c r="AH108" s="10">
        <f t="shared" si="173"/>
        <v>0</v>
      </c>
      <c r="AI108" s="10">
        <f t="shared" si="173"/>
        <v>0</v>
      </c>
      <c r="AJ108" s="10">
        <f t="shared" ref="AJ108:BK108" si="174">$W10*AJ69</f>
        <v>0</v>
      </c>
      <c r="AK108" s="10">
        <f t="shared" si="174"/>
        <v>0</v>
      </c>
      <c r="AL108" s="10">
        <f t="shared" si="174"/>
        <v>0</v>
      </c>
      <c r="AM108" s="10">
        <f t="shared" si="174"/>
        <v>0</v>
      </c>
      <c r="AN108" s="10">
        <f t="shared" si="174"/>
        <v>0</v>
      </c>
      <c r="AO108" s="10">
        <f t="shared" si="174"/>
        <v>0</v>
      </c>
      <c r="AP108" s="10">
        <f t="shared" si="174"/>
        <v>0</v>
      </c>
      <c r="AQ108" s="10">
        <f t="shared" si="174"/>
        <v>0</v>
      </c>
      <c r="AR108" s="10">
        <f t="shared" si="174"/>
        <v>0</v>
      </c>
      <c r="AS108" s="10">
        <f t="shared" si="174"/>
        <v>0</v>
      </c>
      <c r="AT108" s="10">
        <f t="shared" si="174"/>
        <v>0</v>
      </c>
      <c r="AU108" s="10">
        <f t="shared" si="174"/>
        <v>0</v>
      </c>
      <c r="AV108" s="10">
        <f t="shared" si="174"/>
        <v>0</v>
      </c>
      <c r="AW108" s="10">
        <f t="shared" si="174"/>
        <v>0</v>
      </c>
      <c r="AX108" s="10">
        <f t="shared" si="174"/>
        <v>0</v>
      </c>
      <c r="AY108" s="10">
        <f t="shared" si="174"/>
        <v>0</v>
      </c>
      <c r="AZ108" s="10">
        <f t="shared" si="174"/>
        <v>0</v>
      </c>
      <c r="BA108" s="10">
        <f t="shared" si="174"/>
        <v>0</v>
      </c>
      <c r="BB108" s="10">
        <f t="shared" si="174"/>
        <v>0</v>
      </c>
      <c r="BC108" s="10">
        <f t="shared" si="174"/>
        <v>0</v>
      </c>
      <c r="BD108" s="10">
        <f t="shared" si="174"/>
        <v>0</v>
      </c>
      <c r="BE108" s="10">
        <f t="shared" si="174"/>
        <v>0</v>
      </c>
      <c r="BF108" s="10">
        <f t="shared" si="174"/>
        <v>0</v>
      </c>
      <c r="BG108" s="10">
        <f t="shared" si="174"/>
        <v>0</v>
      </c>
      <c r="BH108" s="10">
        <f t="shared" si="174"/>
        <v>0</v>
      </c>
      <c r="BI108" s="10">
        <f t="shared" si="174"/>
        <v>0</v>
      </c>
      <c r="BJ108" s="10">
        <f t="shared" si="174"/>
        <v>0</v>
      </c>
      <c r="BK108" s="10">
        <f t="shared" si="174"/>
        <v>0</v>
      </c>
    </row>
    <row r="109" spans="2:63" hidden="1" outlineLevel="1" x14ac:dyDescent="0.35">
      <c r="B109" s="5"/>
      <c r="C109" s="13">
        <v>210</v>
      </c>
      <c r="D109" s="10">
        <f t="shared" ref="D109:AI109" si="175">$W11*D70</f>
        <v>0</v>
      </c>
      <c r="E109" s="10">
        <f t="shared" si="175"/>
        <v>0</v>
      </c>
      <c r="F109" s="10">
        <f t="shared" si="175"/>
        <v>0</v>
      </c>
      <c r="G109" s="10">
        <f t="shared" si="175"/>
        <v>0</v>
      </c>
      <c r="H109" s="10">
        <f t="shared" si="175"/>
        <v>0</v>
      </c>
      <c r="I109" s="10">
        <f t="shared" si="175"/>
        <v>0</v>
      </c>
      <c r="J109" s="10">
        <f t="shared" si="175"/>
        <v>0</v>
      </c>
      <c r="K109" s="10">
        <f t="shared" si="175"/>
        <v>0</v>
      </c>
      <c r="L109" s="10">
        <f t="shared" si="175"/>
        <v>0</v>
      </c>
      <c r="M109" s="10">
        <f t="shared" si="175"/>
        <v>0</v>
      </c>
      <c r="N109" s="10">
        <f t="shared" si="175"/>
        <v>0</v>
      </c>
      <c r="O109" s="10">
        <f t="shared" si="175"/>
        <v>0</v>
      </c>
      <c r="P109" s="10">
        <f t="shared" si="175"/>
        <v>0</v>
      </c>
      <c r="Q109" s="10">
        <f t="shared" si="175"/>
        <v>0</v>
      </c>
      <c r="R109" s="10">
        <f t="shared" si="175"/>
        <v>0</v>
      </c>
      <c r="S109" s="10">
        <f t="shared" si="175"/>
        <v>0</v>
      </c>
      <c r="T109" s="10">
        <f t="shared" si="175"/>
        <v>0</v>
      </c>
      <c r="U109" s="10">
        <f t="shared" si="175"/>
        <v>0</v>
      </c>
      <c r="V109" s="10">
        <f t="shared" si="175"/>
        <v>0</v>
      </c>
      <c r="W109" s="10">
        <f t="shared" si="175"/>
        <v>0</v>
      </c>
      <c r="X109" s="10">
        <f t="shared" si="175"/>
        <v>0</v>
      </c>
      <c r="Y109" s="10">
        <f t="shared" si="175"/>
        <v>0</v>
      </c>
      <c r="Z109" s="10">
        <f t="shared" si="175"/>
        <v>0</v>
      </c>
      <c r="AA109" s="10">
        <f t="shared" si="175"/>
        <v>0</v>
      </c>
      <c r="AB109" s="10">
        <f t="shared" si="175"/>
        <v>0</v>
      </c>
      <c r="AC109" s="10">
        <f t="shared" si="175"/>
        <v>0</v>
      </c>
      <c r="AD109" s="10">
        <f t="shared" si="175"/>
        <v>0</v>
      </c>
      <c r="AE109" s="10">
        <f t="shared" si="175"/>
        <v>0</v>
      </c>
      <c r="AF109" s="10">
        <f t="shared" si="175"/>
        <v>0</v>
      </c>
      <c r="AG109" s="10">
        <f t="shared" si="175"/>
        <v>0</v>
      </c>
      <c r="AH109" s="10">
        <f t="shared" si="175"/>
        <v>0</v>
      </c>
      <c r="AI109" s="10">
        <f t="shared" si="175"/>
        <v>0</v>
      </c>
      <c r="AJ109" s="10">
        <f t="shared" ref="AJ109:BK109" si="176">$W11*AJ70</f>
        <v>0</v>
      </c>
      <c r="AK109" s="10">
        <f t="shared" si="176"/>
        <v>0</v>
      </c>
      <c r="AL109" s="10">
        <f t="shared" si="176"/>
        <v>0</v>
      </c>
      <c r="AM109" s="10">
        <f t="shared" si="176"/>
        <v>0</v>
      </c>
      <c r="AN109" s="10">
        <f t="shared" si="176"/>
        <v>0</v>
      </c>
      <c r="AO109" s="10">
        <f t="shared" si="176"/>
        <v>0</v>
      </c>
      <c r="AP109" s="10">
        <f t="shared" si="176"/>
        <v>0</v>
      </c>
      <c r="AQ109" s="10">
        <f t="shared" si="176"/>
        <v>0</v>
      </c>
      <c r="AR109" s="10">
        <f t="shared" si="176"/>
        <v>0</v>
      </c>
      <c r="AS109" s="10">
        <f t="shared" si="176"/>
        <v>0</v>
      </c>
      <c r="AT109" s="10">
        <f t="shared" si="176"/>
        <v>0</v>
      </c>
      <c r="AU109" s="10">
        <f t="shared" si="176"/>
        <v>0</v>
      </c>
      <c r="AV109" s="10">
        <f t="shared" si="176"/>
        <v>0</v>
      </c>
      <c r="AW109" s="10">
        <f t="shared" si="176"/>
        <v>0</v>
      </c>
      <c r="AX109" s="10">
        <f t="shared" si="176"/>
        <v>0</v>
      </c>
      <c r="AY109" s="10">
        <f t="shared" si="176"/>
        <v>0</v>
      </c>
      <c r="AZ109" s="10">
        <f t="shared" si="176"/>
        <v>0</v>
      </c>
      <c r="BA109" s="10">
        <f t="shared" si="176"/>
        <v>0</v>
      </c>
      <c r="BB109" s="10">
        <f t="shared" si="176"/>
        <v>0</v>
      </c>
      <c r="BC109" s="10">
        <f t="shared" si="176"/>
        <v>0</v>
      </c>
      <c r="BD109" s="10">
        <f t="shared" si="176"/>
        <v>0</v>
      </c>
      <c r="BE109" s="10">
        <f t="shared" si="176"/>
        <v>0</v>
      </c>
      <c r="BF109" s="10">
        <f t="shared" si="176"/>
        <v>0</v>
      </c>
      <c r="BG109" s="10">
        <f t="shared" si="176"/>
        <v>0</v>
      </c>
      <c r="BH109" s="10">
        <f t="shared" si="176"/>
        <v>0</v>
      </c>
      <c r="BI109" s="10">
        <f t="shared" si="176"/>
        <v>0</v>
      </c>
      <c r="BJ109" s="10">
        <f t="shared" si="176"/>
        <v>0</v>
      </c>
      <c r="BK109" s="10">
        <f t="shared" si="176"/>
        <v>0</v>
      </c>
    </row>
    <row r="110" spans="2:63" collapsed="1" x14ac:dyDescent="0.35"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</row>
    <row r="111" spans="2:63" x14ac:dyDescent="0.3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</row>
    <row r="112" spans="2:63" x14ac:dyDescent="0.35">
      <c r="D112"/>
      <c r="E112" s="12"/>
      <c r="F112"/>
      <c r="G112"/>
      <c r="H112"/>
      <c r="I112"/>
      <c r="J112"/>
    </row>
    <row r="113" spans="2:67" x14ac:dyDescent="0.35">
      <c r="B113" s="3" t="s">
        <v>13</v>
      </c>
      <c r="C113" s="14"/>
      <c r="D113" s="3">
        <v>0</v>
      </c>
      <c r="E113" s="3">
        <f>D113+1</f>
        <v>1</v>
      </c>
      <c r="F113" s="3">
        <f t="shared" ref="F113:BK113" si="177">E113+1</f>
        <v>2</v>
      </c>
      <c r="G113" s="3">
        <f t="shared" si="177"/>
        <v>3</v>
      </c>
      <c r="H113" s="3">
        <f t="shared" si="177"/>
        <v>4</v>
      </c>
      <c r="I113" s="3">
        <f t="shared" si="177"/>
        <v>5</v>
      </c>
      <c r="J113" s="3">
        <f t="shared" si="177"/>
        <v>6</v>
      </c>
      <c r="K113" s="3">
        <f t="shared" si="177"/>
        <v>7</v>
      </c>
      <c r="L113" s="3">
        <f t="shared" si="177"/>
        <v>8</v>
      </c>
      <c r="M113" s="3">
        <f t="shared" si="177"/>
        <v>9</v>
      </c>
      <c r="N113" s="3">
        <f t="shared" si="177"/>
        <v>10</v>
      </c>
      <c r="O113" s="3">
        <f t="shared" si="177"/>
        <v>11</v>
      </c>
      <c r="P113" s="3">
        <f t="shared" si="177"/>
        <v>12</v>
      </c>
      <c r="Q113" s="3">
        <f t="shared" si="177"/>
        <v>13</v>
      </c>
      <c r="R113" s="3">
        <f t="shared" si="177"/>
        <v>14</v>
      </c>
      <c r="S113" s="3">
        <f t="shared" si="177"/>
        <v>15</v>
      </c>
      <c r="T113" s="3">
        <f t="shared" si="177"/>
        <v>16</v>
      </c>
      <c r="U113" s="3">
        <f t="shared" si="177"/>
        <v>17</v>
      </c>
      <c r="V113" s="3">
        <f t="shared" si="177"/>
        <v>18</v>
      </c>
      <c r="W113" s="3">
        <f t="shared" si="177"/>
        <v>19</v>
      </c>
      <c r="X113" s="3">
        <f t="shared" si="177"/>
        <v>20</v>
      </c>
      <c r="Y113" s="3">
        <f t="shared" si="177"/>
        <v>21</v>
      </c>
      <c r="Z113" s="3">
        <f t="shared" si="177"/>
        <v>22</v>
      </c>
      <c r="AA113" s="3">
        <f t="shared" si="177"/>
        <v>23</v>
      </c>
      <c r="AB113" s="3">
        <f t="shared" si="177"/>
        <v>24</v>
      </c>
      <c r="AC113" s="3">
        <f t="shared" si="177"/>
        <v>25</v>
      </c>
      <c r="AD113" s="3">
        <f t="shared" si="177"/>
        <v>26</v>
      </c>
      <c r="AE113" s="3">
        <f t="shared" si="177"/>
        <v>27</v>
      </c>
      <c r="AF113" s="3">
        <f t="shared" si="177"/>
        <v>28</v>
      </c>
      <c r="AG113" s="3">
        <f t="shared" si="177"/>
        <v>29</v>
      </c>
      <c r="AH113" s="3">
        <f t="shared" si="177"/>
        <v>30</v>
      </c>
      <c r="AI113" s="3">
        <f t="shared" si="177"/>
        <v>31</v>
      </c>
      <c r="AJ113" s="3">
        <f t="shared" si="177"/>
        <v>32</v>
      </c>
      <c r="AK113" s="3">
        <f t="shared" si="177"/>
        <v>33</v>
      </c>
      <c r="AL113" s="3">
        <f t="shared" si="177"/>
        <v>34</v>
      </c>
      <c r="AM113" s="3">
        <f t="shared" si="177"/>
        <v>35</v>
      </c>
      <c r="AN113" s="3">
        <f t="shared" si="177"/>
        <v>36</v>
      </c>
      <c r="AO113" s="3">
        <f t="shared" si="177"/>
        <v>37</v>
      </c>
      <c r="AP113" s="3">
        <f t="shared" si="177"/>
        <v>38</v>
      </c>
      <c r="AQ113" s="3">
        <f t="shared" si="177"/>
        <v>39</v>
      </c>
      <c r="AR113" s="3">
        <f t="shared" si="177"/>
        <v>40</v>
      </c>
      <c r="AS113" s="3">
        <f t="shared" si="177"/>
        <v>41</v>
      </c>
      <c r="AT113" s="3">
        <f t="shared" si="177"/>
        <v>42</v>
      </c>
      <c r="AU113" s="3">
        <f t="shared" si="177"/>
        <v>43</v>
      </c>
      <c r="AV113" s="3">
        <f t="shared" si="177"/>
        <v>44</v>
      </c>
      <c r="AW113" s="3">
        <f t="shared" si="177"/>
        <v>45</v>
      </c>
      <c r="AX113" s="3">
        <f t="shared" si="177"/>
        <v>46</v>
      </c>
      <c r="AY113" s="3">
        <f t="shared" si="177"/>
        <v>47</v>
      </c>
      <c r="AZ113" s="3">
        <f t="shared" si="177"/>
        <v>48</v>
      </c>
      <c r="BA113" s="3">
        <f t="shared" si="177"/>
        <v>49</v>
      </c>
      <c r="BB113" s="3">
        <f t="shared" si="177"/>
        <v>50</v>
      </c>
      <c r="BC113" s="3">
        <f t="shared" si="177"/>
        <v>51</v>
      </c>
      <c r="BD113" s="3">
        <f t="shared" si="177"/>
        <v>52</v>
      </c>
      <c r="BE113" s="3">
        <f t="shared" si="177"/>
        <v>53</v>
      </c>
      <c r="BF113" s="3">
        <f t="shared" si="177"/>
        <v>54</v>
      </c>
      <c r="BG113" s="3">
        <f t="shared" si="177"/>
        <v>55</v>
      </c>
      <c r="BH113" s="3">
        <f t="shared" si="177"/>
        <v>56</v>
      </c>
      <c r="BI113" s="3">
        <f t="shared" si="177"/>
        <v>57</v>
      </c>
      <c r="BJ113" s="3">
        <f t="shared" si="177"/>
        <v>58</v>
      </c>
      <c r="BK113" s="3">
        <f t="shared" si="177"/>
        <v>59</v>
      </c>
    </row>
    <row r="114" spans="2:67" s="5" customFormat="1" x14ac:dyDescent="0.35">
      <c r="B114" s="17" t="s">
        <v>10</v>
      </c>
      <c r="C114" s="18"/>
      <c r="D114" s="17">
        <f>SUM(D115:D122)</f>
        <v>1</v>
      </c>
      <c r="E114" s="17">
        <f t="shared" ref="E114:AB114" si="178">SUM(E115:E122)</f>
        <v>1</v>
      </c>
      <c r="F114" s="17">
        <f t="shared" si="178"/>
        <v>1</v>
      </c>
      <c r="G114" s="17">
        <f t="shared" si="178"/>
        <v>1.0000000000000002</v>
      </c>
      <c r="H114" s="17">
        <f t="shared" si="178"/>
        <v>1.0000000000000002</v>
      </c>
      <c r="I114" s="17">
        <f t="shared" si="178"/>
        <v>1.0000000000000002</v>
      </c>
      <c r="J114" s="17">
        <f t="shared" si="178"/>
        <v>1.0000000000000002</v>
      </c>
      <c r="K114" s="17">
        <f t="shared" si="178"/>
        <v>1.0000000000000002</v>
      </c>
      <c r="L114" s="17">
        <f t="shared" si="178"/>
        <v>1.0000000000000004</v>
      </c>
      <c r="M114" s="17">
        <f t="shared" si="178"/>
        <v>1.0000000000000004</v>
      </c>
      <c r="N114" s="17">
        <f t="shared" si="178"/>
        <v>1.0000000000000007</v>
      </c>
      <c r="O114" s="17">
        <f t="shared" si="178"/>
        <v>1.0000000000000007</v>
      </c>
      <c r="P114" s="17">
        <f t="shared" si="178"/>
        <v>1.0000000000000004</v>
      </c>
      <c r="Q114" s="17">
        <f t="shared" si="178"/>
        <v>1.0000000000000004</v>
      </c>
      <c r="R114" s="17">
        <f t="shared" si="178"/>
        <v>1.0000000000000004</v>
      </c>
      <c r="S114" s="17">
        <f t="shared" si="178"/>
        <v>1.0000000000000004</v>
      </c>
      <c r="T114" s="17">
        <f t="shared" si="178"/>
        <v>1.0000000000000004</v>
      </c>
      <c r="U114" s="17">
        <f t="shared" si="178"/>
        <v>1.0000000000000004</v>
      </c>
      <c r="V114" s="17">
        <f t="shared" si="178"/>
        <v>1.0000000000000004</v>
      </c>
      <c r="W114" s="17">
        <f t="shared" si="178"/>
        <v>1.0000000000000004</v>
      </c>
      <c r="X114" s="17">
        <f t="shared" si="178"/>
        <v>1.0000000000000004</v>
      </c>
      <c r="Y114" s="17">
        <f t="shared" si="178"/>
        <v>1.0000000000000007</v>
      </c>
      <c r="Z114" s="17">
        <f t="shared" si="178"/>
        <v>1.0000000000000004</v>
      </c>
      <c r="AA114" s="17">
        <f t="shared" si="178"/>
        <v>1.0000000000000004</v>
      </c>
      <c r="AB114" s="17">
        <f t="shared" si="178"/>
        <v>1.0000000000000004</v>
      </c>
      <c r="AC114" s="17">
        <f t="shared" ref="AC114" si="179">SUM(AC115:AC122)</f>
        <v>1.0000000000000004</v>
      </c>
      <c r="AD114" s="17">
        <f t="shared" ref="AD114" si="180">SUM(AD115:AD122)</f>
        <v>1.0000000000000004</v>
      </c>
      <c r="AE114" s="17">
        <f t="shared" ref="AE114" si="181">SUM(AE115:AE122)</f>
        <v>1.0000000000000004</v>
      </c>
      <c r="AF114" s="17">
        <f t="shared" ref="AF114" si="182">SUM(AF115:AF122)</f>
        <v>1.0000000000000004</v>
      </c>
      <c r="AG114" s="17">
        <f t="shared" ref="AG114" si="183">SUM(AG115:AG122)</f>
        <v>1.0000000000000004</v>
      </c>
      <c r="AH114" s="17">
        <f t="shared" ref="AH114" si="184">SUM(AH115:AH122)</f>
        <v>1.0000000000000004</v>
      </c>
      <c r="AI114" s="17">
        <f t="shared" ref="AI114" si="185">SUM(AI115:AI122)</f>
        <v>1.0000000000000007</v>
      </c>
      <c r="AJ114" s="17">
        <f t="shared" ref="AJ114" si="186">SUM(AJ115:AJ122)</f>
        <v>1.0000000000000007</v>
      </c>
      <c r="AK114" s="17">
        <f t="shared" ref="AK114" si="187">SUM(AK115:AK122)</f>
        <v>1.0000000000000004</v>
      </c>
      <c r="AL114" s="17">
        <f t="shared" ref="AL114" si="188">SUM(AL115:AL122)</f>
        <v>1.0000000000000007</v>
      </c>
      <c r="AM114" s="17">
        <f t="shared" ref="AM114" si="189">SUM(AM115:AM122)</f>
        <v>1.0000000000000004</v>
      </c>
      <c r="AN114" s="17">
        <f t="shared" ref="AN114" si="190">SUM(AN115:AN122)</f>
        <v>1.0000000000000007</v>
      </c>
      <c r="AO114" s="17">
        <f t="shared" ref="AO114" si="191">SUM(AO115:AO122)</f>
        <v>1.0000000000000004</v>
      </c>
      <c r="AP114" s="17">
        <f t="shared" ref="AP114" si="192">SUM(AP115:AP122)</f>
        <v>1.0000000000000004</v>
      </c>
      <c r="AQ114" s="17">
        <f t="shared" ref="AQ114" si="193">SUM(AQ115:AQ122)</f>
        <v>1.0000000000000004</v>
      </c>
      <c r="AR114" s="17">
        <f t="shared" ref="AR114" si="194">SUM(AR115:AR122)</f>
        <v>1.0000000000000007</v>
      </c>
      <c r="AS114" s="17">
        <f t="shared" ref="AS114" si="195">SUM(AS115:AS122)</f>
        <v>1.0000000000000007</v>
      </c>
      <c r="AT114" s="17">
        <f t="shared" ref="AT114" si="196">SUM(AT115:AT122)</f>
        <v>1.0000000000000004</v>
      </c>
      <c r="AU114" s="17">
        <f t="shared" ref="AU114" si="197">SUM(AU115:AU122)</f>
        <v>1.0000000000000007</v>
      </c>
      <c r="AV114" s="17">
        <f t="shared" ref="AV114" si="198">SUM(AV115:AV122)</f>
        <v>1.0000000000000004</v>
      </c>
      <c r="AW114" s="17">
        <f t="shared" ref="AW114" si="199">SUM(AW115:AW122)</f>
        <v>1.0000000000000004</v>
      </c>
      <c r="AX114" s="17">
        <f t="shared" ref="AX114" si="200">SUM(AX115:AX122)</f>
        <v>1.0000000000000004</v>
      </c>
      <c r="AY114" s="17">
        <f t="shared" ref="AY114" si="201">SUM(AY115:AY122)</f>
        <v>1.0000000000000004</v>
      </c>
      <c r="AZ114" s="17">
        <f t="shared" ref="AZ114" si="202">SUM(AZ115:AZ122)</f>
        <v>1.0000000000000004</v>
      </c>
      <c r="BA114" s="17">
        <f t="shared" ref="BA114" si="203">SUM(BA115:BA122)</f>
        <v>1.0000000000000004</v>
      </c>
      <c r="BB114" s="17">
        <f t="shared" ref="BB114" si="204">SUM(BB115:BB122)</f>
        <v>1.0000000000000004</v>
      </c>
      <c r="BC114" s="17">
        <f t="shared" ref="BC114" si="205">SUM(BC115:BC122)</f>
        <v>1.0000000000000004</v>
      </c>
      <c r="BD114" s="17">
        <f t="shared" ref="BD114" si="206">SUM(BD115:BD122)</f>
        <v>1.0000000000000004</v>
      </c>
      <c r="BE114" s="17">
        <f t="shared" ref="BE114" si="207">SUM(BE115:BE122)</f>
        <v>1.0000000000000007</v>
      </c>
      <c r="BF114" s="17">
        <f t="shared" ref="BF114" si="208">SUM(BF115:BF122)</f>
        <v>1.0000000000000007</v>
      </c>
      <c r="BG114" s="17">
        <f t="shared" ref="BG114" si="209">SUM(BG115:BG122)</f>
        <v>1.0000000000000007</v>
      </c>
      <c r="BH114" s="17">
        <f t="shared" ref="BH114" si="210">SUM(BH115:BH122)</f>
        <v>1.0000000000000007</v>
      </c>
      <c r="BI114" s="17">
        <f t="shared" ref="BI114" si="211">SUM(BI115:BI122)</f>
        <v>1.0000000000000009</v>
      </c>
      <c r="BJ114" s="17">
        <f t="shared" ref="BJ114" si="212">SUM(BJ115:BJ122)</f>
        <v>1.0000000000000009</v>
      </c>
      <c r="BK114" s="17">
        <f t="shared" ref="BK114" si="213">SUM(BK115:BK122)</f>
        <v>1.0000000000000007</v>
      </c>
    </row>
    <row r="115" spans="2:67" hidden="1" outlineLevel="1" x14ac:dyDescent="0.35">
      <c r="C115" s="13">
        <v>0</v>
      </c>
      <c r="D115" s="5">
        <v>1</v>
      </c>
      <c r="E115" s="5">
        <f t="array" ref="E115:E122">MMULT(TRANSPOSE($G$4:$N$11),D115:D122)</f>
        <v>0.9</v>
      </c>
      <c r="F115" s="5">
        <f t="array" ref="F115:F122">MMULT(TRANSPOSE($G$4:$N$11),E115:E122)</f>
        <v>0.85000000000000009</v>
      </c>
      <c r="G115" s="5">
        <f t="array" ref="G115:G122">MMULT(TRANSPOSE($G$4:$N$11),F115:F122)</f>
        <v>0.82100000000000017</v>
      </c>
      <c r="H115" s="5">
        <f t="array" ref="H115:H122">MMULT(TRANSPOSE($G$4:$N$11),G115:G122)</f>
        <v>0.80090000000000028</v>
      </c>
      <c r="I115" s="5">
        <f t="array" ref="I115:I122">MMULT(TRANSPOSE($G$4:$N$11),H115:H122)</f>
        <v>0.78465000000000018</v>
      </c>
      <c r="J115" s="5">
        <f t="array" ref="J115:J122">MMULT(TRANSPOSE($G$4:$N$11),I115:I122)</f>
        <v>0.76956500000000017</v>
      </c>
      <c r="K115" s="5">
        <f t="array" ref="K115:K122">MMULT(TRANSPOSE($G$4:$N$11),J115:J122)</f>
        <v>0.75482050000000023</v>
      </c>
      <c r="L115" s="5">
        <f t="array" ref="L115:L122">MMULT(TRANSPOSE($G$4:$N$11),K115:K122)</f>
        <v>0.74029393000000032</v>
      </c>
      <c r="M115" s="5">
        <f t="array" ref="M115:M122">MMULT(TRANSPOSE($G$4:$N$11),L115:L122)</f>
        <v>0.72600773700000032</v>
      </c>
      <c r="N115" s="5">
        <f t="array" ref="N115:N122">MMULT(TRANSPOSE($G$4:$N$11),M115:M122)</f>
        <v>0.71198375410000037</v>
      </c>
      <c r="O115" s="5">
        <f t="array" ref="O115:O122">MMULT(TRANSPOSE($G$4:$N$11),N115:N122)</f>
        <v>0.69822789029000032</v>
      </c>
      <c r="P115" s="5">
        <f t="array" ref="P115:P122">MMULT(TRANSPOSE($G$4:$N$11),O115:O122)</f>
        <v>0.68473782037700037</v>
      </c>
      <c r="Q115" s="5">
        <f t="array" ref="Q115:Q122">MMULT(TRANSPOSE($G$4:$N$11),P115:P122)</f>
        <v>0.67150870206570035</v>
      </c>
      <c r="R115" s="5">
        <f t="array" ref="R115:R122">MMULT(TRANSPOSE($G$4:$N$11),Q115:Q122)</f>
        <v>0.65853533396525021</v>
      </c>
      <c r="S115" s="5">
        <f t="array" ref="S115:S122">MMULT(TRANSPOSE($G$4:$N$11),R115:R122)</f>
        <v>0.64581265902735729</v>
      </c>
      <c r="T115" s="5">
        <f t="array" ref="T115:T122">MMULT(TRANSPOSE($G$4:$N$11),S115:S122)</f>
        <v>0.63333579061575396</v>
      </c>
      <c r="U115" s="5">
        <f t="array" ref="U115:U122">MMULT(TRANSPOSE($G$4:$N$11),T115:T122)</f>
        <v>0.62109996983968463</v>
      </c>
      <c r="V115" s="5">
        <f t="array" ref="V115:V122">MMULT(TRANSPOSE($G$4:$N$11),U115:U122)</f>
        <v>0.60910053925735674</v>
      </c>
      <c r="W115" s="5">
        <f t="array" ref="W115:W122">MMULT(TRANSPOSE($G$4:$N$11),V115:V122)</f>
        <v>0.59733293273605281</v>
      </c>
      <c r="X115" s="5">
        <f t="array" ref="X115:X122">MMULT(TRANSPOSE($G$4:$N$11),W115:W122)</f>
        <v>0.58579267201233953</v>
      </c>
      <c r="Y115" s="5">
        <f t="array" ref="Y115:Y122">MMULT(TRANSPOSE($G$4:$N$11),X115:X122)</f>
        <v>0.57447536501335938</v>
      </c>
      <c r="Z115" s="5">
        <f t="array" ref="Z115:Z122">MMULT(TRANSPOSE($G$4:$N$11),Y115:Y122)</f>
        <v>0.56337670438557563</v>
      </c>
      <c r="AA115" s="5">
        <f t="array" ref="AA115:AA122">MMULT(TRANSPOSE($G$4:$N$11),Z115:Z122)</f>
        <v>0.55249246595770196</v>
      </c>
      <c r="AB115" s="5">
        <f t="array" ref="AB115:AB122">MMULT(TRANSPOSE($G$4:$N$11),AA115:AA122)</f>
        <v>0.54181850716466085</v>
      </c>
      <c r="AC115" s="5">
        <f t="array" ref="AC115:AC122">MMULT(TRANSPOSE($G$4:$N$11),AB115:AB122)</f>
        <v>0.53135076547630744</v>
      </c>
      <c r="AD115" s="5">
        <f t="array" ref="AD115:AD122">MMULT(TRANSPOSE($G$4:$N$11),AC115:AC122)</f>
        <v>0.52108525685057272</v>
      </c>
      <c r="AE115" s="5">
        <f t="array" ref="AE115:AE122">MMULT(TRANSPOSE($G$4:$N$11),AD115:AD122)</f>
        <v>0.51101807421619694</v>
      </c>
      <c r="AF115" s="5">
        <f t="array" ref="AF115:AF122">MMULT(TRANSPOSE($G$4:$N$11),AE115:AE122)</f>
        <v>0.50114538598527325</v>
      </c>
      <c r="AG115" s="5">
        <f t="array" ref="AG115:AG122">MMULT(TRANSPOSE($G$4:$N$11),AF115:AF122)</f>
        <v>0.49146343459482061</v>
      </c>
      <c r="AH115" s="5">
        <f t="array" ref="AH115:AH122">MMULT(TRANSPOSE($G$4:$N$11),AG115:AG122)</f>
        <v>0.48196853507663368</v>
      </c>
      <c r="AI115" s="5">
        <f t="array" ref="AI115:AI122">MMULT(TRANSPOSE($G$4:$N$11),AH115:AH122)</f>
        <v>0.47265707365478205</v>
      </c>
      <c r="AJ115" s="5">
        <f t="array" ref="AJ115:AJ122">MMULT(TRANSPOSE($G$4:$N$11),AI115:AI122)</f>
        <v>0.46352550637020418</v>
      </c>
      <c r="AK115" s="5">
        <f t="array" ref="AK115:AK122">MMULT(TRANSPOSE($G$4:$N$11),AJ115:AJ122)</f>
        <v>0.45457035773187238</v>
      </c>
      <c r="AL115" s="5">
        <f t="array" ref="AL115:AL122">MMULT(TRANSPOSE($G$4:$N$11),AK115:AK122)</f>
        <v>0.44578821939401503</v>
      </c>
      <c r="AM115" s="5">
        <f t="array" ref="AM115:AM122">MMULT(TRANSPOSE($G$4:$N$11),AL115:AL122)</f>
        <v>0.4371757488588936</v>
      </c>
      <c r="AN115" s="5">
        <f t="array" ref="AN115:AN122">MMULT(TRANSPOSE($G$4:$N$11),AM115:AM122)</f>
        <v>0.42872966820464248</v>
      </c>
      <c r="AO115" s="5">
        <f t="array" ref="AO115:AO122">MMULT(TRANSPOSE($G$4:$N$11),AN115:AN122)</f>
        <v>0.42044676283768551</v>
      </c>
      <c r="AP115" s="5">
        <f t="array" ref="AP115:AP122">MMULT(TRANSPOSE($G$4:$N$11),AO115:AO122)</f>
        <v>0.41232388026925626</v>
      </c>
      <c r="AQ115" s="5">
        <f t="array" ref="AQ115:AQ122">MMULT(TRANSPOSE($G$4:$N$11),AP115:AP122)</f>
        <v>0.40435792891555483</v>
      </c>
      <c r="AR115" s="5">
        <f t="array" ref="AR115:AR122">MMULT(TRANSPOSE($G$4:$N$11),AQ115:AQ122)</f>
        <v>0.39654587692108551</v>
      </c>
      <c r="AS115" s="5">
        <f t="array" ref="AS115:AS122">MMULT(TRANSPOSE($G$4:$N$11),AR115:AR122)</f>
        <v>0.38888475100472714</v>
      </c>
      <c r="AT115" s="5">
        <f t="array" ref="AT115:AT122">MMULT(TRANSPOSE($G$4:$N$11),AS115:AS122)</f>
        <v>0.38137163532809687</v>
      </c>
      <c r="AU115" s="5">
        <f t="array" ref="AU115:AU122">MMULT(TRANSPOSE($G$4:$N$11),AT115:AT122)</f>
        <v>0.37400367038577703</v>
      </c>
      <c r="AV115" s="5">
        <f t="array" ref="AV115:AV122">MMULT(TRANSPOSE($G$4:$N$11),AU115:AU122)</f>
        <v>0.36677805191698171</v>
      </c>
      <c r="AW115" s="5">
        <f t="array" ref="AW115:AW122">MMULT(TRANSPOSE($G$4:$N$11),AV115:AV122)</f>
        <v>0.35969202983825049</v>
      </c>
      <c r="AX115" s="5">
        <f t="array" ref="AX115:AX122">MMULT(TRANSPOSE($G$4:$N$11),AW115:AW122)</f>
        <v>0.3527429071967616</v>
      </c>
      <c r="AY115" s="5">
        <f t="array" ref="AY115:AY122">MMULT(TRANSPOSE($G$4:$N$11),AX115:AX122)</f>
        <v>0.34592803914386666</v>
      </c>
      <c r="AZ115" s="5">
        <f t="array" ref="AZ115:AZ122">MMULT(TRANSPOSE($G$4:$N$11),AY115:AY122)</f>
        <v>0.33924483192845661</v>
      </c>
      <c r="BA115" s="5">
        <f t="array" ref="BA115:BA122">MMULT(TRANSPOSE($G$4:$N$11),AZ115:AZ122)</f>
        <v>0.33269074190977527</v>
      </c>
      <c r="BB115" s="5">
        <f t="array" ref="BB115:BB122">MMULT(TRANSPOSE($G$4:$N$11),BA115:BA122)</f>
        <v>0.3262632745893051</v>
      </c>
      <c r="BC115" s="5">
        <f t="array" ref="BC115:BC122">MMULT(TRANSPOSE($G$4:$N$11),BB115:BB122)</f>
        <v>0.31995998366135658</v>
      </c>
      <c r="BD115" s="5">
        <f t="array" ref="BD115:BD122">MMULT(TRANSPOSE($G$4:$N$11),BC115:BC122)</f>
        <v>0.31377847008199988</v>
      </c>
      <c r="BE115" s="5">
        <f t="array" ref="BE115:BE122">MMULT(TRANSPOSE($G$4:$N$11),BD115:BD122)</f>
        <v>0.30771638115598426</v>
      </c>
      <c r="BF115" s="5">
        <f t="array" ref="BF115:BF122">MMULT(TRANSPOSE($G$4:$N$11),BE115:BE122)</f>
        <v>0.30177140964129806</v>
      </c>
      <c r="BG115" s="5">
        <f t="array" ref="BG115:BG122">MMULT(TRANSPOSE($G$4:$N$11),BF115:BF122)</f>
        <v>0.29594129287102827</v>
      </c>
      <c r="BH115" s="5">
        <f t="array" ref="BH115:BH122">MMULT(TRANSPOSE($G$4:$N$11),BG115:BG122)</f>
        <v>0.29022381189218549</v>
      </c>
      <c r="BI115" s="5">
        <f t="array" ref="BI115:BI122">MMULT(TRANSPOSE($G$4:$N$11),BH115:BH122)</f>
        <v>0.28461679062116624</v>
      </c>
      <c r="BJ115" s="5">
        <f t="array" ref="BJ115:BJ122">MMULT(TRANSPOSE($G$4:$N$11),BI115:BI122)</f>
        <v>0.27911809501553148</v>
      </c>
      <c r="BK115" s="5">
        <f t="array" ref="BK115:BK122">MMULT(TRANSPOSE($G$4:$N$11),BJ115:BJ122)</f>
        <v>0.27372563226178653</v>
      </c>
      <c r="BO115" s="27"/>
    </row>
    <row r="116" spans="2:67" hidden="1" outlineLevel="1" x14ac:dyDescent="0.35">
      <c r="C116" s="13">
        <v>30</v>
      </c>
      <c r="D116" s="5">
        <v>0</v>
      </c>
      <c r="E116" s="5">
        <v>0.1</v>
      </c>
      <c r="F116" s="5">
        <v>0.11000000000000001</v>
      </c>
      <c r="G116" s="5">
        <v>0.10700000000000001</v>
      </c>
      <c r="H116" s="5">
        <v>0.10350000000000002</v>
      </c>
      <c r="I116" s="5">
        <v>0.10079000000000003</v>
      </c>
      <c r="J116" s="5">
        <v>9.8623000000000016E-2</v>
      </c>
      <c r="K116" s="5">
        <v>9.668110000000002E-2</v>
      </c>
      <c r="L116" s="5">
        <v>9.4818270000000024E-2</v>
      </c>
      <c r="M116" s="5">
        <v>9.2993047000000037E-2</v>
      </c>
      <c r="N116" s="5">
        <v>9.1199383100000045E-2</v>
      </c>
      <c r="O116" s="5">
        <v>8.9438252030000054E-2</v>
      </c>
      <c r="P116" s="5">
        <v>8.7710439435000037E-2</v>
      </c>
      <c r="Q116" s="5">
        <v>8.6015869924700034E-2</v>
      </c>
      <c r="R116" s="5">
        <v>8.4354044191510047E-2</v>
      </c>
      <c r="S116" s="5">
        <v>8.2724342234827025E-2</v>
      </c>
      <c r="T116" s="5">
        <v>8.1126134349701132E-2</v>
      </c>
      <c r="U116" s="5">
        <v>7.9558805931515625E-2</v>
      </c>
      <c r="V116" s="5">
        <v>7.8021758170271585E-2</v>
      </c>
      <c r="W116" s="5">
        <v>7.6514405559789986E-2</v>
      </c>
      <c r="X116" s="5">
        <v>7.5036174385563273E-2</v>
      </c>
      <c r="Y116" s="5">
        <v>7.3586502078346605E-2</v>
      </c>
      <c r="Z116" s="5">
        <v>7.2164836917005259E-2</v>
      </c>
      <c r="AA116" s="5">
        <v>7.077063782195861E-2</v>
      </c>
      <c r="AB116" s="5">
        <v>6.9403374160161915E-2</v>
      </c>
      <c r="AC116" s="5">
        <v>6.8062525548498468E-2</v>
      </c>
      <c r="AD116" s="5">
        <v>6.674758165733044E-2</v>
      </c>
      <c r="AE116" s="5">
        <v>6.545804201652336E-2</v>
      </c>
      <c r="AF116" s="5">
        <v>6.4193415824924369E-2</v>
      </c>
      <c r="AG116" s="5">
        <v>6.2953221763512202E-2</v>
      </c>
      <c r="AH116" s="5">
        <v>6.1736987812184507E-2</v>
      </c>
      <c r="AI116" s="5">
        <v>6.0544251070100266E-2</v>
      </c>
      <c r="AJ116" s="5">
        <v>5.9374557579498256E-2</v>
      </c>
      <c r="AK116" s="5">
        <v>5.8227462152920073E-2</v>
      </c>
      <c r="AL116" s="5">
        <v>5.7102528203771256E-2</v>
      </c>
      <c r="AM116" s="5">
        <v>5.5999327580155758E-2</v>
      </c>
      <c r="AN116" s="5">
        <v>5.4917440401920516E-2</v>
      </c>
      <c r="AO116" s="5">
        <v>5.3856454900848352E-2</v>
      </c>
      <c r="AP116" s="5">
        <v>5.2815967263938224E-2</v>
      </c>
      <c r="AQ116" s="5">
        <v>5.1795581479713276E-2</v>
      </c>
      <c r="AR116" s="5">
        <v>5.0794909187498141E-2</v>
      </c>
      <c r="AS116" s="5">
        <v>4.9813569529608179E-2</v>
      </c>
      <c r="AT116" s="5">
        <v>4.8851189006394354E-2</v>
      </c>
      <c r="AU116" s="5">
        <v>4.7907401334088558E-2</v>
      </c>
      <c r="AV116" s="5">
        <v>4.6981847305395417E-2</v>
      </c>
      <c r="AW116" s="5">
        <v>4.6074174652777251E-2</v>
      </c>
      <c r="AX116" s="5">
        <v>4.5184037914380498E-2</v>
      </c>
      <c r="AY116" s="5">
        <v>4.4311098302552254E-2</v>
      </c>
      <c r="AZ116" s="5">
        <v>4.3455023574897118E-2</v>
      </c>
      <c r="BA116" s="5">
        <v>4.2615487907825086E-2</v>
      </c>
      <c r="BB116" s="5">
        <v>4.1792171772542547E-2</v>
      </c>
      <c r="BC116" s="5">
        <v>4.0984761813439019E-2</v>
      </c>
      <c r="BD116" s="5">
        <v>4.0192950728823465E-2</v>
      </c>
      <c r="BE116" s="5">
        <v>3.941643715396468E-2</v>
      </c>
      <c r="BF116" s="5">
        <v>3.8654925546391362E-2</v>
      </c>
      <c r="BG116" s="5">
        <v>3.7908126073408079E-2</v>
      </c>
      <c r="BH116" s="5">
        <v>3.7175754501784439E-2</v>
      </c>
      <c r="BI116" s="5">
        <v>3.6457532089575438E-2</v>
      </c>
      <c r="BJ116" s="5">
        <v>3.5753185480031709E-2</v>
      </c>
      <c r="BK116" s="5">
        <v>3.5062446597559492E-2</v>
      </c>
      <c r="BO116" s="27"/>
    </row>
    <row r="117" spans="2:67" hidden="1" outlineLevel="1" x14ac:dyDescent="0.35">
      <c r="C117" s="13">
        <v>60</v>
      </c>
      <c r="D117" s="5">
        <v>0</v>
      </c>
      <c r="E117" s="5">
        <v>0</v>
      </c>
      <c r="F117" s="5">
        <v>4.0000000000000008E-2</v>
      </c>
      <c r="G117" s="5">
        <v>4.8000000000000015E-2</v>
      </c>
      <c r="H117" s="5">
        <v>4.7600000000000003E-2</v>
      </c>
      <c r="I117" s="5">
        <v>4.6160000000000014E-2</v>
      </c>
      <c r="J117" s="5">
        <v>4.4932000000000021E-2</v>
      </c>
      <c r="K117" s="5">
        <v>4.3942400000000013E-2</v>
      </c>
      <c r="L117" s="5">
        <v>4.306668000000001E-2</v>
      </c>
      <c r="M117" s="5">
        <v>4.2233976000000013E-2</v>
      </c>
      <c r="N117" s="5">
        <v>4.1420616400000013E-2</v>
      </c>
      <c r="O117" s="5">
        <v>4.0621814880000016E-2</v>
      </c>
      <c r="P117" s="5">
        <v>3.9837482300000025E-2</v>
      </c>
      <c r="Q117" s="5">
        <v>3.9067924004000019E-2</v>
      </c>
      <c r="R117" s="5">
        <v>3.8313140370280017E-2</v>
      </c>
      <c r="S117" s="5">
        <v>3.7572931713632018E-2</v>
      </c>
      <c r="T117" s="5">
        <v>3.6847030065294016E-2</v>
      </c>
      <c r="U117" s="5">
        <v>3.6135156746409852E-2</v>
      </c>
      <c r="V117" s="5">
        <v>3.5437038047247238E-2</v>
      </c>
      <c r="W117" s="5">
        <v>3.4752407072833363E-2</v>
      </c>
      <c r="X117" s="5">
        <v>3.4081002931199332E-2</v>
      </c>
      <c r="Y117" s="5">
        <v>3.3422570047345244E-2</v>
      </c>
      <c r="Z117" s="5">
        <v>3.2776857836073169E-2</v>
      </c>
      <c r="AA117" s="5">
        <v>3.2143620550409417E-2</v>
      </c>
      <c r="AB117" s="5">
        <v>3.1522617183824389E-2</v>
      </c>
      <c r="AC117" s="5">
        <v>3.0913611382447203E-2</v>
      </c>
      <c r="AD117" s="5">
        <v>3.0316371357644107E-2</v>
      </c>
      <c r="AE117" s="5">
        <v>2.9730669798696589E-2</v>
      </c>
      <c r="AF117" s="5">
        <v>2.9156283786479002E-2</v>
      </c>
      <c r="AG117" s="5">
        <v>2.8592994708617647E-2</v>
      </c>
      <c r="AH117" s="5">
        <v>2.8040588176266649E-2</v>
      </c>
      <c r="AI117" s="5">
        <v>2.749885394250047E-2</v>
      </c>
      <c r="AJ117" s="5">
        <v>2.6967585822290155E-2</v>
      </c>
      <c r="AK117" s="5">
        <v>2.6446581614028318E-2</v>
      </c>
      <c r="AL117" s="5">
        <v>2.593564302257086E-2</v>
      </c>
      <c r="AM117" s="5">
        <v>2.5434575583765592E-2</v>
      </c>
      <c r="AN117" s="5">
        <v>2.4943188590438863E-2</v>
      </c>
      <c r="AO117" s="5">
        <v>2.4461295019812094E-2</v>
      </c>
      <c r="AP117" s="5">
        <v>2.3988711462320549E-2</v>
      </c>
      <c r="AQ117" s="5">
        <v>2.3525258051807347E-2</v>
      </c>
      <c r="AR117" s="5">
        <v>2.3070758397066043E-2</v>
      </c>
      <c r="AS117" s="5">
        <v>2.2625039514705864E-2</v>
      </c>
      <c r="AT117" s="5">
        <v>2.2187931763313858E-2</v>
      </c>
      <c r="AU117" s="5">
        <v>2.1759268778889125E-2</v>
      </c>
      <c r="AV117" s="5">
        <v>2.1338887411524336E-2</v>
      </c>
      <c r="AW117" s="5">
        <v>2.0926627663310604E-2</v>
      </c>
      <c r="AX117" s="5">
        <v>2.052233262744196E-2</v>
      </c>
      <c r="AY117" s="5">
        <v>2.0125848428496396E-2</v>
      </c>
      <c r="AZ117" s="5">
        <v>1.9737024163870541E-2</v>
      </c>
      <c r="BA117" s="5">
        <v>1.9355711846345901E-2</v>
      </c>
      <c r="BB117" s="5">
        <v>1.8981766347764623E-2</v>
      </c>
      <c r="BC117" s="5">
        <v>1.861504534379348E-2</v>
      </c>
      <c r="BD117" s="5">
        <v>1.8255409259754954E-2</v>
      </c>
      <c r="BE117" s="5">
        <v>1.7902721217504882E-2</v>
      </c>
      <c r="BF117" s="5">
        <v>1.7556846983336361E-2</v>
      </c>
      <c r="BG117" s="5">
        <v>1.7217654916890181E-2</v>
      </c>
      <c r="BH117" s="5">
        <v>1.6885015921052252E-2</v>
      </c>
      <c r="BI117" s="5">
        <v>1.6558803392819E-2</v>
      </c>
      <c r="BJ117" s="5">
        <v>1.6238893175112075E-2</v>
      </c>
      <c r="BK117" s="5">
        <v>1.5925163509523891E-2</v>
      </c>
      <c r="BO117" s="27"/>
    </row>
    <row r="118" spans="2:67" hidden="1" outlineLevel="1" x14ac:dyDescent="0.35">
      <c r="C118" s="13">
        <v>90</v>
      </c>
      <c r="D118" s="5">
        <v>0</v>
      </c>
      <c r="E118" s="5">
        <v>0</v>
      </c>
      <c r="F118" s="5">
        <v>0</v>
      </c>
      <c r="G118" s="5">
        <v>2.4000000000000004E-2</v>
      </c>
      <c r="H118" s="5">
        <v>3.3600000000000005E-2</v>
      </c>
      <c r="I118" s="5">
        <v>3.5280000000000006E-2</v>
      </c>
      <c r="J118" s="5">
        <v>3.4752000000000012E-2</v>
      </c>
      <c r="K118" s="5">
        <v>3.3909600000000019E-2</v>
      </c>
      <c r="L118" s="5">
        <v>3.3147360000000015E-2</v>
      </c>
      <c r="M118" s="5">
        <v>3.2469480000000009E-2</v>
      </c>
      <c r="N118" s="5">
        <v>3.1834281600000014E-2</v>
      </c>
      <c r="O118" s="5">
        <v>3.1219226160000009E-2</v>
      </c>
      <c r="P118" s="5">
        <v>3.0616934160000012E-2</v>
      </c>
      <c r="Q118" s="5">
        <v>3.0025876212000018E-2</v>
      </c>
      <c r="R118" s="5">
        <v>2.9445929644800015E-2</v>
      </c>
      <c r="S118" s="5">
        <v>2.8877070151128014E-2</v>
      </c>
      <c r="T118" s="5">
        <v>2.8319173058404812E-2</v>
      </c>
      <c r="U118" s="5">
        <v>2.7772052650857373E-2</v>
      </c>
      <c r="V118" s="5">
        <v>2.7235504578017385E-2</v>
      </c>
      <c r="W118" s="5">
        <v>2.670932374395182E-2</v>
      </c>
      <c r="X118" s="5">
        <v>2.6193308992490383E-2</v>
      </c>
      <c r="Y118" s="5">
        <v>2.5687263557217677E-2</v>
      </c>
      <c r="Z118" s="5">
        <v>2.5190994739850682E-2</v>
      </c>
      <c r="AA118" s="5">
        <v>2.4704313649614038E-2</v>
      </c>
      <c r="AB118" s="5">
        <v>2.4227035060168461E-2</v>
      </c>
      <c r="AC118" s="5">
        <v>2.3758977322328324E-2</v>
      </c>
      <c r="AD118" s="5">
        <v>2.3299962293933989E-2</v>
      </c>
      <c r="AE118" s="5">
        <v>2.2849815273373261E-2</v>
      </c>
      <c r="AF118" s="5">
        <v>2.2408364933892606E-2</v>
      </c>
      <c r="AG118" s="5">
        <v>2.1975443258665923E-2</v>
      </c>
      <c r="AH118" s="5">
        <v>2.1550885476903776E-2</v>
      </c>
      <c r="AI118" s="5">
        <v>2.1134530001140746E-2</v>
      </c>
      <c r="AJ118" s="5">
        <v>2.0726218365728431E-2</v>
      </c>
      <c r="AK118" s="5">
        <v>2.0325795166519781E-2</v>
      </c>
      <c r="AL118" s="5">
        <v>1.9933108001720948E-2</v>
      </c>
      <c r="AM118" s="5">
        <v>1.9548007413886705E-2</v>
      </c>
      <c r="AN118" s="5">
        <v>1.91703468330367E-2</v>
      </c>
      <c r="AO118" s="5">
        <v>1.8799982520870659E-2</v>
      </c>
      <c r="AP118" s="5">
        <v>1.8436773516061388E-2</v>
      </c>
      <c r="AQ118" s="5">
        <v>1.8080581580604608E-2</v>
      </c>
      <c r="AR118" s="5">
        <v>1.7731271147205331E-2</v>
      </c>
      <c r="AS118" s="5">
        <v>1.7388709267680692E-2</v>
      </c>
      <c r="AT118" s="5">
        <v>1.7052765562359656E-2</v>
      </c>
      <c r="AU118" s="5">
        <v>1.6723312170460247E-2</v>
      </c>
      <c r="AV118" s="5">
        <v>1.6400223701425527E-2</v>
      </c>
      <c r="AW118" s="5">
        <v>1.6083377187199707E-2</v>
      </c>
      <c r="AX118" s="5">
        <v>1.5772652035426306E-2</v>
      </c>
      <c r="AY118" s="5">
        <v>1.5467929983550437E-2</v>
      </c>
      <c r="AZ118" s="5">
        <v>1.5169095053807926E-2</v>
      </c>
      <c r="BA118" s="5">
        <v>1.4876033509083911E-2</v>
      </c>
      <c r="BB118" s="5">
        <v>1.4588633809624323E-2</v>
      </c>
      <c r="BC118" s="5">
        <v>1.430678657058364E-2</v>
      </c>
      <c r="BD118" s="5">
        <v>1.4030384520392817E-2</v>
      </c>
      <c r="BE118" s="5">
        <v>1.3759322459931536E-2</v>
      </c>
      <c r="BF118" s="5">
        <v>1.3493497222489235E-2</v>
      </c>
      <c r="BG118" s="5">
        <v>1.3232807634499664E-2</v>
      </c>
      <c r="BH118" s="5">
        <v>1.2977154477034042E-2</v>
      </c>
      <c r="BI118" s="5">
        <v>1.2726440448038159E-2</v>
      </c>
      <c r="BJ118" s="5">
        <v>1.2480570125299031E-2</v>
      </c>
      <c r="BK118" s="5">
        <v>1.2239449930127051E-2</v>
      </c>
      <c r="BO118" s="27"/>
    </row>
    <row r="119" spans="2:67" hidden="1" outlineLevel="1" x14ac:dyDescent="0.35">
      <c r="C119" s="13">
        <v>120</v>
      </c>
      <c r="D119" s="5">
        <v>0</v>
      </c>
      <c r="E119" s="5">
        <v>0</v>
      </c>
      <c r="F119" s="5">
        <v>0</v>
      </c>
      <c r="G119" s="5">
        <v>0</v>
      </c>
      <c r="H119" s="5">
        <v>1.4400000000000001E-2</v>
      </c>
      <c r="I119" s="5">
        <v>2.1600000000000001E-2</v>
      </c>
      <c r="J119" s="5">
        <v>2.3328000000000002E-2</v>
      </c>
      <c r="K119" s="5">
        <v>2.3184000000000007E-2</v>
      </c>
      <c r="L119" s="5">
        <v>2.266416000000001E-2</v>
      </c>
      <c r="M119" s="5">
        <v>2.215483200000001E-2</v>
      </c>
      <c r="N119" s="5">
        <v>2.1697171200000004E-2</v>
      </c>
      <c r="O119" s="5">
        <v>2.1270286080000009E-2</v>
      </c>
      <c r="P119" s="5">
        <v>2.0858564304000005E-2</v>
      </c>
      <c r="Q119" s="5">
        <v>2.0456016926400006E-2</v>
      </c>
      <c r="R119" s="5">
        <v>2.0061127419840008E-2</v>
      </c>
      <c r="S119" s="5">
        <v>1.9673670528864009E-2</v>
      </c>
      <c r="T119" s="5">
        <v>1.929360914356321E-2</v>
      </c>
      <c r="U119" s="5">
        <v>1.8920864749399208E-2</v>
      </c>
      <c r="V119" s="5">
        <v>1.8555318065454345E-2</v>
      </c>
      <c r="W119" s="5">
        <v>1.8196834553355867E-2</v>
      </c>
      <c r="X119" s="5">
        <v>1.7845277701706679E-2</v>
      </c>
      <c r="Y119" s="5">
        <v>1.7500513165664897E-2</v>
      </c>
      <c r="Z119" s="5">
        <v>1.7162409450897094E-2</v>
      </c>
      <c r="AA119" s="5">
        <v>1.6830837789000117E-2</v>
      </c>
      <c r="AB119" s="5">
        <v>1.6505671968668433E-2</v>
      </c>
      <c r="AC119" s="5">
        <v>1.618678823296792E-2</v>
      </c>
      <c r="AD119" s="5">
        <v>1.5874065216693784E-2</v>
      </c>
      <c r="AE119" s="5">
        <v>1.5567383898029771E-2</v>
      </c>
      <c r="AF119" s="5">
        <v>1.5266627553826932E-2</v>
      </c>
      <c r="AG119" s="5">
        <v>1.4971681715718256E-2</v>
      </c>
      <c r="AH119" s="5">
        <v>1.4682434126771378E-2</v>
      </c>
      <c r="AI119" s="5">
        <v>1.4398774698819401E-2</v>
      </c>
      <c r="AJ119" s="5">
        <v>1.4120595470566388E-2</v>
      </c>
      <c r="AK119" s="5">
        <v>1.3847790566493696E-2</v>
      </c>
      <c r="AL119" s="5">
        <v>1.3580256156561239E-2</v>
      </c>
      <c r="AM119" s="5">
        <v>1.3317890416688693E-2</v>
      </c>
      <c r="AN119" s="5">
        <v>1.3060593490000893E-2</v>
      </c>
      <c r="AO119" s="5">
        <v>1.280826744882211E-2</v>
      </c>
      <c r="AP119" s="5">
        <v>1.2560816257404605E-2</v>
      </c>
      <c r="AQ119" s="5">
        <v>1.2318145735377293E-2</v>
      </c>
      <c r="AR119" s="5">
        <v>1.2080163521900493E-2</v>
      </c>
      <c r="AS119" s="5">
        <v>1.1846779040513247E-2</v>
      </c>
      <c r="AT119" s="5">
        <v>1.161790346465974E-2</v>
      </c>
      <c r="AU119" s="5">
        <v>1.1393449683881767E-2</v>
      </c>
      <c r="AV119" s="5">
        <v>1.1173332270664325E-2</v>
      </c>
      <c r="AW119" s="5">
        <v>1.0957467447921747E-2</v>
      </c>
      <c r="AX119" s="5">
        <v>1.0745773057111998E-2</v>
      </c>
      <c r="AY119" s="5">
        <v>1.0538168526966983E-2</v>
      </c>
      <c r="AZ119" s="5">
        <v>1.033457484282696E-2</v>
      </c>
      <c r="BA119" s="5">
        <v>1.013491451656745E-2</v>
      </c>
      <c r="BB119" s="5">
        <v>9.9391115571070918E-3</v>
      </c>
      <c r="BC119" s="5">
        <v>9.7470914414853008E-3</v>
      </c>
      <c r="BD119" s="5">
        <v>9.5587810864987133E-3</v>
      </c>
      <c r="BE119" s="5">
        <v>9.37410882088556E-3</v>
      </c>
      <c r="BF119" s="5">
        <v>9.1930043580474782E-3</v>
      </c>
      <c r="BG119" s="5">
        <v>9.0153987692982891E-3</v>
      </c>
      <c r="BH119" s="5">
        <v>8.8412244576296269E-3</v>
      </c>
      <c r="BI119" s="5">
        <v>8.6704151319833868E-3</v>
      </c>
      <c r="BJ119" s="5">
        <v>8.5029057820212341E-3</v>
      </c>
      <c r="BK119" s="5">
        <v>8.3386326533815419E-3</v>
      </c>
      <c r="BO119" s="27"/>
    </row>
    <row r="120" spans="2:67" hidden="1" outlineLevel="1" x14ac:dyDescent="0.35">
      <c r="C120" s="13">
        <v>150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1.1520000000000002E-2</v>
      </c>
      <c r="J120" s="5">
        <v>1.8432E-2</v>
      </c>
      <c r="K120" s="5">
        <v>2.0505600000000002E-2</v>
      </c>
      <c r="L120" s="5">
        <v>2.0597760000000007E-2</v>
      </c>
      <c r="M120" s="5">
        <v>2.0191104000000008E-2</v>
      </c>
      <c r="N120" s="5">
        <v>1.9742976000000009E-2</v>
      </c>
      <c r="O120" s="5">
        <v>1.9332034560000006E-2</v>
      </c>
      <c r="P120" s="5">
        <v>1.8949432320000008E-2</v>
      </c>
      <c r="Q120" s="5">
        <v>1.8581794675200006E-2</v>
      </c>
      <c r="R120" s="5">
        <v>1.8222993008640005E-2</v>
      </c>
      <c r="S120" s="5">
        <v>1.7871201236736006E-2</v>
      </c>
      <c r="T120" s="5">
        <v>1.7526056546764805E-2</v>
      </c>
      <c r="U120" s="5">
        <v>1.7187492969527048E-2</v>
      </c>
      <c r="V120" s="5">
        <v>1.6855441096472072E-2</v>
      </c>
      <c r="W120" s="5">
        <v>1.6529798562010683E-2</v>
      </c>
      <c r="X120" s="5">
        <v>1.6210447498885762E-2</v>
      </c>
      <c r="Y120" s="5">
        <v>1.589726691125392E-2</v>
      </c>
      <c r="Z120" s="5">
        <v>1.559013722365731E-2</v>
      </c>
      <c r="AA120" s="5">
        <v>1.5288941283083408E-2</v>
      </c>
      <c r="AB120" s="5">
        <v>1.4993564359508434E-2</v>
      </c>
      <c r="AC120" s="5">
        <v>1.4703894010885591E-2</v>
      </c>
      <c r="AD120" s="5">
        <v>1.4419819987462895E-2</v>
      </c>
      <c r="AE120" s="5">
        <v>1.4141234172101317E-2</v>
      </c>
      <c r="AF120" s="5">
        <v>1.3868030535633949E-2</v>
      </c>
      <c r="AG120" s="5">
        <v>1.360010509662494E-2</v>
      </c>
      <c r="AH120" s="5">
        <v>1.3337355882237098E-2</v>
      </c>
      <c r="AI120" s="5">
        <v>1.3079682889640813E-2</v>
      </c>
      <c r="AJ120" s="5">
        <v>1.2826988048019603E-2</v>
      </c>
      <c r="AK120" s="5">
        <v>1.2579175181255071E-2</v>
      </c>
      <c r="AL120" s="5">
        <v>1.2336149971320464E-2</v>
      </c>
      <c r="AM120" s="5">
        <v>1.2097819922381037E-2</v>
      </c>
      <c r="AN120" s="5">
        <v>1.1864094325589058E-2</v>
      </c>
      <c r="AO120" s="5">
        <v>1.1634884224559619E-2</v>
      </c>
      <c r="AP120" s="5">
        <v>1.1410102381513651E-2</v>
      </c>
      <c r="AQ120" s="5">
        <v>1.1189663244075049E-2</v>
      </c>
      <c r="AR120" s="5">
        <v>1.097348291270934E-2</v>
      </c>
      <c r="AS120" s="5">
        <v>1.0761479108791329E-2</v>
      </c>
      <c r="AT120" s="5">
        <v>1.055357114328973E-2</v>
      </c>
      <c r="AU120" s="5">
        <v>1.0349679886056765E-2</v>
      </c>
      <c r="AV120" s="5">
        <v>1.014972773571109E-2</v>
      </c>
      <c r="AW120" s="5">
        <v>9.95363859010257E-3</v>
      </c>
      <c r="AX120" s="5">
        <v>9.7613378173476532E-3</v>
      </c>
      <c r="AY120" s="5">
        <v>9.5727522274243644E-3</v>
      </c>
      <c r="AZ120" s="5">
        <v>9.387810044316023E-3</v>
      </c>
      <c r="BA120" s="5">
        <v>9.2064408786931701E-3</v>
      </c>
      <c r="BB120" s="5">
        <v>9.028575701123278E-3</v>
      </c>
      <c r="BC120" s="5">
        <v>8.8541468157980006E-3</v>
      </c>
      <c r="BD120" s="5">
        <v>8.6830878347680419E-3</v>
      </c>
      <c r="BE120" s="5">
        <v>8.5153336526757745E-3</v>
      </c>
      <c r="BF120" s="5">
        <v>8.3508204219760254E-3</v>
      </c>
      <c r="BG120" s="5">
        <v>8.1894855286355848E-3</v>
      </c>
      <c r="BH120" s="5">
        <v>8.0312675683021899E-3</v>
      </c>
      <c r="BI120" s="5">
        <v>7.8761063229339217E-3</v>
      </c>
      <c r="BJ120" s="5">
        <v>7.7239427378801018E-3</v>
      </c>
      <c r="BK120" s="5">
        <v>7.5747188994049969E-3</v>
      </c>
      <c r="BO120" s="27"/>
    </row>
    <row r="121" spans="2:67" hidden="1" outlineLevel="1" x14ac:dyDescent="0.35">
      <c r="C121" s="13">
        <v>180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1.0368000000000002E-2</v>
      </c>
      <c r="K121" s="5">
        <v>1.96992E-2</v>
      </c>
      <c r="L121" s="5">
        <v>2.4364800000000002E-2</v>
      </c>
      <c r="M121" s="5">
        <v>2.5847424000000008E-2</v>
      </c>
      <c r="N121" s="5">
        <v>2.5926220800000011E-2</v>
      </c>
      <c r="O121" s="5">
        <v>2.5546544640000012E-2</v>
      </c>
      <c r="P121" s="5">
        <v>2.5062794496000011E-2</v>
      </c>
      <c r="Q121" s="5">
        <v>2.4573327436800012E-2</v>
      </c>
      <c r="R121" s="5">
        <v>2.409561343872001E-2</v>
      </c>
      <c r="S121" s="5">
        <v>2.3629377739392009E-2</v>
      </c>
      <c r="T121" s="5">
        <v>2.317289443488001E-2</v>
      </c>
      <c r="U121" s="5">
        <v>2.2725319222552328E-2</v>
      </c>
      <c r="V121" s="5">
        <v>2.2286339439340042E-2</v>
      </c>
      <c r="W121" s="5">
        <v>2.1855798818626877E-2</v>
      </c>
      <c r="X121" s="5">
        <v>2.143355835139768E-2</v>
      </c>
      <c r="Y121" s="5">
        <v>2.1019470254416493E-2</v>
      </c>
      <c r="Z121" s="5">
        <v>2.0613381296453476E-2</v>
      </c>
      <c r="AA121" s="5">
        <v>2.0215137890227622E-2</v>
      </c>
      <c r="AB121" s="5">
        <v>1.9824588521843354E-2</v>
      </c>
      <c r="AC121" s="5">
        <v>1.9441584480110598E-2</v>
      </c>
      <c r="AD121" s="5">
        <v>1.9065979953830213E-2</v>
      </c>
      <c r="AE121" s="5">
        <v>1.869763197486567E-2</v>
      </c>
      <c r="AF121" s="5">
        <v>1.8336400347350887E-2</v>
      </c>
      <c r="AG121" s="5">
        <v>1.7982147586275823E-2</v>
      </c>
      <c r="AH121" s="5">
        <v>1.7634738862845195E-2</v>
      </c>
      <c r="AI121" s="5">
        <v>1.7294041952866948E-2</v>
      </c>
      <c r="AJ121" s="5">
        <v>1.6959927186536817E-2</v>
      </c>
      <c r="AK121" s="5">
        <v>1.6632267399178689E-2</v>
      </c>
      <c r="AL121" s="5">
        <v>1.6310937882883174E-2</v>
      </c>
      <c r="AM121" s="5">
        <v>1.5995816339053372E-2</v>
      </c>
      <c r="AN121" s="5">
        <v>1.5686782831858946E-2</v>
      </c>
      <c r="AO121" s="5">
        <v>1.5383719742587837E-2</v>
      </c>
      <c r="AP121" s="5">
        <v>1.5086511724880011E-2</v>
      </c>
      <c r="AQ121" s="5">
        <v>1.4795045660826289E-2</v>
      </c>
      <c r="AR121" s="5">
        <v>1.4509210617915432E-2</v>
      </c>
      <c r="AS121" s="5">
        <v>1.4228897806813037E-2</v>
      </c>
      <c r="AT121" s="5">
        <v>1.3954000539956109E-2</v>
      </c>
      <c r="AU121" s="5">
        <v>1.368441419094759E-2</v>
      </c>
      <c r="AV121" s="5">
        <v>1.3420036154735367E-2</v>
      </c>
      <c r="AW121" s="5">
        <v>1.3160765808560591E-2</v>
      </c>
      <c r="AX121" s="5">
        <v>1.2906504473660492E-2</v>
      </c>
      <c r="AY121" s="5">
        <v>1.2657155377711038E-2</v>
      </c>
      <c r="AZ121" s="5">
        <v>1.2412623617995239E-2</v>
      </c>
      <c r="BA121" s="5">
        <v>1.2172816125282994E-2</v>
      </c>
      <c r="BB121" s="5">
        <v>1.1937641628408753E-2</v>
      </c>
      <c r="BC121" s="5">
        <v>1.1707010619533578E-2</v>
      </c>
      <c r="BD121" s="5">
        <v>1.1480835320078275E-2</v>
      </c>
      <c r="BE121" s="5">
        <v>1.1259029647314721E-2</v>
      </c>
      <c r="BF121" s="5">
        <v>1.1041509181602615E-2</v>
      </c>
      <c r="BG121" s="5">
        <v>1.0828191134259209E-2</v>
      </c>
      <c r="BH121" s="5">
        <v>1.061899431604979E-2</v>
      </c>
      <c r="BI121" s="5">
        <v>1.0413839106286909E-2</v>
      </c>
      <c r="BJ121" s="5">
        <v>1.0212647422526602E-2</v>
      </c>
      <c r="BK121" s="5">
        <v>1.0015342690850073E-2</v>
      </c>
      <c r="BO121" s="27"/>
    </row>
    <row r="122" spans="2:67" hidden="1" outlineLevel="1" x14ac:dyDescent="0.35">
      <c r="C122" s="13">
        <v>210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7.2576000000000012E-3</v>
      </c>
      <c r="L122" s="5">
        <v>2.1047039999999999E-2</v>
      </c>
      <c r="M122" s="5">
        <v>3.8102400000000002E-2</v>
      </c>
      <c r="N122" s="5">
        <v>5.6195596800000004E-2</v>
      </c>
      <c r="O122" s="5">
        <v>7.4343951360000007E-2</v>
      </c>
      <c r="P122" s="5">
        <v>9.2226532608000011E-2</v>
      </c>
      <c r="Q122" s="5">
        <v>0.10977048875520001</v>
      </c>
      <c r="R122" s="5">
        <v>0.12697181796096002</v>
      </c>
      <c r="S122" s="5">
        <v>0.14383874736806401</v>
      </c>
      <c r="T122" s="5">
        <v>0.16037931178563841</v>
      </c>
      <c r="U122" s="5">
        <v>0.17660033789005442</v>
      </c>
      <c r="V122" s="5">
        <v>0.19250806134584103</v>
      </c>
      <c r="W122" s="5">
        <v>0.20810849895337907</v>
      </c>
      <c r="X122" s="5">
        <v>0.22340755812641788</v>
      </c>
      <c r="Y122" s="5">
        <v>0.23841104897239626</v>
      </c>
      <c r="Z122" s="5">
        <v>0.25312467815048778</v>
      </c>
      <c r="AA122" s="5">
        <v>0.26755404505800523</v>
      </c>
      <c r="AB122" s="5">
        <v>0.28170464158116454</v>
      </c>
      <c r="AC122" s="5">
        <v>0.29558185354645489</v>
      </c>
      <c r="AD122" s="5">
        <v>0.30919096268253232</v>
      </c>
      <c r="AE122" s="5">
        <v>0.32253714865021349</v>
      </c>
      <c r="AF122" s="5">
        <v>0.33562549103261946</v>
      </c>
      <c r="AG122" s="5">
        <v>0.34846097127576509</v>
      </c>
      <c r="AH122" s="5">
        <v>0.36104847458615819</v>
      </c>
      <c r="AI122" s="5">
        <v>0.37339279179014984</v>
      </c>
      <c r="AJ122" s="5">
        <v>0.38549862115715672</v>
      </c>
      <c r="AK122" s="5">
        <v>0.39737057018773247</v>
      </c>
      <c r="AL122" s="5">
        <v>0.40901315736715754</v>
      </c>
      <c r="AM122" s="5">
        <v>0.42043081388517578</v>
      </c>
      <c r="AN122" s="5">
        <v>0.43162788532251312</v>
      </c>
      <c r="AO122" s="5">
        <v>0.44260863330481437</v>
      </c>
      <c r="AP122" s="5">
        <v>0.45337723712462585</v>
      </c>
      <c r="AQ122" s="5">
        <v>0.46393779533204188</v>
      </c>
      <c r="AR122" s="5">
        <v>0.47429432729462029</v>
      </c>
      <c r="AS122" s="5">
        <v>0.48445077472716108</v>
      </c>
      <c r="AT122" s="5">
        <v>0.49441100319193021</v>
      </c>
      <c r="AU122" s="5">
        <v>0.50417880356989953</v>
      </c>
      <c r="AV122" s="5">
        <v>0.51375789350356282</v>
      </c>
      <c r="AW122" s="5">
        <v>0.52315191881187761</v>
      </c>
      <c r="AX122" s="5">
        <v>0.53236445487786999</v>
      </c>
      <c r="AY122" s="5">
        <v>0.5413990080094323</v>
      </c>
      <c r="AZ122" s="5">
        <v>0.55025901677383005</v>
      </c>
      <c r="BA122" s="5">
        <v>0.55894785330642671</v>
      </c>
      <c r="BB122" s="5">
        <v>0.56746882459412484</v>
      </c>
      <c r="BC122" s="5">
        <v>0.57582517373401099</v>
      </c>
      <c r="BD122" s="5">
        <v>0.58402008116768445</v>
      </c>
      <c r="BE122" s="5">
        <v>0.59205666589173922</v>
      </c>
      <c r="BF122" s="5">
        <v>0.59993798664485953</v>
      </c>
      <c r="BG122" s="5">
        <v>0.60766704307198138</v>
      </c>
      <c r="BH122" s="5">
        <v>0.61524677686596285</v>
      </c>
      <c r="BI122" s="5">
        <v>0.62268007288719773</v>
      </c>
      <c r="BJ122" s="5">
        <v>0.62996976026159857</v>
      </c>
      <c r="BK122" s="5">
        <v>0.6371186134573672</v>
      </c>
      <c r="BO122" s="27"/>
    </row>
    <row r="123" spans="2:67" collapsed="1" x14ac:dyDescent="0.35">
      <c r="D123"/>
      <c r="E123"/>
      <c r="F123"/>
      <c r="G123"/>
      <c r="H123"/>
      <c r="I123"/>
      <c r="J123"/>
    </row>
    <row r="124" spans="2:67" x14ac:dyDescent="0.35">
      <c r="D124"/>
      <c r="E124"/>
      <c r="F124"/>
      <c r="G124"/>
      <c r="H124"/>
      <c r="I124"/>
      <c r="J124"/>
    </row>
    <row r="125" spans="2:67" x14ac:dyDescent="0.35">
      <c r="D125"/>
      <c r="E125"/>
      <c r="F125"/>
      <c r="G125"/>
      <c r="H125"/>
      <c r="I125"/>
      <c r="J125"/>
    </row>
    <row r="126" spans="2:67" x14ac:dyDescent="0.35">
      <c r="B126" s="3" t="s">
        <v>26</v>
      </c>
      <c r="C126" s="14"/>
      <c r="D126" s="3">
        <v>0</v>
      </c>
      <c r="E126" s="3">
        <f>D126+1</f>
        <v>1</v>
      </c>
      <c r="F126" s="3">
        <f t="shared" ref="F126" si="214">E126+1</f>
        <v>2</v>
      </c>
      <c r="G126" s="3">
        <f t="shared" ref="G126" si="215">F126+1</f>
        <v>3</v>
      </c>
      <c r="H126" s="3">
        <f t="shared" ref="H126" si="216">G126+1</f>
        <v>4</v>
      </c>
      <c r="I126" s="3">
        <f t="shared" ref="I126" si="217">H126+1</f>
        <v>5</v>
      </c>
      <c r="J126" s="3">
        <f t="shared" ref="J126" si="218">I126+1</f>
        <v>6</v>
      </c>
      <c r="K126" s="3">
        <f t="shared" ref="K126" si="219">J126+1</f>
        <v>7</v>
      </c>
      <c r="L126" s="3">
        <f t="shared" ref="L126" si="220">K126+1</f>
        <v>8</v>
      </c>
      <c r="M126" s="3">
        <f t="shared" ref="M126" si="221">L126+1</f>
        <v>9</v>
      </c>
      <c r="N126" s="3">
        <f t="shared" ref="N126" si="222">M126+1</f>
        <v>10</v>
      </c>
      <c r="O126" s="3">
        <f t="shared" ref="O126" si="223">N126+1</f>
        <v>11</v>
      </c>
      <c r="P126" s="3">
        <f t="shared" ref="P126" si="224">O126+1</f>
        <v>12</v>
      </c>
      <c r="Q126" s="3">
        <f t="shared" ref="Q126" si="225">P126+1</f>
        <v>13</v>
      </c>
      <c r="R126" s="3">
        <f t="shared" ref="R126" si="226">Q126+1</f>
        <v>14</v>
      </c>
      <c r="S126" s="3">
        <f t="shared" ref="S126" si="227">R126+1</f>
        <v>15</v>
      </c>
      <c r="T126" s="3">
        <f t="shared" ref="T126" si="228">S126+1</f>
        <v>16</v>
      </c>
      <c r="U126" s="3">
        <f t="shared" ref="U126" si="229">T126+1</f>
        <v>17</v>
      </c>
      <c r="V126" s="3">
        <f t="shared" ref="V126" si="230">U126+1</f>
        <v>18</v>
      </c>
      <c r="W126" s="3">
        <f t="shared" ref="W126" si="231">V126+1</f>
        <v>19</v>
      </c>
      <c r="X126" s="3">
        <f t="shared" ref="X126" si="232">W126+1</f>
        <v>20</v>
      </c>
      <c r="Y126" s="3">
        <f t="shared" ref="Y126" si="233">X126+1</f>
        <v>21</v>
      </c>
      <c r="Z126" s="3">
        <f t="shared" ref="Z126" si="234">Y126+1</f>
        <v>22</v>
      </c>
      <c r="AA126" s="3">
        <f t="shared" ref="AA126" si="235">Z126+1</f>
        <v>23</v>
      </c>
      <c r="AB126" s="3">
        <f t="shared" ref="AB126" si="236">AA126+1</f>
        <v>24</v>
      </c>
      <c r="AC126" s="3">
        <f t="shared" ref="AC126" si="237">AB126+1</f>
        <v>25</v>
      </c>
      <c r="AD126" s="3">
        <f t="shared" ref="AD126" si="238">AC126+1</f>
        <v>26</v>
      </c>
      <c r="AE126" s="3">
        <f t="shared" ref="AE126" si="239">AD126+1</f>
        <v>27</v>
      </c>
      <c r="AF126" s="3">
        <f t="shared" ref="AF126" si="240">AE126+1</f>
        <v>28</v>
      </c>
      <c r="AG126" s="3">
        <f t="shared" ref="AG126" si="241">AF126+1</f>
        <v>29</v>
      </c>
      <c r="AH126" s="3">
        <f t="shared" ref="AH126" si="242">AG126+1</f>
        <v>30</v>
      </c>
      <c r="AI126" s="3">
        <f t="shared" ref="AI126" si="243">AH126+1</f>
        <v>31</v>
      </c>
      <c r="AJ126" s="3">
        <f t="shared" ref="AJ126" si="244">AI126+1</f>
        <v>32</v>
      </c>
      <c r="AK126" s="3">
        <f t="shared" ref="AK126" si="245">AJ126+1</f>
        <v>33</v>
      </c>
      <c r="AL126" s="3">
        <f t="shared" ref="AL126" si="246">AK126+1</f>
        <v>34</v>
      </c>
      <c r="AM126" s="3">
        <f t="shared" ref="AM126" si="247">AL126+1</f>
        <v>35</v>
      </c>
      <c r="AN126" s="3">
        <f t="shared" ref="AN126" si="248">AM126+1</f>
        <v>36</v>
      </c>
      <c r="AO126" s="3">
        <f t="shared" ref="AO126" si="249">AN126+1</f>
        <v>37</v>
      </c>
      <c r="AP126" s="3">
        <f t="shared" ref="AP126" si="250">AO126+1</f>
        <v>38</v>
      </c>
      <c r="AQ126" s="3">
        <f t="shared" ref="AQ126" si="251">AP126+1</f>
        <v>39</v>
      </c>
      <c r="AR126" s="3">
        <f t="shared" ref="AR126" si="252">AQ126+1</f>
        <v>40</v>
      </c>
      <c r="AS126" s="3">
        <f t="shared" ref="AS126" si="253">AR126+1</f>
        <v>41</v>
      </c>
      <c r="AT126" s="3">
        <f t="shared" ref="AT126" si="254">AS126+1</f>
        <v>42</v>
      </c>
      <c r="AU126" s="3">
        <f t="shared" ref="AU126" si="255">AT126+1</f>
        <v>43</v>
      </c>
      <c r="AV126" s="3">
        <f t="shared" ref="AV126" si="256">AU126+1</f>
        <v>44</v>
      </c>
      <c r="AW126" s="3">
        <f t="shared" ref="AW126" si="257">AV126+1</f>
        <v>45</v>
      </c>
      <c r="AX126" s="3">
        <f t="shared" ref="AX126" si="258">AW126+1</f>
        <v>46</v>
      </c>
      <c r="AY126" s="3">
        <f t="shared" ref="AY126" si="259">AX126+1</f>
        <v>47</v>
      </c>
      <c r="AZ126" s="3">
        <f t="shared" ref="AZ126" si="260">AY126+1</f>
        <v>48</v>
      </c>
      <c r="BA126" s="3">
        <f t="shared" ref="BA126" si="261">AZ126+1</f>
        <v>49</v>
      </c>
      <c r="BB126" s="3">
        <f t="shared" ref="BB126" si="262">BA126+1</f>
        <v>50</v>
      </c>
      <c r="BC126" s="3">
        <f t="shared" ref="BC126" si="263">BB126+1</f>
        <v>51</v>
      </c>
      <c r="BD126" s="3">
        <f t="shared" ref="BD126" si="264">BC126+1</f>
        <v>52</v>
      </c>
      <c r="BE126" s="3">
        <f t="shared" ref="BE126" si="265">BD126+1</f>
        <v>53</v>
      </c>
      <c r="BF126" s="3">
        <f t="shared" ref="BF126" si="266">BE126+1</f>
        <v>54</v>
      </c>
      <c r="BG126" s="3">
        <f t="shared" ref="BG126" si="267">BF126+1</f>
        <v>55</v>
      </c>
      <c r="BH126" s="3">
        <f t="shared" ref="BH126" si="268">BG126+1</f>
        <v>56</v>
      </c>
      <c r="BI126" s="3">
        <f t="shared" ref="BI126" si="269">BH126+1</f>
        <v>57</v>
      </c>
      <c r="BJ126" s="3">
        <f t="shared" ref="BJ126" si="270">BI126+1</f>
        <v>58</v>
      </c>
      <c r="BK126" s="3">
        <f t="shared" ref="BK126" si="271">BJ126+1</f>
        <v>59</v>
      </c>
    </row>
    <row r="127" spans="2:67" x14ac:dyDescent="0.35">
      <c r="B127" t="s">
        <v>27</v>
      </c>
      <c r="D127" s="5">
        <v>0</v>
      </c>
      <c r="E127" s="5">
        <f t="shared" ref="E127:AJ127" si="272">ROUND(IF($AC$4&lt;=E$126,$AC$3,($AC$3/$AC$4)+D127),6)</f>
        <v>2.5000000000000001E-3</v>
      </c>
      <c r="F127" s="5">
        <f t="shared" si="272"/>
        <v>5.0000000000000001E-3</v>
      </c>
      <c r="G127" s="5">
        <f t="shared" si="272"/>
        <v>7.4999999999999997E-3</v>
      </c>
      <c r="H127" s="5">
        <f t="shared" si="272"/>
        <v>0.01</v>
      </c>
      <c r="I127" s="5">
        <f t="shared" si="272"/>
        <v>1.2500000000000001E-2</v>
      </c>
      <c r="J127" s="5">
        <f t="shared" si="272"/>
        <v>1.4999999999999999E-2</v>
      </c>
      <c r="K127" s="5">
        <f t="shared" si="272"/>
        <v>1.7500000000000002E-2</v>
      </c>
      <c r="L127" s="5">
        <f t="shared" si="272"/>
        <v>0.02</v>
      </c>
      <c r="M127" s="5">
        <f t="shared" si="272"/>
        <v>2.2499999999999999E-2</v>
      </c>
      <c r="N127" s="5">
        <f t="shared" si="272"/>
        <v>2.5000000000000001E-2</v>
      </c>
      <c r="O127" s="5">
        <f t="shared" si="272"/>
        <v>2.75E-2</v>
      </c>
      <c r="P127" s="5">
        <f t="shared" si="272"/>
        <v>0.03</v>
      </c>
      <c r="Q127" s="5">
        <f t="shared" si="272"/>
        <v>0.03</v>
      </c>
      <c r="R127" s="5">
        <f t="shared" si="272"/>
        <v>0.03</v>
      </c>
      <c r="S127" s="5">
        <f t="shared" si="272"/>
        <v>0.03</v>
      </c>
      <c r="T127" s="5">
        <f t="shared" si="272"/>
        <v>0.03</v>
      </c>
      <c r="U127" s="5">
        <f t="shared" si="272"/>
        <v>0.03</v>
      </c>
      <c r="V127" s="5">
        <f t="shared" si="272"/>
        <v>0.03</v>
      </c>
      <c r="W127" s="5">
        <f t="shared" si="272"/>
        <v>0.03</v>
      </c>
      <c r="X127" s="5">
        <f t="shared" si="272"/>
        <v>0.03</v>
      </c>
      <c r="Y127" s="5">
        <f t="shared" si="272"/>
        <v>0.03</v>
      </c>
      <c r="Z127" s="5">
        <f t="shared" si="272"/>
        <v>0.03</v>
      </c>
      <c r="AA127" s="5">
        <f t="shared" si="272"/>
        <v>0.03</v>
      </c>
      <c r="AB127" s="5">
        <f t="shared" si="272"/>
        <v>0.03</v>
      </c>
      <c r="AC127" s="5">
        <f t="shared" si="272"/>
        <v>0.03</v>
      </c>
      <c r="AD127" s="5">
        <f t="shared" si="272"/>
        <v>0.03</v>
      </c>
      <c r="AE127" s="5">
        <f t="shared" si="272"/>
        <v>0.03</v>
      </c>
      <c r="AF127" s="5">
        <f t="shared" si="272"/>
        <v>0.03</v>
      </c>
      <c r="AG127" s="5">
        <f t="shared" si="272"/>
        <v>0.03</v>
      </c>
      <c r="AH127" s="5">
        <f t="shared" si="272"/>
        <v>0.03</v>
      </c>
      <c r="AI127" s="5">
        <f t="shared" si="272"/>
        <v>0.03</v>
      </c>
      <c r="AJ127" s="5">
        <f t="shared" si="272"/>
        <v>0.03</v>
      </c>
      <c r="AK127" s="5">
        <f t="shared" ref="AK127:BK127" si="273">ROUND(IF($AC$4&lt;=AK$126,$AC$3,($AC$3/$AC$4)+AJ127),6)</f>
        <v>0.03</v>
      </c>
      <c r="AL127" s="5">
        <f t="shared" si="273"/>
        <v>0.03</v>
      </c>
      <c r="AM127" s="5">
        <f t="shared" si="273"/>
        <v>0.03</v>
      </c>
      <c r="AN127" s="5">
        <f t="shared" si="273"/>
        <v>0.03</v>
      </c>
      <c r="AO127" s="5">
        <f t="shared" si="273"/>
        <v>0.03</v>
      </c>
      <c r="AP127" s="5">
        <f t="shared" si="273"/>
        <v>0.03</v>
      </c>
      <c r="AQ127" s="5">
        <f t="shared" si="273"/>
        <v>0.03</v>
      </c>
      <c r="AR127" s="5">
        <f t="shared" si="273"/>
        <v>0.03</v>
      </c>
      <c r="AS127" s="5">
        <f t="shared" si="273"/>
        <v>0.03</v>
      </c>
      <c r="AT127" s="5">
        <f t="shared" si="273"/>
        <v>0.03</v>
      </c>
      <c r="AU127" s="5">
        <f t="shared" si="273"/>
        <v>0.03</v>
      </c>
      <c r="AV127" s="5">
        <f t="shared" si="273"/>
        <v>0.03</v>
      </c>
      <c r="AW127" s="5">
        <f t="shared" si="273"/>
        <v>0.03</v>
      </c>
      <c r="AX127" s="5">
        <f t="shared" si="273"/>
        <v>0.03</v>
      </c>
      <c r="AY127" s="5">
        <f t="shared" si="273"/>
        <v>0.03</v>
      </c>
      <c r="AZ127" s="5">
        <f t="shared" si="273"/>
        <v>0.03</v>
      </c>
      <c r="BA127" s="5">
        <f t="shared" si="273"/>
        <v>0.03</v>
      </c>
      <c r="BB127" s="5">
        <f t="shared" si="273"/>
        <v>0.03</v>
      </c>
      <c r="BC127" s="5">
        <f t="shared" si="273"/>
        <v>0.03</v>
      </c>
      <c r="BD127" s="5">
        <f t="shared" si="273"/>
        <v>0.03</v>
      </c>
      <c r="BE127" s="5">
        <f t="shared" si="273"/>
        <v>0.03</v>
      </c>
      <c r="BF127" s="5">
        <f t="shared" si="273"/>
        <v>0.03</v>
      </c>
      <c r="BG127" s="5">
        <f t="shared" si="273"/>
        <v>0.03</v>
      </c>
      <c r="BH127" s="5">
        <f t="shared" si="273"/>
        <v>0.03</v>
      </c>
      <c r="BI127" s="5">
        <f t="shared" si="273"/>
        <v>0.03</v>
      </c>
      <c r="BJ127" s="5">
        <f t="shared" si="273"/>
        <v>0.03</v>
      </c>
      <c r="BK127" s="5">
        <f t="shared" si="273"/>
        <v>0.03</v>
      </c>
    </row>
    <row r="128" spans="2:67" x14ac:dyDescent="0.35">
      <c r="D128"/>
      <c r="E128"/>
      <c r="F128"/>
      <c r="G128"/>
      <c r="H128"/>
      <c r="I128"/>
      <c r="J128"/>
      <c r="Y128" s="28"/>
    </row>
    <row r="129" spans="4:25" x14ac:dyDescent="0.35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Y129" s="28"/>
    </row>
    <row r="130" spans="4:25" x14ac:dyDescent="0.35">
      <c r="D130" s="5"/>
      <c r="K130" s="6"/>
      <c r="L130" s="6"/>
      <c r="M130" s="6"/>
      <c r="N130" s="6"/>
      <c r="O130" s="6"/>
      <c r="P130" s="6"/>
      <c r="Q130" s="6"/>
      <c r="R130" s="28"/>
      <c r="Y130" s="28"/>
    </row>
    <row r="131" spans="4:25" x14ac:dyDescent="0.35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28"/>
      <c r="Y131" s="28"/>
    </row>
    <row r="132" spans="4:25" x14ac:dyDescent="0.35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28"/>
      <c r="Y132" s="28"/>
    </row>
    <row r="133" spans="4:25" x14ac:dyDescent="0.35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28"/>
      <c r="Y133" s="28"/>
    </row>
    <row r="134" spans="4:25" x14ac:dyDescent="0.35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28"/>
      <c r="Y134" s="28"/>
    </row>
    <row r="135" spans="4:25" x14ac:dyDescent="0.3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28"/>
      <c r="Y135" s="28"/>
    </row>
    <row r="136" spans="4:25" x14ac:dyDescent="0.35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28"/>
    </row>
    <row r="137" spans="4:25" x14ac:dyDescent="0.35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28"/>
    </row>
  </sheetData>
  <mergeCells count="7">
    <mergeCell ref="F2:N2"/>
    <mergeCell ref="P2:Q3"/>
    <mergeCell ref="S2:T3"/>
    <mergeCell ref="AH2:AN2"/>
    <mergeCell ref="V2:W3"/>
    <mergeCell ref="Y2:Z3"/>
    <mergeCell ref="AB2:A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14"/>
  <sheetViews>
    <sheetView workbookViewId="0">
      <selection activeCell="C7" sqref="C7:J14"/>
    </sheetView>
  </sheetViews>
  <sheetFormatPr baseColWidth="10" defaultRowHeight="14.5" x14ac:dyDescent="0.35"/>
  <sheetData>
    <row r="7" spans="3:10" x14ac:dyDescent="0.35">
      <c r="C7" s="19">
        <f>1-SUM(D7:J7)</f>
        <v>0.95</v>
      </c>
      <c r="D7" s="5">
        <v>0.05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3:10" x14ac:dyDescent="0.35">
      <c r="C8" s="5">
        <v>0.3</v>
      </c>
      <c r="D8" s="20">
        <f>1-C8-SUM(E8:J8)</f>
        <v>0.39999999999999997</v>
      </c>
      <c r="E8" s="5">
        <v>0.3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3:10" x14ac:dyDescent="0.35">
      <c r="C9" s="5">
        <v>0.2</v>
      </c>
      <c r="D9" s="5">
        <v>0</v>
      </c>
      <c r="E9" s="19">
        <f>1-SUM($C9:D9)-SUM(F9:$J9)</f>
        <v>0.4</v>
      </c>
      <c r="F9" s="5">
        <v>0.4</v>
      </c>
      <c r="G9" s="5">
        <v>0</v>
      </c>
      <c r="H9" s="5">
        <v>0</v>
      </c>
      <c r="I9" s="5">
        <v>0</v>
      </c>
      <c r="J9" s="5">
        <v>0</v>
      </c>
    </row>
    <row r="10" spans="3:10" x14ac:dyDescent="0.35">
      <c r="C10" s="5">
        <v>0.1</v>
      </c>
      <c r="D10" s="5">
        <v>0</v>
      </c>
      <c r="E10" s="5">
        <v>0</v>
      </c>
      <c r="F10" s="19">
        <f>1-SUM($C10:E10)-SUM(G10:$J10)</f>
        <v>0.4</v>
      </c>
      <c r="G10" s="5">
        <v>0.5</v>
      </c>
      <c r="H10" s="5">
        <v>0</v>
      </c>
      <c r="I10" s="5">
        <v>0</v>
      </c>
      <c r="J10" s="5">
        <v>0</v>
      </c>
    </row>
    <row r="11" spans="3:10" x14ac:dyDescent="0.35">
      <c r="C11" s="5">
        <v>0.1</v>
      </c>
      <c r="D11" s="5">
        <v>0</v>
      </c>
      <c r="E11" s="5">
        <v>0</v>
      </c>
      <c r="F11" s="5">
        <v>0</v>
      </c>
      <c r="G11" s="19">
        <f>1-SUM($C11:F11)-SUM(H11:$J11)</f>
        <v>0.30000000000000004</v>
      </c>
      <c r="H11" s="5">
        <v>0.6</v>
      </c>
      <c r="I11" s="5">
        <v>0</v>
      </c>
      <c r="J11" s="5">
        <v>0</v>
      </c>
    </row>
    <row r="12" spans="3:10" x14ac:dyDescent="0.35">
      <c r="C12" s="5">
        <v>0.05</v>
      </c>
      <c r="D12" s="5">
        <v>0</v>
      </c>
      <c r="E12" s="5">
        <v>0</v>
      </c>
      <c r="F12" s="5">
        <v>0</v>
      </c>
      <c r="G12" s="5">
        <v>0</v>
      </c>
      <c r="H12" s="19">
        <f>1-SUM($C12:G12)-SUM(I12:$J12)</f>
        <v>0.25</v>
      </c>
      <c r="I12" s="5">
        <v>0.7</v>
      </c>
      <c r="J12" s="5">
        <v>0</v>
      </c>
    </row>
    <row r="13" spans="3:10" x14ac:dyDescent="0.35">
      <c r="C13" s="5">
        <v>0.05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19">
        <f>1-SUM($C13:H13)-SUM(J13:$J13)</f>
        <v>0.14999999999999991</v>
      </c>
      <c r="J13" s="5">
        <v>0.8</v>
      </c>
    </row>
    <row r="14" spans="3:10" x14ac:dyDescent="0.35">
      <c r="C14" s="5">
        <v>0.05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19">
        <f>1-SUM(C14:I14)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2017-05-25T16:31:14Z</dcterms:created>
  <dcterms:modified xsi:type="dcterms:W3CDTF">2017-06-17T13:51:37Z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9056680d-bd7c-4736-8c5c-13f37356b47b</vt:lpwstr>
  </property>
</Properties>
</file>