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gar119\git\banking\data\"/>
    </mc:Choice>
  </mc:AlternateContent>
  <bookViews>
    <workbookView xWindow="0" yWindow="0" windowWidth="19620" windowHeight="6120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5" i="1" l="1"/>
  <c r="C3" i="1" l="1"/>
  <c r="D14" i="1"/>
  <c r="E14" i="1"/>
  <c r="F14" i="1" s="1"/>
  <c r="G14" i="1" s="1"/>
  <c r="H14" i="1" s="1"/>
  <c r="I14" i="1" s="1"/>
  <c r="J14" i="1" s="1"/>
  <c r="K14" i="1" s="1"/>
  <c r="L14" i="1" s="1"/>
  <c r="M14" i="1" s="1"/>
  <c r="N14" i="1" s="1"/>
  <c r="O14" i="1" s="1"/>
  <c r="P14" i="1" s="1"/>
  <c r="Q14" i="1" s="1"/>
  <c r="R14" i="1" s="1"/>
  <c r="S14" i="1" s="1"/>
  <c r="T14" i="1" s="1"/>
  <c r="U14" i="1" s="1"/>
  <c r="V14" i="1" s="1"/>
  <c r="W14" i="1" s="1"/>
  <c r="X14" i="1" s="1"/>
  <c r="Y14" i="1" s="1"/>
  <c r="Z14" i="1" s="1"/>
  <c r="AA14" i="1" s="1"/>
  <c r="AB14" i="1" s="1"/>
  <c r="AC14" i="1" s="1"/>
  <c r="AD14" i="1" s="1"/>
  <c r="AE14" i="1" s="1"/>
  <c r="AF14" i="1" s="1"/>
  <c r="AG14" i="1" s="1"/>
  <c r="AH14" i="1" s="1"/>
  <c r="AI14" i="1" s="1"/>
  <c r="AJ14" i="1" s="1"/>
  <c r="AK14" i="1" s="1"/>
  <c r="AL14" i="1" s="1"/>
  <c r="AM14" i="1" s="1"/>
  <c r="AN14" i="1" s="1"/>
  <c r="AO14" i="1" s="1"/>
  <c r="AP14" i="1" s="1"/>
  <c r="AQ14" i="1" s="1"/>
  <c r="AR14" i="1" s="1"/>
  <c r="AS14" i="1" s="1"/>
  <c r="AT14" i="1" s="1"/>
  <c r="AU14" i="1" s="1"/>
  <c r="AV14" i="1" s="1"/>
  <c r="AW14" i="1" s="1"/>
  <c r="AX14" i="1" s="1"/>
  <c r="AY14" i="1" s="1"/>
  <c r="AZ14" i="1" s="1"/>
  <c r="BA14" i="1" s="1"/>
  <c r="BB14" i="1" s="1"/>
  <c r="BC14" i="1" s="1"/>
  <c r="BD14" i="1" s="1"/>
  <c r="BE14" i="1" s="1"/>
  <c r="BF14" i="1" s="1"/>
  <c r="BG14" i="1" s="1"/>
  <c r="BH14" i="1" s="1"/>
  <c r="BI14" i="1" s="1"/>
  <c r="BJ14" i="1" s="1"/>
  <c r="BK14" i="1" s="1"/>
  <c r="J14" i="2"/>
  <c r="I13" i="2"/>
  <c r="H12" i="2"/>
  <c r="G11" i="2"/>
  <c r="F10" i="2"/>
  <c r="E9" i="2"/>
  <c r="D8" i="2"/>
  <c r="C7" i="2"/>
  <c r="D105" i="1"/>
  <c r="H104" i="1"/>
  <c r="I104" i="1" s="1"/>
  <c r="J104" i="1" s="1"/>
  <c r="K104" i="1" s="1"/>
  <c r="L104" i="1" s="1"/>
  <c r="M104" i="1" s="1"/>
  <c r="N104" i="1" s="1"/>
  <c r="O104" i="1" s="1"/>
  <c r="P104" i="1" s="1"/>
  <c r="Q104" i="1" s="1"/>
  <c r="R104" i="1" s="1"/>
  <c r="S104" i="1" s="1"/>
  <c r="T104" i="1" s="1"/>
  <c r="U104" i="1" s="1"/>
  <c r="V104" i="1" s="1"/>
  <c r="W104" i="1" s="1"/>
  <c r="X104" i="1" s="1"/>
  <c r="Y104" i="1" s="1"/>
  <c r="Z104" i="1" s="1"/>
  <c r="AA104" i="1" s="1"/>
  <c r="AB104" i="1" s="1"/>
  <c r="AC104" i="1" s="1"/>
  <c r="AD104" i="1" s="1"/>
  <c r="AE104" i="1" s="1"/>
  <c r="AF104" i="1" s="1"/>
  <c r="AG104" i="1" s="1"/>
  <c r="AH104" i="1" s="1"/>
  <c r="AI104" i="1" s="1"/>
  <c r="AJ104" i="1" s="1"/>
  <c r="AK104" i="1" s="1"/>
  <c r="AL104" i="1" s="1"/>
  <c r="AM104" i="1" s="1"/>
  <c r="AN104" i="1" s="1"/>
  <c r="AO104" i="1" s="1"/>
  <c r="AP104" i="1" s="1"/>
  <c r="AQ104" i="1" s="1"/>
  <c r="AR104" i="1" s="1"/>
  <c r="AS104" i="1" s="1"/>
  <c r="AT104" i="1" s="1"/>
  <c r="AU104" i="1" s="1"/>
  <c r="AV104" i="1" s="1"/>
  <c r="AW104" i="1" s="1"/>
  <c r="AX104" i="1" s="1"/>
  <c r="AY104" i="1" s="1"/>
  <c r="AZ104" i="1" s="1"/>
  <c r="BA104" i="1" s="1"/>
  <c r="BB104" i="1" s="1"/>
  <c r="BC104" i="1" s="1"/>
  <c r="BD104" i="1" s="1"/>
  <c r="BE104" i="1" s="1"/>
  <c r="BF104" i="1" s="1"/>
  <c r="BG104" i="1" s="1"/>
  <c r="BH104" i="1" s="1"/>
  <c r="BI104" i="1" s="1"/>
  <c r="BJ104" i="1" s="1"/>
  <c r="BK104" i="1" s="1"/>
  <c r="E104" i="1"/>
  <c r="F104" i="1" s="1"/>
  <c r="G104" i="1" s="1"/>
  <c r="E64" i="1"/>
  <c r="F64" i="1" s="1"/>
  <c r="G64" i="1" s="1"/>
  <c r="H64" i="1" s="1"/>
  <c r="I64" i="1" s="1"/>
  <c r="J64" i="1" s="1"/>
  <c r="K64" i="1" s="1"/>
  <c r="L64" i="1" s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X64" i="1" s="1"/>
  <c r="Y64" i="1" s="1"/>
  <c r="Z64" i="1" s="1"/>
  <c r="AA64" i="1" s="1"/>
  <c r="AB64" i="1" s="1"/>
  <c r="AC64" i="1" s="1"/>
  <c r="AD64" i="1" s="1"/>
  <c r="AE64" i="1" s="1"/>
  <c r="AF64" i="1" s="1"/>
  <c r="AG64" i="1" s="1"/>
  <c r="AH64" i="1" s="1"/>
  <c r="AI64" i="1" s="1"/>
  <c r="AJ64" i="1" s="1"/>
  <c r="AK64" i="1" s="1"/>
  <c r="AL64" i="1" s="1"/>
  <c r="AM64" i="1" s="1"/>
  <c r="AN64" i="1" s="1"/>
  <c r="AO64" i="1" s="1"/>
  <c r="AP64" i="1" s="1"/>
  <c r="AQ64" i="1" s="1"/>
  <c r="AR64" i="1" s="1"/>
  <c r="AS64" i="1" s="1"/>
  <c r="AT64" i="1" s="1"/>
  <c r="AU64" i="1" s="1"/>
  <c r="AV64" i="1" s="1"/>
  <c r="AW64" i="1" s="1"/>
  <c r="AX64" i="1" s="1"/>
  <c r="AY64" i="1" s="1"/>
  <c r="AZ64" i="1" s="1"/>
  <c r="BA64" i="1" s="1"/>
  <c r="BB64" i="1" s="1"/>
  <c r="BC64" i="1" s="1"/>
  <c r="BD64" i="1" s="1"/>
  <c r="BE64" i="1" s="1"/>
  <c r="BF64" i="1" s="1"/>
  <c r="BG64" i="1" s="1"/>
  <c r="BH64" i="1" s="1"/>
  <c r="BI64" i="1" s="1"/>
  <c r="BJ64" i="1" s="1"/>
  <c r="BK64" i="1" s="1"/>
  <c r="D52" i="1"/>
  <c r="D51" i="1"/>
  <c r="D90" i="1" s="1"/>
  <c r="D50" i="1"/>
  <c r="D89" i="1" s="1"/>
  <c r="D49" i="1"/>
  <c r="D88" i="1" s="1"/>
  <c r="D48" i="1"/>
  <c r="D87" i="1" s="1"/>
  <c r="D47" i="1"/>
  <c r="D86" i="1" s="1"/>
  <c r="D46" i="1"/>
  <c r="D85" i="1" s="1"/>
  <c r="D45" i="1"/>
  <c r="D84" i="1" s="1"/>
  <c r="D35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D17" i="1"/>
  <c r="E16" i="1"/>
  <c r="F16" i="1" s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W16" i="1" s="1"/>
  <c r="X16" i="1" s="1"/>
  <c r="Y16" i="1" s="1"/>
  <c r="Z16" i="1" s="1"/>
  <c r="AA16" i="1" s="1"/>
  <c r="AB16" i="1" s="1"/>
  <c r="AC16" i="1" s="1"/>
  <c r="AD16" i="1" s="1"/>
  <c r="AE16" i="1" s="1"/>
  <c r="AF16" i="1" s="1"/>
  <c r="AG16" i="1" s="1"/>
  <c r="AH16" i="1" s="1"/>
  <c r="AI16" i="1" s="1"/>
  <c r="AJ16" i="1" s="1"/>
  <c r="AK16" i="1" s="1"/>
  <c r="AL16" i="1" s="1"/>
  <c r="AM16" i="1" s="1"/>
  <c r="AN16" i="1" s="1"/>
  <c r="AO16" i="1" s="1"/>
  <c r="AP16" i="1" s="1"/>
  <c r="AQ16" i="1" s="1"/>
  <c r="AR16" i="1" s="1"/>
  <c r="AS16" i="1" s="1"/>
  <c r="AT16" i="1" s="1"/>
  <c r="AU16" i="1" s="1"/>
  <c r="AV16" i="1" s="1"/>
  <c r="AW16" i="1" s="1"/>
  <c r="AX16" i="1" s="1"/>
  <c r="AY16" i="1" s="1"/>
  <c r="AZ16" i="1" s="1"/>
  <c r="BA16" i="1" s="1"/>
  <c r="BB16" i="1" s="1"/>
  <c r="BC16" i="1" s="1"/>
  <c r="BD16" i="1" s="1"/>
  <c r="BE16" i="1" s="1"/>
  <c r="BF16" i="1" s="1"/>
  <c r="BG16" i="1" s="1"/>
  <c r="BH16" i="1" s="1"/>
  <c r="BI16" i="1" s="1"/>
  <c r="BJ16" i="1" s="1"/>
  <c r="BK16" i="1" s="1"/>
  <c r="AA15" i="1"/>
  <c r="AM15" i="1" s="1"/>
  <c r="AY15" i="1" s="1"/>
  <c r="BK15" i="1" s="1"/>
  <c r="Z15" i="1"/>
  <c r="AL15" i="1" s="1"/>
  <c r="AX15" i="1" s="1"/>
  <c r="BJ15" i="1" s="1"/>
  <c r="Y15" i="1"/>
  <c r="AK15" i="1" s="1"/>
  <c r="AW15" i="1" s="1"/>
  <c r="BI15" i="1" s="1"/>
  <c r="X15" i="1"/>
  <c r="AJ15" i="1" s="1"/>
  <c r="AV15" i="1" s="1"/>
  <c r="BH15" i="1" s="1"/>
  <c r="W15" i="1"/>
  <c r="AI15" i="1" s="1"/>
  <c r="AU15" i="1" s="1"/>
  <c r="BG15" i="1" s="1"/>
  <c r="V15" i="1"/>
  <c r="AH15" i="1" s="1"/>
  <c r="AT15" i="1" s="1"/>
  <c r="BF15" i="1" s="1"/>
  <c r="U15" i="1"/>
  <c r="AG15" i="1" s="1"/>
  <c r="AS15" i="1" s="1"/>
  <c r="BE15" i="1" s="1"/>
  <c r="T15" i="1"/>
  <c r="AF15" i="1" s="1"/>
  <c r="AR15" i="1" s="1"/>
  <c r="BD15" i="1" s="1"/>
  <c r="S15" i="1"/>
  <c r="AE15" i="1" s="1"/>
  <c r="AQ15" i="1" s="1"/>
  <c r="BC15" i="1" s="1"/>
  <c r="R15" i="1"/>
  <c r="AD15" i="1" s="1"/>
  <c r="AP15" i="1" s="1"/>
  <c r="BB15" i="1" s="1"/>
  <c r="Q15" i="1"/>
  <c r="AC15" i="1" s="1"/>
  <c r="AO15" i="1" s="1"/>
  <c r="BA15" i="1" s="1"/>
  <c r="P15" i="1"/>
  <c r="N11" i="1"/>
  <c r="M10" i="1"/>
  <c r="L9" i="1"/>
  <c r="K8" i="1"/>
  <c r="J7" i="1"/>
  <c r="I6" i="1"/>
  <c r="H5" i="1"/>
  <c r="AF4" i="1"/>
  <c r="G4" i="1"/>
  <c r="H3" i="1"/>
  <c r="I3" i="1" s="1"/>
  <c r="J3" i="1" s="1"/>
  <c r="K3" i="1" s="1"/>
  <c r="L3" i="1" s="1"/>
  <c r="M3" i="1" s="1"/>
  <c r="N3" i="1" s="1"/>
  <c r="D61" i="1" l="1"/>
  <c r="D100" i="1" s="1"/>
  <c r="D91" i="1"/>
  <c r="D57" i="1"/>
  <c r="D96" i="1" s="1"/>
  <c r="D54" i="1"/>
  <c r="D93" i="1" s="1"/>
  <c r="D58" i="1"/>
  <c r="D97" i="1" s="1"/>
  <c r="E106" i="1" a="1"/>
  <c r="E110" i="1" s="1"/>
  <c r="D59" i="1"/>
  <c r="D98" i="1" s="1"/>
  <c r="D56" i="1"/>
  <c r="D95" i="1" s="1"/>
  <c r="D60" i="1"/>
  <c r="D99" i="1" s="1"/>
  <c r="AB15" i="1"/>
  <c r="AN15" i="1" s="1"/>
  <c r="AZ15" i="1" s="1"/>
  <c r="AA5" i="1"/>
  <c r="E111" i="1"/>
  <c r="AE5" i="1"/>
  <c r="D44" i="1"/>
  <c r="D55" i="1"/>
  <c r="D94" i="1" s="1"/>
  <c r="D76" i="1" s="1"/>
  <c r="E112" i="1" l="1"/>
  <c r="E107" i="1"/>
  <c r="E71" i="1"/>
  <c r="D80" i="1"/>
  <c r="E69" i="1"/>
  <c r="D78" i="1"/>
  <c r="E106" i="1"/>
  <c r="E108" i="1"/>
  <c r="E72" i="1"/>
  <c r="D81" i="1"/>
  <c r="E70" i="1"/>
  <c r="D79" i="1"/>
  <c r="E73" i="1"/>
  <c r="D82" i="1"/>
  <c r="E109" i="1"/>
  <c r="AC5" i="1"/>
  <c r="E68" i="1"/>
  <c r="D77" i="1"/>
  <c r="E66" i="1"/>
  <c r="D75" i="1"/>
  <c r="D83" i="1"/>
  <c r="E113" i="1"/>
  <c r="D92" i="1"/>
  <c r="E67" i="1"/>
  <c r="AD5" i="1"/>
  <c r="AB5" i="1"/>
  <c r="E18" i="1" a="1"/>
  <c r="E21" i="1" s="1"/>
  <c r="D53" i="1"/>
  <c r="D101" i="1" l="1"/>
  <c r="F106" i="1" a="1"/>
  <c r="F107" i="1" s="1"/>
  <c r="AF5" i="1"/>
  <c r="E105" i="1"/>
  <c r="D74" i="1"/>
  <c r="E48" i="1"/>
  <c r="E87" i="1" s="1"/>
  <c r="F113" i="1"/>
  <c r="F111" i="1"/>
  <c r="E18" i="1"/>
  <c r="E24" i="1"/>
  <c r="E25" i="1"/>
  <c r="E19" i="1"/>
  <c r="E20" i="1"/>
  <c r="E22" i="1"/>
  <c r="E23" i="1"/>
  <c r="F106" i="1" l="1"/>
  <c r="F110" i="1"/>
  <c r="F108" i="1"/>
  <c r="F112" i="1"/>
  <c r="F109" i="1"/>
  <c r="E39" i="1"/>
  <c r="E57" i="1" s="1"/>
  <c r="E96" i="1" s="1"/>
  <c r="E49" i="1"/>
  <c r="E51" i="1"/>
  <c r="E90" i="1" s="1"/>
  <c r="E47" i="1"/>
  <c r="E86" i="1" s="1"/>
  <c r="E45" i="1"/>
  <c r="E84" i="1" s="1"/>
  <c r="E46" i="1"/>
  <c r="E85" i="1" s="1"/>
  <c r="E50" i="1"/>
  <c r="E89" i="1" s="1"/>
  <c r="E52" i="1"/>
  <c r="E91" i="1" s="1"/>
  <c r="E17" i="1"/>
  <c r="G106" i="1" l="1" a="1"/>
  <c r="G111" i="1" s="1"/>
  <c r="F105" i="1"/>
  <c r="E43" i="1"/>
  <c r="E61" i="1" s="1"/>
  <c r="E100" i="1" s="1"/>
  <c r="F69" i="1"/>
  <c r="E78" i="1"/>
  <c r="E40" i="1"/>
  <c r="E58" i="1" s="1"/>
  <c r="E88" i="1"/>
  <c r="E37" i="1"/>
  <c r="E55" i="1" s="1"/>
  <c r="E94" i="1" s="1"/>
  <c r="E42" i="1"/>
  <c r="E36" i="1"/>
  <c r="E41" i="1"/>
  <c r="E38" i="1"/>
  <c r="E44" i="1"/>
  <c r="G106" i="1" l="1"/>
  <c r="G113" i="1"/>
  <c r="G110" i="1"/>
  <c r="G109" i="1"/>
  <c r="G112" i="1"/>
  <c r="G107" i="1"/>
  <c r="G108" i="1"/>
  <c r="F73" i="1"/>
  <c r="E82" i="1"/>
  <c r="F67" i="1"/>
  <c r="E76" i="1"/>
  <c r="E35" i="1"/>
  <c r="E65" i="1" s="1"/>
  <c r="E83" i="1"/>
  <c r="E59" i="1"/>
  <c r="E98" i="1" s="1"/>
  <c r="E56" i="1"/>
  <c r="E95" i="1" s="1"/>
  <c r="E54" i="1"/>
  <c r="E93" i="1" s="1"/>
  <c r="E60" i="1"/>
  <c r="E99" i="1" s="1"/>
  <c r="G105" i="1"/>
  <c r="E97" i="1"/>
  <c r="H106" i="1" l="1" a="1"/>
  <c r="H109" i="1" s="1"/>
  <c r="F70" i="1"/>
  <c r="E79" i="1"/>
  <c r="F66" i="1"/>
  <c r="E75" i="1"/>
  <c r="F68" i="1"/>
  <c r="E77" i="1"/>
  <c r="F71" i="1"/>
  <c r="E80" i="1"/>
  <c r="F72" i="1"/>
  <c r="E81" i="1"/>
  <c r="F18" i="1" a="1"/>
  <c r="F23" i="1" s="1"/>
  <c r="E53" i="1"/>
  <c r="E92" i="1"/>
  <c r="H112" i="1" l="1"/>
  <c r="H106" i="1"/>
  <c r="H108" i="1"/>
  <c r="H111" i="1"/>
  <c r="H113" i="1"/>
  <c r="H110" i="1"/>
  <c r="H107" i="1"/>
  <c r="E101" i="1"/>
  <c r="F18" i="1"/>
  <c r="F19" i="1"/>
  <c r="F46" i="1" s="1"/>
  <c r="F85" i="1" s="1"/>
  <c r="F22" i="1"/>
  <c r="F49" i="1" s="1"/>
  <c r="F88" i="1" s="1"/>
  <c r="F24" i="1"/>
  <c r="F51" i="1" s="1"/>
  <c r="F90" i="1" s="1"/>
  <c r="F25" i="1"/>
  <c r="F52" i="1" s="1"/>
  <c r="F20" i="1"/>
  <c r="F47" i="1" s="1"/>
  <c r="F86" i="1" s="1"/>
  <c r="F21" i="1"/>
  <c r="F48" i="1" s="1"/>
  <c r="F87" i="1" s="1"/>
  <c r="E74" i="1"/>
  <c r="F50" i="1"/>
  <c r="F89" i="1" s="1"/>
  <c r="I106" i="1" a="1"/>
  <c r="H105" i="1" l="1"/>
  <c r="F17" i="1"/>
  <c r="F45" i="1"/>
  <c r="F84" i="1" s="1"/>
  <c r="F91" i="1"/>
  <c r="F43" i="1"/>
  <c r="F61" i="1" s="1"/>
  <c r="F100" i="1" s="1"/>
  <c r="F40" i="1"/>
  <c r="F58" i="1" s="1"/>
  <c r="F97" i="1" s="1"/>
  <c r="F41" i="1"/>
  <c r="F59" i="1" s="1"/>
  <c r="F98" i="1" s="1"/>
  <c r="F39" i="1"/>
  <c r="F38" i="1"/>
  <c r="F37" i="1"/>
  <c r="F42" i="1"/>
  <c r="I113" i="1"/>
  <c r="I109" i="1"/>
  <c r="I106" i="1"/>
  <c r="I112" i="1"/>
  <c r="I107" i="1"/>
  <c r="I111" i="1"/>
  <c r="I110" i="1"/>
  <c r="I108" i="1"/>
  <c r="F44" i="1"/>
  <c r="F36" i="1" l="1"/>
  <c r="F54" i="1" s="1"/>
  <c r="G71" i="1"/>
  <c r="F80" i="1"/>
  <c r="G73" i="1"/>
  <c r="F82" i="1"/>
  <c r="G70" i="1"/>
  <c r="F79" i="1"/>
  <c r="F83" i="1"/>
  <c r="F56" i="1"/>
  <c r="F95" i="1" s="1"/>
  <c r="F57" i="1"/>
  <c r="F96" i="1" s="1"/>
  <c r="F60" i="1"/>
  <c r="F99" i="1" s="1"/>
  <c r="F55" i="1"/>
  <c r="F94" i="1" s="1"/>
  <c r="J106" i="1" a="1"/>
  <c r="I105" i="1"/>
  <c r="F35" i="1" l="1"/>
  <c r="F65" i="1" s="1"/>
  <c r="G68" i="1"/>
  <c r="F77" i="1"/>
  <c r="G67" i="1"/>
  <c r="F76" i="1"/>
  <c r="G72" i="1"/>
  <c r="F81" i="1"/>
  <c r="G69" i="1"/>
  <c r="F78" i="1"/>
  <c r="J112" i="1"/>
  <c r="J108" i="1"/>
  <c r="J109" i="1"/>
  <c r="J113" i="1"/>
  <c r="J107" i="1"/>
  <c r="J111" i="1"/>
  <c r="J110" i="1"/>
  <c r="J106" i="1"/>
  <c r="F93" i="1"/>
  <c r="F75" i="1" s="1"/>
  <c r="F53" i="1"/>
  <c r="G18" i="1" a="1"/>
  <c r="F74" i="1" l="1"/>
  <c r="F92" i="1"/>
  <c r="F101" i="1" s="1"/>
  <c r="G66" i="1"/>
  <c r="J105" i="1"/>
  <c r="K106" i="1" a="1"/>
  <c r="G18" i="1"/>
  <c r="G19" i="1"/>
  <c r="G21" i="1"/>
  <c r="G24" i="1"/>
  <c r="G22" i="1"/>
  <c r="G25" i="1"/>
  <c r="G23" i="1"/>
  <c r="G20" i="1"/>
  <c r="G49" i="1" l="1"/>
  <c r="G88" i="1" s="1"/>
  <c r="G46" i="1"/>
  <c r="G85" i="1" s="1"/>
  <c r="G47" i="1"/>
  <c r="G86" i="1" s="1"/>
  <c r="G51" i="1"/>
  <c r="G90" i="1" s="1"/>
  <c r="G50" i="1"/>
  <c r="G89" i="1" s="1"/>
  <c r="K111" i="1"/>
  <c r="K107" i="1"/>
  <c r="K110" i="1"/>
  <c r="K106" i="1"/>
  <c r="K109" i="1"/>
  <c r="K113" i="1"/>
  <c r="K108" i="1"/>
  <c r="K112" i="1"/>
  <c r="G52" i="1"/>
  <c r="G17" i="1"/>
  <c r="G45" i="1"/>
  <c r="G84" i="1" s="1"/>
  <c r="G48" i="1"/>
  <c r="G87" i="1" s="1"/>
  <c r="G43" i="1" l="1"/>
  <c r="G61" i="1" s="1"/>
  <c r="G100" i="1" s="1"/>
  <c r="G91" i="1"/>
  <c r="G42" i="1"/>
  <c r="G60" i="1" s="1"/>
  <c r="G99" i="1" s="1"/>
  <c r="G40" i="1"/>
  <c r="G58" i="1" s="1"/>
  <c r="G97" i="1" s="1"/>
  <c r="G38" i="1"/>
  <c r="G56" i="1" s="1"/>
  <c r="G95" i="1" s="1"/>
  <c r="G41" i="1"/>
  <c r="G36" i="1"/>
  <c r="G39" i="1"/>
  <c r="G37" i="1"/>
  <c r="L106" i="1" a="1"/>
  <c r="K105" i="1"/>
  <c r="G44" i="1"/>
  <c r="H68" i="1" l="1"/>
  <c r="G77" i="1"/>
  <c r="H73" i="1"/>
  <c r="G82" i="1"/>
  <c r="H70" i="1"/>
  <c r="G79" i="1"/>
  <c r="H72" i="1"/>
  <c r="G81" i="1"/>
  <c r="G83" i="1"/>
  <c r="G57" i="1"/>
  <c r="G96" i="1" s="1"/>
  <c r="G54" i="1"/>
  <c r="G93" i="1" s="1"/>
  <c r="G59" i="1"/>
  <c r="G98" i="1" s="1"/>
  <c r="G35" i="1"/>
  <c r="G65" i="1" s="1"/>
  <c r="G55" i="1"/>
  <c r="G94" i="1" s="1"/>
  <c r="L110" i="1"/>
  <c r="L112" i="1"/>
  <c r="L107" i="1"/>
  <c r="L111" i="1"/>
  <c r="L106" i="1"/>
  <c r="L109" i="1"/>
  <c r="L113" i="1"/>
  <c r="L108" i="1"/>
  <c r="H71" i="1" l="1"/>
  <c r="G80" i="1"/>
  <c r="H66" i="1"/>
  <c r="G75" i="1"/>
  <c r="H67" i="1"/>
  <c r="G76" i="1"/>
  <c r="H69" i="1"/>
  <c r="G78" i="1"/>
  <c r="H18" i="1" a="1"/>
  <c r="H18" i="1" s="1"/>
  <c r="H45" i="1" s="1"/>
  <c r="H84" i="1" s="1"/>
  <c r="G53" i="1"/>
  <c r="G92" i="1"/>
  <c r="L105" i="1"/>
  <c r="M106" i="1" a="1"/>
  <c r="G101" i="1" l="1"/>
  <c r="G74" i="1"/>
  <c r="H36" i="1"/>
  <c r="H54" i="1" s="1"/>
  <c r="H25" i="1"/>
  <c r="H52" i="1" s="1"/>
  <c r="H91" i="1" s="1"/>
  <c r="H23" i="1"/>
  <c r="H50" i="1" s="1"/>
  <c r="H89" i="1" s="1"/>
  <c r="H24" i="1"/>
  <c r="H51" i="1" s="1"/>
  <c r="H90" i="1" s="1"/>
  <c r="H21" i="1"/>
  <c r="H22" i="1"/>
  <c r="H20" i="1"/>
  <c r="H47" i="1" s="1"/>
  <c r="H86" i="1" s="1"/>
  <c r="H19" i="1"/>
  <c r="H46" i="1" s="1"/>
  <c r="H85" i="1" s="1"/>
  <c r="H48" i="1"/>
  <c r="H87" i="1" s="1"/>
  <c r="H49" i="1"/>
  <c r="H88" i="1" s="1"/>
  <c r="M113" i="1"/>
  <c r="M109" i="1"/>
  <c r="M106" i="1"/>
  <c r="M108" i="1"/>
  <c r="M112" i="1"/>
  <c r="M107" i="1"/>
  <c r="M111" i="1"/>
  <c r="M110" i="1"/>
  <c r="H37" i="1" l="1"/>
  <c r="H55" i="1" s="1"/>
  <c r="H94" i="1" s="1"/>
  <c r="H41" i="1"/>
  <c r="H59" i="1" s="1"/>
  <c r="H98" i="1" s="1"/>
  <c r="H38" i="1"/>
  <c r="H40" i="1"/>
  <c r="H58" i="1" s="1"/>
  <c r="H97" i="1" s="1"/>
  <c r="H39" i="1"/>
  <c r="H42" i="1"/>
  <c r="H17" i="1"/>
  <c r="H44" i="1"/>
  <c r="H43" i="1"/>
  <c r="N106" i="1" a="1"/>
  <c r="M105" i="1"/>
  <c r="H93" i="1"/>
  <c r="I67" i="1" l="1"/>
  <c r="H76" i="1"/>
  <c r="I66" i="1"/>
  <c r="H75" i="1"/>
  <c r="I70" i="1"/>
  <c r="H79" i="1"/>
  <c r="I71" i="1"/>
  <c r="H80" i="1"/>
  <c r="H83" i="1"/>
  <c r="H60" i="1"/>
  <c r="H99" i="1" s="1"/>
  <c r="H57" i="1"/>
  <c r="H96" i="1" s="1"/>
  <c r="H56" i="1"/>
  <c r="H95" i="1" s="1"/>
  <c r="H35" i="1"/>
  <c r="H65" i="1" s="1"/>
  <c r="H61" i="1"/>
  <c r="N112" i="1"/>
  <c r="N108" i="1"/>
  <c r="N110" i="1"/>
  <c r="N106" i="1"/>
  <c r="N109" i="1"/>
  <c r="N113" i="1"/>
  <c r="N107" i="1"/>
  <c r="N111" i="1"/>
  <c r="I72" i="1" l="1"/>
  <c r="H81" i="1"/>
  <c r="I68" i="1"/>
  <c r="H77" i="1"/>
  <c r="I69" i="1"/>
  <c r="H78" i="1"/>
  <c r="H100" i="1"/>
  <c r="H82" i="1" s="1"/>
  <c r="I18" i="1" a="1"/>
  <c r="H53" i="1"/>
  <c r="O106" i="1" a="1"/>
  <c r="N105" i="1"/>
  <c r="H74" i="1" l="1"/>
  <c r="H92" i="1"/>
  <c r="H101" i="1" s="1"/>
  <c r="I73" i="1"/>
  <c r="I18" i="1"/>
  <c r="I23" i="1"/>
  <c r="I19" i="1"/>
  <c r="I22" i="1"/>
  <c r="I25" i="1"/>
  <c r="I20" i="1"/>
  <c r="I24" i="1"/>
  <c r="I21" i="1"/>
  <c r="O111" i="1"/>
  <c r="O107" i="1"/>
  <c r="O112" i="1"/>
  <c r="O110" i="1"/>
  <c r="O106" i="1"/>
  <c r="O109" i="1"/>
  <c r="O113" i="1"/>
  <c r="O108" i="1"/>
  <c r="I46" i="1" l="1"/>
  <c r="I85" i="1" s="1"/>
  <c r="I50" i="1"/>
  <c r="I89" i="1" s="1"/>
  <c r="I52" i="1"/>
  <c r="I45" i="1"/>
  <c r="I84" i="1" s="1"/>
  <c r="I17" i="1"/>
  <c r="I48" i="1"/>
  <c r="I87" i="1" s="1"/>
  <c r="I49" i="1"/>
  <c r="I88" i="1" s="1"/>
  <c r="I51" i="1"/>
  <c r="I90" i="1" s="1"/>
  <c r="I47" i="1"/>
  <c r="I86" i="1" s="1"/>
  <c r="P106" i="1" a="1"/>
  <c r="O105" i="1"/>
  <c r="I43" i="1" l="1"/>
  <c r="I61" i="1" s="1"/>
  <c r="I100" i="1" s="1"/>
  <c r="I91" i="1"/>
  <c r="I41" i="1"/>
  <c r="I59" i="1" s="1"/>
  <c r="I98" i="1" s="1"/>
  <c r="I39" i="1"/>
  <c r="I57" i="1" s="1"/>
  <c r="I96" i="1" s="1"/>
  <c r="I42" i="1"/>
  <c r="I37" i="1"/>
  <c r="I44" i="1"/>
  <c r="I36" i="1"/>
  <c r="I38" i="1"/>
  <c r="I40" i="1"/>
  <c r="P110" i="1"/>
  <c r="P113" i="1"/>
  <c r="P108" i="1"/>
  <c r="P112" i="1"/>
  <c r="P107" i="1"/>
  <c r="P111" i="1"/>
  <c r="P106" i="1"/>
  <c r="P109" i="1"/>
  <c r="J73" i="1" l="1"/>
  <c r="I82" i="1"/>
  <c r="J69" i="1"/>
  <c r="I78" i="1"/>
  <c r="J71" i="1"/>
  <c r="I80" i="1"/>
  <c r="I83" i="1"/>
  <c r="I56" i="1"/>
  <c r="I95" i="1" s="1"/>
  <c r="I55" i="1"/>
  <c r="I94" i="1" s="1"/>
  <c r="I60" i="1"/>
  <c r="I99" i="1" s="1"/>
  <c r="I58" i="1"/>
  <c r="I97" i="1" s="1"/>
  <c r="I54" i="1"/>
  <c r="I35" i="1"/>
  <c r="I65" i="1" s="1"/>
  <c r="P105" i="1"/>
  <c r="Q106" i="1" a="1"/>
  <c r="J68" i="1" l="1"/>
  <c r="I77" i="1"/>
  <c r="J70" i="1"/>
  <c r="I79" i="1"/>
  <c r="J72" i="1"/>
  <c r="I81" i="1"/>
  <c r="J67" i="1"/>
  <c r="I76" i="1"/>
  <c r="I93" i="1"/>
  <c r="I75" i="1" s="1"/>
  <c r="J18" i="1" a="1"/>
  <c r="I53" i="1"/>
  <c r="Q113" i="1"/>
  <c r="Q109" i="1"/>
  <c r="Q106" i="1"/>
  <c r="Q110" i="1"/>
  <c r="Q108" i="1"/>
  <c r="Q112" i="1"/>
  <c r="Q107" i="1"/>
  <c r="Q111" i="1"/>
  <c r="I74" i="1" l="1"/>
  <c r="I92" i="1"/>
  <c r="I101" i="1" s="1"/>
  <c r="J66" i="1"/>
  <c r="J21" i="1"/>
  <c r="J20" i="1"/>
  <c r="J19" i="1"/>
  <c r="J18" i="1"/>
  <c r="J25" i="1"/>
  <c r="J24" i="1"/>
  <c r="J23" i="1"/>
  <c r="J22" i="1"/>
  <c r="R106" i="1" a="1"/>
  <c r="Q105" i="1"/>
  <c r="J49" i="1" l="1"/>
  <c r="J88" i="1" s="1"/>
  <c r="J17" i="1"/>
  <c r="J45" i="1"/>
  <c r="J84" i="1" s="1"/>
  <c r="J50" i="1"/>
  <c r="J89" i="1" s="1"/>
  <c r="J46" i="1"/>
  <c r="J85" i="1" s="1"/>
  <c r="J51" i="1"/>
  <c r="J47" i="1"/>
  <c r="J86" i="1" s="1"/>
  <c r="J52" i="1"/>
  <c r="J48" i="1"/>
  <c r="J87" i="1" s="1"/>
  <c r="R112" i="1"/>
  <c r="R108" i="1"/>
  <c r="R111" i="1"/>
  <c r="R110" i="1"/>
  <c r="R106" i="1"/>
  <c r="R109" i="1"/>
  <c r="R113" i="1"/>
  <c r="R107" i="1"/>
  <c r="J40" i="1" l="1"/>
  <c r="J58" i="1" s="1"/>
  <c r="J97" i="1" s="1"/>
  <c r="J42" i="1"/>
  <c r="J60" i="1" s="1"/>
  <c r="J99" i="1" s="1"/>
  <c r="J90" i="1"/>
  <c r="J43" i="1"/>
  <c r="J61" i="1" s="1"/>
  <c r="J100" i="1" s="1"/>
  <c r="J91" i="1"/>
  <c r="J36" i="1"/>
  <c r="J54" i="1" s="1"/>
  <c r="J93" i="1" s="1"/>
  <c r="J41" i="1"/>
  <c r="J59" i="1" s="1"/>
  <c r="J98" i="1" s="1"/>
  <c r="J39" i="1"/>
  <c r="J38" i="1"/>
  <c r="J37" i="1"/>
  <c r="J44" i="1"/>
  <c r="S106" i="1" a="1"/>
  <c r="R105" i="1"/>
  <c r="K72" i="1" l="1"/>
  <c r="J81" i="1"/>
  <c r="K70" i="1"/>
  <c r="J79" i="1"/>
  <c r="K66" i="1"/>
  <c r="J75" i="1"/>
  <c r="K73" i="1"/>
  <c r="J82" i="1"/>
  <c r="K71" i="1"/>
  <c r="J80" i="1"/>
  <c r="J83" i="1"/>
  <c r="J56" i="1"/>
  <c r="J95" i="1" s="1"/>
  <c r="J57" i="1"/>
  <c r="J96" i="1" s="1"/>
  <c r="J35" i="1"/>
  <c r="J65" i="1" s="1"/>
  <c r="J55" i="1"/>
  <c r="J94" i="1" s="1"/>
  <c r="S111" i="1"/>
  <c r="S107" i="1"/>
  <c r="S113" i="1"/>
  <c r="S108" i="1"/>
  <c r="S112" i="1"/>
  <c r="S110" i="1"/>
  <c r="S106" i="1"/>
  <c r="S109" i="1"/>
  <c r="K68" i="1" l="1"/>
  <c r="J77" i="1"/>
  <c r="K67" i="1"/>
  <c r="J76" i="1"/>
  <c r="K69" i="1"/>
  <c r="J78" i="1"/>
  <c r="K18" i="1" a="1"/>
  <c r="K22" i="1" s="1"/>
  <c r="K49" i="1" s="1"/>
  <c r="K88" i="1" s="1"/>
  <c r="J53" i="1"/>
  <c r="J92" i="1"/>
  <c r="T106" i="1" a="1"/>
  <c r="S105" i="1"/>
  <c r="J101" i="1" l="1"/>
  <c r="J74" i="1"/>
  <c r="K21" i="1"/>
  <c r="K48" i="1" s="1"/>
  <c r="K87" i="1" s="1"/>
  <c r="K40" i="1"/>
  <c r="K58" i="1" s="1"/>
  <c r="K97" i="1" s="1"/>
  <c r="K19" i="1"/>
  <c r="K24" i="1"/>
  <c r="K51" i="1" s="1"/>
  <c r="K90" i="1" s="1"/>
  <c r="K18" i="1"/>
  <c r="K45" i="1" s="1"/>
  <c r="K84" i="1" s="1"/>
  <c r="K20" i="1"/>
  <c r="K47" i="1" s="1"/>
  <c r="K86" i="1" s="1"/>
  <c r="K23" i="1"/>
  <c r="K50" i="1" s="1"/>
  <c r="K89" i="1" s="1"/>
  <c r="K25" i="1"/>
  <c r="K52" i="1" s="1"/>
  <c r="K91" i="1" s="1"/>
  <c r="K36" i="1"/>
  <c r="T110" i="1"/>
  <c r="T109" i="1"/>
  <c r="T113" i="1"/>
  <c r="T108" i="1"/>
  <c r="T112" i="1"/>
  <c r="T107" i="1"/>
  <c r="T111" i="1"/>
  <c r="T106" i="1"/>
  <c r="K17" i="1" l="1"/>
  <c r="L70" i="1"/>
  <c r="K79" i="1"/>
  <c r="K46" i="1"/>
  <c r="K85" i="1" s="1"/>
  <c r="K38" i="1"/>
  <c r="K56" i="1" s="1"/>
  <c r="K95" i="1" s="1"/>
  <c r="K42" i="1"/>
  <c r="K60" i="1" s="1"/>
  <c r="K99" i="1" s="1"/>
  <c r="K39" i="1"/>
  <c r="K57" i="1" s="1"/>
  <c r="K96" i="1" s="1"/>
  <c r="K41" i="1"/>
  <c r="K43" i="1"/>
  <c r="K61" i="1" s="1"/>
  <c r="K100" i="1" s="1"/>
  <c r="T105" i="1"/>
  <c r="U106" i="1" a="1"/>
  <c r="K54" i="1"/>
  <c r="K44" i="1" l="1"/>
  <c r="L68" i="1"/>
  <c r="K77" i="1"/>
  <c r="L73" i="1"/>
  <c r="K82" i="1"/>
  <c r="K37" i="1"/>
  <c r="K35" i="1" s="1"/>
  <c r="K65" i="1" s="1"/>
  <c r="L69" i="1"/>
  <c r="K78" i="1"/>
  <c r="L72" i="1"/>
  <c r="K81" i="1"/>
  <c r="K83" i="1"/>
  <c r="K59" i="1"/>
  <c r="K98" i="1" s="1"/>
  <c r="U113" i="1"/>
  <c r="U109" i="1"/>
  <c r="U106" i="1"/>
  <c r="U111" i="1"/>
  <c r="U110" i="1"/>
  <c r="U108" i="1"/>
  <c r="U112" i="1"/>
  <c r="U107" i="1"/>
  <c r="K93" i="1"/>
  <c r="K75" i="1" s="1"/>
  <c r="K55" i="1" l="1"/>
  <c r="K94" i="1" s="1"/>
  <c r="K76" i="1" s="1"/>
  <c r="L67" i="1"/>
  <c r="L71" i="1"/>
  <c r="K80" i="1"/>
  <c r="L18" i="1" a="1"/>
  <c r="L19" i="1" s="1"/>
  <c r="L66" i="1"/>
  <c r="K53" i="1"/>
  <c r="V106" i="1" a="1"/>
  <c r="U105" i="1"/>
  <c r="K92" i="1" l="1"/>
  <c r="K101" i="1"/>
  <c r="K74" i="1"/>
  <c r="L20" i="1"/>
  <c r="L21" i="1"/>
  <c r="L24" i="1"/>
  <c r="L23" i="1"/>
  <c r="L25" i="1"/>
  <c r="L18" i="1"/>
  <c r="L22" i="1"/>
  <c r="L49" i="1" s="1"/>
  <c r="L46" i="1"/>
  <c r="L85" i="1" s="1"/>
  <c r="L47" i="1"/>
  <c r="L86" i="1" s="1"/>
  <c r="L48" i="1"/>
  <c r="L87" i="1" s="1"/>
  <c r="L51" i="1"/>
  <c r="L90" i="1" s="1"/>
  <c r="L50" i="1"/>
  <c r="L89" i="1" s="1"/>
  <c r="L52" i="1"/>
  <c r="L91" i="1" s="1"/>
  <c r="V112" i="1"/>
  <c r="V108" i="1"/>
  <c r="V113" i="1"/>
  <c r="V107" i="1"/>
  <c r="V111" i="1"/>
  <c r="V110" i="1"/>
  <c r="V106" i="1"/>
  <c r="V109" i="1"/>
  <c r="L45" i="1"/>
  <c r="L84" i="1" s="1"/>
  <c r="L17" i="1" l="1"/>
  <c r="L88" i="1"/>
  <c r="L40" i="1"/>
  <c r="L43" i="1"/>
  <c r="L61" i="1" s="1"/>
  <c r="L100" i="1" s="1"/>
  <c r="L42" i="1"/>
  <c r="L38" i="1"/>
  <c r="L56" i="1" s="1"/>
  <c r="L95" i="1" s="1"/>
  <c r="L36" i="1"/>
  <c r="L58" i="1"/>
  <c r="L97" i="1" s="1"/>
  <c r="L41" i="1"/>
  <c r="L39" i="1"/>
  <c r="L37" i="1"/>
  <c r="V105" i="1"/>
  <c r="W106" i="1" a="1"/>
  <c r="L44" i="1"/>
  <c r="M73" i="1" l="1"/>
  <c r="L82" i="1"/>
  <c r="M68" i="1"/>
  <c r="L77" i="1"/>
  <c r="M70" i="1"/>
  <c r="L79" i="1"/>
  <c r="L83" i="1"/>
  <c r="L55" i="1"/>
  <c r="L94" i="1" s="1"/>
  <c r="L57" i="1"/>
  <c r="L96" i="1" s="1"/>
  <c r="L60" i="1"/>
  <c r="L99" i="1" s="1"/>
  <c r="L59" i="1"/>
  <c r="L98" i="1" s="1"/>
  <c r="W111" i="1"/>
  <c r="W107" i="1"/>
  <c r="W109" i="1"/>
  <c r="W113" i="1"/>
  <c r="W108" i="1"/>
  <c r="W112" i="1"/>
  <c r="W110" i="1"/>
  <c r="W106" i="1"/>
  <c r="L35" i="1"/>
  <c r="L65" i="1" s="1"/>
  <c r="L54" i="1"/>
  <c r="M72" i="1" l="1"/>
  <c r="L81" i="1"/>
  <c r="M69" i="1"/>
  <c r="L78" i="1"/>
  <c r="M67" i="1"/>
  <c r="L76" i="1"/>
  <c r="M71" i="1"/>
  <c r="L80" i="1"/>
  <c r="X106" i="1" a="1"/>
  <c r="W105" i="1"/>
  <c r="M18" i="1" a="1"/>
  <c r="L93" i="1"/>
  <c r="L75" i="1" s="1"/>
  <c r="L53" i="1"/>
  <c r="L74" i="1" l="1"/>
  <c r="L92" i="1"/>
  <c r="L101" i="1" s="1"/>
  <c r="M66" i="1"/>
  <c r="X110" i="1"/>
  <c r="X111" i="1"/>
  <c r="X106" i="1"/>
  <c r="X109" i="1"/>
  <c r="X113" i="1"/>
  <c r="X108" i="1"/>
  <c r="X112" i="1"/>
  <c r="X107" i="1"/>
  <c r="M18" i="1"/>
  <c r="M23" i="1"/>
  <c r="M24" i="1"/>
  <c r="M21" i="1"/>
  <c r="M20" i="1"/>
  <c r="M25" i="1"/>
  <c r="M22" i="1"/>
  <c r="M19" i="1"/>
  <c r="M50" i="1" l="1"/>
  <c r="M89" i="1" s="1"/>
  <c r="M46" i="1"/>
  <c r="M85" i="1" s="1"/>
  <c r="M51" i="1"/>
  <c r="M90" i="1" s="1"/>
  <c r="M52" i="1"/>
  <c r="M47" i="1"/>
  <c r="M86" i="1" s="1"/>
  <c r="X105" i="1"/>
  <c r="Y106" i="1" a="1"/>
  <c r="M45" i="1"/>
  <c r="M84" i="1" s="1"/>
  <c r="M17" i="1"/>
  <c r="M48" i="1"/>
  <c r="M87" i="1" s="1"/>
  <c r="M49" i="1"/>
  <c r="M88" i="1" s="1"/>
  <c r="M43" i="1" l="1"/>
  <c r="M91" i="1"/>
  <c r="M41" i="1"/>
  <c r="M59" i="1" s="1"/>
  <c r="M98" i="1" s="1"/>
  <c r="M42" i="1"/>
  <c r="M60" i="1" s="1"/>
  <c r="M99" i="1" s="1"/>
  <c r="M38" i="1"/>
  <c r="M56" i="1" s="1"/>
  <c r="M95" i="1" s="1"/>
  <c r="M37" i="1"/>
  <c r="M55" i="1" s="1"/>
  <c r="M94" i="1" s="1"/>
  <c r="M36" i="1"/>
  <c r="M39" i="1"/>
  <c r="M61" i="1"/>
  <c r="M100" i="1" s="1"/>
  <c r="M40" i="1"/>
  <c r="Y113" i="1"/>
  <c r="Y109" i="1"/>
  <c r="Y106" i="1"/>
  <c r="Y112" i="1"/>
  <c r="Y107" i="1"/>
  <c r="Y111" i="1"/>
  <c r="Y110" i="1"/>
  <c r="Y108" i="1"/>
  <c r="M44" i="1"/>
  <c r="N71" i="1" l="1"/>
  <c r="M80" i="1"/>
  <c r="N67" i="1"/>
  <c r="M76" i="1"/>
  <c r="N73" i="1"/>
  <c r="M82" i="1"/>
  <c r="N68" i="1"/>
  <c r="M77" i="1"/>
  <c r="N72" i="1"/>
  <c r="M81" i="1"/>
  <c r="M83" i="1"/>
  <c r="M58" i="1"/>
  <c r="M97" i="1" s="1"/>
  <c r="M57" i="1"/>
  <c r="M96" i="1" s="1"/>
  <c r="Z106" i="1" a="1"/>
  <c r="Y105" i="1"/>
  <c r="M35" i="1"/>
  <c r="M65" i="1" s="1"/>
  <c r="M54" i="1"/>
  <c r="N70" i="1" l="1"/>
  <c r="M79" i="1"/>
  <c r="N69" i="1"/>
  <c r="M78" i="1"/>
  <c r="Z113" i="1"/>
  <c r="Z109" i="1"/>
  <c r="Z108" i="1"/>
  <c r="Z110" i="1"/>
  <c r="Z107" i="1"/>
  <c r="Z112" i="1"/>
  <c r="Z111" i="1"/>
  <c r="Z106" i="1"/>
  <c r="N18" i="1" a="1"/>
  <c r="M93" i="1"/>
  <c r="M75" i="1" s="1"/>
  <c r="M53" i="1"/>
  <c r="M74" i="1" l="1"/>
  <c r="M92" i="1"/>
  <c r="M101" i="1" s="1"/>
  <c r="N66" i="1"/>
  <c r="AA106" i="1" a="1"/>
  <c r="Z105" i="1"/>
  <c r="N24" i="1"/>
  <c r="N20" i="1"/>
  <c r="N22" i="1"/>
  <c r="N25" i="1"/>
  <c r="N23" i="1"/>
  <c r="N18" i="1"/>
  <c r="N19" i="1"/>
  <c r="N21" i="1"/>
  <c r="N47" i="1" l="1"/>
  <c r="N86" i="1" s="1"/>
  <c r="N50" i="1"/>
  <c r="N89" i="1" s="1"/>
  <c r="N51" i="1"/>
  <c r="N90" i="1" s="1"/>
  <c r="N48" i="1"/>
  <c r="N87" i="1" s="1"/>
  <c r="N52" i="1"/>
  <c r="N46" i="1"/>
  <c r="N85" i="1" s="1"/>
  <c r="N49" i="1"/>
  <c r="N88" i="1" s="1"/>
  <c r="AA112" i="1"/>
  <c r="AA108" i="1"/>
  <c r="AA110" i="1"/>
  <c r="AA106" i="1"/>
  <c r="AA107" i="1"/>
  <c r="AA113" i="1"/>
  <c r="AA111" i="1"/>
  <c r="AA109" i="1"/>
  <c r="N45" i="1"/>
  <c r="N84" i="1" s="1"/>
  <c r="N17" i="1"/>
  <c r="N38" i="1" l="1"/>
  <c r="N56" i="1" s="1"/>
  <c r="N95" i="1" s="1"/>
  <c r="N43" i="1"/>
  <c r="N61" i="1" s="1"/>
  <c r="N100" i="1" s="1"/>
  <c r="N91" i="1"/>
  <c r="N40" i="1"/>
  <c r="N58" i="1" s="1"/>
  <c r="N97" i="1" s="1"/>
  <c r="N42" i="1"/>
  <c r="N60" i="1" s="1"/>
  <c r="N99" i="1" s="1"/>
  <c r="N44" i="1"/>
  <c r="N37" i="1"/>
  <c r="N39" i="1"/>
  <c r="N41" i="1"/>
  <c r="N36" i="1"/>
  <c r="AB106" i="1" a="1"/>
  <c r="AA105" i="1"/>
  <c r="O73" i="1" l="1"/>
  <c r="N82" i="1"/>
  <c r="O72" i="1"/>
  <c r="N81" i="1"/>
  <c r="O68" i="1"/>
  <c r="N77" i="1"/>
  <c r="O70" i="1"/>
  <c r="N79" i="1"/>
  <c r="N83" i="1"/>
  <c r="N55" i="1"/>
  <c r="N94" i="1" s="1"/>
  <c r="N59" i="1"/>
  <c r="N98" i="1" s="1"/>
  <c r="N57" i="1"/>
  <c r="N96" i="1" s="1"/>
  <c r="AB111" i="1"/>
  <c r="AB107" i="1"/>
  <c r="AB112" i="1"/>
  <c r="AB113" i="1"/>
  <c r="AB106" i="1"/>
  <c r="AB110" i="1"/>
  <c r="AB109" i="1"/>
  <c r="AB108" i="1"/>
  <c r="N35" i="1"/>
  <c r="N65" i="1" s="1"/>
  <c r="N54" i="1"/>
  <c r="O69" i="1" l="1"/>
  <c r="N78" i="1"/>
  <c r="O71" i="1"/>
  <c r="N80" i="1"/>
  <c r="O67" i="1"/>
  <c r="N76" i="1"/>
  <c r="AC106" i="1" a="1"/>
  <c r="AB105" i="1"/>
  <c r="O18" i="1" a="1"/>
  <c r="N93" i="1"/>
  <c r="N75" i="1" s="1"/>
  <c r="N53" i="1"/>
  <c r="N74" i="1" l="1"/>
  <c r="N92" i="1"/>
  <c r="N101" i="1" s="1"/>
  <c r="O66" i="1"/>
  <c r="AC110" i="1"/>
  <c r="AC113" i="1"/>
  <c r="AC108" i="1"/>
  <c r="AC111" i="1"/>
  <c r="AC109" i="1"/>
  <c r="AC107" i="1"/>
  <c r="AC112" i="1"/>
  <c r="AC106" i="1"/>
  <c r="O20" i="1"/>
  <c r="O18" i="1"/>
  <c r="O24" i="1"/>
  <c r="O21" i="1"/>
  <c r="O22" i="1"/>
  <c r="O19" i="1"/>
  <c r="O25" i="1"/>
  <c r="O23" i="1"/>
  <c r="O52" i="1" l="1"/>
  <c r="O51" i="1"/>
  <c r="O90" i="1" s="1"/>
  <c r="O46" i="1"/>
  <c r="O85" i="1" s="1"/>
  <c r="O50" i="1"/>
  <c r="O89" i="1" s="1"/>
  <c r="O48" i="1"/>
  <c r="O87" i="1" s="1"/>
  <c r="O49" i="1"/>
  <c r="O88" i="1" s="1"/>
  <c r="O47" i="1"/>
  <c r="O86" i="1" s="1"/>
  <c r="AD106" i="1" a="1"/>
  <c r="AC105" i="1"/>
  <c r="O17" i="1"/>
  <c r="O45" i="1"/>
  <c r="O84" i="1" s="1"/>
  <c r="O43" i="1" l="1"/>
  <c r="O61" i="1" s="1"/>
  <c r="O100" i="1" s="1"/>
  <c r="O91" i="1"/>
  <c r="O39" i="1"/>
  <c r="O57" i="1" s="1"/>
  <c r="O96" i="1" s="1"/>
  <c r="O42" i="1"/>
  <c r="O60" i="1" s="1"/>
  <c r="O99" i="1" s="1"/>
  <c r="O38" i="1"/>
  <c r="O56" i="1" s="1"/>
  <c r="O95" i="1" s="1"/>
  <c r="O41" i="1"/>
  <c r="O59" i="1" s="1"/>
  <c r="O98" i="1" s="1"/>
  <c r="O37" i="1"/>
  <c r="O55" i="1" s="1"/>
  <c r="O94" i="1" s="1"/>
  <c r="O44" i="1"/>
  <c r="O36" i="1"/>
  <c r="O40" i="1"/>
  <c r="AD113" i="1"/>
  <c r="AD109" i="1"/>
  <c r="AD106" i="1"/>
  <c r="AD110" i="1"/>
  <c r="AD108" i="1"/>
  <c r="AD107" i="1"/>
  <c r="AD112" i="1"/>
  <c r="AD111" i="1"/>
  <c r="P71" i="1" l="1"/>
  <c r="O80" i="1"/>
  <c r="P67" i="1"/>
  <c r="O76" i="1"/>
  <c r="P72" i="1"/>
  <c r="O81" i="1"/>
  <c r="P69" i="1"/>
  <c r="O78" i="1"/>
  <c r="P68" i="1"/>
  <c r="O77" i="1"/>
  <c r="P73" i="1"/>
  <c r="O82" i="1"/>
  <c r="O83" i="1"/>
  <c r="O58" i="1"/>
  <c r="O97" i="1" s="1"/>
  <c r="AE106" i="1" a="1"/>
  <c r="AD105" i="1"/>
  <c r="O35" i="1"/>
  <c r="O65" i="1" s="1"/>
  <c r="O54" i="1"/>
  <c r="P70" i="1" l="1"/>
  <c r="O79" i="1"/>
  <c r="AE112" i="1"/>
  <c r="AE108" i="1"/>
  <c r="AE111" i="1"/>
  <c r="AE107" i="1"/>
  <c r="AE113" i="1"/>
  <c r="AE106" i="1"/>
  <c r="AE110" i="1"/>
  <c r="AE109" i="1"/>
  <c r="P18" i="1" a="1"/>
  <c r="O93" i="1"/>
  <c r="O75" i="1" s="1"/>
  <c r="O53" i="1"/>
  <c r="O74" i="1" l="1"/>
  <c r="O92" i="1"/>
  <c r="O101" i="1" s="1"/>
  <c r="P66" i="1"/>
  <c r="AE105" i="1"/>
  <c r="AF106" i="1" a="1"/>
  <c r="P18" i="1"/>
  <c r="P19" i="1"/>
  <c r="P22" i="1"/>
  <c r="P23" i="1"/>
  <c r="P25" i="1"/>
  <c r="P20" i="1"/>
  <c r="P21" i="1"/>
  <c r="P24" i="1"/>
  <c r="P51" i="1" l="1"/>
  <c r="P50" i="1"/>
  <c r="P89" i="1" s="1"/>
  <c r="P47" i="1"/>
  <c r="P86" i="1" s="1"/>
  <c r="P46" i="1"/>
  <c r="P85" i="1" s="1"/>
  <c r="P52" i="1"/>
  <c r="P48" i="1"/>
  <c r="P87" i="1" s="1"/>
  <c r="P49" i="1"/>
  <c r="AF111" i="1"/>
  <c r="AF107" i="1"/>
  <c r="AF113" i="1"/>
  <c r="AF108" i="1"/>
  <c r="AF112" i="1"/>
  <c r="AF106" i="1"/>
  <c r="AF110" i="1"/>
  <c r="AF109" i="1"/>
  <c r="P45" i="1"/>
  <c r="P84" i="1" s="1"/>
  <c r="P17" i="1"/>
  <c r="P40" i="1" l="1"/>
  <c r="P88" i="1"/>
  <c r="P43" i="1"/>
  <c r="P61" i="1" s="1"/>
  <c r="P100" i="1" s="1"/>
  <c r="P91" i="1"/>
  <c r="P42" i="1"/>
  <c r="P60" i="1" s="1"/>
  <c r="P99" i="1" s="1"/>
  <c r="P90" i="1"/>
  <c r="P38" i="1"/>
  <c r="P56" i="1" s="1"/>
  <c r="P95" i="1" s="1"/>
  <c r="P36" i="1"/>
  <c r="P58" i="1"/>
  <c r="P97" i="1" s="1"/>
  <c r="P39" i="1"/>
  <c r="P37" i="1"/>
  <c r="P41" i="1"/>
  <c r="AG106" i="1" a="1"/>
  <c r="AF105" i="1"/>
  <c r="P44" i="1"/>
  <c r="Q72" i="1" l="1"/>
  <c r="P81" i="1"/>
  <c r="Q70" i="1"/>
  <c r="P79" i="1"/>
  <c r="Q68" i="1"/>
  <c r="P77" i="1"/>
  <c r="Q73" i="1"/>
  <c r="P82" i="1"/>
  <c r="P83" i="1"/>
  <c r="P59" i="1"/>
  <c r="P98" i="1" s="1"/>
  <c r="P55" i="1"/>
  <c r="P94" i="1" s="1"/>
  <c r="P57" i="1"/>
  <c r="P96" i="1" s="1"/>
  <c r="AG110" i="1"/>
  <c r="AG109" i="1"/>
  <c r="AG111" i="1"/>
  <c r="AG108" i="1"/>
  <c r="AG113" i="1"/>
  <c r="AG107" i="1"/>
  <c r="AG112" i="1"/>
  <c r="AG106" i="1"/>
  <c r="P35" i="1"/>
  <c r="P65" i="1" s="1"/>
  <c r="P54" i="1"/>
  <c r="Q69" i="1" l="1"/>
  <c r="P78" i="1"/>
  <c r="Q67" i="1"/>
  <c r="P76" i="1"/>
  <c r="Q71" i="1"/>
  <c r="P80" i="1"/>
  <c r="AH106" i="1" a="1"/>
  <c r="AG105" i="1"/>
  <c r="P93" i="1"/>
  <c r="P75" i="1" s="1"/>
  <c r="P53" i="1"/>
  <c r="Q18" i="1" a="1"/>
  <c r="P74" i="1" l="1"/>
  <c r="P92" i="1"/>
  <c r="P101" i="1" s="1"/>
  <c r="Q66" i="1"/>
  <c r="AH113" i="1"/>
  <c r="AH109" i="1"/>
  <c r="AH106" i="1"/>
  <c r="AH111" i="1"/>
  <c r="AH108" i="1"/>
  <c r="AH107" i="1"/>
  <c r="AH112" i="1"/>
  <c r="AH110" i="1"/>
  <c r="Q23" i="1"/>
  <c r="Q25" i="1"/>
  <c r="Q22" i="1"/>
  <c r="Q19" i="1"/>
  <c r="Q24" i="1"/>
  <c r="Q18" i="1"/>
  <c r="Q36" i="1" s="1"/>
  <c r="Q20" i="1"/>
  <c r="Q21" i="1"/>
  <c r="Q47" i="1" l="1"/>
  <c r="Q49" i="1"/>
  <c r="Q88" i="1" s="1"/>
  <c r="Q48" i="1"/>
  <c r="Q87" i="1" s="1"/>
  <c r="Q46" i="1"/>
  <c r="Q85" i="1" s="1"/>
  <c r="Q52" i="1"/>
  <c r="Q51" i="1"/>
  <c r="Q90" i="1" s="1"/>
  <c r="Q50" i="1"/>
  <c r="Q89" i="1" s="1"/>
  <c r="AI106" i="1" a="1"/>
  <c r="AH105" i="1"/>
  <c r="Q17" i="1"/>
  <c r="Q45" i="1"/>
  <c r="Q84" i="1" s="1"/>
  <c r="Q43" i="1" l="1"/>
  <c r="Q61" i="1" s="1"/>
  <c r="Q100" i="1" s="1"/>
  <c r="Q91" i="1"/>
  <c r="Q38" i="1"/>
  <c r="Q56" i="1" s="1"/>
  <c r="Q95" i="1" s="1"/>
  <c r="Q86" i="1"/>
  <c r="Q41" i="1"/>
  <c r="Q59" i="1" s="1"/>
  <c r="Q98" i="1" s="1"/>
  <c r="Q39" i="1"/>
  <c r="Q42" i="1"/>
  <c r="Q60" i="1" s="1"/>
  <c r="Q99" i="1" s="1"/>
  <c r="Q44" i="1"/>
  <c r="Q37" i="1"/>
  <c r="Q40" i="1"/>
  <c r="AI112" i="1"/>
  <c r="AI108" i="1"/>
  <c r="AI113" i="1"/>
  <c r="AI107" i="1"/>
  <c r="AI111" i="1"/>
  <c r="AI106" i="1"/>
  <c r="AI110" i="1"/>
  <c r="AI109" i="1"/>
  <c r="R68" i="1" l="1"/>
  <c r="Q77" i="1"/>
  <c r="R73" i="1"/>
  <c r="Q82" i="1"/>
  <c r="R72" i="1"/>
  <c r="Q81" i="1"/>
  <c r="R71" i="1"/>
  <c r="Q80" i="1"/>
  <c r="Q83" i="1"/>
  <c r="Q55" i="1"/>
  <c r="Q94" i="1" s="1"/>
  <c r="Q57" i="1"/>
  <c r="Q96" i="1" s="1"/>
  <c r="Q58" i="1"/>
  <c r="Q97" i="1" s="1"/>
  <c r="AI105" i="1"/>
  <c r="AJ106" i="1" a="1"/>
  <c r="Q35" i="1"/>
  <c r="Q65" i="1" s="1"/>
  <c r="Q54" i="1"/>
  <c r="R67" i="1" l="1"/>
  <c r="Q76" i="1"/>
  <c r="R70" i="1"/>
  <c r="Q79" i="1"/>
  <c r="R69" i="1"/>
  <c r="Q78" i="1"/>
  <c r="AJ111" i="1"/>
  <c r="AJ107" i="1"/>
  <c r="AJ109" i="1"/>
  <c r="AJ112" i="1"/>
  <c r="AJ106" i="1"/>
  <c r="AJ110" i="1"/>
  <c r="AJ108" i="1"/>
  <c r="AJ113" i="1"/>
  <c r="Q93" i="1"/>
  <c r="Q75" i="1" s="1"/>
  <c r="Q53" i="1"/>
  <c r="R18" i="1" a="1"/>
  <c r="Q74" i="1" l="1"/>
  <c r="Q92" i="1"/>
  <c r="Q101" i="1" s="1"/>
  <c r="R66" i="1"/>
  <c r="AK106" i="1" a="1"/>
  <c r="AJ105" i="1"/>
  <c r="R25" i="1"/>
  <c r="R18" i="1"/>
  <c r="R36" i="1" s="1"/>
  <c r="R20" i="1"/>
  <c r="R21" i="1"/>
  <c r="R23" i="1"/>
  <c r="R24" i="1"/>
  <c r="R19" i="1"/>
  <c r="R22" i="1"/>
  <c r="R46" i="1" l="1"/>
  <c r="R85" i="1" s="1"/>
  <c r="R51" i="1"/>
  <c r="R90" i="1" s="1"/>
  <c r="R50" i="1"/>
  <c r="R89" i="1" s="1"/>
  <c r="R52" i="1"/>
  <c r="R49" i="1"/>
  <c r="R88" i="1" s="1"/>
  <c r="R48" i="1"/>
  <c r="R87" i="1" s="1"/>
  <c r="R47" i="1"/>
  <c r="R86" i="1" s="1"/>
  <c r="AK110" i="1"/>
  <c r="AK111" i="1"/>
  <c r="AK106" i="1"/>
  <c r="AK109" i="1"/>
  <c r="AK108" i="1"/>
  <c r="AK113" i="1"/>
  <c r="AK107" i="1"/>
  <c r="AK112" i="1"/>
  <c r="R17" i="1"/>
  <c r="R45" i="1"/>
  <c r="R84" i="1" s="1"/>
  <c r="R43" i="1" l="1"/>
  <c r="R91" i="1"/>
  <c r="R38" i="1"/>
  <c r="R56" i="1" s="1"/>
  <c r="R95" i="1" s="1"/>
  <c r="R39" i="1"/>
  <c r="R41" i="1"/>
  <c r="R59" i="1" s="1"/>
  <c r="R98" i="1" s="1"/>
  <c r="R40" i="1"/>
  <c r="R42" i="1"/>
  <c r="R60" i="1" s="1"/>
  <c r="R99" i="1" s="1"/>
  <c r="R37" i="1"/>
  <c r="R61" i="1"/>
  <c r="R100" i="1" s="1"/>
  <c r="AL106" i="1" a="1"/>
  <c r="AK105" i="1"/>
  <c r="R44" i="1"/>
  <c r="S72" i="1" l="1"/>
  <c r="R81" i="1"/>
  <c r="S68" i="1"/>
  <c r="R77" i="1"/>
  <c r="S73" i="1"/>
  <c r="R82" i="1"/>
  <c r="S71" i="1"/>
  <c r="R80" i="1"/>
  <c r="R83" i="1"/>
  <c r="R58" i="1"/>
  <c r="R97" i="1" s="1"/>
  <c r="R57" i="1"/>
  <c r="R96" i="1" s="1"/>
  <c r="R55" i="1"/>
  <c r="R94" i="1" s="1"/>
  <c r="AL113" i="1"/>
  <c r="AL109" i="1"/>
  <c r="AL106" i="1"/>
  <c r="AL112" i="1"/>
  <c r="AL107" i="1"/>
  <c r="AL111" i="1"/>
  <c r="AL110" i="1"/>
  <c r="AL108" i="1"/>
  <c r="R54" i="1"/>
  <c r="R35" i="1"/>
  <c r="R65" i="1" s="1"/>
  <c r="S67" i="1" l="1"/>
  <c r="R76" i="1"/>
  <c r="S69" i="1"/>
  <c r="R78" i="1"/>
  <c r="S70" i="1"/>
  <c r="R79" i="1"/>
  <c r="AL105" i="1"/>
  <c r="AM106" i="1" a="1"/>
  <c r="R93" i="1"/>
  <c r="R75" i="1" s="1"/>
  <c r="S18" i="1" a="1"/>
  <c r="R53" i="1"/>
  <c r="R74" i="1" l="1"/>
  <c r="R92" i="1"/>
  <c r="R101" i="1" s="1"/>
  <c r="S66" i="1"/>
  <c r="AM112" i="1"/>
  <c r="AM108" i="1"/>
  <c r="AM109" i="1"/>
  <c r="AM113" i="1"/>
  <c r="AM107" i="1"/>
  <c r="AM111" i="1"/>
  <c r="AM110" i="1"/>
  <c r="AM106" i="1"/>
  <c r="S22" i="1"/>
  <c r="S24" i="1"/>
  <c r="S21" i="1"/>
  <c r="S19" i="1"/>
  <c r="S25" i="1"/>
  <c r="S18" i="1"/>
  <c r="S36" i="1" s="1"/>
  <c r="S20" i="1"/>
  <c r="S23" i="1"/>
  <c r="S46" i="1" l="1"/>
  <c r="S85" i="1" s="1"/>
  <c r="S47" i="1"/>
  <c r="S86" i="1" s="1"/>
  <c r="S48" i="1"/>
  <c r="S87" i="1" s="1"/>
  <c r="S51" i="1"/>
  <c r="S90" i="1" s="1"/>
  <c r="S50" i="1"/>
  <c r="S89" i="1" s="1"/>
  <c r="S52" i="1"/>
  <c r="S49" i="1"/>
  <c r="S88" i="1" s="1"/>
  <c r="AN106" i="1" a="1"/>
  <c r="AM105" i="1"/>
  <c r="S45" i="1"/>
  <c r="S84" i="1" s="1"/>
  <c r="S17" i="1"/>
  <c r="S43" i="1" l="1"/>
  <c r="S91" i="1"/>
  <c r="S42" i="1"/>
  <c r="S60" i="1" s="1"/>
  <c r="S99" i="1" s="1"/>
  <c r="S40" i="1"/>
  <c r="S58" i="1" s="1"/>
  <c r="S97" i="1" s="1"/>
  <c r="S39" i="1"/>
  <c r="S57" i="1" s="1"/>
  <c r="S96" i="1" s="1"/>
  <c r="S38" i="1"/>
  <c r="S41" i="1"/>
  <c r="S59" i="1" s="1"/>
  <c r="S98" i="1" s="1"/>
  <c r="S37" i="1"/>
  <c r="S61" i="1"/>
  <c r="S100" i="1" s="1"/>
  <c r="AN111" i="1"/>
  <c r="AN107" i="1"/>
  <c r="AN110" i="1"/>
  <c r="AN106" i="1"/>
  <c r="AN109" i="1"/>
  <c r="AN113" i="1"/>
  <c r="AN112" i="1"/>
  <c r="AN108" i="1"/>
  <c r="S44" i="1"/>
  <c r="T71" i="1" l="1"/>
  <c r="S80" i="1"/>
  <c r="T72" i="1"/>
  <c r="S81" i="1"/>
  <c r="T73" i="1"/>
  <c r="S82" i="1"/>
  <c r="T69" i="1"/>
  <c r="S78" i="1"/>
  <c r="T70" i="1"/>
  <c r="S79" i="1"/>
  <c r="S83" i="1"/>
  <c r="S56" i="1"/>
  <c r="S95" i="1" s="1"/>
  <c r="S55" i="1"/>
  <c r="S94" i="1" s="1"/>
  <c r="AO106" i="1" a="1"/>
  <c r="AN105" i="1"/>
  <c r="S54" i="1"/>
  <c r="S35" i="1"/>
  <c r="S65" i="1" s="1"/>
  <c r="T68" i="1" l="1"/>
  <c r="S77" i="1"/>
  <c r="T67" i="1"/>
  <c r="S76" i="1"/>
  <c r="AO110" i="1"/>
  <c r="AO112" i="1"/>
  <c r="AO107" i="1"/>
  <c r="AO111" i="1"/>
  <c r="AO106" i="1"/>
  <c r="AO113" i="1"/>
  <c r="AO109" i="1"/>
  <c r="AO108" i="1"/>
  <c r="T18" i="1" a="1"/>
  <c r="S93" i="1"/>
  <c r="S75" i="1" s="1"/>
  <c r="S53" i="1"/>
  <c r="S74" i="1" l="1"/>
  <c r="S92" i="1"/>
  <c r="S101" i="1" s="1"/>
  <c r="T66" i="1"/>
  <c r="AP106" i="1" a="1"/>
  <c r="AO105" i="1"/>
  <c r="T25" i="1"/>
  <c r="T22" i="1"/>
  <c r="T21" i="1"/>
  <c r="T20" i="1"/>
  <c r="T18" i="1"/>
  <c r="T36" i="1" s="1"/>
  <c r="T24" i="1"/>
  <c r="T23" i="1"/>
  <c r="T19" i="1"/>
  <c r="T52" i="1" l="1"/>
  <c r="T46" i="1"/>
  <c r="T85" i="1" s="1"/>
  <c r="T47" i="1"/>
  <c r="T86" i="1" s="1"/>
  <c r="T51" i="1"/>
  <c r="T49" i="1"/>
  <c r="T88" i="1" s="1"/>
  <c r="T48" i="1"/>
  <c r="T87" i="1" s="1"/>
  <c r="AP113" i="1"/>
  <c r="AP109" i="1"/>
  <c r="AP106" i="1"/>
  <c r="AP108" i="1"/>
  <c r="AP112" i="1"/>
  <c r="AP107" i="1"/>
  <c r="AP111" i="1"/>
  <c r="AP110" i="1"/>
  <c r="T17" i="1"/>
  <c r="T45" i="1"/>
  <c r="T84" i="1" s="1"/>
  <c r="T50" i="1"/>
  <c r="T89" i="1" s="1"/>
  <c r="T42" i="1" l="1"/>
  <c r="T90" i="1"/>
  <c r="T43" i="1"/>
  <c r="T61" i="1" s="1"/>
  <c r="T100" i="1" s="1"/>
  <c r="T91" i="1"/>
  <c r="T37" i="1"/>
  <c r="T55" i="1" s="1"/>
  <c r="T94" i="1" s="1"/>
  <c r="T38" i="1"/>
  <c r="T56" i="1" s="1"/>
  <c r="T95" i="1" s="1"/>
  <c r="T40" i="1"/>
  <c r="T41" i="1"/>
  <c r="T60" i="1"/>
  <c r="T99" i="1" s="1"/>
  <c r="T39" i="1"/>
  <c r="AQ106" i="1" a="1"/>
  <c r="AP105" i="1"/>
  <c r="T44" i="1"/>
  <c r="U73" i="1" l="1"/>
  <c r="T82" i="1"/>
  <c r="U68" i="1"/>
  <c r="T77" i="1"/>
  <c r="U72" i="1"/>
  <c r="T81" i="1"/>
  <c r="U67" i="1"/>
  <c r="T76" i="1"/>
  <c r="T83" i="1"/>
  <c r="T57" i="1"/>
  <c r="T96" i="1" s="1"/>
  <c r="T58" i="1"/>
  <c r="T97" i="1" s="1"/>
  <c r="T59" i="1"/>
  <c r="T98" i="1" s="1"/>
  <c r="AQ112" i="1"/>
  <c r="AQ108" i="1"/>
  <c r="AQ110" i="1"/>
  <c r="AQ106" i="1"/>
  <c r="AQ109" i="1"/>
  <c r="AQ107" i="1"/>
  <c r="AQ113" i="1"/>
  <c r="AQ111" i="1"/>
  <c r="T35" i="1"/>
  <c r="T65" i="1" s="1"/>
  <c r="T54" i="1"/>
  <c r="U69" i="1" l="1"/>
  <c r="T78" i="1"/>
  <c r="U71" i="1"/>
  <c r="T80" i="1"/>
  <c r="U70" i="1"/>
  <c r="T79" i="1"/>
  <c r="AR106" i="1" a="1"/>
  <c r="AQ105" i="1"/>
  <c r="T93" i="1"/>
  <c r="T75" i="1" s="1"/>
  <c r="T53" i="1"/>
  <c r="U18" i="1" a="1"/>
  <c r="T74" i="1" l="1"/>
  <c r="T92" i="1"/>
  <c r="T101" i="1" s="1"/>
  <c r="U66" i="1"/>
  <c r="AR111" i="1"/>
  <c r="AR107" i="1"/>
  <c r="AR112" i="1"/>
  <c r="AR110" i="1"/>
  <c r="AR106" i="1"/>
  <c r="AR109" i="1"/>
  <c r="AR108" i="1"/>
  <c r="AR113" i="1"/>
  <c r="U25" i="1"/>
  <c r="U18" i="1"/>
  <c r="U36" i="1" s="1"/>
  <c r="U19" i="1"/>
  <c r="U21" i="1"/>
  <c r="U24" i="1"/>
  <c r="U23" i="1"/>
  <c r="U20" i="1"/>
  <c r="U22" i="1"/>
  <c r="U47" i="1" l="1"/>
  <c r="U86" i="1" s="1"/>
  <c r="U51" i="1"/>
  <c r="U90" i="1" s="1"/>
  <c r="U49" i="1"/>
  <c r="U88" i="1" s="1"/>
  <c r="U48" i="1"/>
  <c r="U87" i="1" s="1"/>
  <c r="U50" i="1"/>
  <c r="U89" i="1" s="1"/>
  <c r="AS106" i="1" a="1"/>
  <c r="AR105" i="1"/>
  <c r="U17" i="1"/>
  <c r="U45" i="1"/>
  <c r="U84" i="1" s="1"/>
  <c r="U52" i="1"/>
  <c r="U46" i="1"/>
  <c r="U85" i="1" s="1"/>
  <c r="U41" i="1" l="1"/>
  <c r="U59" i="1" s="1"/>
  <c r="U98" i="1" s="1"/>
  <c r="U43" i="1"/>
  <c r="U61" i="1" s="1"/>
  <c r="U100" i="1" s="1"/>
  <c r="U91" i="1"/>
  <c r="U38" i="1"/>
  <c r="U56" i="1" s="1"/>
  <c r="U95" i="1" s="1"/>
  <c r="U40" i="1"/>
  <c r="U58" i="1" s="1"/>
  <c r="U97" i="1" s="1"/>
  <c r="U42" i="1"/>
  <c r="U60" i="1" s="1"/>
  <c r="U99" i="1" s="1"/>
  <c r="U39" i="1"/>
  <c r="U37" i="1"/>
  <c r="AS110" i="1"/>
  <c r="AS113" i="1"/>
  <c r="AS108" i="1"/>
  <c r="AS112" i="1"/>
  <c r="AS107" i="1"/>
  <c r="AS111" i="1"/>
  <c r="AS109" i="1"/>
  <c r="AS106" i="1"/>
  <c r="U44" i="1"/>
  <c r="V72" i="1" l="1"/>
  <c r="U81" i="1"/>
  <c r="V73" i="1"/>
  <c r="U82" i="1"/>
  <c r="V70" i="1"/>
  <c r="U79" i="1"/>
  <c r="V68" i="1"/>
  <c r="U77" i="1"/>
  <c r="V71" i="1"/>
  <c r="U80" i="1"/>
  <c r="U83" i="1"/>
  <c r="U57" i="1"/>
  <c r="U96" i="1" s="1"/>
  <c r="U55" i="1"/>
  <c r="U94" i="1" s="1"/>
  <c r="AT106" i="1" a="1"/>
  <c r="AS105" i="1"/>
  <c r="U35" i="1"/>
  <c r="U65" i="1" s="1"/>
  <c r="U54" i="1"/>
  <c r="V69" i="1" l="1"/>
  <c r="U78" i="1"/>
  <c r="V67" i="1"/>
  <c r="U76" i="1"/>
  <c r="AT113" i="1"/>
  <c r="AT109" i="1"/>
  <c r="AT106" i="1"/>
  <c r="AT110" i="1"/>
  <c r="AT108" i="1"/>
  <c r="AT112" i="1"/>
  <c r="AT111" i="1"/>
  <c r="AT107" i="1"/>
  <c r="V18" i="1" a="1"/>
  <c r="U53" i="1"/>
  <c r="U93" i="1"/>
  <c r="U75" i="1" s="1"/>
  <c r="U74" i="1" l="1"/>
  <c r="U92" i="1"/>
  <c r="U101" i="1" s="1"/>
  <c r="V66" i="1"/>
  <c r="AU106" i="1" a="1"/>
  <c r="AT105" i="1"/>
  <c r="V19" i="1"/>
  <c r="V24" i="1"/>
  <c r="V21" i="1"/>
  <c r="V22" i="1"/>
  <c r="V25" i="1"/>
  <c r="V18" i="1"/>
  <c r="V36" i="1" s="1"/>
  <c r="V23" i="1"/>
  <c r="V20" i="1"/>
  <c r="V46" i="1" l="1"/>
  <c r="V47" i="1"/>
  <c r="V86" i="1" s="1"/>
  <c r="V49" i="1"/>
  <c r="V88" i="1" s="1"/>
  <c r="V51" i="1"/>
  <c r="V90" i="1" s="1"/>
  <c r="V50" i="1"/>
  <c r="V89" i="1" s="1"/>
  <c r="V48" i="1"/>
  <c r="V87" i="1" s="1"/>
  <c r="AU112" i="1"/>
  <c r="AU108" i="1"/>
  <c r="AU111" i="1"/>
  <c r="AU110" i="1"/>
  <c r="AU106" i="1"/>
  <c r="AU113" i="1"/>
  <c r="AU109" i="1"/>
  <c r="AU107" i="1"/>
  <c r="V17" i="1"/>
  <c r="V45" i="1"/>
  <c r="V84" i="1" s="1"/>
  <c r="V52" i="1"/>
  <c r="V91" i="1" s="1"/>
  <c r="V37" i="1" l="1"/>
  <c r="V85" i="1"/>
  <c r="V40" i="1"/>
  <c r="V58" i="1" s="1"/>
  <c r="V97" i="1" s="1"/>
  <c r="V41" i="1"/>
  <c r="V55" i="1"/>
  <c r="V94" i="1" s="1"/>
  <c r="V39" i="1"/>
  <c r="V42" i="1"/>
  <c r="V38" i="1"/>
  <c r="V43" i="1"/>
  <c r="V61" i="1" s="1"/>
  <c r="V100" i="1" s="1"/>
  <c r="AV106" i="1" a="1"/>
  <c r="AU105" i="1"/>
  <c r="V44" i="1"/>
  <c r="W70" i="1" l="1"/>
  <c r="V79" i="1"/>
  <c r="W73" i="1"/>
  <c r="V82" i="1"/>
  <c r="W67" i="1"/>
  <c r="V76" i="1"/>
  <c r="V83" i="1"/>
  <c r="V60" i="1"/>
  <c r="V99" i="1" s="1"/>
  <c r="V57" i="1"/>
  <c r="V96" i="1" s="1"/>
  <c r="V59" i="1"/>
  <c r="V98" i="1" s="1"/>
  <c r="V56" i="1"/>
  <c r="V95" i="1" s="1"/>
  <c r="AV111" i="1"/>
  <c r="AV107" i="1"/>
  <c r="AV113" i="1"/>
  <c r="AV108" i="1"/>
  <c r="AV112" i="1"/>
  <c r="AV106" i="1"/>
  <c r="AV110" i="1"/>
  <c r="AV109" i="1"/>
  <c r="V54" i="1"/>
  <c r="V35" i="1"/>
  <c r="V65" i="1" s="1"/>
  <c r="W72" i="1" l="1"/>
  <c r="V81" i="1"/>
  <c r="W68" i="1"/>
  <c r="V77" i="1"/>
  <c r="W71" i="1"/>
  <c r="V80" i="1"/>
  <c r="W69" i="1"/>
  <c r="V78" i="1"/>
  <c r="AW106" i="1" a="1"/>
  <c r="AV105" i="1"/>
  <c r="V93" i="1"/>
  <c r="V75" i="1" s="1"/>
  <c r="V53" i="1"/>
  <c r="W18" i="1" a="1"/>
  <c r="V74" i="1" l="1"/>
  <c r="V92" i="1"/>
  <c r="V101" i="1" s="1"/>
  <c r="W66" i="1"/>
  <c r="AW110" i="1"/>
  <c r="AW109" i="1"/>
  <c r="AW113" i="1"/>
  <c r="AW108" i="1"/>
  <c r="AW107" i="1"/>
  <c r="AW106" i="1"/>
  <c r="AW112" i="1"/>
  <c r="AW111" i="1"/>
  <c r="W23" i="1"/>
  <c r="W20" i="1"/>
  <c r="W18" i="1"/>
  <c r="W36" i="1" s="1"/>
  <c r="W24" i="1"/>
  <c r="W21" i="1"/>
  <c r="W19" i="1"/>
  <c r="W22" i="1"/>
  <c r="W25" i="1"/>
  <c r="W46" i="1" l="1"/>
  <c r="W85" i="1" s="1"/>
  <c r="W47" i="1"/>
  <c r="W86" i="1" s="1"/>
  <c r="W52" i="1"/>
  <c r="W51" i="1"/>
  <c r="W90" i="1" s="1"/>
  <c r="W49" i="1"/>
  <c r="W88" i="1" s="1"/>
  <c r="W50" i="1"/>
  <c r="W89" i="1" s="1"/>
  <c r="AX106" i="1" a="1"/>
  <c r="AW105" i="1"/>
  <c r="W48" i="1"/>
  <c r="W87" i="1" s="1"/>
  <c r="W17" i="1"/>
  <c r="W45" i="1"/>
  <c r="W84" i="1" s="1"/>
  <c r="W38" i="1" l="1"/>
  <c r="W56" i="1" s="1"/>
  <c r="W95" i="1" s="1"/>
  <c r="W43" i="1"/>
  <c r="W61" i="1" s="1"/>
  <c r="W100" i="1" s="1"/>
  <c r="W91" i="1"/>
  <c r="W39" i="1"/>
  <c r="W57" i="1" s="1"/>
  <c r="W96" i="1" s="1"/>
  <c r="W40" i="1"/>
  <c r="W42" i="1"/>
  <c r="W60" i="1" s="1"/>
  <c r="W99" i="1" s="1"/>
  <c r="W37" i="1"/>
  <c r="W41" i="1"/>
  <c r="AX113" i="1"/>
  <c r="AX109" i="1"/>
  <c r="AX106" i="1"/>
  <c r="AX111" i="1"/>
  <c r="AX110" i="1"/>
  <c r="AX108" i="1"/>
  <c r="AX107" i="1"/>
  <c r="AX112" i="1"/>
  <c r="W44" i="1"/>
  <c r="X68" i="1" l="1"/>
  <c r="W77" i="1"/>
  <c r="X69" i="1"/>
  <c r="W78" i="1"/>
  <c r="X73" i="1"/>
  <c r="W82" i="1"/>
  <c r="X72" i="1"/>
  <c r="W81" i="1"/>
  <c r="W83" i="1"/>
  <c r="W59" i="1"/>
  <c r="W98" i="1" s="1"/>
  <c r="W58" i="1"/>
  <c r="W97" i="1" s="1"/>
  <c r="W55" i="1"/>
  <c r="W94" i="1" s="1"/>
  <c r="AY106" i="1" a="1"/>
  <c r="AX105" i="1"/>
  <c r="W54" i="1"/>
  <c r="W35" i="1"/>
  <c r="W65" i="1" s="1"/>
  <c r="X67" i="1" l="1"/>
  <c r="W76" i="1"/>
  <c r="X70" i="1"/>
  <c r="W79" i="1"/>
  <c r="X71" i="1"/>
  <c r="W80" i="1"/>
  <c r="AY112" i="1"/>
  <c r="AY108" i="1"/>
  <c r="AY113" i="1"/>
  <c r="AY107" i="1"/>
  <c r="AY111" i="1"/>
  <c r="AY110" i="1"/>
  <c r="AY109" i="1"/>
  <c r="AY106" i="1"/>
  <c r="W93" i="1"/>
  <c r="W75" i="1" s="1"/>
  <c r="W53" i="1"/>
  <c r="X18" i="1" a="1"/>
  <c r="W74" i="1" l="1"/>
  <c r="W92" i="1"/>
  <c r="W101" i="1" s="1"/>
  <c r="X66" i="1"/>
  <c r="AZ106" i="1" a="1"/>
  <c r="AY105" i="1"/>
  <c r="X18" i="1"/>
  <c r="X36" i="1" s="1"/>
  <c r="X22" i="1"/>
  <c r="X24" i="1"/>
  <c r="X20" i="1"/>
  <c r="X25" i="1"/>
  <c r="X19" i="1"/>
  <c r="X21" i="1"/>
  <c r="X23" i="1"/>
  <c r="X52" i="1" l="1"/>
  <c r="X46" i="1"/>
  <c r="X85" i="1" s="1"/>
  <c r="X49" i="1"/>
  <c r="X88" i="1" s="1"/>
  <c r="X50" i="1"/>
  <c r="X89" i="1" s="1"/>
  <c r="X47" i="1"/>
  <c r="X48" i="1"/>
  <c r="X87" i="1" s="1"/>
  <c r="X51" i="1"/>
  <c r="X90" i="1" s="1"/>
  <c r="AZ111" i="1"/>
  <c r="AZ107" i="1"/>
  <c r="AZ109" i="1"/>
  <c r="AZ113" i="1"/>
  <c r="AZ108" i="1"/>
  <c r="AZ112" i="1"/>
  <c r="AZ110" i="1"/>
  <c r="AZ106" i="1"/>
  <c r="X45" i="1"/>
  <c r="X84" i="1" s="1"/>
  <c r="X17" i="1"/>
  <c r="X38" i="1" l="1"/>
  <c r="X56" i="1" s="1"/>
  <c r="X95" i="1" s="1"/>
  <c r="X86" i="1"/>
  <c r="X43" i="1"/>
  <c r="X61" i="1" s="1"/>
  <c r="X100" i="1" s="1"/>
  <c r="X91" i="1"/>
  <c r="X42" i="1"/>
  <c r="X60" i="1" s="1"/>
  <c r="X99" i="1" s="1"/>
  <c r="X39" i="1"/>
  <c r="X40" i="1"/>
  <c r="X58" i="1" s="1"/>
  <c r="X97" i="1" s="1"/>
  <c r="X37" i="1"/>
  <c r="X41" i="1"/>
  <c r="BA106" i="1" a="1"/>
  <c r="AZ105" i="1"/>
  <c r="X44" i="1"/>
  <c r="Y73" i="1" l="1"/>
  <c r="X82" i="1"/>
  <c r="Y70" i="1"/>
  <c r="X79" i="1"/>
  <c r="Y68" i="1"/>
  <c r="X77" i="1"/>
  <c r="Y72" i="1"/>
  <c r="X81" i="1"/>
  <c r="X83" i="1"/>
  <c r="X57" i="1"/>
  <c r="X96" i="1" s="1"/>
  <c r="X55" i="1"/>
  <c r="X94" i="1" s="1"/>
  <c r="X59" i="1"/>
  <c r="X98" i="1" s="1"/>
  <c r="BA110" i="1"/>
  <c r="BA111" i="1"/>
  <c r="BA106" i="1"/>
  <c r="BA109" i="1"/>
  <c r="BA113" i="1"/>
  <c r="BA112" i="1"/>
  <c r="BA108" i="1"/>
  <c r="BA107" i="1"/>
  <c r="X35" i="1"/>
  <c r="X65" i="1" s="1"/>
  <c r="X54" i="1"/>
  <c r="Y71" i="1" l="1"/>
  <c r="X80" i="1"/>
  <c r="Y67" i="1"/>
  <c r="X76" i="1"/>
  <c r="Y69" i="1"/>
  <c r="X78" i="1"/>
  <c r="BB106" i="1" a="1"/>
  <c r="BA105" i="1"/>
  <c r="X93" i="1"/>
  <c r="X75" i="1" s="1"/>
  <c r="X53" i="1"/>
  <c r="Y18" i="1" a="1"/>
  <c r="X74" i="1" l="1"/>
  <c r="X92" i="1"/>
  <c r="X101" i="1" s="1"/>
  <c r="Y66" i="1"/>
  <c r="BB113" i="1"/>
  <c r="BB109" i="1"/>
  <c r="BB106" i="1"/>
  <c r="BB112" i="1"/>
  <c r="BB107" i="1"/>
  <c r="BB111" i="1"/>
  <c r="BB110" i="1"/>
  <c r="BB108" i="1"/>
  <c r="Y25" i="1"/>
  <c r="Y18" i="1"/>
  <c r="Y36" i="1" s="1"/>
  <c r="Y24" i="1"/>
  <c r="Y19" i="1"/>
  <c r="Y20" i="1"/>
  <c r="Y23" i="1"/>
  <c r="Y21" i="1"/>
  <c r="Y22" i="1"/>
  <c r="Y48" i="1" l="1"/>
  <c r="Y51" i="1"/>
  <c r="Y90" i="1" s="1"/>
  <c r="Y47" i="1"/>
  <c r="Y86" i="1" s="1"/>
  <c r="Y49" i="1"/>
  <c r="Y88" i="1" s="1"/>
  <c r="Y46" i="1"/>
  <c r="Y85" i="1" s="1"/>
  <c r="BC106" i="1" a="1"/>
  <c r="BB105" i="1"/>
  <c r="Y50" i="1"/>
  <c r="Y89" i="1" s="1"/>
  <c r="Y45" i="1"/>
  <c r="Y84" i="1" s="1"/>
  <c r="Y17" i="1"/>
  <c r="Y52" i="1"/>
  <c r="Y43" i="1" l="1"/>
  <c r="Y61" i="1" s="1"/>
  <c r="Y100" i="1" s="1"/>
  <c r="Y91" i="1"/>
  <c r="Y39" i="1"/>
  <c r="Y57" i="1" s="1"/>
  <c r="Y96" i="1" s="1"/>
  <c r="Y87" i="1"/>
  <c r="Y38" i="1"/>
  <c r="Y56" i="1" s="1"/>
  <c r="Y95" i="1" s="1"/>
  <c r="Y42" i="1"/>
  <c r="Y37" i="1"/>
  <c r="Y55" i="1" s="1"/>
  <c r="Y94" i="1" s="1"/>
  <c r="Y41" i="1"/>
  <c r="Y40" i="1"/>
  <c r="Y58" i="1" s="1"/>
  <c r="Y97" i="1" s="1"/>
  <c r="BC112" i="1"/>
  <c r="BC108" i="1"/>
  <c r="BC109" i="1"/>
  <c r="BC113" i="1"/>
  <c r="BC107" i="1"/>
  <c r="BC106" i="1"/>
  <c r="BC111" i="1"/>
  <c r="BC110" i="1"/>
  <c r="Y44" i="1"/>
  <c r="Z69" i="1" l="1"/>
  <c r="Y78" i="1"/>
  <c r="Z68" i="1"/>
  <c r="Y77" i="1"/>
  <c r="Z67" i="1"/>
  <c r="Y76" i="1"/>
  <c r="Z73" i="1"/>
  <c r="Y82" i="1"/>
  <c r="Z70" i="1"/>
  <c r="Y79" i="1"/>
  <c r="Y83" i="1"/>
  <c r="Y59" i="1"/>
  <c r="Y98" i="1" s="1"/>
  <c r="Y60" i="1"/>
  <c r="Y99" i="1" s="1"/>
  <c r="BD106" i="1" a="1"/>
  <c r="BC105" i="1"/>
  <c r="Y35" i="1"/>
  <c r="Y65" i="1" s="1"/>
  <c r="Y54" i="1"/>
  <c r="Z72" i="1" l="1"/>
  <c r="Y81" i="1"/>
  <c r="Z71" i="1"/>
  <c r="Y80" i="1"/>
  <c r="BD111" i="1"/>
  <c r="BD107" i="1"/>
  <c r="BD110" i="1"/>
  <c r="BD106" i="1"/>
  <c r="BD109" i="1"/>
  <c r="BD108" i="1"/>
  <c r="BD113" i="1"/>
  <c r="BD112" i="1"/>
  <c r="Y93" i="1"/>
  <c r="Y75" i="1" s="1"/>
  <c r="Z18" i="1" a="1"/>
  <c r="Y53" i="1"/>
  <c r="Y74" i="1" l="1"/>
  <c r="Y92" i="1"/>
  <c r="Y101" i="1" s="1"/>
  <c r="Z66" i="1"/>
  <c r="BE106" i="1" a="1"/>
  <c r="BD105" i="1"/>
  <c r="Z23" i="1"/>
  <c r="Z21" i="1"/>
  <c r="Z19" i="1"/>
  <c r="Z25" i="1"/>
  <c r="Z22" i="1"/>
  <c r="Z20" i="1"/>
  <c r="Z18" i="1"/>
  <c r="Z36" i="1" s="1"/>
  <c r="Z24" i="1"/>
  <c r="Z49" i="1" l="1"/>
  <c r="Z88" i="1" s="1"/>
  <c r="Z50" i="1"/>
  <c r="Z89" i="1" s="1"/>
  <c r="Z51" i="1"/>
  <c r="Z90" i="1" s="1"/>
  <c r="Z52" i="1"/>
  <c r="Z47" i="1"/>
  <c r="Z86" i="1" s="1"/>
  <c r="Z48" i="1"/>
  <c r="Z87" i="1" s="1"/>
  <c r="Z46" i="1"/>
  <c r="Z85" i="1" s="1"/>
  <c r="BE110" i="1"/>
  <c r="BE112" i="1"/>
  <c r="BE107" i="1"/>
  <c r="BE111" i="1"/>
  <c r="BE106" i="1"/>
  <c r="BE109" i="1"/>
  <c r="BE108" i="1"/>
  <c r="BE113" i="1"/>
  <c r="Z45" i="1"/>
  <c r="Z84" i="1" s="1"/>
  <c r="Z17" i="1"/>
  <c r="Z37" i="1" l="1"/>
  <c r="Z55" i="1" s="1"/>
  <c r="Z94" i="1" s="1"/>
  <c r="Z43" i="1"/>
  <c r="Z61" i="1" s="1"/>
  <c r="Z100" i="1" s="1"/>
  <c r="Z91" i="1"/>
  <c r="Z40" i="1"/>
  <c r="Z39" i="1"/>
  <c r="Z42" i="1"/>
  <c r="Z60" i="1" s="1"/>
  <c r="Z99" i="1" s="1"/>
  <c r="Z38" i="1"/>
  <c r="Z56" i="1" s="1"/>
  <c r="Z95" i="1" s="1"/>
  <c r="Z41" i="1"/>
  <c r="BF106" i="1" a="1"/>
  <c r="BE105" i="1"/>
  <c r="Z44" i="1"/>
  <c r="AA67" i="1" l="1"/>
  <c r="Z76" i="1"/>
  <c r="AA73" i="1"/>
  <c r="Z82" i="1"/>
  <c r="AA68" i="1"/>
  <c r="Z77" i="1"/>
  <c r="AA72" i="1"/>
  <c r="Z81" i="1"/>
  <c r="Z83" i="1"/>
  <c r="Z59" i="1"/>
  <c r="Z98" i="1" s="1"/>
  <c r="Z57" i="1"/>
  <c r="Z96" i="1" s="1"/>
  <c r="Z58" i="1"/>
  <c r="Z97" i="1" s="1"/>
  <c r="BF113" i="1"/>
  <c r="BF109" i="1"/>
  <c r="BF106" i="1"/>
  <c r="BF108" i="1"/>
  <c r="BF112" i="1"/>
  <c r="BF107" i="1"/>
  <c r="BF111" i="1"/>
  <c r="BF110" i="1"/>
  <c r="Z35" i="1"/>
  <c r="Z65" i="1" s="1"/>
  <c r="Z54" i="1"/>
  <c r="AA70" i="1" l="1"/>
  <c r="Z79" i="1"/>
  <c r="AA69" i="1"/>
  <c r="Z78" i="1"/>
  <c r="AA71" i="1"/>
  <c r="Z80" i="1"/>
  <c r="BF105" i="1"/>
  <c r="BG106" i="1" a="1"/>
  <c r="AA18" i="1" a="1"/>
  <c r="Z93" i="1"/>
  <c r="Z75" i="1" s="1"/>
  <c r="Z53" i="1"/>
  <c r="Z74" i="1" l="1"/>
  <c r="Z92" i="1"/>
  <c r="Z101" i="1" s="1"/>
  <c r="AA66" i="1"/>
  <c r="BG112" i="1"/>
  <c r="BG108" i="1"/>
  <c r="BG110" i="1"/>
  <c r="BG106" i="1"/>
  <c r="BG109" i="1"/>
  <c r="BG113" i="1"/>
  <c r="BG111" i="1"/>
  <c r="BG107" i="1"/>
  <c r="AA22" i="1"/>
  <c r="AA18" i="1"/>
  <c r="AA36" i="1" s="1"/>
  <c r="AA24" i="1"/>
  <c r="AA21" i="1"/>
  <c r="AA19" i="1"/>
  <c r="AA25" i="1"/>
  <c r="AA23" i="1"/>
  <c r="AA20" i="1"/>
  <c r="AA46" i="1" l="1"/>
  <c r="AA85" i="1" s="1"/>
  <c r="AA49" i="1"/>
  <c r="AA88" i="1" s="1"/>
  <c r="AA47" i="1"/>
  <c r="AA86" i="1" s="1"/>
  <c r="AA48" i="1"/>
  <c r="AA87" i="1" s="1"/>
  <c r="AA50" i="1"/>
  <c r="AA89" i="1" s="1"/>
  <c r="AA51" i="1"/>
  <c r="AA90" i="1" s="1"/>
  <c r="AA52" i="1"/>
  <c r="BH106" i="1" a="1"/>
  <c r="BG105" i="1"/>
  <c r="AA45" i="1"/>
  <c r="AA84" i="1" s="1"/>
  <c r="AA17" i="1"/>
  <c r="AA43" i="1" l="1"/>
  <c r="AA61" i="1" s="1"/>
  <c r="AA100" i="1" s="1"/>
  <c r="AA91" i="1"/>
  <c r="AA39" i="1"/>
  <c r="AA57" i="1" s="1"/>
  <c r="AA96" i="1" s="1"/>
  <c r="AA42" i="1"/>
  <c r="AA38" i="1"/>
  <c r="AA41" i="1"/>
  <c r="AA59" i="1" s="1"/>
  <c r="AA98" i="1" s="1"/>
  <c r="AA40" i="1"/>
  <c r="AA58" i="1" s="1"/>
  <c r="AA97" i="1" s="1"/>
  <c r="AA37" i="1"/>
  <c r="AA55" i="1" s="1"/>
  <c r="AA94" i="1" s="1"/>
  <c r="AA44" i="1"/>
  <c r="BH111" i="1"/>
  <c r="BH107" i="1"/>
  <c r="BH112" i="1"/>
  <c r="BH110" i="1"/>
  <c r="BH106" i="1"/>
  <c r="BH113" i="1"/>
  <c r="BH109" i="1"/>
  <c r="BH108" i="1"/>
  <c r="AB70" i="1" l="1"/>
  <c r="AA79" i="1"/>
  <c r="AB69" i="1"/>
  <c r="AA78" i="1"/>
  <c r="AB73" i="1"/>
  <c r="AA82" i="1"/>
  <c r="AB71" i="1"/>
  <c r="AA80" i="1"/>
  <c r="AB67" i="1"/>
  <c r="AA76" i="1"/>
  <c r="AA83" i="1"/>
  <c r="AA60" i="1"/>
  <c r="AA99" i="1" s="1"/>
  <c r="AA56" i="1"/>
  <c r="AA95" i="1" s="1"/>
  <c r="BI106" i="1" a="1"/>
  <c r="BH105" i="1"/>
  <c r="AA35" i="1"/>
  <c r="AA65" i="1" s="1"/>
  <c r="AA54" i="1"/>
  <c r="AB72" i="1" l="1"/>
  <c r="AA81" i="1"/>
  <c r="AB68" i="1"/>
  <c r="AA77" i="1"/>
  <c r="BI110" i="1"/>
  <c r="BI113" i="1"/>
  <c r="BI108" i="1"/>
  <c r="BI112" i="1"/>
  <c r="BI107" i="1"/>
  <c r="BI106" i="1"/>
  <c r="BI111" i="1"/>
  <c r="BI109" i="1"/>
  <c r="AB18" i="1" a="1"/>
  <c r="AA93" i="1"/>
  <c r="AA75" i="1" s="1"/>
  <c r="AA53" i="1"/>
  <c r="AA74" i="1" l="1"/>
  <c r="AA92" i="1"/>
  <c r="AA101" i="1" s="1"/>
  <c r="AB66" i="1"/>
  <c r="BJ106" i="1" a="1"/>
  <c r="BI105" i="1"/>
  <c r="AB20" i="1"/>
  <c r="AB22" i="1"/>
  <c r="AB25" i="1"/>
  <c r="AB24" i="1"/>
  <c r="AB21" i="1"/>
  <c r="AB19" i="1"/>
  <c r="AB18" i="1"/>
  <c r="AB36" i="1" s="1"/>
  <c r="AB23" i="1"/>
  <c r="AB48" i="1" l="1"/>
  <c r="AB87" i="1" s="1"/>
  <c r="AB50" i="1"/>
  <c r="AB89" i="1" s="1"/>
  <c r="AB46" i="1"/>
  <c r="AB85" i="1" s="1"/>
  <c r="AB49" i="1"/>
  <c r="AB88" i="1" s="1"/>
  <c r="AB47" i="1"/>
  <c r="AB86" i="1" s="1"/>
  <c r="AB51" i="1"/>
  <c r="AB90" i="1" s="1"/>
  <c r="BJ113" i="1"/>
  <c r="BJ109" i="1"/>
  <c r="BJ106" i="1"/>
  <c r="BJ110" i="1"/>
  <c r="BJ108" i="1"/>
  <c r="BJ107" i="1"/>
  <c r="BJ112" i="1"/>
  <c r="BJ111" i="1"/>
  <c r="AB45" i="1"/>
  <c r="AB84" i="1" s="1"/>
  <c r="AB17" i="1"/>
  <c r="AB52" i="1"/>
  <c r="AB91" i="1" s="1"/>
  <c r="AB38" i="1" l="1"/>
  <c r="AB56" i="1" s="1"/>
  <c r="AB95" i="1" s="1"/>
  <c r="AB41" i="1"/>
  <c r="AB59" i="1" s="1"/>
  <c r="AB98" i="1" s="1"/>
  <c r="AB40" i="1"/>
  <c r="AB39" i="1"/>
  <c r="AB42" i="1"/>
  <c r="AB37" i="1"/>
  <c r="AB58" i="1"/>
  <c r="AB97" i="1" s="1"/>
  <c r="AB43" i="1"/>
  <c r="AB61" i="1" s="1"/>
  <c r="AB100" i="1" s="1"/>
  <c r="BK106" i="1" a="1"/>
  <c r="BJ105" i="1"/>
  <c r="AB44" i="1"/>
  <c r="AC73" i="1" l="1"/>
  <c r="AB82" i="1"/>
  <c r="AC71" i="1"/>
  <c r="AB80" i="1"/>
  <c r="AC70" i="1"/>
  <c r="AB79" i="1"/>
  <c r="AC68" i="1"/>
  <c r="AB77" i="1"/>
  <c r="AB83" i="1"/>
  <c r="AB55" i="1"/>
  <c r="AB94" i="1" s="1"/>
  <c r="AB57" i="1"/>
  <c r="AB96" i="1" s="1"/>
  <c r="AB60" i="1"/>
  <c r="AB99" i="1" s="1"/>
  <c r="BK112" i="1"/>
  <c r="BK108" i="1"/>
  <c r="BK111" i="1"/>
  <c r="BK110" i="1"/>
  <c r="BK106" i="1"/>
  <c r="BK109" i="1"/>
  <c r="BK107" i="1"/>
  <c r="BK113" i="1"/>
  <c r="AB35" i="1"/>
  <c r="AB65" i="1" s="1"/>
  <c r="AB54" i="1"/>
  <c r="AC72" i="1" l="1"/>
  <c r="AB81" i="1"/>
  <c r="AC69" i="1"/>
  <c r="AB78" i="1"/>
  <c r="AC67" i="1"/>
  <c r="AB76" i="1"/>
  <c r="BK105" i="1"/>
  <c r="AB93" i="1"/>
  <c r="AB75" i="1" s="1"/>
  <c r="AB53" i="1"/>
  <c r="AC18" i="1" a="1"/>
  <c r="AB74" i="1" l="1"/>
  <c r="AB92" i="1"/>
  <c r="AB101" i="1" s="1"/>
  <c r="AC66" i="1"/>
  <c r="AC22" i="1"/>
  <c r="AC19" i="1"/>
  <c r="AC18" i="1"/>
  <c r="AC36" i="1" s="1"/>
  <c r="AC23" i="1"/>
  <c r="AC24" i="1"/>
  <c r="AC21" i="1"/>
  <c r="AC20" i="1"/>
  <c r="AC25" i="1"/>
  <c r="AC50" i="1" l="1"/>
  <c r="AC89" i="1" s="1"/>
  <c r="AC47" i="1"/>
  <c r="AC48" i="1"/>
  <c r="AC87" i="1" s="1"/>
  <c r="AC46" i="1"/>
  <c r="AC85" i="1" s="1"/>
  <c r="AC52" i="1"/>
  <c r="AC51" i="1"/>
  <c r="AC90" i="1" s="1"/>
  <c r="AC49" i="1"/>
  <c r="AC88" i="1" s="1"/>
  <c r="AC45" i="1"/>
  <c r="AC84" i="1" s="1"/>
  <c r="AC17" i="1"/>
  <c r="AC42" i="1" l="1"/>
  <c r="AC60" i="1" s="1"/>
  <c r="AC99" i="1" s="1"/>
  <c r="AC38" i="1"/>
  <c r="AC56" i="1" s="1"/>
  <c r="AC95" i="1" s="1"/>
  <c r="AC86" i="1"/>
  <c r="AC43" i="1"/>
  <c r="AC61" i="1" s="1"/>
  <c r="AC100" i="1" s="1"/>
  <c r="AC91" i="1"/>
  <c r="AC37" i="1"/>
  <c r="AC55" i="1" s="1"/>
  <c r="AC94" i="1" s="1"/>
  <c r="AC40" i="1"/>
  <c r="AC58" i="1" s="1"/>
  <c r="AC97" i="1" s="1"/>
  <c r="AC39" i="1"/>
  <c r="AC57" i="1" s="1"/>
  <c r="AC96" i="1" s="1"/>
  <c r="AC41" i="1"/>
  <c r="AC59" i="1" s="1"/>
  <c r="AC98" i="1" s="1"/>
  <c r="AC44" i="1"/>
  <c r="AD73" i="1" l="1"/>
  <c r="AC82" i="1"/>
  <c r="AD67" i="1"/>
  <c r="AC76" i="1"/>
  <c r="AD69" i="1"/>
  <c r="AC78" i="1"/>
  <c r="AD68" i="1"/>
  <c r="AC77" i="1"/>
  <c r="AD70" i="1"/>
  <c r="AC79" i="1"/>
  <c r="AD72" i="1"/>
  <c r="AC81" i="1"/>
  <c r="AD71" i="1"/>
  <c r="AC80" i="1"/>
  <c r="AC83" i="1"/>
  <c r="AC54" i="1"/>
  <c r="AC35" i="1"/>
  <c r="AC65" i="1" s="1"/>
  <c r="AC53" i="1" l="1"/>
  <c r="AC93" i="1"/>
  <c r="AC75" i="1" s="1"/>
  <c r="AC74" i="1" s="1"/>
  <c r="AD18" i="1" a="1"/>
  <c r="AC92" i="1" l="1"/>
  <c r="AC101" i="1" s="1"/>
  <c r="AD66" i="1"/>
  <c r="AD23" i="1"/>
  <c r="AD18" i="1"/>
  <c r="AD36" i="1" s="1"/>
  <c r="AD19" i="1"/>
  <c r="AD21" i="1"/>
  <c r="AD24" i="1"/>
  <c r="AD25" i="1"/>
  <c r="AD22" i="1"/>
  <c r="AD20" i="1"/>
  <c r="AD48" i="1" l="1"/>
  <c r="AD87" i="1" s="1"/>
  <c r="AD49" i="1"/>
  <c r="AD88" i="1" s="1"/>
  <c r="AD52" i="1"/>
  <c r="AD47" i="1"/>
  <c r="AD86" i="1" s="1"/>
  <c r="AD46" i="1"/>
  <c r="AD85" i="1" s="1"/>
  <c r="AD51" i="1"/>
  <c r="AD90" i="1" s="1"/>
  <c r="AD50" i="1"/>
  <c r="AD89" i="1" s="1"/>
  <c r="AD17" i="1"/>
  <c r="AD45" i="1"/>
  <c r="AD84" i="1" s="1"/>
  <c r="AD43" i="1" l="1"/>
  <c r="AD91" i="1"/>
  <c r="AD37" i="1"/>
  <c r="AD55" i="1" s="1"/>
  <c r="AD94" i="1" s="1"/>
  <c r="AD39" i="1"/>
  <c r="AD38" i="1"/>
  <c r="AD41" i="1"/>
  <c r="AD42" i="1"/>
  <c r="AD60" i="1" s="1"/>
  <c r="AD99" i="1" s="1"/>
  <c r="AD40" i="1"/>
  <c r="AD61" i="1"/>
  <c r="AD100" i="1" s="1"/>
  <c r="AD44" i="1"/>
  <c r="AE73" i="1" l="1"/>
  <c r="AD82" i="1"/>
  <c r="AE72" i="1"/>
  <c r="AD81" i="1"/>
  <c r="AE67" i="1"/>
  <c r="AD76" i="1"/>
  <c r="AD83" i="1"/>
  <c r="AD58" i="1"/>
  <c r="AD97" i="1" s="1"/>
  <c r="AD59" i="1"/>
  <c r="AD98" i="1" s="1"/>
  <c r="AD57" i="1"/>
  <c r="AD96" i="1" s="1"/>
  <c r="AD56" i="1"/>
  <c r="AD95" i="1" s="1"/>
  <c r="AD54" i="1"/>
  <c r="AD35" i="1"/>
  <c r="AD65" i="1" s="1"/>
  <c r="AE69" i="1" l="1"/>
  <c r="AD78" i="1"/>
  <c r="AE71" i="1"/>
  <c r="AD80" i="1"/>
  <c r="AE70" i="1"/>
  <c r="AD79" i="1"/>
  <c r="AE68" i="1"/>
  <c r="AD77" i="1"/>
  <c r="AE18" i="1" a="1"/>
  <c r="AD93" i="1"/>
  <c r="AD75" i="1" s="1"/>
  <c r="AD53" i="1"/>
  <c r="AD74" i="1" l="1"/>
  <c r="AD92" i="1"/>
  <c r="AD101" i="1" s="1"/>
  <c r="AE66" i="1"/>
  <c r="AE24" i="1"/>
  <c r="AE21" i="1"/>
  <c r="AE22" i="1"/>
  <c r="AE19" i="1"/>
  <c r="AE25" i="1"/>
  <c r="AE23" i="1"/>
  <c r="AE20" i="1"/>
  <c r="AE18" i="1"/>
  <c r="AE36" i="1" s="1"/>
  <c r="AE47" i="1" l="1"/>
  <c r="AE86" i="1" s="1"/>
  <c r="AE49" i="1"/>
  <c r="AE88" i="1" s="1"/>
  <c r="AE50" i="1"/>
  <c r="AE89" i="1" s="1"/>
  <c r="AE46" i="1"/>
  <c r="AE85" i="1" s="1"/>
  <c r="AE52" i="1"/>
  <c r="AE51" i="1"/>
  <c r="AE90" i="1" s="1"/>
  <c r="AE48" i="1"/>
  <c r="AE87" i="1" s="1"/>
  <c r="AE17" i="1"/>
  <c r="AE45" i="1"/>
  <c r="AE84" i="1" s="1"/>
  <c r="AE43" i="1" l="1"/>
  <c r="AE61" i="1" s="1"/>
  <c r="AE100" i="1" s="1"/>
  <c r="AE91" i="1"/>
  <c r="AE42" i="1"/>
  <c r="AE60" i="1" s="1"/>
  <c r="AE99" i="1" s="1"/>
  <c r="AE40" i="1"/>
  <c r="AE58" i="1" s="1"/>
  <c r="AE97" i="1" s="1"/>
  <c r="AE38" i="1"/>
  <c r="AE41" i="1"/>
  <c r="AE37" i="1"/>
  <c r="AE39" i="1"/>
  <c r="AE44" i="1"/>
  <c r="AF73" i="1" l="1"/>
  <c r="AE82" i="1"/>
  <c r="AF70" i="1"/>
  <c r="AE79" i="1"/>
  <c r="AF72" i="1"/>
  <c r="AE81" i="1"/>
  <c r="AE83" i="1"/>
  <c r="AE55" i="1"/>
  <c r="AE94" i="1" s="1"/>
  <c r="AE59" i="1"/>
  <c r="AE98" i="1" s="1"/>
  <c r="AE57" i="1"/>
  <c r="AE96" i="1" s="1"/>
  <c r="AE56" i="1"/>
  <c r="AE95" i="1" s="1"/>
  <c r="AE35" i="1"/>
  <c r="AE65" i="1" s="1"/>
  <c r="AE54" i="1"/>
  <c r="AF67" i="1" l="1"/>
  <c r="AE76" i="1"/>
  <c r="AF68" i="1"/>
  <c r="AE77" i="1"/>
  <c r="AF69" i="1"/>
  <c r="AE78" i="1"/>
  <c r="AF71" i="1"/>
  <c r="AE80" i="1"/>
  <c r="AE93" i="1"/>
  <c r="AE75" i="1" s="1"/>
  <c r="AE53" i="1"/>
  <c r="AF18" i="1" a="1"/>
  <c r="AE74" i="1" l="1"/>
  <c r="AE92" i="1"/>
  <c r="AE101" i="1" s="1"/>
  <c r="AF66" i="1"/>
  <c r="AF18" i="1"/>
  <c r="AF36" i="1" s="1"/>
  <c r="AF22" i="1"/>
  <c r="AF24" i="1"/>
  <c r="AF19" i="1"/>
  <c r="AF25" i="1"/>
  <c r="AF20" i="1"/>
  <c r="AF21" i="1"/>
  <c r="AF23" i="1"/>
  <c r="AF51" i="1" l="1"/>
  <c r="AF90" i="1" s="1"/>
  <c r="AF47" i="1"/>
  <c r="AF86" i="1" s="1"/>
  <c r="AF49" i="1"/>
  <c r="AF88" i="1" s="1"/>
  <c r="AF52" i="1"/>
  <c r="AF91" i="1" s="1"/>
  <c r="AF50" i="1"/>
  <c r="AF89" i="1" s="1"/>
  <c r="AF46" i="1"/>
  <c r="AF85" i="1" s="1"/>
  <c r="AF48" i="1"/>
  <c r="AF87" i="1" s="1"/>
  <c r="AF17" i="1"/>
  <c r="AF45" i="1"/>
  <c r="AF84" i="1" s="1"/>
  <c r="AF42" i="1" l="1"/>
  <c r="AF60" i="1" s="1"/>
  <c r="AF99" i="1" s="1"/>
  <c r="AF39" i="1"/>
  <c r="AF37" i="1"/>
  <c r="AF55" i="1" s="1"/>
  <c r="AF94" i="1" s="1"/>
  <c r="AF40" i="1"/>
  <c r="AF41" i="1"/>
  <c r="AF59" i="1" s="1"/>
  <c r="AF98" i="1" s="1"/>
  <c r="AF43" i="1"/>
  <c r="AF61" i="1" s="1"/>
  <c r="AF100" i="1" s="1"/>
  <c r="AF38" i="1"/>
  <c r="AF44" i="1"/>
  <c r="AG67" i="1" l="1"/>
  <c r="AF76" i="1"/>
  <c r="AG73" i="1"/>
  <c r="AF82" i="1"/>
  <c r="AG71" i="1"/>
  <c r="AF80" i="1"/>
  <c r="AG72" i="1"/>
  <c r="AF81" i="1"/>
  <c r="AF83" i="1"/>
  <c r="AF56" i="1"/>
  <c r="AF95" i="1" s="1"/>
  <c r="AF57" i="1"/>
  <c r="AF96" i="1" s="1"/>
  <c r="AF58" i="1"/>
  <c r="AF97" i="1" s="1"/>
  <c r="AF35" i="1"/>
  <c r="AF65" i="1" s="1"/>
  <c r="AF54" i="1"/>
  <c r="AG70" i="1" l="1"/>
  <c r="AF79" i="1"/>
  <c r="AG69" i="1"/>
  <c r="AF78" i="1"/>
  <c r="AG68" i="1"/>
  <c r="AF77" i="1"/>
  <c r="AF93" i="1"/>
  <c r="AF75" i="1" s="1"/>
  <c r="AF53" i="1"/>
  <c r="AG18" i="1" a="1"/>
  <c r="AF74" i="1" l="1"/>
  <c r="AF92" i="1"/>
  <c r="AF101" i="1" s="1"/>
  <c r="AG66" i="1"/>
  <c r="AG19" i="1"/>
  <c r="AG21" i="1"/>
  <c r="AG24" i="1"/>
  <c r="AG25" i="1"/>
  <c r="AG20" i="1"/>
  <c r="AG18" i="1"/>
  <c r="AG36" i="1" s="1"/>
  <c r="AG23" i="1"/>
  <c r="AG22" i="1"/>
  <c r="AG49" i="1" l="1"/>
  <c r="AG88" i="1" s="1"/>
  <c r="AG50" i="1"/>
  <c r="AG89" i="1" s="1"/>
  <c r="AG48" i="1"/>
  <c r="AG87" i="1" s="1"/>
  <c r="AG52" i="1"/>
  <c r="AG51" i="1"/>
  <c r="AG90" i="1" s="1"/>
  <c r="AG47" i="1"/>
  <c r="AG86" i="1" s="1"/>
  <c r="AG46" i="1"/>
  <c r="AG85" i="1" s="1"/>
  <c r="AG45" i="1"/>
  <c r="AG84" i="1" s="1"/>
  <c r="AG17" i="1"/>
  <c r="AG41" i="1" l="1"/>
  <c r="AG43" i="1"/>
  <c r="AG91" i="1"/>
  <c r="AG39" i="1"/>
  <c r="AG57" i="1" s="1"/>
  <c r="AG96" i="1" s="1"/>
  <c r="AG42" i="1"/>
  <c r="AG38" i="1"/>
  <c r="AG56" i="1" s="1"/>
  <c r="AG95" i="1" s="1"/>
  <c r="AG37" i="1"/>
  <c r="AG40" i="1"/>
  <c r="AG58" i="1" s="1"/>
  <c r="AG97" i="1" s="1"/>
  <c r="AG59" i="1"/>
  <c r="AG98" i="1" s="1"/>
  <c r="AG61" i="1"/>
  <c r="AG100" i="1" s="1"/>
  <c r="AG44" i="1"/>
  <c r="AH70" i="1" l="1"/>
  <c r="AG79" i="1"/>
  <c r="AH69" i="1"/>
  <c r="AG78" i="1"/>
  <c r="AH73" i="1"/>
  <c r="AG82" i="1"/>
  <c r="AH68" i="1"/>
  <c r="AG77" i="1"/>
  <c r="AH71" i="1"/>
  <c r="AG80" i="1"/>
  <c r="AG83" i="1"/>
  <c r="AG55" i="1"/>
  <c r="AG94" i="1" s="1"/>
  <c r="AG60" i="1"/>
  <c r="AG99" i="1" s="1"/>
  <c r="AG35" i="1"/>
  <c r="AG65" i="1" s="1"/>
  <c r="AG54" i="1"/>
  <c r="AH67" i="1" l="1"/>
  <c r="AG76" i="1"/>
  <c r="AH72" i="1"/>
  <c r="AG81" i="1"/>
  <c r="AG93" i="1"/>
  <c r="AG75" i="1" s="1"/>
  <c r="AH18" i="1" a="1"/>
  <c r="AG53" i="1"/>
  <c r="AG74" i="1" l="1"/>
  <c r="AG92" i="1"/>
  <c r="AG101" i="1" s="1"/>
  <c r="AH66" i="1"/>
  <c r="AH23" i="1"/>
  <c r="AH21" i="1"/>
  <c r="AH19" i="1"/>
  <c r="AH20" i="1"/>
  <c r="AH22" i="1"/>
  <c r="AH18" i="1"/>
  <c r="AH36" i="1" s="1"/>
  <c r="AH24" i="1"/>
  <c r="AH25" i="1"/>
  <c r="AH47" i="1" l="1"/>
  <c r="AH86" i="1" s="1"/>
  <c r="AH48" i="1"/>
  <c r="AH87" i="1" s="1"/>
  <c r="AH51" i="1"/>
  <c r="AH90" i="1" s="1"/>
  <c r="AH46" i="1"/>
  <c r="AH85" i="1" s="1"/>
  <c r="AH49" i="1"/>
  <c r="AH88" i="1" s="1"/>
  <c r="AH50" i="1"/>
  <c r="AH45" i="1"/>
  <c r="AH84" i="1" s="1"/>
  <c r="AH17" i="1"/>
  <c r="AH52" i="1"/>
  <c r="AH41" i="1" l="1"/>
  <c r="AH59" i="1" s="1"/>
  <c r="AH98" i="1" s="1"/>
  <c r="AH89" i="1"/>
  <c r="AH43" i="1"/>
  <c r="AH61" i="1" s="1"/>
  <c r="AH100" i="1" s="1"/>
  <c r="AH91" i="1"/>
  <c r="AH42" i="1"/>
  <c r="AH60" i="1" s="1"/>
  <c r="AH99" i="1" s="1"/>
  <c r="AH40" i="1"/>
  <c r="AH39" i="1"/>
  <c r="AH57" i="1" s="1"/>
  <c r="AH96" i="1" s="1"/>
  <c r="AH37" i="1"/>
  <c r="AH38" i="1"/>
  <c r="AH44" i="1"/>
  <c r="AI69" i="1" l="1"/>
  <c r="AH78" i="1"/>
  <c r="AI73" i="1"/>
  <c r="AH82" i="1"/>
  <c r="AI71" i="1"/>
  <c r="AH80" i="1"/>
  <c r="AI72" i="1"/>
  <c r="AH81" i="1"/>
  <c r="AH83" i="1"/>
  <c r="AH56" i="1"/>
  <c r="AH95" i="1" s="1"/>
  <c r="AH58" i="1"/>
  <c r="AH97" i="1" s="1"/>
  <c r="AH55" i="1"/>
  <c r="AH94" i="1" s="1"/>
  <c r="AH35" i="1"/>
  <c r="AH65" i="1" s="1"/>
  <c r="AH54" i="1"/>
  <c r="AI67" i="1" l="1"/>
  <c r="AH76" i="1"/>
  <c r="AI70" i="1"/>
  <c r="AH79" i="1"/>
  <c r="AI68" i="1"/>
  <c r="AH77" i="1"/>
  <c r="AH93" i="1"/>
  <c r="AH75" i="1" s="1"/>
  <c r="AI18" i="1" a="1"/>
  <c r="AH53" i="1"/>
  <c r="AH74" i="1" l="1"/>
  <c r="AH92" i="1"/>
  <c r="AH101" i="1" s="1"/>
  <c r="AI66" i="1"/>
  <c r="AI22" i="1"/>
  <c r="AI23" i="1"/>
  <c r="AI25" i="1"/>
  <c r="AI20" i="1"/>
  <c r="AI21" i="1"/>
  <c r="AI19" i="1"/>
  <c r="AI18" i="1"/>
  <c r="AI36" i="1" s="1"/>
  <c r="AI24" i="1"/>
  <c r="AI51" i="1" l="1"/>
  <c r="AI90" i="1" s="1"/>
  <c r="AI47" i="1"/>
  <c r="AI86" i="1" s="1"/>
  <c r="AI52" i="1"/>
  <c r="AI46" i="1"/>
  <c r="AI85" i="1" s="1"/>
  <c r="AI50" i="1"/>
  <c r="AI89" i="1" s="1"/>
  <c r="AI48" i="1"/>
  <c r="AI87" i="1" s="1"/>
  <c r="AI49" i="1"/>
  <c r="AI88" i="1" s="1"/>
  <c r="AI45" i="1"/>
  <c r="AI84" i="1" s="1"/>
  <c r="AI17" i="1"/>
  <c r="AI43" i="1" l="1"/>
  <c r="AI61" i="1" s="1"/>
  <c r="AI100" i="1" s="1"/>
  <c r="AI91" i="1"/>
  <c r="AI40" i="1"/>
  <c r="AI58" i="1" s="1"/>
  <c r="AI97" i="1" s="1"/>
  <c r="AI39" i="1"/>
  <c r="AI57" i="1" s="1"/>
  <c r="AI96" i="1" s="1"/>
  <c r="AI38" i="1"/>
  <c r="AI41" i="1"/>
  <c r="AI42" i="1"/>
  <c r="AI60" i="1" s="1"/>
  <c r="AI99" i="1" s="1"/>
  <c r="AI37" i="1"/>
  <c r="AI56" i="1"/>
  <c r="AI95" i="1" s="1"/>
  <c r="AI59" i="1"/>
  <c r="AI98" i="1" s="1"/>
  <c r="AI44" i="1"/>
  <c r="AJ73" i="1" l="1"/>
  <c r="AI82" i="1"/>
  <c r="AJ72" i="1"/>
  <c r="AI81" i="1"/>
  <c r="AJ70" i="1"/>
  <c r="AI79" i="1"/>
  <c r="AJ71" i="1"/>
  <c r="AI80" i="1"/>
  <c r="AJ68" i="1"/>
  <c r="AI77" i="1"/>
  <c r="AJ69" i="1"/>
  <c r="AI78" i="1"/>
  <c r="AI83" i="1"/>
  <c r="AI55" i="1"/>
  <c r="AI94" i="1" s="1"/>
  <c r="AI35" i="1"/>
  <c r="AI65" i="1" s="1"/>
  <c r="AI54" i="1"/>
  <c r="AJ67" i="1" l="1"/>
  <c r="AI76" i="1"/>
  <c r="AJ18" i="1" a="1"/>
  <c r="AI53" i="1"/>
  <c r="AI93" i="1"/>
  <c r="AI75" i="1" s="1"/>
  <c r="AI74" i="1" l="1"/>
  <c r="AI92" i="1"/>
  <c r="AI101" i="1" s="1"/>
  <c r="AJ66" i="1"/>
  <c r="AJ25" i="1"/>
  <c r="AJ20" i="1"/>
  <c r="AJ21" i="1"/>
  <c r="AJ22" i="1"/>
  <c r="AJ18" i="1"/>
  <c r="AJ36" i="1" s="1"/>
  <c r="AJ19" i="1"/>
  <c r="AJ24" i="1"/>
  <c r="AJ23" i="1"/>
  <c r="AJ51" i="1" l="1"/>
  <c r="AJ90" i="1" s="1"/>
  <c r="AJ48" i="1"/>
  <c r="AJ87" i="1" s="1"/>
  <c r="AJ46" i="1"/>
  <c r="AJ85" i="1" s="1"/>
  <c r="AJ47" i="1"/>
  <c r="AJ86" i="1" s="1"/>
  <c r="AJ50" i="1"/>
  <c r="AJ89" i="1" s="1"/>
  <c r="AJ49" i="1"/>
  <c r="AJ88" i="1" s="1"/>
  <c r="AJ52" i="1"/>
  <c r="AJ45" i="1"/>
  <c r="AJ84" i="1" s="1"/>
  <c r="AJ17" i="1"/>
  <c r="AJ43" i="1" l="1"/>
  <c r="AJ61" i="1" s="1"/>
  <c r="AJ100" i="1" s="1"/>
  <c r="AJ91" i="1"/>
  <c r="AJ38" i="1"/>
  <c r="AJ56" i="1" s="1"/>
  <c r="AJ95" i="1" s="1"/>
  <c r="AJ37" i="1"/>
  <c r="AJ55" i="1" s="1"/>
  <c r="AJ94" i="1" s="1"/>
  <c r="AJ40" i="1"/>
  <c r="AJ58" i="1" s="1"/>
  <c r="AJ97" i="1" s="1"/>
  <c r="AJ39" i="1"/>
  <c r="AJ57" i="1" s="1"/>
  <c r="AJ96" i="1" s="1"/>
  <c r="AJ41" i="1"/>
  <c r="AJ59" i="1" s="1"/>
  <c r="AJ98" i="1" s="1"/>
  <c r="AJ42" i="1"/>
  <c r="AJ60" i="1" s="1"/>
  <c r="AJ99" i="1" s="1"/>
  <c r="AJ44" i="1"/>
  <c r="AK71" i="1" l="1"/>
  <c r="AJ80" i="1"/>
  <c r="AK68" i="1"/>
  <c r="AJ77" i="1"/>
  <c r="AK73" i="1"/>
  <c r="AJ82" i="1"/>
  <c r="AK69" i="1"/>
  <c r="AJ78" i="1"/>
  <c r="AK70" i="1"/>
  <c r="AJ79" i="1"/>
  <c r="AK72" i="1"/>
  <c r="AJ81" i="1"/>
  <c r="AK67" i="1"/>
  <c r="AJ76" i="1"/>
  <c r="AJ83" i="1"/>
  <c r="AJ35" i="1"/>
  <c r="AJ65" i="1" s="1"/>
  <c r="AJ54" i="1"/>
  <c r="AJ93" i="1" s="1"/>
  <c r="AJ75" i="1" s="1"/>
  <c r="AJ74" i="1" l="1"/>
  <c r="AJ92" i="1"/>
  <c r="AK66" i="1"/>
  <c r="AK18" i="1" a="1"/>
  <c r="AK22" i="1" s="1"/>
  <c r="AJ53" i="1"/>
  <c r="AJ101" i="1" l="1"/>
  <c r="AK49" i="1"/>
  <c r="AK88" i="1" s="1"/>
  <c r="AK19" i="1"/>
  <c r="AK20" i="1"/>
  <c r="AK21" i="1"/>
  <c r="AK18" i="1"/>
  <c r="AK36" i="1" s="1"/>
  <c r="AK24" i="1"/>
  <c r="AK23" i="1"/>
  <c r="AK25" i="1"/>
  <c r="AK45" i="1"/>
  <c r="AK84" i="1" s="1"/>
  <c r="AK40" i="1" l="1"/>
  <c r="AK58" i="1" s="1"/>
  <c r="AK97" i="1" s="1"/>
  <c r="AK51" i="1"/>
  <c r="AK90" i="1" s="1"/>
  <c r="AK46" i="1"/>
  <c r="AK85" i="1" s="1"/>
  <c r="AK50" i="1"/>
  <c r="AK89" i="1" s="1"/>
  <c r="AK47" i="1"/>
  <c r="AK86" i="1" s="1"/>
  <c r="AK52" i="1"/>
  <c r="AK91" i="1" s="1"/>
  <c r="AK48" i="1"/>
  <c r="AK87" i="1" s="1"/>
  <c r="AK17" i="1"/>
  <c r="AK43" i="1" l="1"/>
  <c r="AK61" i="1" s="1"/>
  <c r="AK100" i="1" s="1"/>
  <c r="AL70" i="1"/>
  <c r="AK79" i="1"/>
  <c r="AK42" i="1"/>
  <c r="AK60" i="1" s="1"/>
  <c r="AK99" i="1" s="1"/>
  <c r="AK38" i="1"/>
  <c r="AK41" i="1"/>
  <c r="AK44" i="1"/>
  <c r="AK39" i="1"/>
  <c r="AK37" i="1"/>
  <c r="AK54" i="1"/>
  <c r="AL72" i="1" l="1"/>
  <c r="AK81" i="1"/>
  <c r="AL73" i="1"/>
  <c r="AK82" i="1"/>
  <c r="AK83" i="1"/>
  <c r="AK57" i="1"/>
  <c r="AK96" i="1" s="1"/>
  <c r="AK56" i="1"/>
  <c r="AK95" i="1" s="1"/>
  <c r="AK59" i="1"/>
  <c r="AK98" i="1" s="1"/>
  <c r="AK35" i="1"/>
  <c r="AK65" i="1" s="1"/>
  <c r="AK55" i="1"/>
  <c r="AK94" i="1" s="1"/>
  <c r="AK93" i="1"/>
  <c r="AL71" i="1" l="1"/>
  <c r="AK80" i="1"/>
  <c r="AL66" i="1"/>
  <c r="AK75" i="1"/>
  <c r="AL68" i="1"/>
  <c r="AK77" i="1"/>
  <c r="AL67" i="1"/>
  <c r="AK76" i="1"/>
  <c r="AL69" i="1"/>
  <c r="AK78" i="1"/>
  <c r="AK92" i="1"/>
  <c r="AL18" i="1" a="1"/>
  <c r="AL21" i="1" s="1"/>
  <c r="AK53" i="1"/>
  <c r="AK101" i="1" l="1"/>
  <c r="AK74" i="1"/>
  <c r="AL22" i="1"/>
  <c r="AL49" i="1" s="1"/>
  <c r="AL88" i="1" s="1"/>
  <c r="AL20" i="1"/>
  <c r="AL47" i="1" s="1"/>
  <c r="AL86" i="1" s="1"/>
  <c r="AL19" i="1"/>
  <c r="AL46" i="1" s="1"/>
  <c r="AL85" i="1" s="1"/>
  <c r="AL25" i="1"/>
  <c r="AL52" i="1" s="1"/>
  <c r="AL24" i="1"/>
  <c r="AL51" i="1" s="1"/>
  <c r="AL90" i="1" s="1"/>
  <c r="AL23" i="1"/>
  <c r="AL50" i="1" s="1"/>
  <c r="AL89" i="1" s="1"/>
  <c r="AL18" i="1"/>
  <c r="AL36" i="1" s="1"/>
  <c r="AL48" i="1"/>
  <c r="AL87" i="1" s="1"/>
  <c r="AL43" i="1" l="1"/>
  <c r="AL61" i="1" s="1"/>
  <c r="AL100" i="1" s="1"/>
  <c r="AL91" i="1"/>
  <c r="AL17" i="1"/>
  <c r="AL45" i="1"/>
  <c r="AL84" i="1" s="1"/>
  <c r="AL38" i="1"/>
  <c r="AL56" i="1" s="1"/>
  <c r="AL95" i="1" s="1"/>
  <c r="AL40" i="1"/>
  <c r="AL58" i="1" s="1"/>
  <c r="AL97" i="1" s="1"/>
  <c r="AL37" i="1"/>
  <c r="AL39" i="1"/>
  <c r="AL42" i="1"/>
  <c r="AL41" i="1"/>
  <c r="AL44" i="1" l="1"/>
  <c r="AM73" i="1"/>
  <c r="AL82" i="1"/>
  <c r="AM68" i="1"/>
  <c r="AL77" i="1"/>
  <c r="AM70" i="1"/>
  <c r="AL79" i="1"/>
  <c r="AL54" i="1"/>
  <c r="AL93" i="1" s="1"/>
  <c r="AL83" i="1"/>
  <c r="AL57" i="1"/>
  <c r="AL96" i="1" s="1"/>
  <c r="AL59" i="1"/>
  <c r="AL98" i="1" s="1"/>
  <c r="AL60" i="1"/>
  <c r="AL99" i="1" s="1"/>
  <c r="AL55" i="1"/>
  <c r="AL94" i="1" s="1"/>
  <c r="AL35" i="1"/>
  <c r="AL65" i="1" s="1"/>
  <c r="AM67" i="1" l="1"/>
  <c r="AL76" i="1"/>
  <c r="AM72" i="1"/>
  <c r="AL81" i="1"/>
  <c r="AM66" i="1"/>
  <c r="AL75" i="1"/>
  <c r="AM71" i="1"/>
  <c r="AL80" i="1"/>
  <c r="AM69" i="1"/>
  <c r="AL78" i="1"/>
  <c r="AL53" i="1"/>
  <c r="AM18" i="1" a="1"/>
  <c r="AM19" i="1" s="1"/>
  <c r="AL92" i="1"/>
  <c r="AL101" i="1" l="1"/>
  <c r="AL74" i="1"/>
  <c r="AM18" i="1"/>
  <c r="AM36" i="1" s="1"/>
  <c r="AM22" i="1"/>
  <c r="AM49" i="1" s="1"/>
  <c r="AM88" i="1" s="1"/>
  <c r="AM21" i="1"/>
  <c r="AM48" i="1" s="1"/>
  <c r="AM87" i="1" s="1"/>
  <c r="AM24" i="1"/>
  <c r="AM51" i="1" s="1"/>
  <c r="AM90" i="1" s="1"/>
  <c r="AM20" i="1"/>
  <c r="AM47" i="1" s="1"/>
  <c r="AM86" i="1" s="1"/>
  <c r="AM25" i="1"/>
  <c r="AM52" i="1" s="1"/>
  <c r="AM23" i="1"/>
  <c r="AM50" i="1" s="1"/>
  <c r="AM89" i="1" s="1"/>
  <c r="AM46" i="1"/>
  <c r="AM85" i="1" s="1"/>
  <c r="AM45" i="1" l="1"/>
  <c r="AM84" i="1" s="1"/>
  <c r="AM43" i="1"/>
  <c r="AM61" i="1" s="1"/>
  <c r="AM100" i="1" s="1"/>
  <c r="AM91" i="1"/>
  <c r="AM17" i="1"/>
  <c r="AM40" i="1"/>
  <c r="AM58" i="1" s="1"/>
  <c r="AM97" i="1" s="1"/>
  <c r="AM38" i="1"/>
  <c r="AM41" i="1"/>
  <c r="AM39" i="1"/>
  <c r="AM57" i="1" s="1"/>
  <c r="AM96" i="1" s="1"/>
  <c r="AM37" i="1"/>
  <c r="AM55" i="1" s="1"/>
  <c r="AM94" i="1" s="1"/>
  <c r="AM42" i="1"/>
  <c r="AN73" i="1" l="1"/>
  <c r="AM82" i="1"/>
  <c r="AN67" i="1"/>
  <c r="AM76" i="1"/>
  <c r="AN70" i="1"/>
  <c r="AM79" i="1"/>
  <c r="AM44" i="1"/>
  <c r="AN69" i="1"/>
  <c r="AM78" i="1"/>
  <c r="AM83" i="1"/>
  <c r="AM59" i="1"/>
  <c r="AM98" i="1" s="1"/>
  <c r="AM56" i="1"/>
  <c r="AM95" i="1" s="1"/>
  <c r="AM60" i="1"/>
  <c r="AM99" i="1" s="1"/>
  <c r="AM54" i="1"/>
  <c r="AM35" i="1"/>
  <c r="AM65" i="1" s="1"/>
  <c r="AN68" i="1" l="1"/>
  <c r="AM77" i="1"/>
  <c r="AN71" i="1"/>
  <c r="AM80" i="1"/>
  <c r="AN72" i="1"/>
  <c r="AM81" i="1"/>
  <c r="AN18" i="1" a="1"/>
  <c r="AM53" i="1"/>
  <c r="AM93" i="1"/>
  <c r="AM75" i="1" s="1"/>
  <c r="AM74" i="1" l="1"/>
  <c r="AM92" i="1"/>
  <c r="AM101" i="1" s="1"/>
  <c r="AN66" i="1"/>
  <c r="AN24" i="1"/>
  <c r="AN19" i="1"/>
  <c r="AN25" i="1"/>
  <c r="AN20" i="1"/>
  <c r="AN21" i="1"/>
  <c r="AN23" i="1"/>
  <c r="AN18" i="1"/>
  <c r="AN36" i="1" s="1"/>
  <c r="AN22" i="1"/>
  <c r="AN52" i="1" l="1"/>
  <c r="AN50" i="1"/>
  <c r="AN89" i="1" s="1"/>
  <c r="AN46" i="1"/>
  <c r="AN85" i="1" s="1"/>
  <c r="AN49" i="1"/>
  <c r="AN88" i="1" s="1"/>
  <c r="AN47" i="1"/>
  <c r="AN86" i="1" s="1"/>
  <c r="AN48" i="1"/>
  <c r="AN87" i="1" s="1"/>
  <c r="AN39" i="1"/>
  <c r="AN51" i="1"/>
  <c r="AN90" i="1" s="1"/>
  <c r="AN45" i="1"/>
  <c r="AN84" i="1" s="1"/>
  <c r="AN17" i="1"/>
  <c r="AN41" i="1" l="1"/>
  <c r="AN43" i="1"/>
  <c r="AN91" i="1"/>
  <c r="AN37" i="1"/>
  <c r="AN55" i="1" s="1"/>
  <c r="AN94" i="1" s="1"/>
  <c r="AN38" i="1"/>
  <c r="AN42" i="1"/>
  <c r="AN40" i="1"/>
  <c r="AN57" i="1"/>
  <c r="AN96" i="1" s="1"/>
  <c r="AN59" i="1"/>
  <c r="AN98" i="1" s="1"/>
  <c r="AN61" i="1"/>
  <c r="AN100" i="1" s="1"/>
  <c r="AN44" i="1"/>
  <c r="AO69" i="1" l="1"/>
  <c r="AN78" i="1"/>
  <c r="AO67" i="1"/>
  <c r="AN76" i="1"/>
  <c r="AO73" i="1"/>
  <c r="AN82" i="1"/>
  <c r="AO71" i="1"/>
  <c r="AN80" i="1"/>
  <c r="AN83" i="1"/>
  <c r="AN58" i="1"/>
  <c r="AN97" i="1" s="1"/>
  <c r="AN56" i="1"/>
  <c r="AN95" i="1" s="1"/>
  <c r="AN60" i="1"/>
  <c r="AN99" i="1" s="1"/>
  <c r="AN35" i="1"/>
  <c r="AN65" i="1" s="1"/>
  <c r="AN54" i="1"/>
  <c r="AO72" i="1" l="1"/>
  <c r="AN81" i="1"/>
  <c r="AO68" i="1"/>
  <c r="AN77" i="1"/>
  <c r="AO70" i="1"/>
  <c r="AN79" i="1"/>
  <c r="AN93" i="1"/>
  <c r="AN75" i="1" s="1"/>
  <c r="AN53" i="1"/>
  <c r="AO18" i="1" a="1"/>
  <c r="AN74" i="1" l="1"/>
  <c r="AN92" i="1"/>
  <c r="AN101" i="1" s="1"/>
  <c r="AO66" i="1"/>
  <c r="AO23" i="1"/>
  <c r="AO22" i="1"/>
  <c r="AO19" i="1"/>
  <c r="AO21" i="1"/>
  <c r="AO24" i="1"/>
  <c r="AO25" i="1"/>
  <c r="AO20" i="1"/>
  <c r="AO18" i="1"/>
  <c r="AO36" i="1" s="1"/>
  <c r="AO48" i="1" l="1"/>
  <c r="AO87" i="1" s="1"/>
  <c r="AO47" i="1"/>
  <c r="AO86" i="1" s="1"/>
  <c r="AO46" i="1"/>
  <c r="AO85" i="1" s="1"/>
  <c r="AO52" i="1"/>
  <c r="AO49" i="1"/>
  <c r="AO88" i="1" s="1"/>
  <c r="AO51" i="1"/>
  <c r="AO90" i="1" s="1"/>
  <c r="AO50" i="1"/>
  <c r="AO89" i="1" s="1"/>
  <c r="AO17" i="1"/>
  <c r="AO45" i="1"/>
  <c r="AO84" i="1" s="1"/>
  <c r="AO43" i="1" l="1"/>
  <c r="AO61" i="1" s="1"/>
  <c r="AO100" i="1" s="1"/>
  <c r="AO91" i="1"/>
  <c r="AO40" i="1"/>
  <c r="AO39" i="1"/>
  <c r="AO41" i="1"/>
  <c r="AO59" i="1" s="1"/>
  <c r="AO98" i="1" s="1"/>
  <c r="AO37" i="1"/>
  <c r="AO42" i="1"/>
  <c r="AO38" i="1"/>
  <c r="AO44" i="1"/>
  <c r="AP73" i="1" l="1"/>
  <c r="AO82" i="1"/>
  <c r="AP71" i="1"/>
  <c r="AO80" i="1"/>
  <c r="AO35" i="1"/>
  <c r="AO65" i="1" s="1"/>
  <c r="AO83" i="1"/>
  <c r="AO57" i="1"/>
  <c r="AO96" i="1" s="1"/>
  <c r="AO56" i="1"/>
  <c r="AO95" i="1" s="1"/>
  <c r="AO55" i="1"/>
  <c r="AO94" i="1" s="1"/>
  <c r="AO60" i="1"/>
  <c r="AO99" i="1" s="1"/>
  <c r="AO58" i="1"/>
  <c r="AO97" i="1" s="1"/>
  <c r="AO54" i="1"/>
  <c r="AP68" i="1" l="1"/>
  <c r="AO77" i="1"/>
  <c r="AP70" i="1"/>
  <c r="AO79" i="1"/>
  <c r="AP69" i="1"/>
  <c r="AO78" i="1"/>
  <c r="AP72" i="1"/>
  <c r="AO81" i="1"/>
  <c r="AP67" i="1"/>
  <c r="AO76" i="1"/>
  <c r="AO53" i="1"/>
  <c r="AP18" i="1" a="1"/>
  <c r="AP21" i="1" s="1"/>
  <c r="AO93" i="1"/>
  <c r="AO75" i="1" s="1"/>
  <c r="AO74" i="1" l="1"/>
  <c r="AO92" i="1"/>
  <c r="AO101" i="1" s="1"/>
  <c r="AP66" i="1"/>
  <c r="AP48" i="1"/>
  <c r="AP87" i="1" s="1"/>
  <c r="AP22" i="1"/>
  <c r="AP23" i="1"/>
  <c r="AP20" i="1"/>
  <c r="AP18" i="1"/>
  <c r="AP19" i="1"/>
  <c r="AP24" i="1"/>
  <c r="AP25" i="1"/>
  <c r="AP39" i="1" l="1"/>
  <c r="AP46" i="1"/>
  <c r="AP85" i="1" s="1"/>
  <c r="AP49" i="1"/>
  <c r="AP88" i="1" s="1"/>
  <c r="AP45" i="1"/>
  <c r="AP84" i="1" s="1"/>
  <c r="AP36" i="1"/>
  <c r="AP51" i="1"/>
  <c r="AP90" i="1" s="1"/>
  <c r="AP50" i="1"/>
  <c r="AP89" i="1" s="1"/>
  <c r="AP52" i="1"/>
  <c r="AP47" i="1"/>
  <c r="AP86" i="1" s="1"/>
  <c r="AP17" i="1"/>
  <c r="AP43" i="1" l="1"/>
  <c r="AP61" i="1" s="1"/>
  <c r="AP100" i="1" s="1"/>
  <c r="AP91" i="1"/>
  <c r="AP57" i="1"/>
  <c r="AP96" i="1" s="1"/>
  <c r="AP41" i="1"/>
  <c r="AP40" i="1"/>
  <c r="AP58" i="1" s="1"/>
  <c r="AP97" i="1" s="1"/>
  <c r="AP38" i="1"/>
  <c r="AP42" i="1"/>
  <c r="AP60" i="1" s="1"/>
  <c r="AP99" i="1" s="1"/>
  <c r="AP37" i="1"/>
  <c r="AP54" i="1"/>
  <c r="AP93" i="1" s="1"/>
  <c r="AP44" i="1"/>
  <c r="AQ73" i="1" l="1"/>
  <c r="AP82" i="1"/>
  <c r="AQ72" i="1"/>
  <c r="AP81" i="1"/>
  <c r="AQ69" i="1"/>
  <c r="AP78" i="1"/>
  <c r="AQ66" i="1"/>
  <c r="AP75" i="1"/>
  <c r="AQ70" i="1"/>
  <c r="AP79" i="1"/>
  <c r="AP83" i="1"/>
  <c r="AP55" i="1"/>
  <c r="AP94" i="1" s="1"/>
  <c r="AP56" i="1"/>
  <c r="AP95" i="1" s="1"/>
  <c r="AP59" i="1"/>
  <c r="AP98" i="1" s="1"/>
  <c r="AP35" i="1"/>
  <c r="AP65" i="1" s="1"/>
  <c r="AQ67" i="1" l="1"/>
  <c r="AP76" i="1"/>
  <c r="AQ71" i="1"/>
  <c r="AP80" i="1"/>
  <c r="AQ68" i="1"/>
  <c r="AP77" i="1"/>
  <c r="AP53" i="1"/>
  <c r="AP92" i="1"/>
  <c r="AP101" i="1" s="1"/>
  <c r="AQ18" i="1" a="1"/>
  <c r="AQ24" i="1" s="1"/>
  <c r="AP74" i="1" l="1"/>
  <c r="AQ25" i="1"/>
  <c r="AQ52" i="1" s="1"/>
  <c r="AQ22" i="1"/>
  <c r="AQ49" i="1" s="1"/>
  <c r="AQ88" i="1" s="1"/>
  <c r="AQ23" i="1"/>
  <c r="AQ50" i="1" s="1"/>
  <c r="AQ89" i="1" s="1"/>
  <c r="AQ20" i="1"/>
  <c r="AQ47" i="1" s="1"/>
  <c r="AQ86" i="1" s="1"/>
  <c r="AQ18" i="1"/>
  <c r="AQ45" i="1" s="1"/>
  <c r="AQ84" i="1" s="1"/>
  <c r="AQ21" i="1"/>
  <c r="AQ48" i="1" s="1"/>
  <c r="AQ87" i="1" s="1"/>
  <c r="AQ19" i="1"/>
  <c r="AQ46" i="1" s="1"/>
  <c r="AQ85" i="1" s="1"/>
  <c r="AQ51" i="1"/>
  <c r="AQ90" i="1" s="1"/>
  <c r="AQ36" i="1" l="1"/>
  <c r="AQ54" i="1" s="1"/>
  <c r="AQ43" i="1"/>
  <c r="AQ61" i="1" s="1"/>
  <c r="AQ100" i="1" s="1"/>
  <c r="AQ91" i="1"/>
  <c r="AQ17" i="1"/>
  <c r="AQ37" i="1"/>
  <c r="AQ55" i="1" s="1"/>
  <c r="AQ94" i="1" s="1"/>
  <c r="AQ38" i="1"/>
  <c r="AQ56" i="1" s="1"/>
  <c r="AQ95" i="1" s="1"/>
  <c r="AQ41" i="1"/>
  <c r="AQ44" i="1"/>
  <c r="AQ42" i="1"/>
  <c r="AQ40" i="1"/>
  <c r="AQ39" i="1"/>
  <c r="AR73" i="1" l="1"/>
  <c r="AQ82" i="1"/>
  <c r="AR68" i="1"/>
  <c r="AQ77" i="1"/>
  <c r="AR67" i="1"/>
  <c r="AQ76" i="1"/>
  <c r="AQ83" i="1"/>
  <c r="AQ58" i="1"/>
  <c r="AQ97" i="1" s="1"/>
  <c r="AQ60" i="1"/>
  <c r="AQ99" i="1" s="1"/>
  <c r="AQ57" i="1"/>
  <c r="AQ96" i="1" s="1"/>
  <c r="AQ59" i="1"/>
  <c r="AQ98" i="1" s="1"/>
  <c r="AQ35" i="1"/>
  <c r="AQ65" i="1" s="1"/>
  <c r="AQ93" i="1"/>
  <c r="AR70" i="1" l="1"/>
  <c r="AQ79" i="1"/>
  <c r="AR71" i="1"/>
  <c r="AQ80" i="1"/>
  <c r="AR69" i="1"/>
  <c r="AQ78" i="1"/>
  <c r="AR66" i="1"/>
  <c r="AQ75" i="1"/>
  <c r="AR72" i="1"/>
  <c r="AQ81" i="1"/>
  <c r="AR18" i="1" a="1"/>
  <c r="AR19" i="1" s="1"/>
  <c r="AQ53" i="1"/>
  <c r="AQ92" i="1"/>
  <c r="AQ74" i="1" l="1"/>
  <c r="AQ101" i="1"/>
  <c r="AR22" i="1"/>
  <c r="AR24" i="1"/>
  <c r="AR51" i="1" s="1"/>
  <c r="AR90" i="1" s="1"/>
  <c r="AR25" i="1"/>
  <c r="AR52" i="1" s="1"/>
  <c r="AR21" i="1"/>
  <c r="AR48" i="1" s="1"/>
  <c r="AR87" i="1" s="1"/>
  <c r="AR18" i="1"/>
  <c r="AR36" i="1" s="1"/>
  <c r="AR20" i="1"/>
  <c r="AR47" i="1" s="1"/>
  <c r="AR86" i="1" s="1"/>
  <c r="AR23" i="1"/>
  <c r="AR50" i="1" s="1"/>
  <c r="AR89" i="1" s="1"/>
  <c r="AR46" i="1"/>
  <c r="AR49" i="1"/>
  <c r="AR88" i="1" s="1"/>
  <c r="AR45" i="1" l="1"/>
  <c r="AR84" i="1" s="1"/>
  <c r="AR37" i="1"/>
  <c r="AR55" i="1" s="1"/>
  <c r="AR94" i="1" s="1"/>
  <c r="AR85" i="1"/>
  <c r="AR43" i="1"/>
  <c r="AR61" i="1" s="1"/>
  <c r="AR100" i="1" s="1"/>
  <c r="AR91" i="1"/>
  <c r="AR17" i="1"/>
  <c r="AR42" i="1"/>
  <c r="AR41" i="1"/>
  <c r="AR40" i="1"/>
  <c r="AR58" i="1" s="1"/>
  <c r="AR97" i="1" s="1"/>
  <c r="AR39" i="1"/>
  <c r="AR38" i="1"/>
  <c r="AR54" i="1" l="1"/>
  <c r="AR93" i="1" s="1"/>
  <c r="AR44" i="1"/>
  <c r="AS67" i="1"/>
  <c r="AR76" i="1"/>
  <c r="AS73" i="1"/>
  <c r="AR82" i="1"/>
  <c r="AS70" i="1"/>
  <c r="AR79" i="1"/>
  <c r="AR83" i="1"/>
  <c r="AR56" i="1"/>
  <c r="AR95" i="1" s="1"/>
  <c r="AR57" i="1"/>
  <c r="AR96" i="1" s="1"/>
  <c r="AR59" i="1"/>
  <c r="AR98" i="1" s="1"/>
  <c r="AR35" i="1"/>
  <c r="AR65" i="1" s="1"/>
  <c r="AR60" i="1"/>
  <c r="AR99" i="1" s="1"/>
  <c r="AS72" i="1" l="1"/>
  <c r="AR81" i="1"/>
  <c r="AS68" i="1"/>
  <c r="AR77" i="1"/>
  <c r="AS71" i="1"/>
  <c r="AR80" i="1"/>
  <c r="AS66" i="1"/>
  <c r="AR75" i="1"/>
  <c r="AS69" i="1"/>
  <c r="AR78" i="1"/>
  <c r="AR53" i="1"/>
  <c r="AS18" i="1" a="1"/>
  <c r="AS20" i="1" s="1"/>
  <c r="AR92" i="1"/>
  <c r="AR74" i="1" l="1"/>
  <c r="AR101" i="1"/>
  <c r="AS19" i="1"/>
  <c r="AS21" i="1"/>
  <c r="AS18" i="1"/>
  <c r="AS36" i="1" s="1"/>
  <c r="AS25" i="1"/>
  <c r="AS52" i="1" s="1"/>
  <c r="AS91" i="1" s="1"/>
  <c r="AS22" i="1"/>
  <c r="AS49" i="1" s="1"/>
  <c r="AS24" i="1"/>
  <c r="AS51" i="1" s="1"/>
  <c r="AS90" i="1" s="1"/>
  <c r="AS23" i="1"/>
  <c r="AS50" i="1" s="1"/>
  <c r="AS89" i="1" s="1"/>
  <c r="AS47" i="1"/>
  <c r="AS46" i="1"/>
  <c r="AS85" i="1" s="1"/>
  <c r="AS48" i="1"/>
  <c r="AS87" i="1" s="1"/>
  <c r="AS40" i="1" l="1"/>
  <c r="AS58" i="1" s="1"/>
  <c r="AS97" i="1" s="1"/>
  <c r="AS88" i="1"/>
  <c r="AS38" i="1"/>
  <c r="AS56" i="1" s="1"/>
  <c r="AS95" i="1" s="1"/>
  <c r="AS86" i="1"/>
  <c r="AS45" i="1"/>
  <c r="AS54" i="1" s="1"/>
  <c r="AS17" i="1"/>
  <c r="AS39" i="1"/>
  <c r="AS57" i="1" s="1"/>
  <c r="AS96" i="1" s="1"/>
  <c r="AS41" i="1"/>
  <c r="AS37" i="1"/>
  <c r="AS42" i="1"/>
  <c r="AS43" i="1"/>
  <c r="AS61" i="1" s="1"/>
  <c r="AS100" i="1" s="1"/>
  <c r="AT70" i="1" l="1"/>
  <c r="AS79" i="1"/>
  <c r="AT68" i="1"/>
  <c r="AS77" i="1"/>
  <c r="AT73" i="1"/>
  <c r="AS82" i="1"/>
  <c r="AT69" i="1"/>
  <c r="AS78" i="1"/>
  <c r="AS44" i="1"/>
  <c r="AS84" i="1"/>
  <c r="AS83" i="1" s="1"/>
  <c r="AS60" i="1"/>
  <c r="AS99" i="1" s="1"/>
  <c r="AS59" i="1"/>
  <c r="AS98" i="1" s="1"/>
  <c r="AS35" i="1"/>
  <c r="AS65" i="1" s="1"/>
  <c r="AS55" i="1"/>
  <c r="AS94" i="1" s="1"/>
  <c r="AS93" i="1"/>
  <c r="AT66" i="1" l="1"/>
  <c r="AS75" i="1"/>
  <c r="AT72" i="1"/>
  <c r="AS81" i="1"/>
  <c r="AT67" i="1"/>
  <c r="AS76" i="1"/>
  <c r="AT71" i="1"/>
  <c r="AS80" i="1"/>
  <c r="AT18" i="1" a="1"/>
  <c r="AT23" i="1" s="1"/>
  <c r="AS92" i="1"/>
  <c r="AS53" i="1"/>
  <c r="AS101" i="1" l="1"/>
  <c r="AS74" i="1"/>
  <c r="AT24" i="1"/>
  <c r="AT21" i="1"/>
  <c r="AT25" i="1"/>
  <c r="AT52" i="1" s="1"/>
  <c r="AT18" i="1"/>
  <c r="AT36" i="1" s="1"/>
  <c r="AT20" i="1"/>
  <c r="AT47" i="1" s="1"/>
  <c r="AT86" i="1" s="1"/>
  <c r="AT22" i="1"/>
  <c r="AT49" i="1" s="1"/>
  <c r="AT88" i="1" s="1"/>
  <c r="AT19" i="1"/>
  <c r="AT46" i="1" s="1"/>
  <c r="AT85" i="1" s="1"/>
  <c r="AT50" i="1"/>
  <c r="AT89" i="1" s="1"/>
  <c r="AT51" i="1"/>
  <c r="AT90" i="1" s="1"/>
  <c r="AT48" i="1"/>
  <c r="AT87" i="1" s="1"/>
  <c r="AT43" i="1" l="1"/>
  <c r="AT61" i="1" s="1"/>
  <c r="AT100" i="1" s="1"/>
  <c r="AT91" i="1"/>
  <c r="AT45" i="1"/>
  <c r="AT37" i="1"/>
  <c r="AT40" i="1"/>
  <c r="AT58" i="1" s="1"/>
  <c r="AT97" i="1" s="1"/>
  <c r="AT38" i="1"/>
  <c r="AT56" i="1" s="1"/>
  <c r="AT95" i="1" s="1"/>
  <c r="AT39" i="1"/>
  <c r="AT57" i="1" s="1"/>
  <c r="AT96" i="1" s="1"/>
  <c r="AT42" i="1"/>
  <c r="AT17" i="1"/>
  <c r="AT41" i="1"/>
  <c r="AU70" i="1" l="1"/>
  <c r="AT79" i="1"/>
  <c r="AU73" i="1"/>
  <c r="AT82" i="1"/>
  <c r="AU69" i="1"/>
  <c r="AT78" i="1"/>
  <c r="AU68" i="1"/>
  <c r="AT77" i="1"/>
  <c r="AT44" i="1"/>
  <c r="AT84" i="1"/>
  <c r="AT83" i="1" s="1"/>
  <c r="AT54" i="1"/>
  <c r="AT93" i="1" s="1"/>
  <c r="AT59" i="1"/>
  <c r="AT98" i="1" s="1"/>
  <c r="AT60" i="1"/>
  <c r="AT99" i="1" s="1"/>
  <c r="AT55" i="1"/>
  <c r="AT94" i="1" s="1"/>
  <c r="AT35" i="1"/>
  <c r="AT65" i="1" s="1"/>
  <c r="AT75" i="1" l="1"/>
  <c r="AU71" i="1"/>
  <c r="AT80" i="1"/>
  <c r="AU67" i="1"/>
  <c r="AT76" i="1"/>
  <c r="AU72" i="1"/>
  <c r="AT81" i="1"/>
  <c r="AT92" i="1"/>
  <c r="AU66" i="1"/>
  <c r="AT53" i="1"/>
  <c r="AU18" i="1" a="1"/>
  <c r="AU21" i="1" s="1"/>
  <c r="AT101" i="1" l="1"/>
  <c r="AT74" i="1"/>
  <c r="AU18" i="1"/>
  <c r="AU45" i="1" s="1"/>
  <c r="AU84" i="1" s="1"/>
  <c r="AU20" i="1"/>
  <c r="AU47" i="1" s="1"/>
  <c r="AU86" i="1" s="1"/>
  <c r="AU19" i="1"/>
  <c r="AU25" i="1"/>
  <c r="AU52" i="1" s="1"/>
  <c r="AU91" i="1" s="1"/>
  <c r="AU23" i="1"/>
  <c r="AU22" i="1"/>
  <c r="AU49" i="1" s="1"/>
  <c r="AU88" i="1" s="1"/>
  <c r="AU24" i="1"/>
  <c r="AU51" i="1" s="1"/>
  <c r="AU90" i="1" s="1"/>
  <c r="AU48" i="1"/>
  <c r="AU87" i="1" s="1"/>
  <c r="AU50" i="1"/>
  <c r="AU89" i="1" s="1"/>
  <c r="AU36" i="1" l="1"/>
  <c r="AU54" i="1" s="1"/>
  <c r="AU93" i="1" s="1"/>
  <c r="AU17" i="1"/>
  <c r="AU46" i="1"/>
  <c r="AU85" i="1" s="1"/>
  <c r="AU40" i="1"/>
  <c r="AU42" i="1"/>
  <c r="AU41" i="1"/>
  <c r="AU59" i="1" s="1"/>
  <c r="AU98" i="1" s="1"/>
  <c r="AU38" i="1"/>
  <c r="AU43" i="1"/>
  <c r="AU61" i="1" s="1"/>
  <c r="AU100" i="1" s="1"/>
  <c r="AU39" i="1"/>
  <c r="AV71" i="1" l="1"/>
  <c r="AU80" i="1"/>
  <c r="AV73" i="1"/>
  <c r="AU82" i="1"/>
  <c r="AV66" i="1"/>
  <c r="AU75" i="1"/>
  <c r="AU44" i="1"/>
  <c r="AU37" i="1"/>
  <c r="AU55" i="1" s="1"/>
  <c r="AU94" i="1" s="1"/>
  <c r="AU76" i="1" s="1"/>
  <c r="AU83" i="1"/>
  <c r="AU56" i="1"/>
  <c r="AU95" i="1" s="1"/>
  <c r="AU58" i="1"/>
  <c r="AU97" i="1" s="1"/>
  <c r="AU57" i="1"/>
  <c r="AU96" i="1" s="1"/>
  <c r="AU60" i="1"/>
  <c r="AU99" i="1" s="1"/>
  <c r="AU35" i="1" l="1"/>
  <c r="AU65" i="1" s="1"/>
  <c r="AV70" i="1"/>
  <c r="AU79" i="1"/>
  <c r="AV68" i="1"/>
  <c r="AU77" i="1"/>
  <c r="AV72" i="1"/>
  <c r="AU81" i="1"/>
  <c r="AV69" i="1"/>
  <c r="AU78" i="1"/>
  <c r="AU92" i="1"/>
  <c r="AV67" i="1"/>
  <c r="AV18" i="1" a="1"/>
  <c r="AV22" i="1" s="1"/>
  <c r="AU53" i="1"/>
  <c r="AU101" i="1" l="1"/>
  <c r="AU74" i="1"/>
  <c r="AV21" i="1"/>
  <c r="AV23" i="1"/>
  <c r="AV50" i="1" s="1"/>
  <c r="AV89" i="1" s="1"/>
  <c r="AV20" i="1"/>
  <c r="AV47" i="1" s="1"/>
  <c r="AV86" i="1" s="1"/>
  <c r="AV18" i="1"/>
  <c r="AV45" i="1" s="1"/>
  <c r="AV84" i="1" s="1"/>
  <c r="AV24" i="1"/>
  <c r="AV51" i="1" s="1"/>
  <c r="AV90" i="1" s="1"/>
  <c r="AV19" i="1"/>
  <c r="AV46" i="1" s="1"/>
  <c r="AV85" i="1" s="1"/>
  <c r="AV25" i="1"/>
  <c r="AV52" i="1" s="1"/>
  <c r="AV49" i="1"/>
  <c r="AV88" i="1" s="1"/>
  <c r="AV48" i="1"/>
  <c r="AV87" i="1" s="1"/>
  <c r="AV43" i="1" l="1"/>
  <c r="AV61" i="1" s="1"/>
  <c r="AV100" i="1" s="1"/>
  <c r="AV91" i="1"/>
  <c r="AV36" i="1"/>
  <c r="AV54" i="1" s="1"/>
  <c r="AV17" i="1"/>
  <c r="AV39" i="1"/>
  <c r="AV37" i="1"/>
  <c r="AV55" i="1" s="1"/>
  <c r="AV94" i="1" s="1"/>
  <c r="AV40" i="1"/>
  <c r="AV38" i="1"/>
  <c r="AV56" i="1" s="1"/>
  <c r="AV95" i="1" s="1"/>
  <c r="AV41" i="1"/>
  <c r="AV44" i="1"/>
  <c r="AV42" i="1"/>
  <c r="AW73" i="1" l="1"/>
  <c r="AV82" i="1"/>
  <c r="AW68" i="1"/>
  <c r="AV77" i="1"/>
  <c r="AW67" i="1"/>
  <c r="AV76" i="1"/>
  <c r="AV83" i="1"/>
  <c r="AV35" i="1"/>
  <c r="AV65" i="1" s="1"/>
  <c r="AV59" i="1"/>
  <c r="AV98" i="1" s="1"/>
  <c r="AV58" i="1"/>
  <c r="AV97" i="1" s="1"/>
  <c r="AV57" i="1"/>
  <c r="AV96" i="1" s="1"/>
  <c r="AV93" i="1"/>
  <c r="AV60" i="1"/>
  <c r="AV99" i="1" s="1"/>
  <c r="AW66" i="1" l="1"/>
  <c r="AV75" i="1"/>
  <c r="AW69" i="1"/>
  <c r="AV78" i="1"/>
  <c r="AW70" i="1"/>
  <c r="AV79" i="1"/>
  <c r="AW72" i="1"/>
  <c r="AV81" i="1"/>
  <c r="AW71" i="1"/>
  <c r="AV80" i="1"/>
  <c r="AW18" i="1" a="1"/>
  <c r="AW24" i="1" s="1"/>
  <c r="AV92" i="1"/>
  <c r="AV53" i="1"/>
  <c r="AV101" i="1" l="1"/>
  <c r="AV74" i="1"/>
  <c r="AW22" i="1"/>
  <c r="AW49" i="1" s="1"/>
  <c r="AW88" i="1" s="1"/>
  <c r="AW18" i="1"/>
  <c r="AW36" i="1" s="1"/>
  <c r="AW25" i="1"/>
  <c r="AW52" i="1" s="1"/>
  <c r="AW21" i="1"/>
  <c r="AW48" i="1" s="1"/>
  <c r="AW87" i="1" s="1"/>
  <c r="AW20" i="1"/>
  <c r="AW47" i="1" s="1"/>
  <c r="AW86" i="1" s="1"/>
  <c r="AW23" i="1"/>
  <c r="AW50" i="1" s="1"/>
  <c r="AW89" i="1" s="1"/>
  <c r="AW19" i="1"/>
  <c r="AW46" i="1" s="1"/>
  <c r="AW85" i="1" s="1"/>
  <c r="AW51" i="1"/>
  <c r="AW90" i="1" s="1"/>
  <c r="AW43" i="1" l="1"/>
  <c r="AW61" i="1" s="1"/>
  <c r="AW100" i="1" s="1"/>
  <c r="AW91" i="1"/>
  <c r="AW45" i="1"/>
  <c r="AW84" i="1" s="1"/>
  <c r="AW39" i="1"/>
  <c r="AW57" i="1" s="1"/>
  <c r="AW96" i="1" s="1"/>
  <c r="AW17" i="1"/>
  <c r="AW41" i="1"/>
  <c r="AW40" i="1"/>
  <c r="AW58" i="1" s="1"/>
  <c r="AW97" i="1" s="1"/>
  <c r="AW38" i="1"/>
  <c r="AW42" i="1"/>
  <c r="AW60" i="1" s="1"/>
  <c r="AW99" i="1" s="1"/>
  <c r="AW37" i="1"/>
  <c r="AX73" i="1" l="1"/>
  <c r="AW82" i="1"/>
  <c r="AX70" i="1"/>
  <c r="AW79" i="1"/>
  <c r="AX72" i="1"/>
  <c r="AW81" i="1"/>
  <c r="AW54" i="1"/>
  <c r="AX69" i="1"/>
  <c r="AW78" i="1"/>
  <c r="AW44" i="1"/>
  <c r="AW83" i="1"/>
  <c r="AW55" i="1"/>
  <c r="AW94" i="1" s="1"/>
  <c r="AW56" i="1"/>
  <c r="AW95" i="1" s="1"/>
  <c r="AW59" i="1"/>
  <c r="AW98" i="1" s="1"/>
  <c r="AW93" i="1"/>
  <c r="AW75" i="1" s="1"/>
  <c r="AW35" i="1"/>
  <c r="AW65" i="1" s="1"/>
  <c r="AX67" i="1" l="1"/>
  <c r="AW76" i="1"/>
  <c r="AX71" i="1"/>
  <c r="AW80" i="1"/>
  <c r="AX68" i="1"/>
  <c r="AW77" i="1"/>
  <c r="AX18" i="1" a="1"/>
  <c r="AX23" i="1" s="1"/>
  <c r="AW92" i="1"/>
  <c r="AX66" i="1"/>
  <c r="AW53" i="1"/>
  <c r="AW101" i="1" l="1"/>
  <c r="AW74" i="1"/>
  <c r="AX25" i="1"/>
  <c r="AX52" i="1" s="1"/>
  <c r="AX20" i="1"/>
  <c r="AX47" i="1" s="1"/>
  <c r="AX86" i="1" s="1"/>
  <c r="AX18" i="1"/>
  <c r="AX45" i="1" s="1"/>
  <c r="AX84" i="1" s="1"/>
  <c r="AX21" i="1"/>
  <c r="AX19" i="1"/>
  <c r="AX22" i="1"/>
  <c r="AX49" i="1" s="1"/>
  <c r="AX88" i="1" s="1"/>
  <c r="AX24" i="1"/>
  <c r="AX51" i="1" s="1"/>
  <c r="AX90" i="1" s="1"/>
  <c r="AX48" i="1"/>
  <c r="AX87" i="1" s="1"/>
  <c r="AX50" i="1"/>
  <c r="AX89" i="1" s="1"/>
  <c r="AX36" i="1" l="1"/>
  <c r="AX54" i="1" s="1"/>
  <c r="AX17" i="1"/>
  <c r="AX46" i="1"/>
  <c r="AX43" i="1"/>
  <c r="AX61" i="1" s="1"/>
  <c r="AX100" i="1" s="1"/>
  <c r="AX91" i="1"/>
  <c r="AX40" i="1"/>
  <c r="AX58" i="1" s="1"/>
  <c r="AX97" i="1" s="1"/>
  <c r="AX41" i="1"/>
  <c r="AX38" i="1"/>
  <c r="AX56" i="1" s="1"/>
  <c r="AX95" i="1" s="1"/>
  <c r="AX42" i="1"/>
  <c r="AX39" i="1"/>
  <c r="AX44" i="1"/>
  <c r="AY73" i="1" l="1"/>
  <c r="AX82" i="1"/>
  <c r="AX85" i="1"/>
  <c r="AX83" i="1" s="1"/>
  <c r="AX37" i="1"/>
  <c r="AX55" i="1" s="1"/>
  <c r="AX94" i="1" s="1"/>
  <c r="AY68" i="1"/>
  <c r="AX77" i="1"/>
  <c r="AY70" i="1"/>
  <c r="AX79" i="1"/>
  <c r="AX60" i="1"/>
  <c r="AX99" i="1" s="1"/>
  <c r="AX59" i="1"/>
  <c r="AX98" i="1" s="1"/>
  <c r="AX57" i="1"/>
  <c r="AX96" i="1" s="1"/>
  <c r="AX93" i="1"/>
  <c r="AX75" i="1" s="1"/>
  <c r="AY71" i="1" l="1"/>
  <c r="AX80" i="1"/>
  <c r="AY72" i="1"/>
  <c r="AX81" i="1"/>
  <c r="AY67" i="1"/>
  <c r="AX76" i="1"/>
  <c r="AX35" i="1"/>
  <c r="AX65" i="1" s="1"/>
  <c r="AY69" i="1"/>
  <c r="AX78" i="1"/>
  <c r="AX53" i="1"/>
  <c r="AX92" i="1"/>
  <c r="AY66" i="1"/>
  <c r="AY18" i="1" a="1"/>
  <c r="AY23" i="1" s="1"/>
  <c r="AX101" i="1" l="1"/>
  <c r="AX74" i="1"/>
  <c r="AY24" i="1"/>
  <c r="AY51" i="1" s="1"/>
  <c r="AY90" i="1" s="1"/>
  <c r="AY19" i="1"/>
  <c r="AY46" i="1" s="1"/>
  <c r="AY85" i="1" s="1"/>
  <c r="AY22" i="1"/>
  <c r="AY49" i="1" s="1"/>
  <c r="AY88" i="1" s="1"/>
  <c r="AY25" i="1"/>
  <c r="AY52" i="1" s="1"/>
  <c r="AY21" i="1"/>
  <c r="AY48" i="1" s="1"/>
  <c r="AY87" i="1" s="1"/>
  <c r="AY18" i="1"/>
  <c r="AY45" i="1" s="1"/>
  <c r="AY84" i="1" s="1"/>
  <c r="AY20" i="1"/>
  <c r="AY47" i="1" s="1"/>
  <c r="AY86" i="1" s="1"/>
  <c r="AY50" i="1"/>
  <c r="AY89" i="1" s="1"/>
  <c r="AY36" i="1" l="1"/>
  <c r="AY54" i="1" s="1"/>
  <c r="AY43" i="1"/>
  <c r="AY91" i="1"/>
  <c r="AY17" i="1"/>
  <c r="AY37" i="1"/>
  <c r="AY40" i="1"/>
  <c r="AY42" i="1"/>
  <c r="AY60" i="1" s="1"/>
  <c r="AY99" i="1" s="1"/>
  <c r="AY39" i="1"/>
  <c r="AY41" i="1"/>
  <c r="AY59" i="1" s="1"/>
  <c r="AY98" i="1" s="1"/>
  <c r="AY61" i="1"/>
  <c r="AY100" i="1" s="1"/>
  <c r="AY38" i="1"/>
  <c r="AY44" i="1"/>
  <c r="AZ72" i="1" l="1"/>
  <c r="AY81" i="1"/>
  <c r="AZ73" i="1"/>
  <c r="AY82" i="1"/>
  <c r="AZ71" i="1"/>
  <c r="AY80" i="1"/>
  <c r="AY83" i="1"/>
  <c r="AY57" i="1"/>
  <c r="AY96" i="1" s="1"/>
  <c r="AY58" i="1"/>
  <c r="AY97" i="1" s="1"/>
  <c r="AY55" i="1"/>
  <c r="AY94" i="1" s="1"/>
  <c r="AY35" i="1"/>
  <c r="AY65" i="1" s="1"/>
  <c r="AY93" i="1"/>
  <c r="AY56" i="1"/>
  <c r="AY95" i="1" s="1"/>
  <c r="AZ66" i="1" l="1"/>
  <c r="AY75" i="1"/>
  <c r="AZ69" i="1"/>
  <c r="AY78" i="1"/>
  <c r="AZ67" i="1"/>
  <c r="AY76" i="1"/>
  <c r="AZ68" i="1"/>
  <c r="AY77" i="1"/>
  <c r="AZ70" i="1"/>
  <c r="AY79" i="1"/>
  <c r="AZ18" i="1" a="1"/>
  <c r="AZ18" i="1" s="1"/>
  <c r="AY53" i="1"/>
  <c r="AY92" i="1"/>
  <c r="AY101" i="1" l="1"/>
  <c r="AY74" i="1"/>
  <c r="AZ23" i="1"/>
  <c r="AZ22" i="1"/>
  <c r="AZ49" i="1" s="1"/>
  <c r="AZ88" i="1" s="1"/>
  <c r="AZ25" i="1"/>
  <c r="AZ52" i="1" s="1"/>
  <c r="AZ91" i="1" s="1"/>
  <c r="AZ20" i="1"/>
  <c r="AZ24" i="1"/>
  <c r="AZ21" i="1"/>
  <c r="AZ48" i="1" s="1"/>
  <c r="AZ87" i="1" s="1"/>
  <c r="AZ19" i="1"/>
  <c r="AZ46" i="1" s="1"/>
  <c r="AZ85" i="1" s="1"/>
  <c r="AZ47" i="1"/>
  <c r="AZ86" i="1" s="1"/>
  <c r="AZ50" i="1"/>
  <c r="AZ89" i="1" s="1"/>
  <c r="AZ51" i="1"/>
  <c r="AZ90" i="1" s="1"/>
  <c r="AZ36" i="1"/>
  <c r="AZ45" i="1"/>
  <c r="AZ84" i="1" s="1"/>
  <c r="AZ37" i="1" l="1"/>
  <c r="AZ55" i="1" s="1"/>
  <c r="AZ94" i="1" s="1"/>
  <c r="AZ38" i="1"/>
  <c r="AZ56" i="1" s="1"/>
  <c r="AZ95" i="1" s="1"/>
  <c r="AZ40" i="1"/>
  <c r="AZ58" i="1" s="1"/>
  <c r="AZ97" i="1" s="1"/>
  <c r="AZ41" i="1"/>
  <c r="AZ42" i="1"/>
  <c r="AZ60" i="1" s="1"/>
  <c r="AZ99" i="1" s="1"/>
  <c r="AZ17" i="1"/>
  <c r="AZ43" i="1"/>
  <c r="AZ61" i="1" s="1"/>
  <c r="AZ100" i="1" s="1"/>
  <c r="AZ44" i="1"/>
  <c r="AZ39" i="1"/>
  <c r="AZ54" i="1"/>
  <c r="BA72" i="1" l="1"/>
  <c r="AZ81" i="1"/>
  <c r="BA67" i="1"/>
  <c r="AZ76" i="1"/>
  <c r="BA73" i="1"/>
  <c r="AZ82" i="1"/>
  <c r="BA70" i="1"/>
  <c r="AZ79" i="1"/>
  <c r="BA68" i="1"/>
  <c r="AZ77" i="1"/>
  <c r="AZ83" i="1"/>
  <c r="AZ59" i="1"/>
  <c r="AZ98" i="1" s="1"/>
  <c r="AZ35" i="1"/>
  <c r="AZ65" i="1" s="1"/>
  <c r="AZ57" i="1"/>
  <c r="AZ96" i="1" s="1"/>
  <c r="AZ93" i="1"/>
  <c r="BA69" i="1" l="1"/>
  <c r="AZ78" i="1"/>
  <c r="BA71" i="1"/>
  <c r="AZ80" i="1"/>
  <c r="BA66" i="1"/>
  <c r="AZ75" i="1"/>
  <c r="BA18" i="1" a="1"/>
  <c r="BA23" i="1" s="1"/>
  <c r="AZ92" i="1"/>
  <c r="AZ53" i="1"/>
  <c r="AZ101" i="1" l="1"/>
  <c r="AZ74" i="1"/>
  <c r="BA24" i="1"/>
  <c r="BA51" i="1" s="1"/>
  <c r="BA90" i="1" s="1"/>
  <c r="BA19" i="1"/>
  <c r="BA25" i="1"/>
  <c r="BA52" i="1" s="1"/>
  <c r="BA91" i="1" s="1"/>
  <c r="BA18" i="1"/>
  <c r="BA36" i="1" s="1"/>
  <c r="BA21" i="1"/>
  <c r="BA20" i="1"/>
  <c r="BA47" i="1" s="1"/>
  <c r="BA86" i="1" s="1"/>
  <c r="BA22" i="1"/>
  <c r="BA49" i="1" s="1"/>
  <c r="BA88" i="1" s="1"/>
  <c r="BA50" i="1"/>
  <c r="BA89" i="1" s="1"/>
  <c r="BA48" i="1"/>
  <c r="BA87" i="1" s="1"/>
  <c r="BA46" i="1"/>
  <c r="BA85" i="1" s="1"/>
  <c r="BA45" i="1" l="1"/>
  <c r="BA84" i="1" s="1"/>
  <c r="BA40" i="1"/>
  <c r="BA58" i="1" s="1"/>
  <c r="BA97" i="1" s="1"/>
  <c r="BA41" i="1"/>
  <c r="BA39" i="1"/>
  <c r="BA42" i="1"/>
  <c r="BA38" i="1"/>
  <c r="BA17" i="1"/>
  <c r="BA37" i="1"/>
  <c r="BA54" i="1"/>
  <c r="BA43" i="1"/>
  <c r="BB70" i="1" l="1"/>
  <c r="BA79" i="1"/>
  <c r="BA44" i="1"/>
  <c r="BA35" i="1"/>
  <c r="BA65" i="1" s="1"/>
  <c r="BA83" i="1"/>
  <c r="BA60" i="1"/>
  <c r="BA99" i="1" s="1"/>
  <c r="BA56" i="1"/>
  <c r="BA95" i="1" s="1"/>
  <c r="BA57" i="1"/>
  <c r="BA96" i="1" s="1"/>
  <c r="BA59" i="1"/>
  <c r="BA98" i="1" s="1"/>
  <c r="BA55" i="1"/>
  <c r="BA94" i="1" s="1"/>
  <c r="BA61" i="1"/>
  <c r="BA100" i="1" s="1"/>
  <c r="BA93" i="1"/>
  <c r="BB66" i="1" l="1"/>
  <c r="BA75" i="1"/>
  <c r="BB69" i="1"/>
  <c r="BA78" i="1"/>
  <c r="BB73" i="1"/>
  <c r="BA82" i="1"/>
  <c r="BB68" i="1"/>
  <c r="BA77" i="1"/>
  <c r="BB67" i="1"/>
  <c r="BA76" i="1"/>
  <c r="BB72" i="1"/>
  <c r="BA81" i="1"/>
  <c r="BB71" i="1"/>
  <c r="BA80" i="1"/>
  <c r="BA92" i="1"/>
  <c r="BA53" i="1"/>
  <c r="BB18" i="1" a="1"/>
  <c r="BB19" i="1" s="1"/>
  <c r="BA101" i="1" l="1"/>
  <c r="BA74" i="1"/>
  <c r="BB24" i="1"/>
  <c r="BB51" i="1" s="1"/>
  <c r="BB90" i="1" s="1"/>
  <c r="BB18" i="1"/>
  <c r="BB36" i="1" s="1"/>
  <c r="BB25" i="1"/>
  <c r="BB52" i="1" s="1"/>
  <c r="BB23" i="1"/>
  <c r="BB50" i="1" s="1"/>
  <c r="BB89" i="1" s="1"/>
  <c r="BB20" i="1"/>
  <c r="BB47" i="1" s="1"/>
  <c r="BB86" i="1" s="1"/>
  <c r="BB22" i="1"/>
  <c r="BB21" i="1"/>
  <c r="BB48" i="1" s="1"/>
  <c r="BB87" i="1" s="1"/>
  <c r="BB46" i="1"/>
  <c r="BB85" i="1" s="1"/>
  <c r="AA7" i="1"/>
  <c r="AB7" i="1"/>
  <c r="AC7" i="1"/>
  <c r="AD7" i="1"/>
  <c r="AA6" i="1"/>
  <c r="AB6" i="1"/>
  <c r="AC6" i="1"/>
  <c r="AD6" i="1"/>
  <c r="BB37" i="1" l="1"/>
  <c r="BB55" i="1" s="1"/>
  <c r="BB94" i="1" s="1"/>
  <c r="BB43" i="1"/>
  <c r="BB61" i="1" s="1"/>
  <c r="BB100" i="1" s="1"/>
  <c r="BB91" i="1"/>
  <c r="BB45" i="1"/>
  <c r="BB84" i="1" s="1"/>
  <c r="BB42" i="1"/>
  <c r="BB60" i="1" s="1"/>
  <c r="BB99" i="1" s="1"/>
  <c r="BB38" i="1"/>
  <c r="BB49" i="1"/>
  <c r="BB88" i="1" s="1"/>
  <c r="BB41" i="1"/>
  <c r="BB39" i="1"/>
  <c r="BB57" i="1" s="1"/>
  <c r="BB96" i="1" s="1"/>
  <c r="BB17" i="1"/>
  <c r="AA8" i="1"/>
  <c r="AB4" i="1" s="1"/>
  <c r="AB8" i="1" s="1"/>
  <c r="AC4" i="1" s="1"/>
  <c r="AC8" i="1" s="1"/>
  <c r="AD4" i="1" s="1"/>
  <c r="AD8" i="1" s="1"/>
  <c r="AE4" i="1" s="1"/>
  <c r="BC73" i="1" l="1"/>
  <c r="BB82" i="1"/>
  <c r="BC67" i="1"/>
  <c r="BB76" i="1"/>
  <c r="BC69" i="1"/>
  <c r="BB78" i="1"/>
  <c r="BC72" i="1"/>
  <c r="BB81" i="1"/>
  <c r="BB44" i="1"/>
  <c r="BB54" i="1"/>
  <c r="BB93" i="1" s="1"/>
  <c r="BB56" i="1"/>
  <c r="BB95" i="1" s="1"/>
  <c r="BB59" i="1"/>
  <c r="BB98" i="1" s="1"/>
  <c r="BB40" i="1"/>
  <c r="BB35" i="1" s="1"/>
  <c r="BB65" i="1" s="1"/>
  <c r="BC71" i="1" l="1"/>
  <c r="BB80" i="1"/>
  <c r="BC68" i="1"/>
  <c r="BB77" i="1"/>
  <c r="BC66" i="1"/>
  <c r="BB75" i="1"/>
  <c r="BB83" i="1"/>
  <c r="BB58" i="1"/>
  <c r="BB97" i="1" s="1"/>
  <c r="BC18" i="1" l="1" a="1"/>
  <c r="BC24" i="1" s="1"/>
  <c r="BC51" i="1" s="1"/>
  <c r="BC90" i="1" s="1"/>
  <c r="BC70" i="1"/>
  <c r="BB79" i="1"/>
  <c r="BB74" i="1" s="1"/>
  <c r="BB53" i="1"/>
  <c r="BB92" i="1"/>
  <c r="BC20" i="1" l="1"/>
  <c r="BC47" i="1" s="1"/>
  <c r="BC86" i="1" s="1"/>
  <c r="BC22" i="1"/>
  <c r="BC49" i="1" s="1"/>
  <c r="BC88" i="1" s="1"/>
  <c r="BC21" i="1"/>
  <c r="BC48" i="1" s="1"/>
  <c r="BC87" i="1" s="1"/>
  <c r="BB101" i="1"/>
  <c r="BC25" i="1"/>
  <c r="BC52" i="1" s="1"/>
  <c r="BC91" i="1" s="1"/>
  <c r="BC19" i="1"/>
  <c r="BC46" i="1" s="1"/>
  <c r="BC85" i="1" s="1"/>
  <c r="BC18" i="1"/>
  <c r="BC45" i="1" s="1"/>
  <c r="BC84" i="1" s="1"/>
  <c r="BC23" i="1"/>
  <c r="BC50" i="1" s="1"/>
  <c r="BC89" i="1" s="1"/>
  <c r="BC43" i="1"/>
  <c r="BC61" i="1" s="1"/>
  <c r="BC100" i="1" s="1"/>
  <c r="BC40" i="1"/>
  <c r="BC58" i="1" s="1"/>
  <c r="BC97" i="1" s="1"/>
  <c r="BC39" i="1"/>
  <c r="BC57" i="1" s="1"/>
  <c r="BC96" i="1" s="1"/>
  <c r="BC42" i="1"/>
  <c r="BC60" i="1" s="1"/>
  <c r="BC99" i="1" s="1"/>
  <c r="BC38" i="1" l="1"/>
  <c r="BC56" i="1" s="1"/>
  <c r="BC95" i="1" s="1"/>
  <c r="BD68" i="1" s="1"/>
  <c r="BC41" i="1"/>
  <c r="BC59" i="1" s="1"/>
  <c r="BC98" i="1" s="1"/>
  <c r="BD71" i="1" s="1"/>
  <c r="BC36" i="1"/>
  <c r="BC17" i="1"/>
  <c r="BC37" i="1"/>
  <c r="BC55" i="1" s="1"/>
  <c r="BC94" i="1" s="1"/>
  <c r="BD73" i="1"/>
  <c r="BC82" i="1"/>
  <c r="BD70" i="1"/>
  <c r="BC79" i="1"/>
  <c r="BD72" i="1"/>
  <c r="BC81" i="1"/>
  <c r="BD69" i="1"/>
  <c r="BC78" i="1"/>
  <c r="BC44" i="1"/>
  <c r="BC83" i="1"/>
  <c r="BC80" i="1" l="1"/>
  <c r="BC77" i="1"/>
  <c r="BC35" i="1"/>
  <c r="BC65" i="1" s="1"/>
  <c r="BC54" i="1"/>
  <c r="BC93" i="1" s="1"/>
  <c r="BC92" i="1" s="1"/>
  <c r="BD67" i="1"/>
  <c r="BC76" i="1"/>
  <c r="BD66" i="1" l="1"/>
  <c r="BC75" i="1"/>
  <c r="BC74" i="1" s="1"/>
  <c r="BD18" i="1" a="1"/>
  <c r="BD21" i="1" s="1"/>
  <c r="BD48" i="1" s="1"/>
  <c r="BD87" i="1" s="1"/>
  <c r="BC53" i="1"/>
  <c r="BC101" i="1" s="1"/>
  <c r="BD20" i="1" l="1"/>
  <c r="BD47" i="1" s="1"/>
  <c r="BD86" i="1" s="1"/>
  <c r="BD24" i="1"/>
  <c r="BD51" i="1" s="1"/>
  <c r="BD90" i="1" s="1"/>
  <c r="BD19" i="1"/>
  <c r="BD46" i="1" s="1"/>
  <c r="BD85" i="1" s="1"/>
  <c r="BD18" i="1"/>
  <c r="BD36" i="1" s="1"/>
  <c r="BD22" i="1"/>
  <c r="BD49" i="1" s="1"/>
  <c r="BD88" i="1" s="1"/>
  <c r="BD25" i="1"/>
  <c r="BD52" i="1" s="1"/>
  <c r="BD91" i="1" s="1"/>
  <c r="BD23" i="1"/>
  <c r="BD50" i="1" s="1"/>
  <c r="BD89" i="1" s="1"/>
  <c r="BD45" i="1"/>
  <c r="BD84" i="1" s="1"/>
  <c r="BD39" i="1"/>
  <c r="BD57" i="1" s="1"/>
  <c r="BD96" i="1" s="1"/>
  <c r="BD43" i="1"/>
  <c r="BD61" i="1" s="1"/>
  <c r="BD100" i="1" s="1"/>
  <c r="BD42" i="1" l="1"/>
  <c r="BD60" i="1" s="1"/>
  <c r="BD99" i="1" s="1"/>
  <c r="BD81" i="1" s="1"/>
  <c r="BD38" i="1"/>
  <c r="BD56" i="1" s="1"/>
  <c r="BD95" i="1" s="1"/>
  <c r="BE68" i="1" s="1"/>
  <c r="BD37" i="1"/>
  <c r="BD55" i="1" s="1"/>
  <c r="BD94" i="1" s="1"/>
  <c r="BE67" i="1" s="1"/>
  <c r="BD44" i="1"/>
  <c r="BD17" i="1"/>
  <c r="BD40" i="1"/>
  <c r="BD58" i="1" s="1"/>
  <c r="BD97" i="1" s="1"/>
  <c r="BD41" i="1"/>
  <c r="BD59" i="1" s="1"/>
  <c r="BD98" i="1" s="1"/>
  <c r="BD54" i="1"/>
  <c r="BD93" i="1" s="1"/>
  <c r="BD75" i="1" s="1"/>
  <c r="BE72" i="1"/>
  <c r="BE73" i="1"/>
  <c r="BD82" i="1"/>
  <c r="BE69" i="1"/>
  <c r="BD78" i="1"/>
  <c r="BD83" i="1"/>
  <c r="BD76" i="1" l="1"/>
  <c r="BD77" i="1"/>
  <c r="BD35" i="1"/>
  <c r="BD65" i="1" s="1"/>
  <c r="BE71" i="1"/>
  <c r="BD80" i="1"/>
  <c r="BE70" i="1"/>
  <c r="BD79" i="1"/>
  <c r="BD92" i="1"/>
  <c r="BE66" i="1"/>
  <c r="BD53" i="1"/>
  <c r="BE18" i="1" a="1"/>
  <c r="BE18" i="1" s="1"/>
  <c r="BD101" i="1" l="1"/>
  <c r="BD74" i="1"/>
  <c r="BE21" i="1"/>
  <c r="BE48" i="1" s="1"/>
  <c r="BE87" i="1" s="1"/>
  <c r="BE22" i="1"/>
  <c r="BE49" i="1" s="1"/>
  <c r="BE88" i="1" s="1"/>
  <c r="BE20" i="1"/>
  <c r="BE47" i="1" s="1"/>
  <c r="BE86" i="1" s="1"/>
  <c r="BE24" i="1"/>
  <c r="BE51" i="1" s="1"/>
  <c r="BE90" i="1" s="1"/>
  <c r="BE23" i="1"/>
  <c r="BE50" i="1" s="1"/>
  <c r="BE89" i="1" s="1"/>
  <c r="BE25" i="1"/>
  <c r="BE52" i="1" s="1"/>
  <c r="BE19" i="1"/>
  <c r="BE46" i="1" s="1"/>
  <c r="BE85" i="1" s="1"/>
  <c r="BE36" i="1"/>
  <c r="BE45" i="1"/>
  <c r="BE84" i="1" s="1"/>
  <c r="BE43" i="1" l="1"/>
  <c r="BE61" i="1" s="1"/>
  <c r="BE100" i="1" s="1"/>
  <c r="BE91" i="1"/>
  <c r="BE17" i="1"/>
  <c r="BE38" i="1"/>
  <c r="BE56" i="1" s="1"/>
  <c r="BE95" i="1" s="1"/>
  <c r="BE41" i="1"/>
  <c r="BE59" i="1" s="1"/>
  <c r="BE98" i="1" s="1"/>
  <c r="BE40" i="1"/>
  <c r="BE58" i="1" s="1"/>
  <c r="BE97" i="1" s="1"/>
  <c r="BE42" i="1"/>
  <c r="BE39" i="1"/>
  <c r="BE37" i="1"/>
  <c r="BE55" i="1" s="1"/>
  <c r="BE94" i="1" s="1"/>
  <c r="BE54" i="1"/>
  <c r="BE44" i="1"/>
  <c r="BF73" i="1" l="1"/>
  <c r="BE82" i="1"/>
  <c r="BF70" i="1"/>
  <c r="BE79" i="1"/>
  <c r="BF67" i="1"/>
  <c r="BE76" i="1"/>
  <c r="BF71" i="1"/>
  <c r="BE80" i="1"/>
  <c r="BF68" i="1"/>
  <c r="BE77" i="1"/>
  <c r="BE83" i="1"/>
  <c r="BE57" i="1"/>
  <c r="BE96" i="1" s="1"/>
  <c r="BE60" i="1"/>
  <c r="BE99" i="1" s="1"/>
  <c r="BE35" i="1"/>
  <c r="BE65" i="1" s="1"/>
  <c r="BE93" i="1"/>
  <c r="BE75" i="1" s="1"/>
  <c r="BF69" i="1" l="1"/>
  <c r="BE78" i="1"/>
  <c r="BF72" i="1"/>
  <c r="BE81" i="1"/>
  <c r="BF18" i="1" a="1"/>
  <c r="BF19" i="1" s="1"/>
  <c r="BE92" i="1"/>
  <c r="BF66" i="1"/>
  <c r="BE53" i="1"/>
  <c r="BE101" i="1" l="1"/>
  <c r="BE74" i="1"/>
  <c r="BF20" i="1"/>
  <c r="BF23" i="1"/>
  <c r="BF50" i="1" s="1"/>
  <c r="BF89" i="1" s="1"/>
  <c r="BF25" i="1"/>
  <c r="BF18" i="1"/>
  <c r="BF24" i="1"/>
  <c r="BF51" i="1" s="1"/>
  <c r="BF90" i="1" s="1"/>
  <c r="BF22" i="1"/>
  <c r="BF49" i="1" s="1"/>
  <c r="BF88" i="1" s="1"/>
  <c r="BF21" i="1"/>
  <c r="BF48" i="1" s="1"/>
  <c r="BF87" i="1" s="1"/>
  <c r="BF36" i="1"/>
  <c r="BF47" i="1"/>
  <c r="BF86" i="1" s="1"/>
  <c r="BF46" i="1"/>
  <c r="BF85" i="1" s="1"/>
  <c r="BF52" i="1"/>
  <c r="BF17" i="1" l="1"/>
  <c r="BF45" i="1"/>
  <c r="BF84" i="1" s="1"/>
  <c r="BF43" i="1"/>
  <c r="BF61" i="1" s="1"/>
  <c r="BF100" i="1" s="1"/>
  <c r="BF91" i="1"/>
  <c r="BF38" i="1"/>
  <c r="BF56" i="1" s="1"/>
  <c r="BF95" i="1" s="1"/>
  <c r="BF41" i="1"/>
  <c r="BF59" i="1" s="1"/>
  <c r="BF98" i="1" s="1"/>
  <c r="BF37" i="1"/>
  <c r="BF55" i="1" s="1"/>
  <c r="BF94" i="1" s="1"/>
  <c r="BF42" i="1"/>
  <c r="BF40" i="1"/>
  <c r="BF39" i="1"/>
  <c r="BF44" i="1"/>
  <c r="BF54" i="1"/>
  <c r="BG73" i="1" l="1"/>
  <c r="BF82" i="1"/>
  <c r="BG68" i="1"/>
  <c r="BF77" i="1"/>
  <c r="BG67" i="1"/>
  <c r="BF76" i="1"/>
  <c r="BG71" i="1"/>
  <c r="BF80" i="1"/>
  <c r="BF83" i="1"/>
  <c r="BF57" i="1"/>
  <c r="BF96" i="1" s="1"/>
  <c r="BF60" i="1"/>
  <c r="BF99" i="1" s="1"/>
  <c r="BF58" i="1"/>
  <c r="BF97" i="1" s="1"/>
  <c r="BF35" i="1"/>
  <c r="BF65" i="1" s="1"/>
  <c r="BF93" i="1"/>
  <c r="BF75" i="1" s="1"/>
  <c r="BG70" i="1" l="1"/>
  <c r="BF79" i="1"/>
  <c r="BG72" i="1"/>
  <c r="BF81" i="1"/>
  <c r="BG69" i="1"/>
  <c r="BF78" i="1"/>
  <c r="BF53" i="1"/>
  <c r="BF92" i="1"/>
  <c r="BG66" i="1"/>
  <c r="BG18" i="1" a="1"/>
  <c r="BG22" i="1" s="1"/>
  <c r="BF101" i="1" l="1"/>
  <c r="BF74" i="1"/>
  <c r="BG20" i="1"/>
  <c r="BG23" i="1"/>
  <c r="BG50" i="1" s="1"/>
  <c r="BG89" i="1" s="1"/>
  <c r="BG21" i="1"/>
  <c r="BG48" i="1" s="1"/>
  <c r="BG87" i="1" s="1"/>
  <c r="BG24" i="1"/>
  <c r="BG51" i="1" s="1"/>
  <c r="BG90" i="1" s="1"/>
  <c r="BG18" i="1"/>
  <c r="BG36" i="1" s="1"/>
  <c r="BG19" i="1"/>
  <c r="BG46" i="1" s="1"/>
  <c r="BG85" i="1" s="1"/>
  <c r="BG25" i="1"/>
  <c r="BG52" i="1" s="1"/>
  <c r="BG49" i="1"/>
  <c r="BG88" i="1" s="1"/>
  <c r="BG47" i="1"/>
  <c r="BG86" i="1" s="1"/>
  <c r="BG45" i="1" l="1"/>
  <c r="BG84" i="1" s="1"/>
  <c r="BG43" i="1"/>
  <c r="BG91" i="1"/>
  <c r="BG17" i="1"/>
  <c r="BG37" i="1"/>
  <c r="BG55" i="1" s="1"/>
  <c r="BG94" i="1" s="1"/>
  <c r="BG40" i="1"/>
  <c r="BG58" i="1" s="1"/>
  <c r="BG97" i="1" s="1"/>
  <c r="BG41" i="1"/>
  <c r="BG59" i="1" s="1"/>
  <c r="BG98" i="1" s="1"/>
  <c r="BG38" i="1"/>
  <c r="BG42" i="1"/>
  <c r="BG39" i="1"/>
  <c r="BG61" i="1"/>
  <c r="BG100" i="1" s="1"/>
  <c r="BG54" i="1" l="1"/>
  <c r="BG93" i="1" s="1"/>
  <c r="BG44" i="1"/>
  <c r="BH71" i="1"/>
  <c r="BG80" i="1"/>
  <c r="BH73" i="1"/>
  <c r="BG82" i="1"/>
  <c r="BH70" i="1"/>
  <c r="BG79" i="1"/>
  <c r="BH67" i="1"/>
  <c r="BG76" i="1"/>
  <c r="BG83" i="1"/>
  <c r="BG57" i="1"/>
  <c r="BG96" i="1" s="1"/>
  <c r="BG60" i="1"/>
  <c r="BG99" i="1" s="1"/>
  <c r="BG56" i="1"/>
  <c r="BG95" i="1" s="1"/>
  <c r="BG35" i="1"/>
  <c r="BG65" i="1" s="1"/>
  <c r="BH68" i="1" l="1"/>
  <c r="BG77" i="1"/>
  <c r="BH72" i="1"/>
  <c r="BG81" i="1"/>
  <c r="BH66" i="1"/>
  <c r="BG75" i="1"/>
  <c r="BH69" i="1"/>
  <c r="BG78" i="1"/>
  <c r="BG53" i="1"/>
  <c r="BH18" i="1" a="1"/>
  <c r="BH23" i="1" s="1"/>
  <c r="BG92" i="1"/>
  <c r="BG101" i="1" l="1"/>
  <c r="BG74" i="1"/>
  <c r="BH25" i="1"/>
  <c r="BH52" i="1" s="1"/>
  <c r="BH91" i="1" s="1"/>
  <c r="BH21" i="1"/>
  <c r="BH48" i="1" s="1"/>
  <c r="BH87" i="1" s="1"/>
  <c r="BH20" i="1"/>
  <c r="BH47" i="1" s="1"/>
  <c r="BH86" i="1" s="1"/>
  <c r="BH18" i="1"/>
  <c r="BH36" i="1" s="1"/>
  <c r="BH22" i="1"/>
  <c r="BH19" i="1"/>
  <c r="BH46" i="1" s="1"/>
  <c r="BH24" i="1"/>
  <c r="BH51" i="1" s="1"/>
  <c r="BH90" i="1" s="1"/>
  <c r="BH50" i="1"/>
  <c r="BH89" i="1" s="1"/>
  <c r="BH49" i="1"/>
  <c r="BH88" i="1" s="1"/>
  <c r="BH37" i="1" l="1"/>
  <c r="BH55" i="1" s="1"/>
  <c r="BH94" i="1" s="1"/>
  <c r="BH85" i="1"/>
  <c r="BH42" i="1"/>
  <c r="BH60" i="1" s="1"/>
  <c r="BH99" i="1" s="1"/>
  <c r="BH45" i="1"/>
  <c r="BH84" i="1" s="1"/>
  <c r="BH17" i="1"/>
  <c r="BH40" i="1"/>
  <c r="BH58" i="1" s="1"/>
  <c r="BH97" i="1" s="1"/>
  <c r="BH39" i="1"/>
  <c r="BH57" i="1" s="1"/>
  <c r="BH96" i="1" s="1"/>
  <c r="BH54" i="1"/>
  <c r="BH93" i="1" s="1"/>
  <c r="BH41" i="1"/>
  <c r="BH38" i="1"/>
  <c r="BH43" i="1"/>
  <c r="BH61" i="1" s="1"/>
  <c r="BH100" i="1" s="1"/>
  <c r="BI69" i="1" l="1"/>
  <c r="BH78" i="1"/>
  <c r="BI67" i="1"/>
  <c r="BH76" i="1"/>
  <c r="BI72" i="1"/>
  <c r="BH81" i="1"/>
  <c r="BI70" i="1"/>
  <c r="BH79" i="1"/>
  <c r="BI73" i="1"/>
  <c r="BH82" i="1"/>
  <c r="BI66" i="1"/>
  <c r="BH75" i="1"/>
  <c r="BH44" i="1"/>
  <c r="BH59" i="1"/>
  <c r="BH98" i="1" s="1"/>
  <c r="BH56" i="1"/>
  <c r="BH95" i="1" s="1"/>
  <c r="BH35" i="1"/>
  <c r="BH65" i="1" s="1"/>
  <c r="BI68" i="1" l="1"/>
  <c r="BH77" i="1"/>
  <c r="BI71" i="1"/>
  <c r="BH80" i="1"/>
  <c r="BI18" i="1" a="1"/>
  <c r="BI21" i="1" s="1"/>
  <c r="BH92" i="1"/>
  <c r="BH83" i="1"/>
  <c r="BH53" i="1"/>
  <c r="BH101" i="1" l="1"/>
  <c r="BH74" i="1"/>
  <c r="BI19" i="1"/>
  <c r="BI46" i="1" s="1"/>
  <c r="BI85" i="1" s="1"/>
  <c r="BI18" i="1"/>
  <c r="BI36" i="1" s="1"/>
  <c r="BI25" i="1"/>
  <c r="BI52" i="1" s="1"/>
  <c r="BI91" i="1" s="1"/>
  <c r="BI20" i="1"/>
  <c r="BI47" i="1" s="1"/>
  <c r="BI86" i="1" s="1"/>
  <c r="BI24" i="1"/>
  <c r="BI51" i="1" s="1"/>
  <c r="BI90" i="1" s="1"/>
  <c r="BI22" i="1"/>
  <c r="BI23" i="1"/>
  <c r="BI50" i="1" s="1"/>
  <c r="BI89" i="1" s="1"/>
  <c r="BI48" i="1"/>
  <c r="BI87" i="1" s="1"/>
  <c r="BI45" i="1" l="1"/>
  <c r="BI84" i="1" s="1"/>
  <c r="BI17" i="1"/>
  <c r="BI49" i="1"/>
  <c r="BI37" i="1"/>
  <c r="BI42" i="1"/>
  <c r="BI60" i="1" s="1"/>
  <c r="BI99" i="1" s="1"/>
  <c r="BI41" i="1"/>
  <c r="BI59" i="1" s="1"/>
  <c r="BI98" i="1" s="1"/>
  <c r="BI43" i="1"/>
  <c r="BI61" i="1" s="1"/>
  <c r="BI100" i="1" s="1"/>
  <c r="BI39" i="1"/>
  <c r="BI38" i="1"/>
  <c r="BI54" i="1" l="1"/>
  <c r="BI93" i="1" s="1"/>
  <c r="BI75" i="1" s="1"/>
  <c r="BI44" i="1"/>
  <c r="BI88" i="1"/>
  <c r="BI83" i="1" s="1"/>
  <c r="BI40" i="1"/>
  <c r="BI58" i="1" s="1"/>
  <c r="BI97" i="1" s="1"/>
  <c r="BJ71" i="1"/>
  <c r="BI80" i="1"/>
  <c r="BJ72" i="1"/>
  <c r="BI81" i="1"/>
  <c r="BJ73" i="1"/>
  <c r="BI82" i="1"/>
  <c r="BI55" i="1"/>
  <c r="BI94" i="1" s="1"/>
  <c r="BI57" i="1"/>
  <c r="BI96" i="1" s="1"/>
  <c r="BI56" i="1"/>
  <c r="BI95" i="1" s="1"/>
  <c r="BI35" i="1" l="1"/>
  <c r="BI65" i="1" s="1"/>
  <c r="BJ69" i="1"/>
  <c r="BI78" i="1"/>
  <c r="BJ67" i="1"/>
  <c r="BI76" i="1"/>
  <c r="BJ68" i="1"/>
  <c r="BI77" i="1"/>
  <c r="BJ70" i="1"/>
  <c r="BI79" i="1"/>
  <c r="BI92" i="1"/>
  <c r="BJ66" i="1"/>
  <c r="BJ18" i="1" a="1"/>
  <c r="BJ18" i="1" s="1"/>
  <c r="BI53" i="1"/>
  <c r="BI101" i="1" l="1"/>
  <c r="BI74" i="1"/>
  <c r="BJ19" i="1"/>
  <c r="BJ46" i="1" s="1"/>
  <c r="BJ85" i="1" s="1"/>
  <c r="BJ23" i="1"/>
  <c r="BJ50" i="1" s="1"/>
  <c r="BJ89" i="1" s="1"/>
  <c r="BJ25" i="1"/>
  <c r="BJ52" i="1" s="1"/>
  <c r="BJ24" i="1"/>
  <c r="BJ51" i="1" s="1"/>
  <c r="BJ90" i="1" s="1"/>
  <c r="BJ21" i="1"/>
  <c r="BJ48" i="1" s="1"/>
  <c r="BJ22" i="1"/>
  <c r="BJ20" i="1"/>
  <c r="BJ47" i="1" s="1"/>
  <c r="BJ86" i="1" s="1"/>
  <c r="BJ36" i="1"/>
  <c r="BJ45" i="1"/>
  <c r="BJ84" i="1" s="1"/>
  <c r="BJ87" i="1" l="1"/>
  <c r="BJ39" i="1"/>
  <c r="BJ57" i="1" s="1"/>
  <c r="BJ96" i="1" s="1"/>
  <c r="BJ43" i="1"/>
  <c r="BJ61" i="1" s="1"/>
  <c r="BJ100" i="1" s="1"/>
  <c r="BJ91" i="1"/>
  <c r="BJ38" i="1"/>
  <c r="BJ56" i="1" s="1"/>
  <c r="BJ95" i="1" s="1"/>
  <c r="BJ17" i="1"/>
  <c r="BJ49" i="1"/>
  <c r="BJ42" i="1"/>
  <c r="BJ37" i="1"/>
  <c r="BJ54" i="1"/>
  <c r="BJ93" i="1" s="1"/>
  <c r="BJ41" i="1"/>
  <c r="BK73" i="1" l="1"/>
  <c r="BJ82" i="1"/>
  <c r="BK68" i="1"/>
  <c r="BJ77" i="1"/>
  <c r="BK69" i="1"/>
  <c r="BJ78" i="1"/>
  <c r="BK66" i="1"/>
  <c r="BJ75" i="1"/>
  <c r="BJ40" i="1"/>
  <c r="BJ58" i="1" s="1"/>
  <c r="BJ97" i="1" s="1"/>
  <c r="BJ88" i="1"/>
  <c r="BJ44" i="1"/>
  <c r="BJ59" i="1"/>
  <c r="BJ98" i="1" s="1"/>
  <c r="BJ55" i="1"/>
  <c r="BJ94" i="1" s="1"/>
  <c r="BJ60" i="1"/>
  <c r="BJ99" i="1" s="1"/>
  <c r="BK67" i="1" l="1"/>
  <c r="BJ76" i="1"/>
  <c r="BK70" i="1"/>
  <c r="BJ79" i="1"/>
  <c r="BK18" i="1" a="1"/>
  <c r="BK22" i="1" s="1"/>
  <c r="BK71" i="1"/>
  <c r="BJ80" i="1"/>
  <c r="BJ35" i="1"/>
  <c r="BJ65" i="1" s="1"/>
  <c r="BK72" i="1"/>
  <c r="BJ81" i="1"/>
  <c r="BJ83" i="1"/>
  <c r="BJ92" i="1"/>
  <c r="BJ53" i="1"/>
  <c r="BJ101" i="1" l="1"/>
  <c r="BJ74" i="1"/>
  <c r="BK20" i="1"/>
  <c r="BK47" i="1" s="1"/>
  <c r="BK86" i="1" s="1"/>
  <c r="BK18" i="1"/>
  <c r="BK36" i="1" s="1"/>
  <c r="BK23" i="1"/>
  <c r="BK50" i="1" s="1"/>
  <c r="BK89" i="1" s="1"/>
  <c r="BK19" i="1"/>
  <c r="BK46" i="1" s="1"/>
  <c r="BK85" i="1" s="1"/>
  <c r="BK25" i="1"/>
  <c r="BK52" i="1" s="1"/>
  <c r="BK21" i="1"/>
  <c r="BK48" i="1" s="1"/>
  <c r="BK87" i="1" s="1"/>
  <c r="BK24" i="1"/>
  <c r="BK51" i="1" s="1"/>
  <c r="BK90" i="1" s="1"/>
  <c r="BK49" i="1"/>
  <c r="BK88" i="1" s="1"/>
  <c r="BK17" i="1" l="1"/>
  <c r="BK45" i="1"/>
  <c r="BK84" i="1" s="1"/>
  <c r="BK43" i="1"/>
  <c r="BK61" i="1" s="1"/>
  <c r="BK100" i="1" s="1"/>
  <c r="BK91" i="1"/>
  <c r="BK38" i="1"/>
  <c r="BK56" i="1" s="1"/>
  <c r="BK95" i="1" s="1"/>
  <c r="BK77" i="1" s="1"/>
  <c r="BK40" i="1"/>
  <c r="BK58" i="1" s="1"/>
  <c r="BK97" i="1" s="1"/>
  <c r="BK79" i="1" s="1"/>
  <c r="BK41" i="1"/>
  <c r="BK37" i="1"/>
  <c r="BK39" i="1"/>
  <c r="BK42" i="1"/>
  <c r="BK44" i="1" l="1"/>
  <c r="BK54" i="1"/>
  <c r="BK82" i="1"/>
  <c r="BK83" i="1"/>
  <c r="BK57" i="1"/>
  <c r="BK96" i="1" s="1"/>
  <c r="BK78" i="1" s="1"/>
  <c r="BK60" i="1"/>
  <c r="BK99" i="1" s="1"/>
  <c r="BK81" i="1" s="1"/>
  <c r="BK59" i="1"/>
  <c r="BK98" i="1" s="1"/>
  <c r="BK80" i="1" s="1"/>
  <c r="BK55" i="1"/>
  <c r="BK94" i="1" s="1"/>
  <c r="BK76" i="1" s="1"/>
  <c r="AE7" i="1"/>
  <c r="AF7" i="1" s="1"/>
  <c r="BK93" i="1"/>
  <c r="BK75" i="1" s="1"/>
  <c r="BK35" i="1"/>
  <c r="BK74" i="1" l="1"/>
  <c r="BK53" i="1"/>
  <c r="AE6" i="1"/>
  <c r="AF6" i="1" s="1"/>
  <c r="BK65" i="1"/>
  <c r="BK92" i="1"/>
  <c r="BK101" i="1" l="1"/>
  <c r="AE8" i="1"/>
  <c r="AF8" i="1" s="1"/>
</calcChain>
</file>

<file path=xl/sharedStrings.xml><?xml version="1.0" encoding="utf-8"?>
<sst xmlns="http://schemas.openxmlformats.org/spreadsheetml/2006/main" count="29" uniqueCount="22">
  <si>
    <t>Saldo Inicial</t>
  </si>
  <si>
    <t>Desembolso</t>
  </si>
  <si>
    <t>Amortizacion</t>
  </si>
  <si>
    <t>Saldo Final</t>
  </si>
  <si>
    <t>Castigos</t>
  </si>
  <si>
    <t>TASA</t>
  </si>
  <si>
    <t>PLAZO</t>
  </si>
  <si>
    <t>MES</t>
  </si>
  <si>
    <t>AÑO</t>
  </si>
  <si>
    <t>Castigo</t>
  </si>
  <si>
    <t>Distribucion saldo x calificacion</t>
  </si>
  <si>
    <t>Saldo Provisiones</t>
  </si>
  <si>
    <t>PROVISIONES</t>
  </si>
  <si>
    <t>SALDO POR CALIFICACION</t>
  </si>
  <si>
    <t>TRANSICION ENTRE PLAZOS DE MORA</t>
  </si>
  <si>
    <t>FACIALES DEL CREDITO</t>
  </si>
  <si>
    <t>Recaudo por calificacion</t>
  </si>
  <si>
    <t>Castigo por calificacion</t>
  </si>
  <si>
    <t>RESUMEN ANUAL</t>
  </si>
  <si>
    <t>Provision por calificacion</t>
  </si>
  <si>
    <t>FECHA</t>
  </si>
  <si>
    <t>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</si>
</sst>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8" formatCode="&quot;$&quot;\ #,##0.00_);[Red]\(&quot;$&quot;\ #,##0.00\)"/>
    <numFmt numFmtId="43" formatCode="_(* #,##0.00_);_(* \(#,##0.00\);_(* &quot;-&quot;??_);_(@_)"/>
    <numFmt numFmtId="164" formatCode="0.0%"/>
    <numFmt numFmtId="165" formatCode="_(* #,##0.0_);_(* \(#,##0.0\);_(* &quot;-&quot;??_);_(@_)"/>
    <numFmt numFmtId="166" formatCode="0.0000%"/>
    <numFmt numFmtId="167" formatCode="mmmyyyy"/>
    <numFmt numFmtId="168" formatCode="_(* #,##0.0000_);_(* \(#,##0.0000\);_(* &quot;-&quot;??_);_(@_)"/>
    <numFmt numFmtId="169" formatCode="_(* #,##0.00000000_);_(* \(#,##0.00000000\);_(* &quot;-&quot;??_);_(@_)"/>
    <numFmt numFmtId="170" formatCode="_(* #,##0.00000_);_(* \(#,##0.00000\);_(* &quot;-&quot;??_);_(@_)"/>
    <numFmt numFmtId="171" formatCode="_(* #,##0.0000000_);_(* \(#,##0.00000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uble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9" fontId="0" fillId="0" borderId="0" xfId="0" applyNumberFormat="1"/>
    <xf numFmtId="0" fontId="0" fillId="2" borderId="1" xfId="0" applyFill="1" applyBorder="1"/>
    <xf numFmtId="0" fontId="3" fillId="4" borderId="0" xfId="0" applyFont="1" applyFill="1"/>
    <xf numFmtId="164" fontId="0" fillId="0" borderId="0" xfId="2" applyNumberFormat="1" applyFont="1"/>
    <xf numFmtId="10" fontId="0" fillId="0" borderId="0" xfId="2" applyNumberFormat="1" applyFont="1"/>
    <xf numFmtId="10" fontId="0" fillId="0" borderId="0" xfId="0" applyNumberFormat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43" fontId="0" fillId="2" borderId="1" xfId="1" applyFont="1" applyFill="1" applyBorder="1"/>
    <xf numFmtId="43" fontId="0" fillId="0" borderId="0" xfId="1" applyFont="1"/>
    <xf numFmtId="165" fontId="0" fillId="0" borderId="0" xfId="1" applyNumberFormat="1" applyFont="1"/>
    <xf numFmtId="8" fontId="0" fillId="0" borderId="0" xfId="0" applyNumberFormat="1"/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165" fontId="0" fillId="0" borderId="0" xfId="1" applyNumberFormat="1" applyFont="1" applyAlignment="1">
      <alignment horizontal="center"/>
    </xf>
    <xf numFmtId="0" fontId="0" fillId="0" borderId="2" xfId="0" applyBorder="1"/>
    <xf numFmtId="165" fontId="0" fillId="0" borderId="2" xfId="1" applyNumberFormat="1" applyFont="1" applyBorder="1" applyAlignment="1">
      <alignment horizontal="center"/>
    </xf>
    <xf numFmtId="10" fontId="0" fillId="2" borderId="1" xfId="2" applyNumberFormat="1" applyFont="1" applyFill="1" applyBorder="1"/>
    <xf numFmtId="10" fontId="0" fillId="2" borderId="1" xfId="2" applyNumberFormat="1" applyFont="1" applyFill="1" applyBorder="1" applyAlignment="1">
      <alignment horizontal="center"/>
    </xf>
    <xf numFmtId="10" fontId="0" fillId="5" borderId="0" xfId="2" applyNumberFormat="1" applyFont="1" applyFill="1"/>
    <xf numFmtId="164" fontId="0" fillId="5" borderId="0" xfId="2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3" fillId="0" borderId="0" xfId="0" applyFont="1"/>
    <xf numFmtId="166" fontId="0" fillId="0" borderId="0" xfId="2" applyNumberFormat="1" applyFont="1"/>
    <xf numFmtId="14" fontId="0" fillId="0" borderId="0" xfId="0" applyNumberFormat="1" applyAlignment="1">
      <alignment horizontal="center"/>
    </xf>
    <xf numFmtId="167" fontId="3" fillId="4" borderId="0" xfId="0" applyNumberFormat="1" applyFont="1" applyFill="1"/>
    <xf numFmtId="168" fontId="0" fillId="0" borderId="0" xfId="1" applyNumberFormat="1" applyFont="1"/>
    <xf numFmtId="169" fontId="0" fillId="0" borderId="0" xfId="1" applyNumberFormat="1" applyFont="1"/>
    <xf numFmtId="14" fontId="0" fillId="0" borderId="0" xfId="0" applyNumberFormat="1"/>
    <xf numFmtId="21" fontId="0" fillId="0" borderId="0" xfId="0" applyNumberFormat="1"/>
    <xf numFmtId="43" fontId="0" fillId="0" borderId="0" xfId="0" applyNumberFormat="1"/>
    <xf numFmtId="43" fontId="0" fillId="7" borderId="0" xfId="1" applyFont="1" applyFill="1"/>
    <xf numFmtId="170" fontId="0" fillId="0" borderId="0" xfId="1" applyNumberFormat="1" applyFont="1"/>
    <xf numFmtId="171" fontId="0" fillId="2" borderId="1" xfId="1" applyNumberFormat="1" applyFont="1" applyFill="1" applyBorder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O128"/>
  <sheetViews>
    <sheetView showGridLines="0" tabSelected="1" topLeftCell="A7" zoomScale="85" zoomScaleNormal="85" workbookViewId="0">
      <selection activeCell="H17" sqref="H17"/>
    </sheetView>
  </sheetViews>
  <sheetFormatPr baseColWidth="10" defaultRowHeight="15" outlineLevelRow="1" x14ac:dyDescent="0.25"/>
  <cols>
    <col min="2" max="2" width="31" bestFit="1" customWidth="1"/>
    <col min="3" max="3" width="10.85546875" style="13" bestFit="1" customWidth="1"/>
    <col min="4" max="4" width="10.5703125" customWidth="1"/>
    <col min="5" max="5" width="10.5703125" bestFit="1" customWidth="1"/>
    <col min="6" max="24" width="9.5703125" bestFit="1" customWidth="1"/>
    <col min="25" max="25" width="9.5703125" customWidth="1"/>
    <col min="26" max="26" width="9.5703125" bestFit="1" customWidth="1"/>
    <col min="27" max="27" width="11" bestFit="1" customWidth="1"/>
    <col min="28" max="29" width="9.5703125" bestFit="1" customWidth="1"/>
    <col min="30" max="30" width="8.5703125" bestFit="1" customWidth="1"/>
    <col min="31" max="31" width="8.140625" bestFit="1" customWidth="1"/>
    <col min="32" max="32" width="9.5703125" bestFit="1" customWidth="1"/>
    <col min="33" max="36" width="8.140625" bestFit="1" customWidth="1"/>
    <col min="37" max="38" width="9" bestFit="1" customWidth="1"/>
    <col min="39" max="39" width="8.140625" bestFit="1" customWidth="1"/>
    <col min="40" max="40" width="8.42578125" bestFit="1" customWidth="1"/>
    <col min="41" max="41" width="8.140625" bestFit="1" customWidth="1"/>
    <col min="42" max="42" width="8.5703125" bestFit="1" customWidth="1"/>
    <col min="43" max="43" width="8.140625" bestFit="1" customWidth="1"/>
    <col min="44" max="44" width="8.85546875" bestFit="1" customWidth="1"/>
    <col min="45" max="49" width="8.140625" bestFit="1" customWidth="1"/>
    <col min="50" max="50" width="8.28515625" bestFit="1" customWidth="1"/>
    <col min="51" max="51" width="8.140625" bestFit="1" customWidth="1"/>
    <col min="52" max="52" width="8.42578125" bestFit="1" customWidth="1"/>
    <col min="53" max="53" width="8.140625" bestFit="1" customWidth="1"/>
    <col min="54" max="54" width="8.5703125" bestFit="1" customWidth="1"/>
    <col min="55" max="55" width="8.140625" bestFit="1" customWidth="1"/>
    <col min="56" max="56" width="8.85546875" bestFit="1" customWidth="1"/>
    <col min="57" max="61" width="8.140625" bestFit="1" customWidth="1"/>
    <col min="62" max="62" width="8.28515625" bestFit="1" customWidth="1"/>
    <col min="63" max="63" width="8.140625" bestFit="1" customWidth="1"/>
    <col min="67" max="67" width="12.7109375" bestFit="1" customWidth="1"/>
  </cols>
  <sheetData>
    <row r="2" spans="2:63" x14ac:dyDescent="0.25">
      <c r="B2" s="23" t="s">
        <v>15</v>
      </c>
      <c r="C2" s="24"/>
      <c r="F2" s="38" t="s">
        <v>14</v>
      </c>
      <c r="G2" s="38"/>
      <c r="H2" s="38"/>
      <c r="I2" s="38"/>
      <c r="J2" s="38"/>
      <c r="K2" s="38"/>
      <c r="L2" s="38"/>
      <c r="M2" s="38"/>
      <c r="N2" s="38"/>
      <c r="P2" s="39" t="s">
        <v>16</v>
      </c>
      <c r="Q2" s="39"/>
      <c r="R2" s="26"/>
      <c r="S2" s="39" t="s">
        <v>17</v>
      </c>
      <c r="T2" s="39"/>
      <c r="V2" s="39" t="s">
        <v>19</v>
      </c>
      <c r="W2" s="39"/>
      <c r="Y2" s="40" t="s">
        <v>18</v>
      </c>
      <c r="Z2" s="40"/>
      <c r="AA2" s="40"/>
      <c r="AB2" s="40"/>
      <c r="AC2" s="40"/>
      <c r="AD2" s="40"/>
      <c r="AE2" s="40"/>
    </row>
    <row r="3" spans="2:63" x14ac:dyDescent="0.25">
      <c r="B3" s="13" t="s">
        <v>5</v>
      </c>
      <c r="C3" s="6">
        <f>(1.22)^(1/12)-1</f>
        <v>1.6708963873128146E-2</v>
      </c>
      <c r="F3" s="25"/>
      <c r="G3" s="24">
        <v>0</v>
      </c>
      <c r="H3" s="24">
        <f t="shared" ref="H3:N3" si="0">G3+30</f>
        <v>30</v>
      </c>
      <c r="I3" s="24">
        <f t="shared" si="0"/>
        <v>60</v>
      </c>
      <c r="J3" s="24">
        <f t="shared" si="0"/>
        <v>90</v>
      </c>
      <c r="K3" s="24">
        <f t="shared" si="0"/>
        <v>120</v>
      </c>
      <c r="L3" s="24">
        <f t="shared" si="0"/>
        <v>150</v>
      </c>
      <c r="M3" s="24">
        <f t="shared" si="0"/>
        <v>180</v>
      </c>
      <c r="N3" s="24">
        <f t="shared" si="0"/>
        <v>210</v>
      </c>
      <c r="P3" s="39"/>
      <c r="Q3" s="39"/>
      <c r="R3" s="26"/>
      <c r="S3" s="39"/>
      <c r="T3" s="39"/>
      <c r="V3" s="39"/>
      <c r="W3" s="39"/>
      <c r="Y3" s="7"/>
      <c r="Z3" s="7"/>
      <c r="AA3" s="8">
        <v>1</v>
      </c>
      <c r="AB3" s="8">
        <v>2</v>
      </c>
      <c r="AC3" s="8">
        <v>3</v>
      </c>
      <c r="AD3" s="8">
        <v>4</v>
      </c>
      <c r="AE3" s="8">
        <v>5</v>
      </c>
    </row>
    <row r="4" spans="2:63" x14ac:dyDescent="0.25">
      <c r="B4" s="13" t="s">
        <v>6</v>
      </c>
      <c r="C4">
        <v>12</v>
      </c>
      <c r="F4" s="25">
        <v>0</v>
      </c>
      <c r="G4" s="21">
        <f>1-SUM(H4:N4)</f>
        <v>0.9</v>
      </c>
      <c r="H4" s="5">
        <v>0.1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/>
      <c r="P4" s="25">
        <v>0</v>
      </c>
      <c r="Q4" s="5">
        <v>1</v>
      </c>
      <c r="S4" s="25">
        <v>0</v>
      </c>
      <c r="T4" s="5">
        <v>0</v>
      </c>
      <c r="U4" s="5"/>
      <c r="V4" s="25">
        <v>0</v>
      </c>
      <c r="W4" s="5">
        <v>0.03</v>
      </c>
      <c r="Y4" t="s">
        <v>0</v>
      </c>
      <c r="AA4" s="16">
        <v>0</v>
      </c>
      <c r="AB4" s="11">
        <f>AA8</f>
        <v>1343.9517510128285</v>
      </c>
      <c r="AC4" s="11">
        <f t="shared" ref="AC4:AE4" si="1">AB8</f>
        <v>0.15524084171386221</v>
      </c>
      <c r="AD4" s="11">
        <f t="shared" si="1"/>
        <v>2.8262127010592331E-3</v>
      </c>
      <c r="AE4" s="11">
        <f t="shared" si="1"/>
        <v>2.8262127010592331E-3</v>
      </c>
      <c r="AF4" s="11">
        <f>AA4</f>
        <v>0</v>
      </c>
    </row>
    <row r="5" spans="2:63" x14ac:dyDescent="0.25">
      <c r="B5" s="13" t="s">
        <v>20</v>
      </c>
      <c r="C5" s="28">
        <v>42766</v>
      </c>
      <c r="F5" s="25">
        <v>30</v>
      </c>
      <c r="G5" s="5">
        <v>0.4</v>
      </c>
      <c r="H5" s="22">
        <f>1-G5-SUM(I5:$N5)</f>
        <v>0.19999999999999996</v>
      </c>
      <c r="I5" s="5">
        <v>0.4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/>
      <c r="P5" s="25">
        <v>30</v>
      </c>
      <c r="Q5" s="5">
        <v>0.9</v>
      </c>
      <c r="S5" s="25">
        <v>30</v>
      </c>
      <c r="T5" s="5">
        <v>0</v>
      </c>
      <c r="U5" s="5"/>
      <c r="V5" s="25">
        <v>30</v>
      </c>
      <c r="W5" s="5">
        <v>0.05</v>
      </c>
      <c r="Y5" t="s">
        <v>1</v>
      </c>
      <c r="AA5" s="16">
        <f>SUMIF($D$15:$BP$15,CONCATENATE("=",AA$3),$D$26:$BP$26)</f>
        <v>10000</v>
      </c>
      <c r="AB5" s="16">
        <f>SUMIF($D$15:$BP$15,CONCATENATE("=",AB$3),$D$26:$BP$26)</f>
        <v>0</v>
      </c>
      <c r="AC5" s="16">
        <f>SUMIF($D$15:$BP$15,CONCATENATE("=",AC$3),$D$26:$BP$26)</f>
        <v>0</v>
      </c>
      <c r="AD5" s="16">
        <f>SUMIF($D$15:$BP$15,CONCATENATE("=",AD$3),$D$26:$BP$26)</f>
        <v>0</v>
      </c>
      <c r="AE5" s="16">
        <f>SUMIF($D$15:$BP$15,CONCATENATE("=",AE$3),$D$26:$BP$26)</f>
        <v>0</v>
      </c>
      <c r="AF5" s="11">
        <f>SUM(AA5:AE5)</f>
        <v>10000</v>
      </c>
    </row>
    <row r="6" spans="2:63" x14ac:dyDescent="0.25">
      <c r="F6" s="25">
        <v>60</v>
      </c>
      <c r="G6" s="5">
        <v>0.3</v>
      </c>
      <c r="H6" s="5">
        <v>0</v>
      </c>
      <c r="I6" s="22">
        <f>1-SUM($G6:H6)-SUM(J6:$N6)</f>
        <v>9.9999999999999978E-2</v>
      </c>
      <c r="J6" s="5">
        <v>0.6</v>
      </c>
      <c r="K6" s="5">
        <v>0</v>
      </c>
      <c r="L6" s="5">
        <v>0</v>
      </c>
      <c r="M6" s="5">
        <v>0</v>
      </c>
      <c r="N6" s="5">
        <v>0</v>
      </c>
      <c r="O6" s="5"/>
      <c r="P6" s="25">
        <v>60</v>
      </c>
      <c r="Q6" s="5">
        <v>0.7</v>
      </c>
      <c r="S6" s="25">
        <v>60</v>
      </c>
      <c r="T6" s="5">
        <v>0</v>
      </c>
      <c r="U6" s="5"/>
      <c r="V6" s="25">
        <v>60</v>
      </c>
      <c r="W6" s="5">
        <v>0.15</v>
      </c>
      <c r="Y6" t="s">
        <v>2</v>
      </c>
      <c r="AA6" s="16">
        <f>SUMIF($D$15:$BP$15,CONCATENATE("=",AA$3),$D$35:$BP$35)</f>
        <v>8102.7551721030522</v>
      </c>
      <c r="AB6" s="16">
        <f>SUMIF($D$15:$BP$15,CONCATENATE("=",AB$3),$D$35:$BP$35)</f>
        <v>952.19686292353106</v>
      </c>
      <c r="AC6" s="16">
        <f>SUMIF($D$15:$BP$15,CONCATENATE("=",AC$3),$D$35:$BP$35)</f>
        <v>0</v>
      </c>
      <c r="AD6" s="16">
        <f>SUMIF($D$15:$BP$15,CONCATENATE("=",AD$3),$D$35:$BP$35)</f>
        <v>0</v>
      </c>
      <c r="AE6" s="16">
        <f>SUMIF($D$15:$BP$15,CONCATENATE("=",AE$3),$D$35:$BP$35)</f>
        <v>0</v>
      </c>
      <c r="AF6" s="11">
        <f>SUM(AA6:AE6)</f>
        <v>9054.952035026583</v>
      </c>
    </row>
    <row r="7" spans="2:63" ht="15.75" thickBot="1" x14ac:dyDescent="0.3">
      <c r="F7" s="25">
        <v>90</v>
      </c>
      <c r="G7" s="5">
        <v>0.2</v>
      </c>
      <c r="H7" s="5">
        <v>0</v>
      </c>
      <c r="I7" s="5">
        <v>0</v>
      </c>
      <c r="J7" s="22">
        <f>1-SUM($G7:I7)-SUM(K7:$N7)</f>
        <v>0.20000000000000007</v>
      </c>
      <c r="K7" s="5">
        <v>0.6</v>
      </c>
      <c r="L7" s="5">
        <v>0</v>
      </c>
      <c r="M7" s="5">
        <v>0</v>
      </c>
      <c r="N7" s="5">
        <v>0</v>
      </c>
      <c r="O7" s="5"/>
      <c r="P7" s="25">
        <v>90</v>
      </c>
      <c r="Q7" s="5">
        <v>0</v>
      </c>
      <c r="S7" s="25">
        <v>90</v>
      </c>
      <c r="T7" s="5">
        <v>0</v>
      </c>
      <c r="U7" s="5"/>
      <c r="V7" s="25">
        <v>90</v>
      </c>
      <c r="W7" s="5">
        <v>0.4</v>
      </c>
      <c r="Y7" t="s">
        <v>9</v>
      </c>
      <c r="AA7" s="16">
        <f>SUMIF($D$15:$BP$15,CONCATENATE("=",AA$3),$D$44:$BP$44)</f>
        <v>553.29307688411939</v>
      </c>
      <c r="AB7" s="16">
        <f>SUMIF($D$15:$BP$15,CONCATENATE("=",AB$3),$D$44:$BP$44)</f>
        <v>391.59964724758356</v>
      </c>
      <c r="AC7" s="16">
        <f>SUMIF($D$15:$BP$15,CONCATENATE("=",AC$3),$D$44:$BP$44)</f>
        <v>0.15241462901280298</v>
      </c>
      <c r="AD7" s="16">
        <f>SUMIF($D$15:$BP$15,CONCATENATE("=",AD$3),$D$44:$BP$44)</f>
        <v>0</v>
      </c>
      <c r="AE7" s="16">
        <f>SUMIF($D$15:$BP$15,CONCATENATE("=",AE$3),$D$44:$BP$44)</f>
        <v>0</v>
      </c>
      <c r="AF7" s="11">
        <f>SUM(AA7:AE7)</f>
        <v>945.04513876071576</v>
      </c>
    </row>
    <row r="8" spans="2:63" ht="15.75" thickTop="1" x14ac:dyDescent="0.25">
      <c r="F8" s="25">
        <v>120</v>
      </c>
      <c r="G8" s="5">
        <v>0.1</v>
      </c>
      <c r="H8" s="5">
        <v>0</v>
      </c>
      <c r="I8" s="5">
        <v>0</v>
      </c>
      <c r="J8" s="5">
        <v>0</v>
      </c>
      <c r="K8" s="22">
        <f>1-SUM($G8:J8)-SUM(L8:$N8)</f>
        <v>9.9999999999999978E-2</v>
      </c>
      <c r="L8" s="5">
        <v>0.8</v>
      </c>
      <c r="M8" s="5">
        <v>0</v>
      </c>
      <c r="N8" s="5">
        <v>0</v>
      </c>
      <c r="O8" s="5"/>
      <c r="P8" s="25">
        <v>120</v>
      </c>
      <c r="Q8" s="5">
        <v>0</v>
      </c>
      <c r="S8" s="25">
        <v>120</v>
      </c>
      <c r="T8" s="5">
        <v>0</v>
      </c>
      <c r="U8" s="5"/>
      <c r="V8" s="25">
        <v>120</v>
      </c>
      <c r="W8" s="5">
        <v>0.6</v>
      </c>
      <c r="Y8" s="17" t="s">
        <v>3</v>
      </c>
      <c r="Z8" s="17"/>
      <c r="AA8" s="18">
        <f>AA4+AA5-AA6-AA7</f>
        <v>1343.9517510128285</v>
      </c>
      <c r="AB8" s="18">
        <f t="shared" ref="AB8:AE8" si="2">AB4+AB5-AB6-AB7</f>
        <v>0.15524084171386221</v>
      </c>
      <c r="AC8" s="18">
        <f t="shared" si="2"/>
        <v>2.8262127010592331E-3</v>
      </c>
      <c r="AD8" s="18">
        <f t="shared" si="2"/>
        <v>2.8262127010592331E-3</v>
      </c>
      <c r="AE8" s="18">
        <f t="shared" si="2"/>
        <v>2.8262127010592331E-3</v>
      </c>
      <c r="AF8" s="11">
        <f>AE8</f>
        <v>2.8262127010592331E-3</v>
      </c>
    </row>
    <row r="9" spans="2:63" x14ac:dyDescent="0.25">
      <c r="F9" s="25">
        <v>150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22">
        <f>1-SUM($G9:K9)-SUM(M9:$N9)</f>
        <v>9.9999999999999978E-2</v>
      </c>
      <c r="M9" s="5">
        <v>0.9</v>
      </c>
      <c r="N9" s="5">
        <v>0</v>
      </c>
      <c r="P9" s="25">
        <v>150</v>
      </c>
      <c r="Q9" s="5">
        <v>0</v>
      </c>
      <c r="S9" s="25">
        <v>150</v>
      </c>
      <c r="T9" s="5">
        <v>0</v>
      </c>
      <c r="U9" s="5"/>
      <c r="V9" s="25">
        <v>150</v>
      </c>
      <c r="W9" s="5">
        <v>0.8</v>
      </c>
    </row>
    <row r="10" spans="2:63" x14ac:dyDescent="0.25">
      <c r="F10" s="25">
        <v>180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22">
        <f>1-SUM($G10:L10)-SUM(N10:$N10)</f>
        <v>0.30000000000000004</v>
      </c>
      <c r="N10" s="5">
        <v>0.7</v>
      </c>
      <c r="P10" s="25">
        <v>180</v>
      </c>
      <c r="Q10" s="5">
        <v>0</v>
      </c>
      <c r="S10" s="25">
        <v>180</v>
      </c>
      <c r="T10" s="5">
        <v>0</v>
      </c>
      <c r="U10" s="5"/>
      <c r="V10" s="25">
        <v>180</v>
      </c>
      <c r="W10" s="5">
        <v>0.9</v>
      </c>
    </row>
    <row r="11" spans="2:63" x14ac:dyDescent="0.25">
      <c r="F11" s="25">
        <v>210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22">
        <f>1-SUM($G11:M11)</f>
        <v>1</v>
      </c>
      <c r="P11" s="25">
        <v>210</v>
      </c>
      <c r="Q11" s="5">
        <v>0</v>
      </c>
      <c r="S11" s="25">
        <v>210</v>
      </c>
      <c r="T11" s="5">
        <v>1</v>
      </c>
      <c r="U11" s="5"/>
      <c r="V11" s="25">
        <v>210</v>
      </c>
      <c r="W11" s="5">
        <v>1</v>
      </c>
    </row>
    <row r="12" spans="2:63" x14ac:dyDescent="0.25">
      <c r="G12" s="6"/>
      <c r="H12" s="6"/>
      <c r="I12" s="6"/>
      <c r="J12" s="6"/>
      <c r="K12" s="6"/>
      <c r="L12" s="6"/>
      <c r="M12" s="6"/>
      <c r="N12" s="6"/>
    </row>
    <row r="13" spans="2:63" x14ac:dyDescent="0.25">
      <c r="I13" s="6"/>
    </row>
    <row r="14" spans="2:63" x14ac:dyDescent="0.25">
      <c r="B14" s="3" t="s">
        <v>20</v>
      </c>
      <c r="C14" s="14"/>
      <c r="D14" s="29">
        <f>C5</f>
        <v>42766</v>
      </c>
      <c r="E14" s="29">
        <f>EOMONTH(D14,1)</f>
        <v>42794</v>
      </c>
      <c r="F14" s="29">
        <f t="shared" ref="F14:BK14" si="3">EOMONTH(E14,1)</f>
        <v>42825</v>
      </c>
      <c r="G14" s="29">
        <f t="shared" si="3"/>
        <v>42855</v>
      </c>
      <c r="H14" s="29">
        <f t="shared" si="3"/>
        <v>42886</v>
      </c>
      <c r="I14" s="29">
        <f t="shared" si="3"/>
        <v>42916</v>
      </c>
      <c r="J14" s="29">
        <f t="shared" si="3"/>
        <v>42947</v>
      </c>
      <c r="K14" s="29">
        <f t="shared" si="3"/>
        <v>42978</v>
      </c>
      <c r="L14" s="29">
        <f t="shared" si="3"/>
        <v>43008</v>
      </c>
      <c r="M14" s="29">
        <f t="shared" si="3"/>
        <v>43039</v>
      </c>
      <c r="N14" s="29">
        <f t="shared" si="3"/>
        <v>43069</v>
      </c>
      <c r="O14" s="29">
        <f t="shared" si="3"/>
        <v>43100</v>
      </c>
      <c r="P14" s="29">
        <f t="shared" si="3"/>
        <v>43131</v>
      </c>
      <c r="Q14" s="29">
        <f t="shared" si="3"/>
        <v>43159</v>
      </c>
      <c r="R14" s="29">
        <f t="shared" si="3"/>
        <v>43190</v>
      </c>
      <c r="S14" s="29">
        <f t="shared" si="3"/>
        <v>43220</v>
      </c>
      <c r="T14" s="29">
        <f t="shared" si="3"/>
        <v>43251</v>
      </c>
      <c r="U14" s="29">
        <f t="shared" si="3"/>
        <v>43281</v>
      </c>
      <c r="V14" s="29">
        <f t="shared" si="3"/>
        <v>43312</v>
      </c>
      <c r="W14" s="29">
        <f t="shared" si="3"/>
        <v>43343</v>
      </c>
      <c r="X14" s="29">
        <f t="shared" si="3"/>
        <v>43373</v>
      </c>
      <c r="Y14" s="29">
        <f t="shared" si="3"/>
        <v>43404</v>
      </c>
      <c r="Z14" s="29">
        <f t="shared" si="3"/>
        <v>43434</v>
      </c>
      <c r="AA14" s="29">
        <f t="shared" si="3"/>
        <v>43465</v>
      </c>
      <c r="AB14" s="29">
        <f t="shared" si="3"/>
        <v>43496</v>
      </c>
      <c r="AC14" s="29">
        <f t="shared" si="3"/>
        <v>43524</v>
      </c>
      <c r="AD14" s="29">
        <f t="shared" si="3"/>
        <v>43555</v>
      </c>
      <c r="AE14" s="29">
        <f t="shared" si="3"/>
        <v>43585</v>
      </c>
      <c r="AF14" s="29">
        <f t="shared" si="3"/>
        <v>43616</v>
      </c>
      <c r="AG14" s="29">
        <f t="shared" si="3"/>
        <v>43646</v>
      </c>
      <c r="AH14" s="29">
        <f t="shared" si="3"/>
        <v>43677</v>
      </c>
      <c r="AI14" s="29">
        <f t="shared" si="3"/>
        <v>43708</v>
      </c>
      <c r="AJ14" s="29">
        <f t="shared" si="3"/>
        <v>43738</v>
      </c>
      <c r="AK14" s="29">
        <f t="shared" si="3"/>
        <v>43769</v>
      </c>
      <c r="AL14" s="29">
        <f t="shared" si="3"/>
        <v>43799</v>
      </c>
      <c r="AM14" s="29">
        <f t="shared" si="3"/>
        <v>43830</v>
      </c>
      <c r="AN14" s="29">
        <f t="shared" si="3"/>
        <v>43861</v>
      </c>
      <c r="AO14" s="29">
        <f t="shared" si="3"/>
        <v>43890</v>
      </c>
      <c r="AP14" s="29">
        <f t="shared" si="3"/>
        <v>43921</v>
      </c>
      <c r="AQ14" s="29">
        <f t="shared" si="3"/>
        <v>43951</v>
      </c>
      <c r="AR14" s="29">
        <f t="shared" si="3"/>
        <v>43982</v>
      </c>
      <c r="AS14" s="29">
        <f t="shared" si="3"/>
        <v>44012</v>
      </c>
      <c r="AT14" s="29">
        <f t="shared" si="3"/>
        <v>44043</v>
      </c>
      <c r="AU14" s="29">
        <f t="shared" si="3"/>
        <v>44074</v>
      </c>
      <c r="AV14" s="29">
        <f t="shared" si="3"/>
        <v>44104</v>
      </c>
      <c r="AW14" s="29">
        <f t="shared" si="3"/>
        <v>44135</v>
      </c>
      <c r="AX14" s="29">
        <f t="shared" si="3"/>
        <v>44165</v>
      </c>
      <c r="AY14" s="29">
        <f t="shared" si="3"/>
        <v>44196</v>
      </c>
      <c r="AZ14" s="29">
        <f t="shared" si="3"/>
        <v>44227</v>
      </c>
      <c r="BA14" s="29">
        <f t="shared" si="3"/>
        <v>44255</v>
      </c>
      <c r="BB14" s="29">
        <f t="shared" si="3"/>
        <v>44286</v>
      </c>
      <c r="BC14" s="29">
        <f t="shared" si="3"/>
        <v>44316</v>
      </c>
      <c r="BD14" s="29">
        <f t="shared" si="3"/>
        <v>44347</v>
      </c>
      <c r="BE14" s="29">
        <f t="shared" si="3"/>
        <v>44377</v>
      </c>
      <c r="BF14" s="29">
        <f t="shared" si="3"/>
        <v>44408</v>
      </c>
      <c r="BG14" s="29">
        <f t="shared" si="3"/>
        <v>44439</v>
      </c>
      <c r="BH14" s="29">
        <f t="shared" si="3"/>
        <v>44469</v>
      </c>
      <c r="BI14" s="29">
        <f t="shared" si="3"/>
        <v>44500</v>
      </c>
      <c r="BJ14" s="29">
        <f t="shared" si="3"/>
        <v>44530</v>
      </c>
      <c r="BK14" s="29">
        <f t="shared" si="3"/>
        <v>44561</v>
      </c>
    </row>
    <row r="15" spans="2:63" x14ac:dyDescent="0.25">
      <c r="B15" s="3" t="s">
        <v>8</v>
      </c>
      <c r="C15" s="14"/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f>D15+1</f>
        <v>2</v>
      </c>
      <c r="Q15" s="3">
        <f t="shared" ref="Q15:BK15" si="4">E15+1</f>
        <v>2</v>
      </c>
      <c r="R15" s="3">
        <f t="shared" si="4"/>
        <v>2</v>
      </c>
      <c r="S15" s="3">
        <f t="shared" si="4"/>
        <v>2</v>
      </c>
      <c r="T15" s="3">
        <f t="shared" si="4"/>
        <v>2</v>
      </c>
      <c r="U15" s="3">
        <f t="shared" si="4"/>
        <v>2</v>
      </c>
      <c r="V15" s="3">
        <f t="shared" si="4"/>
        <v>2</v>
      </c>
      <c r="W15" s="3">
        <f t="shared" si="4"/>
        <v>2</v>
      </c>
      <c r="X15" s="3">
        <f t="shared" si="4"/>
        <v>2</v>
      </c>
      <c r="Y15" s="3">
        <f t="shared" si="4"/>
        <v>2</v>
      </c>
      <c r="Z15" s="3">
        <f t="shared" si="4"/>
        <v>2</v>
      </c>
      <c r="AA15" s="3">
        <f t="shared" si="4"/>
        <v>2</v>
      </c>
      <c r="AB15" s="3">
        <f t="shared" si="4"/>
        <v>3</v>
      </c>
      <c r="AC15" s="3">
        <f t="shared" si="4"/>
        <v>3</v>
      </c>
      <c r="AD15" s="3">
        <f t="shared" si="4"/>
        <v>3</v>
      </c>
      <c r="AE15" s="3">
        <f t="shared" si="4"/>
        <v>3</v>
      </c>
      <c r="AF15" s="3">
        <f t="shared" si="4"/>
        <v>3</v>
      </c>
      <c r="AG15" s="3">
        <f t="shared" si="4"/>
        <v>3</v>
      </c>
      <c r="AH15" s="3">
        <f t="shared" si="4"/>
        <v>3</v>
      </c>
      <c r="AI15" s="3">
        <f t="shared" si="4"/>
        <v>3</v>
      </c>
      <c r="AJ15" s="3">
        <f t="shared" si="4"/>
        <v>3</v>
      </c>
      <c r="AK15" s="3">
        <f t="shared" si="4"/>
        <v>3</v>
      </c>
      <c r="AL15" s="3">
        <f t="shared" si="4"/>
        <v>3</v>
      </c>
      <c r="AM15" s="3">
        <f t="shared" si="4"/>
        <v>3</v>
      </c>
      <c r="AN15" s="3">
        <f t="shared" si="4"/>
        <v>4</v>
      </c>
      <c r="AO15" s="3">
        <f t="shared" si="4"/>
        <v>4</v>
      </c>
      <c r="AP15" s="3">
        <f t="shared" si="4"/>
        <v>4</v>
      </c>
      <c r="AQ15" s="3">
        <f t="shared" si="4"/>
        <v>4</v>
      </c>
      <c r="AR15" s="3">
        <f t="shared" si="4"/>
        <v>4</v>
      </c>
      <c r="AS15" s="3">
        <f t="shared" si="4"/>
        <v>4</v>
      </c>
      <c r="AT15" s="3">
        <f t="shared" si="4"/>
        <v>4</v>
      </c>
      <c r="AU15" s="3">
        <f t="shared" si="4"/>
        <v>4</v>
      </c>
      <c r="AV15" s="3">
        <f t="shared" si="4"/>
        <v>4</v>
      </c>
      <c r="AW15" s="3">
        <f t="shared" si="4"/>
        <v>4</v>
      </c>
      <c r="AX15" s="3">
        <f t="shared" si="4"/>
        <v>4</v>
      </c>
      <c r="AY15" s="3">
        <f t="shared" si="4"/>
        <v>4</v>
      </c>
      <c r="AZ15" s="3">
        <f t="shared" si="4"/>
        <v>5</v>
      </c>
      <c r="BA15" s="3">
        <f t="shared" si="4"/>
        <v>5</v>
      </c>
      <c r="BB15" s="3">
        <f t="shared" si="4"/>
        <v>5</v>
      </c>
      <c r="BC15" s="3">
        <f t="shared" si="4"/>
        <v>5</v>
      </c>
      <c r="BD15" s="3">
        <f t="shared" si="4"/>
        <v>5</v>
      </c>
      <c r="BE15" s="3">
        <f t="shared" si="4"/>
        <v>5</v>
      </c>
      <c r="BF15" s="3">
        <f t="shared" si="4"/>
        <v>5</v>
      </c>
      <c r="BG15" s="3">
        <f t="shared" si="4"/>
        <v>5</v>
      </c>
      <c r="BH15" s="3">
        <f t="shared" si="4"/>
        <v>5</v>
      </c>
      <c r="BI15" s="3">
        <f t="shared" si="4"/>
        <v>5</v>
      </c>
      <c r="BJ15" s="3">
        <f t="shared" si="4"/>
        <v>5</v>
      </c>
      <c r="BK15" s="3">
        <f t="shared" si="4"/>
        <v>5</v>
      </c>
    </row>
    <row r="16" spans="2:63" x14ac:dyDescent="0.25">
      <c r="B16" s="3" t="s">
        <v>7</v>
      </c>
      <c r="C16" s="14"/>
      <c r="D16" s="3">
        <v>0</v>
      </c>
      <c r="E16" s="3">
        <f>D16+1</f>
        <v>1</v>
      </c>
      <c r="F16" s="3">
        <f t="shared" ref="F16:AP16" si="5">E16+1</f>
        <v>2</v>
      </c>
      <c r="G16" s="3">
        <f t="shared" si="5"/>
        <v>3</v>
      </c>
      <c r="H16" s="3">
        <f t="shared" si="5"/>
        <v>4</v>
      </c>
      <c r="I16" s="3">
        <f t="shared" si="5"/>
        <v>5</v>
      </c>
      <c r="J16" s="3">
        <f t="shared" si="5"/>
        <v>6</v>
      </c>
      <c r="K16" s="3">
        <f t="shared" si="5"/>
        <v>7</v>
      </c>
      <c r="L16" s="3">
        <f t="shared" si="5"/>
        <v>8</v>
      </c>
      <c r="M16" s="3">
        <f t="shared" si="5"/>
        <v>9</v>
      </c>
      <c r="N16" s="3">
        <f t="shared" si="5"/>
        <v>10</v>
      </c>
      <c r="O16" s="3">
        <f t="shared" si="5"/>
        <v>11</v>
      </c>
      <c r="P16" s="3">
        <f t="shared" si="5"/>
        <v>12</v>
      </c>
      <c r="Q16" s="3">
        <f t="shared" si="5"/>
        <v>13</v>
      </c>
      <c r="R16" s="3">
        <f t="shared" si="5"/>
        <v>14</v>
      </c>
      <c r="S16" s="3">
        <f t="shared" si="5"/>
        <v>15</v>
      </c>
      <c r="T16" s="3">
        <f t="shared" si="5"/>
        <v>16</v>
      </c>
      <c r="U16" s="3">
        <f t="shared" si="5"/>
        <v>17</v>
      </c>
      <c r="V16" s="3">
        <f t="shared" si="5"/>
        <v>18</v>
      </c>
      <c r="W16" s="3">
        <f t="shared" si="5"/>
        <v>19</v>
      </c>
      <c r="X16" s="3">
        <f t="shared" si="5"/>
        <v>20</v>
      </c>
      <c r="Y16" s="3">
        <f t="shared" si="5"/>
        <v>21</v>
      </c>
      <c r="Z16" s="3">
        <f t="shared" si="5"/>
        <v>22</v>
      </c>
      <c r="AA16" s="3">
        <f t="shared" si="5"/>
        <v>23</v>
      </c>
      <c r="AB16" s="3">
        <f t="shared" si="5"/>
        <v>24</v>
      </c>
      <c r="AC16" s="3">
        <f t="shared" si="5"/>
        <v>25</v>
      </c>
      <c r="AD16" s="3">
        <f t="shared" si="5"/>
        <v>26</v>
      </c>
      <c r="AE16" s="3">
        <f t="shared" si="5"/>
        <v>27</v>
      </c>
      <c r="AF16" s="3">
        <f t="shared" si="5"/>
        <v>28</v>
      </c>
      <c r="AG16" s="3">
        <f t="shared" si="5"/>
        <v>29</v>
      </c>
      <c r="AH16" s="3">
        <f t="shared" si="5"/>
        <v>30</v>
      </c>
      <c r="AI16" s="3">
        <f t="shared" si="5"/>
        <v>31</v>
      </c>
      <c r="AJ16" s="3">
        <f t="shared" si="5"/>
        <v>32</v>
      </c>
      <c r="AK16" s="3">
        <f t="shared" si="5"/>
        <v>33</v>
      </c>
      <c r="AL16" s="3">
        <f t="shared" si="5"/>
        <v>34</v>
      </c>
      <c r="AM16" s="3">
        <f t="shared" si="5"/>
        <v>35</v>
      </c>
      <c r="AN16" s="3">
        <f t="shared" si="5"/>
        <v>36</v>
      </c>
      <c r="AO16" s="3">
        <f t="shared" si="5"/>
        <v>37</v>
      </c>
      <c r="AP16" s="3">
        <f t="shared" si="5"/>
        <v>38</v>
      </c>
      <c r="AQ16" s="3">
        <f t="shared" ref="AQ16:BK16" si="6">AP16+1</f>
        <v>39</v>
      </c>
      <c r="AR16" s="3">
        <f t="shared" si="6"/>
        <v>40</v>
      </c>
      <c r="AS16" s="3">
        <f t="shared" si="6"/>
        <v>41</v>
      </c>
      <c r="AT16" s="3">
        <f t="shared" si="6"/>
        <v>42</v>
      </c>
      <c r="AU16" s="3">
        <f t="shared" si="6"/>
        <v>43</v>
      </c>
      <c r="AV16" s="3">
        <f t="shared" si="6"/>
        <v>44</v>
      </c>
      <c r="AW16" s="3">
        <f t="shared" si="6"/>
        <v>45</v>
      </c>
      <c r="AX16" s="3">
        <f t="shared" si="6"/>
        <v>46</v>
      </c>
      <c r="AY16" s="3">
        <f t="shared" si="6"/>
        <v>47</v>
      </c>
      <c r="AZ16" s="3">
        <f t="shared" si="6"/>
        <v>48</v>
      </c>
      <c r="BA16" s="3">
        <f t="shared" si="6"/>
        <v>49</v>
      </c>
      <c r="BB16" s="3">
        <f t="shared" si="6"/>
        <v>50</v>
      </c>
      <c r="BC16" s="3">
        <f t="shared" si="6"/>
        <v>51</v>
      </c>
      <c r="BD16" s="3">
        <f t="shared" si="6"/>
        <v>52</v>
      </c>
      <c r="BE16" s="3">
        <f t="shared" si="6"/>
        <v>53</v>
      </c>
      <c r="BF16" s="3">
        <f t="shared" si="6"/>
        <v>54</v>
      </c>
      <c r="BG16" s="3">
        <f t="shared" si="6"/>
        <v>55</v>
      </c>
      <c r="BH16" s="3">
        <f t="shared" si="6"/>
        <v>56</v>
      </c>
      <c r="BI16" s="3">
        <f t="shared" si="6"/>
        <v>57</v>
      </c>
      <c r="BJ16" s="3">
        <f t="shared" si="6"/>
        <v>58</v>
      </c>
      <c r="BK16" s="3">
        <f t="shared" si="6"/>
        <v>59</v>
      </c>
    </row>
    <row r="17" spans="2:63" x14ac:dyDescent="0.25">
      <c r="B17" s="2" t="s">
        <v>0</v>
      </c>
      <c r="C17" s="15"/>
      <c r="D17" s="9">
        <f>SUM(D18:D25)</f>
        <v>0</v>
      </c>
      <c r="E17" s="9">
        <f t="shared" ref="E17:BK17" si="7">SUM(E18:E25)</f>
        <v>10000</v>
      </c>
      <c r="F17" s="9">
        <f t="shared" si="7"/>
        <v>9248.0966257092277</v>
      </c>
      <c r="G17" s="9">
        <f t="shared" si="7"/>
        <v>8493.6681793517546</v>
      </c>
      <c r="H17" s="9">
        <f t="shared" si="7"/>
        <v>7747.1248973051779</v>
      </c>
      <c r="I17" s="9">
        <f t="shared" si="7"/>
        <v>7006.8895159373396</v>
      </c>
      <c r="J17" s="9">
        <f t="shared" si="7"/>
        <v>6270.2706012199296</v>
      </c>
      <c r="K17" s="9">
        <f t="shared" si="7"/>
        <v>5536.108749156665</v>
      </c>
      <c r="L17" s="9">
        <f t="shared" si="7"/>
        <v>4740.404024721166</v>
      </c>
      <c r="M17" s="9">
        <f t="shared" si="7"/>
        <v>3896.0031137002607</v>
      </c>
      <c r="N17" s="9">
        <f t="shared" si="7"/>
        <v>3036.2942641031495</v>
      </c>
      <c r="O17" s="9">
        <f t="shared" si="7"/>
        <v>2182.6244954421991</v>
      </c>
      <c r="P17" s="9">
        <f t="shared" si="7"/>
        <v>1343.9517510128289</v>
      </c>
      <c r="Q17" s="9">
        <f t="shared" si="7"/>
        <v>522.96154688176682</v>
      </c>
      <c r="R17" s="9">
        <f t="shared" si="7"/>
        <v>246.83494384336171</v>
      </c>
      <c r="S17" s="9">
        <f t="shared" si="7"/>
        <v>156.7676266746316</v>
      </c>
      <c r="T17" s="9">
        <f t="shared" si="7"/>
        <v>94.64838131550863</v>
      </c>
      <c r="U17" s="9">
        <f t="shared" si="7"/>
        <v>53.126424462645673</v>
      </c>
      <c r="V17" s="9">
        <f t="shared" si="7"/>
        <v>28.745879829566235</v>
      </c>
      <c r="W17" s="9">
        <f t="shared" si="7"/>
        <v>15.231824858496001</v>
      </c>
      <c r="X17" s="9">
        <f t="shared" si="7"/>
        <v>7.3070966091800118</v>
      </c>
      <c r="Y17" s="9">
        <f t="shared" si="7"/>
        <v>3.1351153501285127</v>
      </c>
      <c r="Z17" s="9">
        <f t="shared" si="7"/>
        <v>1.2261895922530153</v>
      </c>
      <c r="AA17" s="9">
        <f t="shared" si="7"/>
        <v>0.44608420131646387</v>
      </c>
      <c r="AB17" s="9">
        <f t="shared" si="7"/>
        <v>0.15343819143129253</v>
      </c>
      <c r="AC17" s="9">
        <f t="shared" si="7"/>
        <v>4.9754751039791129E-2</v>
      </c>
      <c r="AD17" s="9">
        <f t="shared" si="7"/>
        <v>1.4926425311937341E-2</v>
      </c>
      <c r="AE17" s="9">
        <f t="shared" si="7"/>
        <v>4.4779275935812029E-3</v>
      </c>
      <c r="AF17" s="9">
        <f t="shared" si="7"/>
        <v>1.3433782780743612E-3</v>
      </c>
      <c r="AG17" s="9">
        <f t="shared" si="7"/>
        <v>0</v>
      </c>
      <c r="AH17" s="9">
        <f t="shared" si="7"/>
        <v>0</v>
      </c>
      <c r="AI17" s="9">
        <f t="shared" si="7"/>
        <v>0</v>
      </c>
      <c r="AJ17" s="9">
        <f t="shared" si="7"/>
        <v>0</v>
      </c>
      <c r="AK17" s="9">
        <f t="shared" si="7"/>
        <v>0</v>
      </c>
      <c r="AL17" s="9">
        <f t="shared" si="7"/>
        <v>0</v>
      </c>
      <c r="AM17" s="9">
        <f t="shared" si="7"/>
        <v>0</v>
      </c>
      <c r="AN17" s="9">
        <f t="shared" si="7"/>
        <v>0</v>
      </c>
      <c r="AO17" s="9">
        <f t="shared" si="7"/>
        <v>0</v>
      </c>
      <c r="AP17" s="9">
        <f t="shared" si="7"/>
        <v>0</v>
      </c>
      <c r="AQ17" s="9">
        <f t="shared" si="7"/>
        <v>0</v>
      </c>
      <c r="AR17" s="9">
        <f t="shared" si="7"/>
        <v>0</v>
      </c>
      <c r="AS17" s="9">
        <f t="shared" si="7"/>
        <v>0</v>
      </c>
      <c r="AT17" s="9">
        <f t="shared" si="7"/>
        <v>0</v>
      </c>
      <c r="AU17" s="9">
        <f t="shared" si="7"/>
        <v>0</v>
      </c>
      <c r="AV17" s="9">
        <f t="shared" si="7"/>
        <v>0</v>
      </c>
      <c r="AW17" s="9">
        <f t="shared" si="7"/>
        <v>0</v>
      </c>
      <c r="AX17" s="9">
        <f t="shared" si="7"/>
        <v>0</v>
      </c>
      <c r="AY17" s="9">
        <f t="shared" si="7"/>
        <v>0</v>
      </c>
      <c r="AZ17" s="9">
        <f t="shared" si="7"/>
        <v>0</v>
      </c>
      <c r="BA17" s="9">
        <f t="shared" si="7"/>
        <v>0</v>
      </c>
      <c r="BB17" s="9">
        <f t="shared" si="7"/>
        <v>0</v>
      </c>
      <c r="BC17" s="9">
        <f t="shared" si="7"/>
        <v>0</v>
      </c>
      <c r="BD17" s="9">
        <f t="shared" si="7"/>
        <v>0</v>
      </c>
      <c r="BE17" s="9">
        <f t="shared" si="7"/>
        <v>0</v>
      </c>
      <c r="BF17" s="9">
        <f t="shared" si="7"/>
        <v>0</v>
      </c>
      <c r="BG17" s="9">
        <f t="shared" si="7"/>
        <v>0</v>
      </c>
      <c r="BH17" s="9">
        <f t="shared" si="7"/>
        <v>0</v>
      </c>
      <c r="BI17" s="9">
        <f t="shared" si="7"/>
        <v>0</v>
      </c>
      <c r="BJ17" s="9">
        <f t="shared" si="7"/>
        <v>0</v>
      </c>
      <c r="BK17" s="9">
        <f t="shared" si="7"/>
        <v>0</v>
      </c>
    </row>
    <row r="18" spans="2:63" hidden="1" outlineLevel="1" x14ac:dyDescent="0.25">
      <c r="C18" s="13">
        <v>0</v>
      </c>
      <c r="D18" s="10">
        <v>0</v>
      </c>
      <c r="E18" s="10">
        <f t="array" ref="E18:E25">MMULT(TRANSPOSE($G$4:$N$11),D54:D61)</f>
        <v>9000</v>
      </c>
      <c r="F18" s="10">
        <f t="array" ref="F18:F25">MMULT(TRANSPOSE($G$4:$N$11),E54:E61)</f>
        <v>7857.4643892424319</v>
      </c>
      <c r="G18" s="10">
        <f t="array" ref="G18:G25">MMULT(TRANSPOSE($G$4:$N$11),F54:F61)</f>
        <v>6962.9155539485846</v>
      </c>
      <c r="H18" s="10">
        <f t="array" ref="H18:H25">MMULT(TRANSPOSE($G$4:$N$11),G54:G61)</f>
        <v>6177.3697990662768</v>
      </c>
      <c r="I18" s="10">
        <f t="array" ref="I18:I25">MMULT(TRANSPOSE($G$4:$N$11),H54:H61)</f>
        <v>5444.7144685140584</v>
      </c>
      <c r="J18" s="10">
        <f t="array" ref="J18:J25">MMULT(TRANSPOSE($G$4:$N$11),I54:I61)</f>
        <v>4736.5155997054835</v>
      </c>
      <c r="K18" s="10">
        <f t="array" ref="K18:K25">MMULT(TRANSPOSE($G$4:$N$11),J54:J61)</f>
        <v>4044.2472117218954</v>
      </c>
      <c r="L18" s="10">
        <f t="array" ref="L18:L25">MMULT(TRANSPOSE($G$4:$N$11),K54:K61)</f>
        <v>3366.4947483514279</v>
      </c>
      <c r="M18" s="10">
        <f t="array" ref="M18:M25">MMULT(TRANSPOSE($G$4:$N$11),L54:L61)</f>
        <v>2703.2328929212126</v>
      </c>
      <c r="N18" s="10">
        <f t="array" ref="N18:N25">MMULT(TRANSPOSE($G$4:$N$11),M54:M61)</f>
        <v>2054.4192306660871</v>
      </c>
      <c r="O18" s="10">
        <f t="array" ref="O18:O25">MMULT(TRANSPOSE($G$4:$N$11),N54:N61)</f>
        <v>1419.8661171498702</v>
      </c>
      <c r="P18" s="10">
        <f t="array" ref="P18:P25">MMULT(TRANSPOSE($G$4:$N$11),O54:O61)</f>
        <v>799.31722633977108</v>
      </c>
      <c r="Q18" s="35">
        <f t="array" ref="Q18:Q25">MMULT(TRANSPOSE($G$4:$N$11),P54:P61)</f>
        <v>192.49940394832294</v>
      </c>
      <c r="R18" s="10">
        <f t="array" ref="R18:R25">MMULT(TRANSPOSE($G$4:$N$11),Q54:Q61)</f>
        <v>22.176772882348288</v>
      </c>
      <c r="S18" s="10">
        <f t="array" ref="S18:S25">MMULT(TRANSPOSE($G$4:$N$11),R54:R61)</f>
        <v>9.6209457780894638</v>
      </c>
      <c r="T18" s="10">
        <f t="array" ref="T18:T25">MMULT(TRANSPOSE($G$4:$N$11),S54:S61)</f>
        <v>4.0696009941740616</v>
      </c>
      <c r="U18" s="10">
        <f t="array" ref="U18:U25">MMULT(TRANSPOSE($G$4:$N$11),T54:T61)</f>
        <v>1.639565401664433</v>
      </c>
      <c r="V18" s="10">
        <f t="array" ref="V18:V25">MMULT(TRANSPOSE($G$4:$N$11),U54:U61)</f>
        <v>0.56127175194016599</v>
      </c>
      <c r="W18" s="10">
        <f t="array" ref="W18:W25">MMULT(TRANSPOSE($G$4:$N$11),V54:V61)</f>
        <v>0.16860638256657628</v>
      </c>
      <c r="X18" s="10">
        <f t="array" ref="X18:X25">MMULT(TRANSPOSE($G$4:$N$11),W54:W61)</f>
        <v>4.6245446210027755E-2</v>
      </c>
      <c r="Y18" s="10">
        <f t="array" ref="Y18:Y25">MMULT(TRANSPOSE($G$4:$N$11),X54:X61)</f>
        <v>1.1788294522408732E-2</v>
      </c>
      <c r="Z18" s="10">
        <f t="array" ref="Z18:Z25">MMULT(TRANSPOSE($G$4:$N$11),Y54:Y61)</f>
        <v>2.8361590408800485E-3</v>
      </c>
      <c r="AA18" s="10">
        <f t="array" ref="AA18:AA25">MMULT(TRANSPOSE($G$4:$N$11),Z54:Z61)</f>
        <v>4.6716655722259942E-4</v>
      </c>
      <c r="AB18" s="10">
        <f t="array" ref="AB18:AB25">MMULT(TRANSPOSE($G$4:$N$11),AA54:AA61)</f>
        <v>0</v>
      </c>
      <c r="AC18" s="10">
        <f t="array" ref="AC18:AC25">MMULT(TRANSPOSE($G$4:$N$11),AB54:AB61)</f>
        <v>0</v>
      </c>
      <c r="AD18" s="10">
        <f t="array" ref="AD18:AD25">MMULT(TRANSPOSE($G$4:$N$11),AC54:AC61)</f>
        <v>0</v>
      </c>
      <c r="AE18" s="10">
        <f t="array" ref="AE18:AE25">MMULT(TRANSPOSE($G$4:$N$11),AD54:AD61)</f>
        <v>0</v>
      </c>
      <c r="AF18" s="10">
        <f t="array" ref="AF18:AF25">MMULT(TRANSPOSE($G$4:$N$11),AE54:AE61)</f>
        <v>0</v>
      </c>
      <c r="AG18" s="10">
        <f t="array" ref="AG18:AG25">MMULT(TRANSPOSE($G$4:$N$11),AF54:AF61)</f>
        <v>0</v>
      </c>
      <c r="AH18" s="10">
        <f t="array" ref="AH18:AH25">MMULT(TRANSPOSE($G$4:$N$11),AG54:AG61)</f>
        <v>0</v>
      </c>
      <c r="AI18" s="10">
        <f t="array" ref="AI18:AI25">MMULT(TRANSPOSE($G$4:$N$11),AH54:AH61)</f>
        <v>0</v>
      </c>
      <c r="AJ18" s="10">
        <f t="array" ref="AJ18:AJ25">MMULT(TRANSPOSE($G$4:$N$11),AI54:AI61)</f>
        <v>0</v>
      </c>
      <c r="AK18" s="36">
        <f t="array" ref="AK18:AK25">MMULT(TRANSPOSE($G$4:$N$11),AJ54:AJ61)</f>
        <v>0</v>
      </c>
      <c r="AL18" s="30">
        <f t="array" ref="AL18:AL25">MMULT(TRANSPOSE($G$4:$N$11),AK54:AK61)</f>
        <v>0</v>
      </c>
      <c r="AM18" s="10">
        <f t="array" ref="AM18:AM25">MMULT(TRANSPOSE($G$4:$N$11),AL54:AL61)</f>
        <v>0</v>
      </c>
      <c r="AN18" s="10">
        <f t="array" ref="AN18:AN25">MMULT(TRANSPOSE($G$4:$N$11),AM54:AM61)</f>
        <v>0</v>
      </c>
      <c r="AO18" s="10">
        <f t="array" ref="AO18:AO25">MMULT(TRANSPOSE($G$4:$N$11),AN54:AN61)</f>
        <v>0</v>
      </c>
      <c r="AP18" s="10">
        <f t="array" ref="AP18:AP25">MMULT(TRANSPOSE($G$4:$N$11),AO54:AO61)</f>
        <v>0</v>
      </c>
      <c r="AQ18" s="10">
        <f t="array" ref="AQ18:AQ25">MMULT(TRANSPOSE($G$4:$N$11),AP54:AP61)</f>
        <v>0</v>
      </c>
      <c r="AR18" s="10">
        <f t="array" ref="AR18:AR25">MMULT(TRANSPOSE($G$4:$N$11),AQ54:AQ61)</f>
        <v>0</v>
      </c>
      <c r="AS18" s="10">
        <f t="array" ref="AS18:AS25">MMULT(TRANSPOSE($G$4:$N$11),AR54:AR61)</f>
        <v>0</v>
      </c>
      <c r="AT18" s="10">
        <f t="array" ref="AT18:AT25">MMULT(TRANSPOSE($G$4:$N$11),AS54:AS61)</f>
        <v>0</v>
      </c>
      <c r="AU18" s="10">
        <f t="array" ref="AU18:AU25">MMULT(TRANSPOSE($G$4:$N$11),AT54:AT61)</f>
        <v>0</v>
      </c>
      <c r="AV18" s="10">
        <f t="array" ref="AV18:AV25">MMULT(TRANSPOSE($G$4:$N$11),AU54:AU61)</f>
        <v>0</v>
      </c>
      <c r="AW18" s="10">
        <f t="array" ref="AW18:AW25">MMULT(TRANSPOSE($G$4:$N$11),AV54:AV61)</f>
        <v>0</v>
      </c>
      <c r="AX18" s="10">
        <f t="array" ref="AX18:AX25">MMULT(TRANSPOSE($G$4:$N$11),AW54:AW61)</f>
        <v>0</v>
      </c>
      <c r="AY18" s="10">
        <f t="array" ref="AY18:AY25">MMULT(TRANSPOSE($G$4:$N$11),AX54:AX61)</f>
        <v>0</v>
      </c>
      <c r="AZ18" s="10">
        <f t="array" ref="AZ18:AZ25">MMULT(TRANSPOSE($G$4:$N$11),AY54:AY61)</f>
        <v>0</v>
      </c>
      <c r="BA18" s="10">
        <f t="array" ref="BA18:BA25">MMULT(TRANSPOSE($G$4:$N$11),AZ54:AZ61)</f>
        <v>0</v>
      </c>
      <c r="BB18" s="10">
        <f t="array" ref="BB18:BB25">MMULT(TRANSPOSE($G$4:$N$11),BA54:BA61)</f>
        <v>0</v>
      </c>
      <c r="BC18" s="10">
        <f t="array" ref="BC18:BC25">MMULT(TRANSPOSE($G$4:$N$11),BB54:BB61)</f>
        <v>0</v>
      </c>
      <c r="BD18" s="10">
        <f t="array" ref="BD18:BD25">MMULT(TRANSPOSE($G$4:$N$11),BC54:BC61)</f>
        <v>0</v>
      </c>
      <c r="BE18" s="10">
        <f t="array" ref="BE18:BE25">MMULT(TRANSPOSE($G$4:$N$11),BD54:BD61)</f>
        <v>0</v>
      </c>
      <c r="BF18" s="10">
        <f t="array" ref="BF18:BF25">MMULT(TRANSPOSE($G$4:$N$11),BE54:BE61)</f>
        <v>0</v>
      </c>
      <c r="BG18" s="10">
        <f t="array" ref="BG18:BG25">MMULT(TRANSPOSE($G$4:$N$11),BF54:BF61)</f>
        <v>0</v>
      </c>
      <c r="BH18" s="10">
        <f t="array" ref="BH18:BH25">MMULT(TRANSPOSE($G$4:$N$11),BG54:BG61)</f>
        <v>0</v>
      </c>
      <c r="BI18" s="10">
        <f t="array" ref="BI18:BI25">MMULT(TRANSPOSE($G$4:$N$11),BH54:BH61)</f>
        <v>0</v>
      </c>
      <c r="BJ18" s="10">
        <f t="array" ref="BJ18:BJ25">MMULT(TRANSPOSE($G$4:$N$11),BI54:BI61)</f>
        <v>0</v>
      </c>
      <c r="BK18" s="10">
        <f t="array" ref="BK18:BK25">MMULT(TRANSPOSE($G$4:$N$11),BJ54:BJ61)</f>
        <v>0</v>
      </c>
    </row>
    <row r="19" spans="2:63" hidden="1" outlineLevel="1" x14ac:dyDescent="0.25">
      <c r="C19" s="13">
        <v>30</v>
      </c>
      <c r="D19" s="10">
        <v>0</v>
      </c>
      <c r="E19" s="10">
        <v>1000</v>
      </c>
      <c r="F19" s="10">
        <v>1017.9741773500976</v>
      </c>
      <c r="G19" s="10">
        <v>908.4158893602164</v>
      </c>
      <c r="H19" s="10">
        <v>798.39788284283929</v>
      </c>
      <c r="I19" s="10">
        <v>698.6173319492425</v>
      </c>
      <c r="J19" s="10">
        <v>605.79367092393534</v>
      </c>
      <c r="K19" s="10">
        <v>516.66556284671719</v>
      </c>
      <c r="L19" s="10">
        <v>429.83751970982132</v>
      </c>
      <c r="M19" s="10">
        <v>344.91967216035562</v>
      </c>
      <c r="N19" s="10">
        <v>261.83541688549178</v>
      </c>
      <c r="O19" s="10">
        <v>180.56380126812655</v>
      </c>
      <c r="P19" s="10">
        <v>101.08068746671179</v>
      </c>
      <c r="Q19" s="35">
        <v>23.355143079926297</v>
      </c>
      <c r="R19" s="10">
        <v>4.6710286159852581</v>
      </c>
      <c r="S19" s="10">
        <v>0.93420572319705142</v>
      </c>
      <c r="T19" s="10">
        <v>0.18684114463941023</v>
      </c>
      <c r="U19" s="10">
        <v>3.7368228927882038E-2</v>
      </c>
      <c r="V19" s="10">
        <v>7.4736457855764061E-3</v>
      </c>
      <c r="W19" s="10">
        <v>1.4947291571152808E-3</v>
      </c>
      <c r="X19" s="10">
        <v>2.9894583142305611E-4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</row>
    <row r="20" spans="2:63" hidden="1" outlineLevel="1" x14ac:dyDescent="0.25">
      <c r="C20" s="13">
        <v>60</v>
      </c>
      <c r="D20" s="10">
        <v>0</v>
      </c>
      <c r="E20" s="10">
        <v>0</v>
      </c>
      <c r="F20" s="10">
        <v>372.65805911669918</v>
      </c>
      <c r="G20" s="10">
        <v>411.71467221961393</v>
      </c>
      <c r="H20" s="10">
        <v>371.65820086897077</v>
      </c>
      <c r="I20" s="10">
        <v>324.12406031927708</v>
      </c>
      <c r="J20" s="10">
        <v>279.79058895742907</v>
      </c>
      <c r="K20" s="10">
        <v>238.40655021985356</v>
      </c>
      <c r="L20" s="10">
        <v>198.72862338387125</v>
      </c>
      <c r="M20" s="10">
        <v>160.12289319449866</v>
      </c>
      <c r="N20" s="10">
        <v>122.38609906243914</v>
      </c>
      <c r="O20" s="10">
        <v>85.470309314828981</v>
      </c>
      <c r="P20" s="10">
        <v>49.362145662871164</v>
      </c>
      <c r="Q20" s="35">
        <v>14.050162515492385</v>
      </c>
      <c r="R20" s="10">
        <v>10.747073483519758</v>
      </c>
      <c r="S20" s="10">
        <v>2.9431187947460788</v>
      </c>
      <c r="T20" s="10">
        <v>0.66799416875342832</v>
      </c>
      <c r="U20" s="10">
        <v>0.1415358747311069</v>
      </c>
      <c r="V20" s="10">
        <v>2.9100879044263502E-2</v>
      </c>
      <c r="W20" s="10">
        <v>5.8995462186569123E-3</v>
      </c>
      <c r="X20" s="10">
        <v>1.1878462847118034E-3</v>
      </c>
      <c r="Y20" s="10">
        <v>1.1878462847118031E-4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</row>
    <row r="21" spans="2:63" hidden="1" outlineLevel="1" x14ac:dyDescent="0.25">
      <c r="C21" s="13">
        <v>90</v>
      </c>
      <c r="D21" s="10">
        <v>0</v>
      </c>
      <c r="E21" s="10">
        <v>0</v>
      </c>
      <c r="F21" s="10">
        <v>0</v>
      </c>
      <c r="G21" s="10">
        <v>210.62206382334031</v>
      </c>
      <c r="H21" s="10">
        <v>273.32577623308697</v>
      </c>
      <c r="I21" s="10">
        <v>261.70227495030485</v>
      </c>
      <c r="J21" s="10">
        <v>231.08127541536629</v>
      </c>
      <c r="K21" s="10">
        <v>198.51965729397571</v>
      </c>
      <c r="L21" s="10">
        <v>167.26540688980799</v>
      </c>
      <c r="M21" s="10">
        <v>137.26280742110413</v>
      </c>
      <c r="N21" s="10">
        <v>108.14435010962087</v>
      </c>
      <c r="O21" s="10">
        <v>79.722747479859279</v>
      </c>
      <c r="P21" s="10">
        <v>51.933407972713709</v>
      </c>
      <c r="Q21" s="35">
        <v>24.755326190091782</v>
      </c>
      <c r="R21" s="10">
        <v>13.381162747313788</v>
      </c>
      <c r="S21" s="10">
        <v>9.1244766395746133</v>
      </c>
      <c r="T21" s="10">
        <v>3.5907666047625706</v>
      </c>
      <c r="U21" s="10">
        <v>1.1189498222045713</v>
      </c>
      <c r="V21" s="10">
        <v>0.30871148927957848</v>
      </c>
      <c r="W21" s="10">
        <v>7.9202825282473813E-2</v>
      </c>
      <c r="X21" s="10">
        <v>1.9380292787688914E-2</v>
      </c>
      <c r="Y21" s="10">
        <v>4.5887663283648659E-3</v>
      </c>
      <c r="Z21" s="10">
        <v>9.1775326567297352E-4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</row>
    <row r="22" spans="2:63" hidden="1" outlineLevel="1" x14ac:dyDescent="0.25">
      <c r="C22" s="13">
        <v>120</v>
      </c>
      <c r="D22" s="10">
        <v>0</v>
      </c>
      <c r="E22" s="10">
        <v>0</v>
      </c>
      <c r="F22" s="10">
        <v>0</v>
      </c>
      <c r="G22" s="10">
        <v>0</v>
      </c>
      <c r="H22" s="10">
        <v>126.37323829400418</v>
      </c>
      <c r="I22" s="10">
        <v>176.63278956925257</v>
      </c>
      <c r="J22" s="10">
        <v>174.68464392710814</v>
      </c>
      <c r="K22" s="10">
        <v>156.11722964193058</v>
      </c>
      <c r="L22" s="10">
        <v>134.72351734057847</v>
      </c>
      <c r="M22" s="10">
        <v>113.83159586794262</v>
      </c>
      <c r="N22" s="10">
        <v>93.740844039456732</v>
      </c>
      <c r="O22" s="10">
        <v>74.260694469718189</v>
      </c>
      <c r="P22" s="10">
        <v>55.259717934887384</v>
      </c>
      <c r="Q22" s="35">
        <v>36.686016577116959</v>
      </c>
      <c r="R22" s="10">
        <v>18.521797371766763</v>
      </c>
      <c r="S22" s="10">
        <v>9.8808773855649488</v>
      </c>
      <c r="T22" s="10">
        <v>6.4627737223012618</v>
      </c>
      <c r="U22" s="10">
        <v>2.8007373350876685</v>
      </c>
      <c r="V22" s="10">
        <v>0.95144362683150963</v>
      </c>
      <c r="W22" s="10">
        <v>0.28037125625089798</v>
      </c>
      <c r="X22" s="10">
        <v>7.5558820794574072E-2</v>
      </c>
      <c r="Y22" s="10">
        <v>1.9184057752070754E-2</v>
      </c>
      <c r="Z22" s="10">
        <v>4.6716655722259942E-3</v>
      </c>
      <c r="AA22" s="10">
        <v>4.6716655722259931E-4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</row>
    <row r="23" spans="2:63" hidden="1" outlineLevel="1" x14ac:dyDescent="0.25">
      <c r="C23" s="13">
        <v>150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101.09859063520335</v>
      </c>
      <c r="J23" s="10">
        <v>151.41609071892239</v>
      </c>
      <c r="K23" s="10">
        <v>154.88932421357876</v>
      </c>
      <c r="L23" s="10">
        <v>140.38271613490235</v>
      </c>
      <c r="M23" s="10">
        <v>121.81708548595302</v>
      </c>
      <c r="N23" s="10">
        <v>103.24698524294941</v>
      </c>
      <c r="O23" s="10">
        <v>85.317373755860331</v>
      </c>
      <c r="P23" s="10">
        <v>67.94029295136059</v>
      </c>
      <c r="Q23" s="35">
        <v>51.001803643045967</v>
      </c>
      <c r="R23" s="10">
        <v>34.448993625998163</v>
      </c>
      <c r="S23" s="10">
        <v>18.262337260013226</v>
      </c>
      <c r="T23" s="10">
        <v>9.7309356344532816</v>
      </c>
      <c r="U23" s="10">
        <v>6.1433125412863383</v>
      </c>
      <c r="V23" s="10">
        <v>2.8549211221987685</v>
      </c>
      <c r="W23" s="10">
        <v>1.0466470136850845</v>
      </c>
      <c r="X23" s="10">
        <v>0.32896170636922684</v>
      </c>
      <c r="Y23" s="10">
        <v>9.334322727258193E-2</v>
      </c>
      <c r="Z23" s="10">
        <v>2.4681568928914793E-2</v>
      </c>
      <c r="AA23" s="10">
        <v>6.205489350672274E-3</v>
      </c>
      <c r="AB23" s="10">
        <v>6.2054893506722727E-4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</row>
    <row r="24" spans="2:63" hidden="1" outlineLevel="1" x14ac:dyDescent="0.25">
      <c r="C24" s="13">
        <v>180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90.988731571683019</v>
      </c>
      <c r="K24" s="10">
        <v>163.57110111853507</v>
      </c>
      <c r="L24" s="10">
        <v>188.47172212778142</v>
      </c>
      <c r="M24" s="10">
        <v>182.88596115974656</v>
      </c>
      <c r="N24" s="10">
        <v>164.5011652852817</v>
      </c>
      <c r="O24" s="10">
        <v>142.27263630423897</v>
      </c>
      <c r="P24" s="10">
        <v>119.467427271546</v>
      </c>
      <c r="Q24" s="35">
        <v>96.986491837688334</v>
      </c>
      <c r="R24" s="10">
        <v>74.997570830047877</v>
      </c>
      <c r="S24" s="10">
        <v>53.503365512412714</v>
      </c>
      <c r="T24" s="10">
        <v>32.487113187735716</v>
      </c>
      <c r="U24" s="10">
        <v>18.503976027328669</v>
      </c>
      <c r="V24" s="10">
        <v>11.080174095356305</v>
      </c>
      <c r="W24" s="10">
        <v>5.8934812385857835</v>
      </c>
      <c r="X24" s="10">
        <v>2.7100266838923113</v>
      </c>
      <c r="Y24" s="10">
        <v>1.1090735408999977</v>
      </c>
      <c r="Z24" s="10">
        <v>0.41673096681532307</v>
      </c>
      <c r="AA24" s="10">
        <v>0.14723270208062025</v>
      </c>
      <c r="AB24" s="10">
        <v>4.9754751039791129E-2</v>
      </c>
      <c r="AC24" s="10">
        <v>1.4926425311937341E-2</v>
      </c>
      <c r="AD24" s="10">
        <v>4.4779275935812029E-3</v>
      </c>
      <c r="AE24" s="10">
        <v>1.3433782780743612E-3</v>
      </c>
      <c r="AF24" s="10">
        <v>4.0301348342230839E-4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</row>
    <row r="25" spans="2:63" hidden="1" outlineLevel="1" x14ac:dyDescent="0.25">
      <c r="C25" s="13">
        <v>210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63.692112100178107</v>
      </c>
      <c r="L25" s="10">
        <v>114.49977078297454</v>
      </c>
      <c r="M25" s="10">
        <v>131.93020548944699</v>
      </c>
      <c r="N25" s="10">
        <v>128.02017281182259</v>
      </c>
      <c r="O25" s="10">
        <v>115.15081569969718</v>
      </c>
      <c r="P25" s="10">
        <v>99.590845412967269</v>
      </c>
      <c r="Q25" s="35">
        <v>83.6271990900822</v>
      </c>
      <c r="R25" s="10">
        <v>67.890544286381825</v>
      </c>
      <c r="S25" s="10">
        <v>52.498299581033514</v>
      </c>
      <c r="T25" s="10">
        <v>37.452355858688897</v>
      </c>
      <c r="U25" s="10">
        <v>22.740979231415</v>
      </c>
      <c r="V25" s="10">
        <v>12.952783219130067</v>
      </c>
      <c r="W25" s="10">
        <v>7.756121866749413</v>
      </c>
      <c r="X25" s="10">
        <v>4.1254368670100483</v>
      </c>
      <c r="Y25" s="10">
        <v>1.8970186787246177</v>
      </c>
      <c r="Z25" s="10">
        <v>0.77635147862999832</v>
      </c>
      <c r="AA25" s="10">
        <v>0.29171167677072612</v>
      </c>
      <c r="AB25" s="10">
        <v>0.10306289145643417</v>
      </c>
      <c r="AC25" s="10">
        <v>3.4828325727853784E-2</v>
      </c>
      <c r="AD25" s="10">
        <v>1.0448497718356138E-2</v>
      </c>
      <c r="AE25" s="10">
        <v>3.1345493155068419E-3</v>
      </c>
      <c r="AF25" s="10">
        <v>9.4036479465205278E-4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</row>
    <row r="26" spans="2:63" collapsed="1" x14ac:dyDescent="0.25">
      <c r="B26" s="2" t="s">
        <v>1</v>
      </c>
      <c r="C26" s="15"/>
      <c r="D26" s="9">
        <f>SUM(D27:D34)</f>
        <v>10000</v>
      </c>
      <c r="E26" s="9">
        <f t="shared" ref="E26:Q26" si="8">SUM(E27:E34)</f>
        <v>0</v>
      </c>
      <c r="F26" s="9">
        <f t="shared" si="8"/>
        <v>0</v>
      </c>
      <c r="G26" s="9">
        <f t="shared" si="8"/>
        <v>0</v>
      </c>
      <c r="H26" s="9">
        <f t="shared" si="8"/>
        <v>0</v>
      </c>
      <c r="I26" s="9">
        <f t="shared" si="8"/>
        <v>0</v>
      </c>
      <c r="J26" s="9">
        <f t="shared" si="8"/>
        <v>0</v>
      </c>
      <c r="K26" s="9">
        <f t="shared" si="8"/>
        <v>0</v>
      </c>
      <c r="L26" s="9">
        <f t="shared" si="8"/>
        <v>0</v>
      </c>
      <c r="M26" s="9">
        <f t="shared" si="8"/>
        <v>0</v>
      </c>
      <c r="N26" s="9">
        <f t="shared" si="8"/>
        <v>0</v>
      </c>
      <c r="O26" s="9">
        <f t="shared" si="8"/>
        <v>0</v>
      </c>
      <c r="P26" s="9">
        <f t="shared" si="8"/>
        <v>0</v>
      </c>
      <c r="Q26" s="9">
        <f t="shared" si="8"/>
        <v>0</v>
      </c>
      <c r="R26" s="9">
        <f t="shared" ref="R26" si="9">SUM(R27:R34)</f>
        <v>0</v>
      </c>
      <c r="S26" s="9">
        <f t="shared" ref="S26" si="10">SUM(S27:S34)</f>
        <v>0</v>
      </c>
      <c r="T26" s="9">
        <f t="shared" ref="T26" si="11">SUM(T27:T34)</f>
        <v>0</v>
      </c>
      <c r="U26" s="9">
        <f t="shared" ref="U26" si="12">SUM(U27:U34)</f>
        <v>0</v>
      </c>
      <c r="V26" s="9">
        <f t="shared" ref="V26" si="13">SUM(V27:V34)</f>
        <v>0</v>
      </c>
      <c r="W26" s="9">
        <f t="shared" ref="W26" si="14">SUM(W27:W34)</f>
        <v>0</v>
      </c>
      <c r="X26" s="9">
        <f t="shared" ref="X26" si="15">SUM(X27:X34)</f>
        <v>0</v>
      </c>
      <c r="Y26" s="9">
        <f t="shared" ref="Y26" si="16">SUM(Y27:Y34)</f>
        <v>0</v>
      </c>
      <c r="Z26" s="9">
        <f t="shared" ref="Z26" si="17">SUM(Z27:Z34)</f>
        <v>0</v>
      </c>
      <c r="AA26" s="9">
        <f t="shared" ref="AA26" si="18">SUM(AA27:AA34)</f>
        <v>0</v>
      </c>
      <c r="AB26" s="9">
        <f t="shared" ref="AB26" si="19">SUM(AB27:AB34)</f>
        <v>0</v>
      </c>
      <c r="AC26" s="9">
        <f t="shared" ref="AC26" si="20">SUM(AC27:AC34)</f>
        <v>0</v>
      </c>
      <c r="AD26" s="9">
        <f t="shared" ref="AD26" si="21">SUM(AD27:AD34)</f>
        <v>0</v>
      </c>
      <c r="AE26" s="9">
        <f t="shared" ref="AE26" si="22">SUM(AE27:AE34)</f>
        <v>0</v>
      </c>
      <c r="AF26" s="9">
        <f t="shared" ref="AF26" si="23">SUM(AF27:AF34)</f>
        <v>0</v>
      </c>
      <c r="AG26" s="9">
        <f t="shared" ref="AG26" si="24">SUM(AG27:AG34)</f>
        <v>0</v>
      </c>
      <c r="AH26" s="9">
        <f t="shared" ref="AH26" si="25">SUM(AH27:AH34)</f>
        <v>0</v>
      </c>
      <c r="AI26" s="9">
        <f t="shared" ref="AI26" si="26">SUM(AI27:AI34)</f>
        <v>0</v>
      </c>
      <c r="AJ26" s="9">
        <f t="shared" ref="AJ26" si="27">SUM(AJ27:AJ34)</f>
        <v>0</v>
      </c>
      <c r="AK26" s="9">
        <f t="shared" ref="AK26" si="28">SUM(AK27:AK34)</f>
        <v>0</v>
      </c>
      <c r="AL26" s="9">
        <f t="shared" ref="AL26" si="29">SUM(AL27:AL34)</f>
        <v>0</v>
      </c>
      <c r="AM26" s="9">
        <f t="shared" ref="AM26" si="30">SUM(AM27:AM34)</f>
        <v>0</v>
      </c>
      <c r="AN26" s="9">
        <f t="shared" ref="AN26" si="31">SUM(AN27:AN34)</f>
        <v>0</v>
      </c>
      <c r="AO26" s="9">
        <f t="shared" ref="AO26" si="32">SUM(AO27:AO34)</f>
        <v>0</v>
      </c>
      <c r="AP26" s="9">
        <f t="shared" ref="AP26:BK26" si="33">SUM(AP27:AP34)</f>
        <v>0</v>
      </c>
      <c r="AQ26" s="9">
        <f t="shared" si="33"/>
        <v>0</v>
      </c>
      <c r="AR26" s="9">
        <f t="shared" si="33"/>
        <v>0</v>
      </c>
      <c r="AS26" s="9">
        <f t="shared" si="33"/>
        <v>0</v>
      </c>
      <c r="AT26" s="9">
        <f t="shared" si="33"/>
        <v>0</v>
      </c>
      <c r="AU26" s="9">
        <f t="shared" si="33"/>
        <v>0</v>
      </c>
      <c r="AV26" s="9">
        <f t="shared" si="33"/>
        <v>0</v>
      </c>
      <c r="AW26" s="9">
        <f t="shared" si="33"/>
        <v>0</v>
      </c>
      <c r="AX26" s="9">
        <f t="shared" si="33"/>
        <v>0</v>
      </c>
      <c r="AY26" s="9">
        <f t="shared" si="33"/>
        <v>0</v>
      </c>
      <c r="AZ26" s="9">
        <f t="shared" si="33"/>
        <v>0</v>
      </c>
      <c r="BA26" s="9">
        <f t="shared" si="33"/>
        <v>0</v>
      </c>
      <c r="BB26" s="9">
        <f t="shared" si="33"/>
        <v>0</v>
      </c>
      <c r="BC26" s="9">
        <f t="shared" si="33"/>
        <v>0</v>
      </c>
      <c r="BD26" s="9">
        <f t="shared" si="33"/>
        <v>0</v>
      </c>
      <c r="BE26" s="9">
        <f t="shared" si="33"/>
        <v>0</v>
      </c>
      <c r="BF26" s="9">
        <f t="shared" si="33"/>
        <v>0</v>
      </c>
      <c r="BG26" s="9">
        <f t="shared" si="33"/>
        <v>0</v>
      </c>
      <c r="BH26" s="9">
        <f t="shared" si="33"/>
        <v>0</v>
      </c>
      <c r="BI26" s="9">
        <f t="shared" si="33"/>
        <v>0</v>
      </c>
      <c r="BJ26" s="9">
        <f t="shared" si="33"/>
        <v>0</v>
      </c>
      <c r="BK26" s="9">
        <f t="shared" si="33"/>
        <v>0</v>
      </c>
    </row>
    <row r="27" spans="2:63" hidden="1" outlineLevel="1" x14ac:dyDescent="0.25">
      <c r="C27" s="13">
        <v>0</v>
      </c>
      <c r="D27" s="10">
        <v>10000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</row>
    <row r="28" spans="2:63" hidden="1" outlineLevel="1" x14ac:dyDescent="0.25">
      <c r="C28" s="13">
        <v>30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</row>
    <row r="29" spans="2:63" hidden="1" outlineLevel="1" x14ac:dyDescent="0.25">
      <c r="C29" s="13">
        <v>60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</row>
    <row r="30" spans="2:63" hidden="1" outlineLevel="1" x14ac:dyDescent="0.25">
      <c r="C30" s="13">
        <v>90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</row>
    <row r="31" spans="2:63" hidden="1" outlineLevel="1" x14ac:dyDescent="0.25">
      <c r="C31" s="13">
        <v>120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</row>
    <row r="32" spans="2:63" hidden="1" outlineLevel="1" x14ac:dyDescent="0.25">
      <c r="C32" s="13">
        <v>150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</row>
    <row r="33" spans="1:63" hidden="1" outlineLevel="1" x14ac:dyDescent="0.25">
      <c r="C33" s="13">
        <v>180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</row>
    <row r="34" spans="1:63" hidden="1" outlineLevel="1" x14ac:dyDescent="0.25">
      <c r="C34" s="13">
        <v>210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</row>
    <row r="35" spans="1:63" collapsed="1" x14ac:dyDescent="0.25">
      <c r="B35" s="2" t="s">
        <v>2</v>
      </c>
      <c r="C35" s="15"/>
      <c r="D35" s="9">
        <f>SUM(D36:D43)</f>
        <v>0</v>
      </c>
      <c r="E35" s="9">
        <f t="shared" ref="E35" si="34">SUM(E36:E43)</f>
        <v>751.90337429077226</v>
      </c>
      <c r="F35" s="9">
        <f t="shared" ref="F35" si="35">SUM(F36:F43)</f>
        <v>754.42844635747338</v>
      </c>
      <c r="G35" s="9">
        <f t="shared" ref="G35" si="36">SUM(G36:G43)</f>
        <v>746.54328204657713</v>
      </c>
      <c r="H35" s="9">
        <f t="shared" ref="H35" si="37">SUM(H36:H43)</f>
        <v>740.23538136783861</v>
      </c>
      <c r="I35" s="9">
        <f t="shared" ref="I35" si="38">SUM(I36:I43)</f>
        <v>736.61891471741046</v>
      </c>
      <c r="J35" s="9">
        <f t="shared" ref="J35" si="39">SUM(J36:J43)</f>
        <v>734.1618520632627</v>
      </c>
      <c r="K35" s="9">
        <f t="shared" ref="K35" si="40">SUM(K36:K43)</f>
        <v>732.01261233532159</v>
      </c>
      <c r="L35" s="9">
        <f t="shared" ref="L35" si="41">SUM(L36:L43)</f>
        <v>729.9011402379308</v>
      </c>
      <c r="M35" s="9">
        <f t="shared" ref="M35:Q35" si="42">SUM(M36:M43)</f>
        <v>727.77864410766358</v>
      </c>
      <c r="N35" s="9">
        <f t="shared" si="42"/>
        <v>725.64959584912708</v>
      </c>
      <c r="O35" s="9">
        <f t="shared" si="42"/>
        <v>723.52192872967362</v>
      </c>
      <c r="P35" s="9">
        <f t="shared" si="42"/>
        <v>721.39935871809485</v>
      </c>
      <c r="Q35" s="9">
        <f t="shared" si="42"/>
        <v>192.49940394832294</v>
      </c>
      <c r="R35" s="9">
        <f t="shared" ref="R35" si="43">SUM(R36:R43)</f>
        <v>22.176772882348288</v>
      </c>
      <c r="S35" s="9">
        <f t="shared" ref="S35" si="44">SUM(S36:S43)</f>
        <v>9.6209457780894638</v>
      </c>
      <c r="T35" s="9">
        <f t="shared" ref="T35" si="45">SUM(T36:T43)</f>
        <v>4.0696009941740616</v>
      </c>
      <c r="U35" s="9">
        <f t="shared" ref="U35" si="46">SUM(U36:U43)</f>
        <v>1.639565401664433</v>
      </c>
      <c r="V35" s="9">
        <f t="shared" ref="V35" si="47">SUM(V36:V43)</f>
        <v>0.56127175194016599</v>
      </c>
      <c r="W35" s="9">
        <f t="shared" ref="W35" si="48">SUM(W36:W43)</f>
        <v>0.16860638256657628</v>
      </c>
      <c r="X35" s="9">
        <f t="shared" ref="X35" si="49">SUM(X36:X43)</f>
        <v>4.6245446210027755E-2</v>
      </c>
      <c r="Y35" s="9">
        <f t="shared" ref="Y35" si="50">SUM(Y36:Y43)</f>
        <v>1.1788294522408732E-2</v>
      </c>
      <c r="Z35" s="9">
        <f t="shared" ref="Z35" si="51">SUM(Z36:Z43)</f>
        <v>2.8361590408800485E-3</v>
      </c>
      <c r="AA35" s="9">
        <f t="shared" ref="AA35" si="52">SUM(AA36:AA43)</f>
        <v>4.6716655722259942E-4</v>
      </c>
      <c r="AB35" s="9">
        <f t="shared" ref="AB35" si="53">SUM(AB36:AB43)</f>
        <v>0</v>
      </c>
      <c r="AC35" s="9">
        <f t="shared" ref="AC35" si="54">SUM(AC36:AC43)</f>
        <v>0</v>
      </c>
      <c r="AD35" s="9">
        <f t="shared" ref="AD35" si="55">SUM(AD36:AD43)</f>
        <v>0</v>
      </c>
      <c r="AE35" s="9">
        <f t="shared" ref="AE35" si="56">SUM(AE36:AE43)</f>
        <v>0</v>
      </c>
      <c r="AF35" s="9">
        <f t="shared" ref="AF35" si="57">SUM(AF36:AF43)</f>
        <v>0</v>
      </c>
      <c r="AG35" s="9">
        <f t="shared" ref="AG35" si="58">SUM(AG36:AG43)</f>
        <v>0</v>
      </c>
      <c r="AH35" s="9">
        <f t="shared" ref="AH35" si="59">SUM(AH36:AH43)</f>
        <v>0</v>
      </c>
      <c r="AI35" s="9">
        <f t="shared" ref="AI35" si="60">SUM(AI36:AI43)</f>
        <v>0</v>
      </c>
      <c r="AJ35" s="9">
        <f t="shared" ref="AJ35" si="61">SUM(AJ36:AJ43)</f>
        <v>0</v>
      </c>
      <c r="AK35" s="9">
        <f t="shared" ref="AK35" si="62">SUM(AK36:AK43)</f>
        <v>0</v>
      </c>
      <c r="AL35" s="9">
        <f t="shared" ref="AL35" si="63">SUM(AL36:AL43)</f>
        <v>0</v>
      </c>
      <c r="AM35" s="9">
        <f t="shared" ref="AM35" si="64">SUM(AM36:AM43)</f>
        <v>0</v>
      </c>
      <c r="AN35" s="9">
        <f t="shared" ref="AN35" si="65">SUM(AN36:AN43)</f>
        <v>0</v>
      </c>
      <c r="AO35" s="9">
        <f t="shared" ref="AO35" si="66">SUM(AO36:AO43)</f>
        <v>0</v>
      </c>
      <c r="AP35" s="9">
        <f t="shared" ref="AP35:BK35" si="67">SUM(AP36:AP43)</f>
        <v>0</v>
      </c>
      <c r="AQ35" s="9">
        <f t="shared" si="67"/>
        <v>0</v>
      </c>
      <c r="AR35" s="9">
        <f t="shared" si="67"/>
        <v>0</v>
      </c>
      <c r="AS35" s="9">
        <f t="shared" si="67"/>
        <v>0</v>
      </c>
      <c r="AT35" s="9">
        <f t="shared" si="67"/>
        <v>0</v>
      </c>
      <c r="AU35" s="9">
        <f t="shared" si="67"/>
        <v>0</v>
      </c>
      <c r="AV35" s="9">
        <f t="shared" si="67"/>
        <v>0</v>
      </c>
      <c r="AW35" s="9">
        <f t="shared" si="67"/>
        <v>0</v>
      </c>
      <c r="AX35" s="9">
        <f t="shared" si="67"/>
        <v>0</v>
      </c>
      <c r="AY35" s="9">
        <f t="shared" si="67"/>
        <v>0</v>
      </c>
      <c r="AZ35" s="9">
        <f t="shared" si="67"/>
        <v>0</v>
      </c>
      <c r="BA35" s="9">
        <f t="shared" si="67"/>
        <v>0</v>
      </c>
      <c r="BB35" s="9">
        <f t="shared" si="67"/>
        <v>0</v>
      </c>
      <c r="BC35" s="9">
        <f t="shared" si="67"/>
        <v>0</v>
      </c>
      <c r="BD35" s="9">
        <f t="shared" si="67"/>
        <v>0</v>
      </c>
      <c r="BE35" s="9">
        <f t="shared" si="67"/>
        <v>0</v>
      </c>
      <c r="BF35" s="9">
        <f t="shared" si="67"/>
        <v>0</v>
      </c>
      <c r="BG35" s="9">
        <f t="shared" si="67"/>
        <v>0</v>
      </c>
      <c r="BH35" s="9">
        <f t="shared" si="67"/>
        <v>0</v>
      </c>
      <c r="BI35" s="9">
        <f t="shared" si="67"/>
        <v>0</v>
      </c>
      <c r="BJ35" s="9">
        <f t="shared" si="67"/>
        <v>0</v>
      </c>
      <c r="BK35" s="9">
        <f t="shared" si="67"/>
        <v>0</v>
      </c>
    </row>
    <row r="36" spans="1:63" outlineLevel="1" x14ac:dyDescent="0.25">
      <c r="A36" s="1"/>
      <c r="C36" s="13">
        <v>0</v>
      </c>
      <c r="D36" s="10">
        <v>0</v>
      </c>
      <c r="E36" s="10">
        <f>IF(AND($C36=0,E$16-1&gt;=$C$4),E18,IFERROR(MIN((PPMT($C$3,E$16,$C$4,-$D$26*E106))*$Q4,E18-E45),0))</f>
        <v>683.54852208252021</v>
      </c>
      <c r="F36" s="10">
        <f>IF(AND($C36=0,F$16-1&gt;=$C$4),F18,IFERROR(MIN((PPMT($C$3,F$16,$C$4,-$D$26*F106))*$Q4,F18-F45),0))</f>
        <v>656.3604702188868</v>
      </c>
      <c r="G36" s="10">
        <f>IF(AND($C36=0,G$16-1&gt;=$C$4),G18,IFERROR(MIN((PPMT($C$3,G$16,$C$4,-$D$26*G106))*$Q4,G18-G45),0))</f>
        <v>644.55992697469753</v>
      </c>
      <c r="H36" s="10">
        <f>IF(AND($C36=0,H$16-1&gt;=$C$4),H18,IFERROR(MIN((PPMT($C$3,H$16,$C$4,-$D$26*H106))*$Q4,H18-H45),0))</f>
        <v>639.28584808383061</v>
      </c>
      <c r="I36" s="10">
        <f>IF(AND($C36=0,I$16-1&gt;=$C$4),I18,IFERROR(MIN((PPMT($C$3,I$16,$C$4,-$D$26*I106))*$Q4,I18-I45),0))</f>
        <v>636.78002037409522</v>
      </c>
      <c r="J36" s="10">
        <f>IF(AND($C36=0,J$16-1&gt;=$C$4),J18,IFERROR(MIN((PPMT($C$3,J$16,$C$4,-$D$26*J106))*$Q4,J18-J45),0))</f>
        <v>634.97322049516026</v>
      </c>
      <c r="K36" s="10">
        <f>IF(AND($C36=0,K$16-1&gt;=$C$4),K18,IFERROR(MIN((PPMT($C$3,K$16,$C$4,-$D$26*K106))*$Q4,K18-K45),0))</f>
        <v>633.21390201719498</v>
      </c>
      <c r="L36" s="10">
        <f>IF(AND($C36=0,L$16-1&gt;=$C$4),L18,IFERROR(MIN((PPMT($C$3,L$16,$C$4,-$D$26*L106))*$Q4,L18-L45),0))</f>
        <v>631.40438768441311</v>
      </c>
      <c r="M36" s="10">
        <f>IF(AND($C36=0,M$16-1&gt;=$C$4),M18,IFERROR(MIN((PPMT($C$3,M$16,$C$4,-$D$26*M106))*$Q4,M18-M45),0))</f>
        <v>629.56606219065714</v>
      </c>
      <c r="N36" s="10">
        <f>IF(AND($C36=0,N$16-1&gt;=$C$4),N18,IFERROR(MIN((PPMT($C$3,N$16,$C$4,-$D$26*N106))*$Q4,N18-N45),0))</f>
        <v>627.72120001068754</v>
      </c>
      <c r="O36" s="10">
        <f>IF(AND($C36=0,O$16-1&gt;=$C$4),O18,IFERROR(MIN((PPMT($C$3,O$16,$C$4,-$D$26*O106))*$Q4,O18-O45),0))</f>
        <v>625.87925539982325</v>
      </c>
      <c r="P36" s="10">
        <f>IF(AND($C36=0,P$16-1&gt;=$C$4),P18,IFERROR(MIN((PPMT($C$3,P$16,$C$4,-$D$26*P106))*$Q4,P18-P45),0))</f>
        <v>624.04273762167918</v>
      </c>
      <c r="Q36" s="10">
        <f>IF(AND($C36=0,Q$16-1&gt;=$C$4),Q18,IFERROR(MIN((PPMT($C$3,Q$16,$C$4,-$D$26*Q106))*$Q4,Q18-Q45),0))</f>
        <v>192.49940394832294</v>
      </c>
      <c r="R36" s="10">
        <f>IF(AND($C36=0,R$16-1&gt;=$C$4),R18,IFERROR(MIN((PPMT($C$3,R$16,$C$4,-$D$26*R106))*$Q4,R18-R45),0))</f>
        <v>22.176772882348288</v>
      </c>
      <c r="S36" s="10">
        <f>IF(AND($C36=0,S$16-1&gt;=$C$4),S18,IFERROR(MIN((PPMT($C$3,S$16,$C$4,-$D$26*S106))*$Q4,S18-S45),0))</f>
        <v>9.6209457780894638</v>
      </c>
      <c r="T36" s="10">
        <f>IF(AND($C36=0,T$16-1&gt;=$C$4),T18,IFERROR(MIN((PPMT($C$3,T$16,$C$4,-$D$26*T106))*$Q4,T18-T45),0))</f>
        <v>4.0696009941740616</v>
      </c>
      <c r="U36" s="10">
        <f>IF(AND($C36=0,U$16-1&gt;=$C$4),U18,IFERROR(MIN((PPMT($C$3,U$16,$C$4,-$D$26*U106))*$Q4,U18-U45),0))</f>
        <v>1.639565401664433</v>
      </c>
      <c r="V36" s="10">
        <f>IF(AND($C36=0,V$16-1&gt;=$C$4),V18,IFERROR(MIN((PPMT($C$3,V$16,$C$4,-$D$26*V106))*$Q4,V18-V45),0))</f>
        <v>0.56127175194016599</v>
      </c>
      <c r="W36" s="10">
        <f>IF(AND($C36=0,W$16-1&gt;=$C$4),W18,IFERROR(MIN((PPMT($C$3,W$16,$C$4,-$D$26*W106))*$Q4,W18-W45),0))</f>
        <v>0.16860638256657628</v>
      </c>
      <c r="X36" s="10">
        <f>IF(AND($C36=0,X$16-1&gt;=$C$4),X18,IFERROR(MIN((PPMT($C$3,X$16,$C$4,-$D$26*X106))*$Q4,X18-X45),0))</f>
        <v>4.6245446210027755E-2</v>
      </c>
      <c r="Y36" s="10">
        <f>IF(AND($C36=0,Y$16-1&gt;=$C$4),Y18,IFERROR(MIN((PPMT($C$3,Y$16,$C$4,-$D$26*Y106))*$Q4,Y18-Y45),0))</f>
        <v>1.1788294522408732E-2</v>
      </c>
      <c r="Z36" s="10">
        <f>IF(AND($C36=0,Z$16-1&gt;=$C$4),Z18,IFERROR(MIN((PPMT($C$3,Z$16,$C$4,-$D$26*Z106))*$Q4,Z18-Z45),0))</f>
        <v>2.8361590408800485E-3</v>
      </c>
      <c r="AA36" s="10">
        <f>IF(AND($C36=0,AA$16-1&gt;=$C$4),AA18,IFERROR(MIN((PPMT($C$3,AA$16,$C$4,-$D$26*AA106))*$Q4,AA18-AA45),0))</f>
        <v>4.6716655722259942E-4</v>
      </c>
      <c r="AB36" s="10">
        <f>IF(AND($C36=0,AB$16-1&gt;=$C$4),AB18,IFERROR(MIN((PPMT($C$3,AB$16,$C$4,-$D$26*AB106))*$Q4,AB18-AB45),0))</f>
        <v>0</v>
      </c>
      <c r="AC36" s="10">
        <f>IF(AND($C36=0,AC$16-1&gt;=$C$4),AC18,IFERROR(MIN((PPMT($C$3,AC$16,$C$4,-$D$26*AC106))*$Q4,AC18-AC45),0))</f>
        <v>0</v>
      </c>
      <c r="AD36" s="10">
        <f>IF(AND($C36=0,AD$16-1&gt;=$C$4),AD18,IFERROR(MIN((PPMT($C$3,AD$16,$C$4,-$D$26*AD106))*$Q4,AD18-AD45),0))</f>
        <v>0</v>
      </c>
      <c r="AE36" s="10">
        <f>IF(AND($C36=0,AE$16-1&gt;=$C$4),AE18,IFERROR(MIN((PPMT($C$3,AE$16,$C$4,-$D$26*AE106))*$Q4,AE18-AE45),0))</f>
        <v>0</v>
      </c>
      <c r="AF36" s="10">
        <f>IF(AND($C36=0,AF$16-1&gt;=$C$4),AF18,IFERROR(MIN((PPMT($C$3,AF$16,$C$4,-$D$26*AF106))*$Q4,AF18-AF45),0))</f>
        <v>0</v>
      </c>
      <c r="AG36" s="10">
        <f>IF(AND($C36=0,AG$16-1&gt;=$C$4),AG18,IFERROR(MIN((PPMT($C$3,AG$16,$C$4,-$D$26*AG106))*$Q4,AG18-AG45),0))</f>
        <v>0</v>
      </c>
      <c r="AH36" s="10">
        <f>IF(AND($C36=0,AH$16-1&gt;=$C$4),AH18,IFERROR(MIN((PPMT($C$3,AH$16,$C$4,-$D$26*AH106))*$Q4,AH18-AH45),0))</f>
        <v>0</v>
      </c>
      <c r="AI36" s="10">
        <f>IF(AND($C36=0,AI$16-1&gt;=$C$4),AI18,IFERROR(MIN((PPMT($C$3,AI$16,$C$4,-$D$26*AI106))*$Q4,AI18-AI45),0))</f>
        <v>0</v>
      </c>
      <c r="AJ36" s="10">
        <f>IF(AND($C36=0,AJ$16-1&gt;=$C$4),AJ18,IFERROR(MIN((PPMT($C$3,AJ$16,$C$4,-$D$26*AJ106))*$Q4,AJ18-AJ45),0))</f>
        <v>0</v>
      </c>
      <c r="AK36" s="10">
        <f>IF(AND($C36=0,AK$16-1&gt;=$C$4),AK18,IFERROR(MIN((PPMT($C$3,AK$16,$C$4,-$D$26*AK106))*$Q4,AK18-AK45),0))</f>
        <v>0</v>
      </c>
      <c r="AL36" s="10">
        <f>IF(AND($C36=0,AL$16-1&gt;=$C$4),AL18,IFERROR(MIN((PPMT($C$3,AL$16,$C$4,-$D$26*AL106))*$Q4,AL18-AL45),0))</f>
        <v>0</v>
      </c>
      <c r="AM36" s="10">
        <f>IF(AND($C36=0,AM$16-1&gt;=$C$4),AM18,IFERROR(MIN((PPMT($C$3,AM$16,$C$4,-$D$26*AM106))*$Q4,AM18-AM45),0))</f>
        <v>0</v>
      </c>
      <c r="AN36" s="10">
        <f>IF(AND($C36=0,AN$16-1&gt;=$C$4),AN18,IFERROR(MIN((PPMT($C$3,AN$16,$C$4,-$D$26*AN106))*$Q4,AN18-AN45),0))</f>
        <v>0</v>
      </c>
      <c r="AO36" s="10">
        <f>IF(AND($C36=0,AO$16-1&gt;=$C$4),AO18,IFERROR(MIN((PPMT($C$3,AO$16,$C$4,-$D$26*AO106))*$Q4,AO18-AO45),0))</f>
        <v>0</v>
      </c>
      <c r="AP36" s="10">
        <f>IF(AND($C36=0,AP$16-1&gt;=$C$4),AP18,IFERROR(MIN((PPMT($C$3,AP$16,$C$4,-$D$26*AP106))*$Q4,AP18-AP45),0))</f>
        <v>0</v>
      </c>
      <c r="AQ36" s="10">
        <f>IF(AND($C36=0,AQ$16-1&gt;=$C$4),AQ18,IFERROR(MIN((PPMT($C$3,AQ$16,$C$4,-$D$26*AQ106))*$Q4,AQ18-AQ45),0))</f>
        <v>0</v>
      </c>
      <c r="AR36" s="10">
        <f>IF(AND($C36=0,AR$16-1&gt;=$C$4),AR18,IFERROR(MIN((PPMT($C$3,AR$16,$C$4,-$D$26*AR106))*$Q4,AR18-AR45),0))</f>
        <v>0</v>
      </c>
      <c r="AS36" s="10">
        <f>IF(AND($C36=0,AS$16-1&gt;=$C$4),AS18,IFERROR(MIN((PPMT($C$3,AS$16,$C$4,-$D$26*AS106))*$Q4,AS18-AS45),0))</f>
        <v>0</v>
      </c>
      <c r="AT36" s="10">
        <f>IF(AND($C36=0,AT$16-1&gt;=$C$4),AT18,IFERROR(MIN((PPMT($C$3,AT$16,$C$4,-$D$26*AT106))*$Q4,AT18-AT45),0))</f>
        <v>0</v>
      </c>
      <c r="AU36" s="10">
        <f>IF(AND($C36=0,AU$16-1&gt;=$C$4),AU18,IFERROR(MIN((PPMT($C$3,AU$16,$C$4,-$D$26*AU106))*$Q4,AU18-AU45),0))</f>
        <v>0</v>
      </c>
      <c r="AV36" s="10">
        <f>IF(AND($C36=0,AV$16-1&gt;=$C$4),AV18,IFERROR(MIN((PPMT($C$3,AV$16,$C$4,-$D$26*AV106))*$Q4,AV18-AV45),0))</f>
        <v>0</v>
      </c>
      <c r="AW36" s="10">
        <f>IF(AND($C36=0,AW$16-1&gt;=$C$4),AW18,IFERROR(MIN((PPMT($C$3,AW$16,$C$4,-$D$26*AW106))*$Q4,AW18-AW45),0))</f>
        <v>0</v>
      </c>
      <c r="AX36" s="10">
        <f>IF(AND($C36=0,AX$16-1&gt;=$C$4),AX18,IFERROR(MIN((PPMT($C$3,AX$16,$C$4,-$D$26*AX106))*$Q4,AX18-AX45),0))</f>
        <v>0</v>
      </c>
      <c r="AY36" s="10">
        <f>IF(AND($C36=0,AY$16-1&gt;=$C$4),AY18,IFERROR(MIN((PPMT($C$3,AY$16,$C$4,-$D$26*AY106))*$Q4,AY18-AY45),0))</f>
        <v>0</v>
      </c>
      <c r="AZ36" s="10">
        <f>IF(AND($C36=0,AZ$16-1&gt;=$C$4),AZ18,IFERROR(MIN((PPMT($C$3,AZ$16,$C$4,-$D$26*AZ106))*$Q4,AZ18-AZ45),0))</f>
        <v>0</v>
      </c>
      <c r="BA36" s="10">
        <f>IF(AND($C36=0,BA$16-1&gt;=$C$4),BA18,IFERROR(MIN((PPMT($C$3,BA$16,$C$4,-$D$26*BA106))*$Q4,BA18-BA45),0))</f>
        <v>0</v>
      </c>
      <c r="BB36" s="10">
        <f>IF(AND($C36=0,BB$16-1&gt;=$C$4),BB18,IFERROR(MIN((PPMT($C$3,BB$16,$C$4,-$D$26*BB106))*$Q4,BB18-BB45),0))</f>
        <v>0</v>
      </c>
      <c r="BC36" s="10">
        <f>IF(AND($C36=0,BC$16-1&gt;=$C$4),BC18,IFERROR(MIN((PPMT($C$3,BC$16,$C$4,-$D$26*BC106))*$Q4,BC18-BC45),0))</f>
        <v>0</v>
      </c>
      <c r="BD36" s="10">
        <f>IF(AND($C36=0,BD$16-1&gt;=$C$4),BD18,IFERROR(MIN((PPMT($C$3,BD$16,$C$4,-$D$26*BD106))*$Q4,BD18-BD45),0))</f>
        <v>0</v>
      </c>
      <c r="BE36" s="10">
        <f>IF(AND($C36=0,BE$16-1&gt;=$C$4),BE18,IFERROR(MIN((PPMT($C$3,BE$16,$C$4,-$D$26*BE106))*$Q4,BE18-BE45),0))</f>
        <v>0</v>
      </c>
      <c r="BF36" s="10">
        <f>IF(AND($C36=0,BF$16-1&gt;=$C$4),BF18,IFERROR(MIN((PPMT($C$3,BF$16,$C$4,-$D$26*BF106))*$Q4,BF18-BF45),0))</f>
        <v>0</v>
      </c>
      <c r="BG36" s="10">
        <f>IF(AND($C36=0,BG$16-1&gt;=$C$4),BG18,IFERROR(MIN((PPMT($C$3,BG$16,$C$4,-$D$26*BG106))*$Q4,BG18-BG45),0))</f>
        <v>0</v>
      </c>
      <c r="BH36" s="10">
        <f>IF(AND($C36=0,BH$16-1&gt;=$C$4),BH18,IFERROR(MIN((PPMT($C$3,BH$16,$C$4,-$D$26*BH106))*$Q4,BH18-BH45),0))</f>
        <v>0</v>
      </c>
      <c r="BI36" s="10">
        <f>IF(AND($C36=0,BI$16-1&gt;=$C$4),BI18,IFERROR(MIN((PPMT($C$3,BI$16,$C$4,-$D$26*BI106))*$Q4,BI18-BI45),0))</f>
        <v>0</v>
      </c>
      <c r="BJ36" s="10">
        <f>IF(AND($C36=0,BJ$16-1&gt;=$C$4),BJ18,IFERROR(MIN((PPMT($C$3,BJ$16,$C$4,-$D$26*BJ106))*$Q4,BJ18-BJ45),0))</f>
        <v>0</v>
      </c>
      <c r="BK36" s="10">
        <f>IF(AND($C36=0,BK$16-1&gt;=$C$4),BK18,IFERROR(MIN((PPMT($C$3,BK$16,$C$4,-$D$26*BK106))*$Q4,BK18-BK45),0))</f>
        <v>0</v>
      </c>
    </row>
    <row r="37" spans="1:63" outlineLevel="1" x14ac:dyDescent="0.25">
      <c r="A37" s="1"/>
      <c r="C37" s="13">
        <v>30</v>
      </c>
      <c r="D37" s="10">
        <v>0</v>
      </c>
      <c r="E37" s="10">
        <f>IF(AND($C37=0,E$16-1&gt;=$C$4),E19,IFERROR(MIN((PPMT($C$3,E$16,$C$4,-$D$26*E107))*$Q5,E19-E46),0))</f>
        <v>68.354852208252026</v>
      </c>
      <c r="F37" s="10">
        <f>IF(AND($C37=0,F$16-1&gt;=$C$4),F19,IFERROR(MIN((PPMT($C$3,F$16,$C$4,-$D$26*F107))*$Q5,F19-F46),0))</f>
        <v>76.446690060787986</v>
      </c>
      <c r="G37" s="10">
        <f>IF(AND($C37=0,G$16-1&gt;=$C$4),G19,IFERROR(MIN((PPMT($C$3,G$16,$C$4,-$D$26*G107))*$Q5,G19-G46),0))</f>
        <v>75.604288632963915</v>
      </c>
      <c r="H37" s="10">
        <f>IF(AND($C37=0,H$16-1&gt;=$C$4),H19,IFERROR(MIN((PPMT($C$3,H$16,$C$4,-$D$26*H107))*$Q5,H19-H46),0))</f>
        <v>74.35319858784969</v>
      </c>
      <c r="I37" s="10">
        <f>IF(AND($C37=0,I$16-1&gt;=$C$4),I19,IFERROR(MIN((PPMT($C$3,I$16,$C$4,-$D$26*I107))*$Q5,I19-I46),0))</f>
        <v>73.616201399547009</v>
      </c>
      <c r="J37" s="10">
        <f>IF(AND($C37=0,J$16-1&gt;=$C$4),J19,IFERROR(MIN((PPMT($C$3,J$16,$C$4,-$D$26*J107))*$Q5,J19-J46),0))</f>
        <v>73.237046295510808</v>
      </c>
      <c r="K37" s="10">
        <f>IF(AND($C37=0,K$16-1&gt;=$C$4),K19,IFERROR(MIN((PPMT($C$3,K$16,$C$4,-$D$26*K107))*$Q5,K19-K46),0))</f>
        <v>72.994619149961039</v>
      </c>
      <c r="L37" s="10">
        <f>IF(AND($C37=0,L$16-1&gt;=$C$4),L19,IFERROR(MIN((PPMT($C$3,L$16,$C$4,-$D$26*L107))*$Q5,L19-L46),0))</f>
        <v>72.78433924155074</v>
      </c>
      <c r="M37" s="10">
        <f>IF(AND($C37=0,M$16-1&gt;=$C$4),M19,IFERROR(MIN((PPMT($C$3,M$16,$C$4,-$D$26*M107))*$Q5,M19-M46),0))</f>
        <v>72.576003098174453</v>
      </c>
      <c r="N37" s="10">
        <f>IF(AND($C37=0,N$16-1&gt;=$C$4),N19,IFERROR(MIN((PPMT($C$3,N$16,$C$4,-$D$26*N107))*$Q5,N19-N46),0))</f>
        <v>72.365425872558944</v>
      </c>
      <c r="O37" s="10">
        <f>IF(AND($C37=0,O$16-1&gt;=$C$4),O19,IFERROR(MIN((PPMT($C$3,O$16,$C$4,-$D$26*O107))*$Q5,O19-O46),0))</f>
        <v>72.153794809591076</v>
      </c>
      <c r="P37" s="10">
        <f>IF(AND($C37=0,P$16-1&gt;=$C$4),P19,IFERROR(MIN((PPMT($C$3,P$16,$C$4,-$D$26*P107))*$Q5,P19-P46),0))</f>
        <v>71.942216426126265</v>
      </c>
      <c r="Q37" s="10">
        <f>IF(AND($C37=0,Q$16-1&gt;=$C$4),Q19,IFERROR(MIN((PPMT($C$3,Q$16,$C$4,-$D$26*Q107))*$Q5,Q19-Q46),0))</f>
        <v>0</v>
      </c>
      <c r="R37" s="10">
        <f>IF(AND($C37=0,R$16-1&gt;=$C$4),R19,IFERROR(MIN((PPMT($C$3,R$16,$C$4,-$D$26*R107))*$Q5,R19-R46),0))</f>
        <v>0</v>
      </c>
      <c r="S37" s="10">
        <f>IF(AND($C37=0,S$16-1&gt;=$C$4),S19,IFERROR(MIN((PPMT($C$3,S$16,$C$4,-$D$26*S107))*$Q5,S19-S46),0))</f>
        <v>0</v>
      </c>
      <c r="T37" s="10">
        <f>IF(AND($C37=0,T$16-1&gt;=$C$4),T19,IFERROR(MIN((PPMT($C$3,T$16,$C$4,-$D$26*T107))*$Q5,T19-T46),0))</f>
        <v>0</v>
      </c>
      <c r="U37" s="10">
        <f>IF(AND($C37=0,U$16-1&gt;=$C$4),U19,IFERROR(MIN((PPMT($C$3,U$16,$C$4,-$D$26*U107))*$Q5,U19-U46),0))</f>
        <v>0</v>
      </c>
      <c r="V37" s="10">
        <f>IF(AND($C37=0,V$16-1&gt;=$C$4),V19,IFERROR(MIN((PPMT($C$3,V$16,$C$4,-$D$26*V107))*$Q5,V19-V46),0))</f>
        <v>0</v>
      </c>
      <c r="W37" s="10">
        <f>IF(AND($C37=0,W$16-1&gt;=$C$4),W19,IFERROR(MIN((PPMT($C$3,W$16,$C$4,-$D$26*W107))*$Q5,W19-W46),0))</f>
        <v>0</v>
      </c>
      <c r="X37" s="10">
        <f>IF(AND($C37=0,X$16-1&gt;=$C$4),X19,IFERROR(MIN((PPMT($C$3,X$16,$C$4,-$D$26*X107))*$Q5,X19-X46),0))</f>
        <v>0</v>
      </c>
      <c r="Y37" s="10">
        <f>IF(AND($C37=0,Y$16-1&gt;=$C$4),Y19,IFERROR(MIN((PPMT($C$3,Y$16,$C$4,-$D$26*Y107))*$Q5,Y19-Y46),0))</f>
        <v>0</v>
      </c>
      <c r="Z37" s="10">
        <f>IF(AND($C37=0,Z$16-1&gt;=$C$4),Z19,IFERROR(MIN((PPMT($C$3,Z$16,$C$4,-$D$26*Z107))*$Q5,Z19-Z46),0))</f>
        <v>0</v>
      </c>
      <c r="AA37" s="10">
        <f>IF(AND($C37=0,AA$16-1&gt;=$C$4),AA19,IFERROR(MIN((PPMT($C$3,AA$16,$C$4,-$D$26*AA107))*$Q5,AA19-AA46),0))</f>
        <v>0</v>
      </c>
      <c r="AB37" s="10">
        <f>IF(AND($C37=0,AB$16-1&gt;=$C$4),AB19,IFERROR(MIN((PPMT($C$3,AB$16,$C$4,-$D$26*AB107))*$Q5,AB19-AB46),0))</f>
        <v>0</v>
      </c>
      <c r="AC37" s="10">
        <f>IF(AND($C37=0,AC$16-1&gt;=$C$4),AC19,IFERROR(MIN((PPMT($C$3,AC$16,$C$4,-$D$26*AC107))*$Q5,AC19-AC46),0))</f>
        <v>0</v>
      </c>
      <c r="AD37" s="10">
        <f>IF(AND($C37=0,AD$16-1&gt;=$C$4),AD19,IFERROR(MIN((PPMT($C$3,AD$16,$C$4,-$D$26*AD107))*$Q5,AD19-AD46),0))</f>
        <v>0</v>
      </c>
      <c r="AE37" s="10">
        <f>IF(AND($C37=0,AE$16-1&gt;=$C$4),AE19,IFERROR(MIN((PPMT($C$3,AE$16,$C$4,-$D$26*AE107))*$Q5,AE19-AE46),0))</f>
        <v>0</v>
      </c>
      <c r="AF37" s="10">
        <f>IF(AND($C37=0,AF$16-1&gt;=$C$4),AF19,IFERROR(MIN((PPMT($C$3,AF$16,$C$4,-$D$26*AF107))*$Q5,AF19-AF46),0))</f>
        <v>0</v>
      </c>
      <c r="AG37" s="10">
        <f>IF(AND($C37=0,AG$16-1&gt;=$C$4),AG19,IFERROR(MIN((PPMT($C$3,AG$16,$C$4,-$D$26*AG107))*$Q5,AG19-AG46),0))</f>
        <v>0</v>
      </c>
      <c r="AH37" s="10">
        <f>IF(AND($C37=0,AH$16-1&gt;=$C$4),AH19,IFERROR(MIN((PPMT($C$3,AH$16,$C$4,-$D$26*AH107))*$Q5,AH19-AH46),0))</f>
        <v>0</v>
      </c>
      <c r="AI37" s="10">
        <f>IF(AND($C37=0,AI$16-1&gt;=$C$4),AI19,IFERROR(MIN((PPMT($C$3,AI$16,$C$4,-$D$26*AI107))*$Q5,AI19-AI46),0))</f>
        <v>0</v>
      </c>
      <c r="AJ37" s="10">
        <f>IF(AND($C37=0,AJ$16-1&gt;=$C$4),AJ19,IFERROR(MIN((PPMT($C$3,AJ$16,$C$4,-$D$26*AJ107))*$Q5,AJ19-AJ46),0))</f>
        <v>0</v>
      </c>
      <c r="AK37" s="10">
        <f>IF(AND($C37=0,AK$16-1&gt;=$C$4),AK19,IFERROR(MIN((PPMT($C$3,AK$16,$C$4,-$D$26*AK107))*$Q5,AK19-AK46),0))</f>
        <v>0</v>
      </c>
      <c r="AL37" s="10">
        <f>IF(AND($C37=0,AL$16-1&gt;=$C$4),AL19,IFERROR(MIN((PPMT($C$3,AL$16,$C$4,-$D$26*AL107))*$Q5,AL19-AL46),0))</f>
        <v>0</v>
      </c>
      <c r="AM37" s="10">
        <f>IF(AND($C37=0,AM$16-1&gt;=$C$4),AM19,IFERROR(MIN((PPMT($C$3,AM$16,$C$4,-$D$26*AM107))*$Q5,AM19-AM46),0))</f>
        <v>0</v>
      </c>
      <c r="AN37" s="10">
        <f>IF(AND($C37=0,AN$16-1&gt;=$C$4),AN19,IFERROR(MIN((PPMT($C$3,AN$16,$C$4,-$D$26*AN107))*$Q5,AN19-AN46),0))</f>
        <v>0</v>
      </c>
      <c r="AO37" s="10">
        <f>IF(AND($C37=0,AO$16-1&gt;=$C$4),AO19,IFERROR(MIN((PPMT($C$3,AO$16,$C$4,-$D$26*AO107))*$Q5,AO19-AO46),0))</f>
        <v>0</v>
      </c>
      <c r="AP37" s="10">
        <f>IF(AND($C37=0,AP$16-1&gt;=$C$4),AP19,IFERROR(MIN((PPMT($C$3,AP$16,$C$4,-$D$26*AP107))*$Q5,AP19-AP46),0))</f>
        <v>0</v>
      </c>
      <c r="AQ37" s="10">
        <f>IF(AND($C37=0,AQ$16-1&gt;=$C$4),AQ19,IFERROR(MIN((PPMT($C$3,AQ$16,$C$4,-$D$26*AQ107))*$Q5,AQ19-AQ46),0))</f>
        <v>0</v>
      </c>
      <c r="AR37" s="10">
        <f>IF(AND($C37=0,AR$16-1&gt;=$C$4),AR19,IFERROR(MIN((PPMT($C$3,AR$16,$C$4,-$D$26*AR107))*$Q5,AR19-AR46),0))</f>
        <v>0</v>
      </c>
      <c r="AS37" s="10">
        <f>IF(AND($C37=0,AS$16-1&gt;=$C$4),AS19,IFERROR(MIN((PPMT($C$3,AS$16,$C$4,-$D$26*AS107))*$Q5,AS19-AS46),0))</f>
        <v>0</v>
      </c>
      <c r="AT37" s="10">
        <f>IF(AND($C37=0,AT$16-1&gt;=$C$4),AT19,IFERROR(MIN((PPMT($C$3,AT$16,$C$4,-$D$26*AT107))*$Q5,AT19-AT46),0))</f>
        <v>0</v>
      </c>
      <c r="AU37" s="10">
        <f>IF(AND($C37=0,AU$16-1&gt;=$C$4),AU19,IFERROR(MIN((PPMT($C$3,AU$16,$C$4,-$D$26*AU107))*$Q5,AU19-AU46),0))</f>
        <v>0</v>
      </c>
      <c r="AV37" s="10">
        <f>IF(AND($C37=0,AV$16-1&gt;=$C$4),AV19,IFERROR(MIN((PPMT($C$3,AV$16,$C$4,-$D$26*AV107))*$Q5,AV19-AV46),0))</f>
        <v>0</v>
      </c>
      <c r="AW37" s="10">
        <f>IF(AND($C37=0,AW$16-1&gt;=$C$4),AW19,IFERROR(MIN((PPMT($C$3,AW$16,$C$4,-$D$26*AW107))*$Q5,AW19-AW46),0))</f>
        <v>0</v>
      </c>
      <c r="AX37" s="10">
        <f>IF(AND($C37=0,AX$16-1&gt;=$C$4),AX19,IFERROR(MIN((PPMT($C$3,AX$16,$C$4,-$D$26*AX107))*$Q5,AX19-AX46),0))</f>
        <v>0</v>
      </c>
      <c r="AY37" s="10">
        <f>IF(AND($C37=0,AY$16-1&gt;=$C$4),AY19,IFERROR(MIN((PPMT($C$3,AY$16,$C$4,-$D$26*AY107))*$Q5,AY19-AY46),0))</f>
        <v>0</v>
      </c>
      <c r="AZ37" s="10">
        <f>IF(AND($C37=0,AZ$16-1&gt;=$C$4),AZ19,IFERROR(MIN((PPMT($C$3,AZ$16,$C$4,-$D$26*AZ107))*$Q5,AZ19-AZ46),0))</f>
        <v>0</v>
      </c>
      <c r="BA37" s="10">
        <f>IF(AND($C37=0,BA$16-1&gt;=$C$4),BA19,IFERROR(MIN((PPMT($C$3,BA$16,$C$4,-$D$26*BA107))*$Q5,BA19-BA46),0))</f>
        <v>0</v>
      </c>
      <c r="BB37" s="10">
        <f>IF(AND($C37=0,BB$16-1&gt;=$C$4),BB19,IFERROR(MIN((PPMT($C$3,BB$16,$C$4,-$D$26*BB107))*$Q5,BB19-BB46),0))</f>
        <v>0</v>
      </c>
      <c r="BC37" s="10">
        <f>IF(AND($C37=0,BC$16-1&gt;=$C$4),BC19,IFERROR(MIN((PPMT($C$3,BC$16,$C$4,-$D$26*BC107))*$Q5,BC19-BC46),0))</f>
        <v>0</v>
      </c>
      <c r="BD37" s="10">
        <f>IF(AND($C37=0,BD$16-1&gt;=$C$4),BD19,IFERROR(MIN((PPMT($C$3,BD$16,$C$4,-$D$26*BD107))*$Q5,BD19-BD46),0))</f>
        <v>0</v>
      </c>
      <c r="BE37" s="10">
        <f>IF(AND($C37=0,BE$16-1&gt;=$C$4),BE19,IFERROR(MIN((PPMT($C$3,BE$16,$C$4,-$D$26*BE107))*$Q5,BE19-BE46),0))</f>
        <v>0</v>
      </c>
      <c r="BF37" s="10">
        <f>IF(AND($C37=0,BF$16-1&gt;=$C$4),BF19,IFERROR(MIN((PPMT($C$3,BF$16,$C$4,-$D$26*BF107))*$Q5,BF19-BF46),0))</f>
        <v>0</v>
      </c>
      <c r="BG37" s="10">
        <f>IF(AND($C37=0,BG$16-1&gt;=$C$4),BG19,IFERROR(MIN((PPMT($C$3,BG$16,$C$4,-$D$26*BG107))*$Q5,BG19-BG46),0))</f>
        <v>0</v>
      </c>
      <c r="BH37" s="10">
        <f>IF(AND($C37=0,BH$16-1&gt;=$C$4),BH19,IFERROR(MIN((PPMT($C$3,BH$16,$C$4,-$D$26*BH107))*$Q5,BH19-BH46),0))</f>
        <v>0</v>
      </c>
      <c r="BI37" s="10">
        <f>IF(AND($C37=0,BI$16-1&gt;=$C$4),BI19,IFERROR(MIN((PPMT($C$3,BI$16,$C$4,-$D$26*BI107))*$Q5,BI19-BI46),0))</f>
        <v>0</v>
      </c>
      <c r="BJ37" s="10">
        <f>IF(AND($C37=0,BJ$16-1&gt;=$C$4),BJ19,IFERROR(MIN((PPMT($C$3,BJ$16,$C$4,-$D$26*BJ107))*$Q5,BJ19-BJ46),0))</f>
        <v>0</v>
      </c>
      <c r="BK37" s="10">
        <f>IF(AND($C37=0,BK$16-1&gt;=$C$4),BK19,IFERROR(MIN((PPMT($C$3,BK$16,$C$4,-$D$26*BK107))*$Q5,BK19-BK46),0))</f>
        <v>0</v>
      </c>
    </row>
    <row r="38" spans="1:63" outlineLevel="1" x14ac:dyDescent="0.25">
      <c r="A38" s="1"/>
      <c r="C38" s="13">
        <v>60</v>
      </c>
      <c r="D38" s="10">
        <v>0</v>
      </c>
      <c r="E38" s="10">
        <f>IF(AND($C38=0,E$16-1&gt;=$C$4),E20,IFERROR(MIN((PPMT($C$3,E$16,$C$4,-$D$26*E108))*$Q6,E20-E47),0))</f>
        <v>0</v>
      </c>
      <c r="F38" s="10">
        <f>IF(AND($C38=0,F$16-1&gt;=$C$4),F20,IFERROR(MIN((PPMT($C$3,F$16,$C$4,-$D$26*F108))*$Q6,F20-F47),0))</f>
        <v>21.621286077798622</v>
      </c>
      <c r="G38" s="10">
        <f>IF(AND($C38=0,G$16-1&gt;=$C$4),G20,IFERROR(MIN((PPMT($C$3,G$16,$C$4,-$D$26*G108))*$Q6,G20-G47),0))</f>
        <v>26.379066438915764</v>
      </c>
      <c r="H38" s="10">
        <f>IF(AND($C38=0,H$16-1&gt;=$C$4),H20,IFERROR(MIN((PPMT($C$3,H$16,$C$4,-$D$26*H108))*$Q6,H20-H47),0))</f>
        <v>26.596334696158365</v>
      </c>
      <c r="I38" s="10">
        <f>IF(AND($C38=0,I$16-1&gt;=$C$4),I20,IFERROR(MIN((PPMT($C$3,I$16,$C$4,-$D$26*I108))*$Q6,I20-I47),0))</f>
        <v>26.222692943768262</v>
      </c>
      <c r="J38" s="10">
        <f>IF(AND($C38=0,J$16-1&gt;=$C$4),J20,IFERROR(MIN((PPMT($C$3,J$16,$C$4,-$D$26*J108))*$Q6,J20-J47),0))</f>
        <v>25.951585272591643</v>
      </c>
      <c r="K38" s="10">
        <f>IF(AND($C38=0,K$16-1&gt;=$C$4),K20,IFERROR(MIN((PPMT($C$3,K$16,$C$4,-$D$26*K108))*$Q6,K20-K47),0))</f>
        <v>25.804091168165503</v>
      </c>
      <c r="L38" s="10">
        <f>IF(AND($C38=0,L$16-1&gt;=$C$4),L20,IFERROR(MIN((PPMT($C$3,L$16,$C$4,-$D$26*L108))*$Q6,L20-L47),0))</f>
        <v>25.712413311967026</v>
      </c>
      <c r="M38" s="10">
        <f>IF(AND($C38=0,M$16-1&gt;=$C$4),M20,IFERROR(MIN((PPMT($C$3,M$16,$C$4,-$D$26*M108))*$Q6,M20-M47),0))</f>
        <v>25.636578818831925</v>
      </c>
      <c r="N38" s="10">
        <f>IF(AND($C38=0,N$16-1&gt;=$C$4),N20,IFERROR(MIN((PPMT($C$3,N$16,$C$4,-$D$26*N108))*$Q6,N20-N47),0))</f>
        <v>25.562969965880644</v>
      </c>
      <c r="O38" s="10">
        <f>IF(AND($C38=0,O$16-1&gt;=$C$4),O20,IFERROR(MIN((PPMT($C$3,O$16,$C$4,-$D$26*O108))*$Q6,O20-O47),0))</f>
        <v>25.488878520259235</v>
      </c>
      <c r="P38" s="10">
        <f>IF(AND($C38=0,P$16-1&gt;=$C$4),P20,IFERROR(MIN((PPMT($C$3,P$16,$C$4,-$D$26*P108))*$Q6,P20-P47),0))</f>
        <v>25.414404670289436</v>
      </c>
      <c r="Q38" s="10">
        <f>IF(AND($C38=0,Q$16-1&gt;=$C$4),Q20,IFERROR(MIN((PPMT($C$3,Q$16,$C$4,-$D$26*Q108))*$Q6,Q20-Q47),0))</f>
        <v>0</v>
      </c>
      <c r="R38" s="10">
        <f>IF(AND($C38=0,R$16-1&gt;=$C$4),R20,IFERROR(MIN((PPMT($C$3,R$16,$C$4,-$D$26*R108))*$Q6,R20-R47),0))</f>
        <v>0</v>
      </c>
      <c r="S38" s="10">
        <f>IF(AND($C38=0,S$16-1&gt;=$C$4),S20,IFERROR(MIN((PPMT($C$3,S$16,$C$4,-$D$26*S108))*$Q6,S20-S47),0))</f>
        <v>0</v>
      </c>
      <c r="T38" s="10">
        <f>IF(AND($C38=0,T$16-1&gt;=$C$4),T20,IFERROR(MIN((PPMT($C$3,T$16,$C$4,-$D$26*T108))*$Q6,T20-T47),0))</f>
        <v>0</v>
      </c>
      <c r="U38" s="10">
        <f>IF(AND($C38=0,U$16-1&gt;=$C$4),U20,IFERROR(MIN((PPMT($C$3,U$16,$C$4,-$D$26*U108))*$Q6,U20-U47),0))</f>
        <v>0</v>
      </c>
      <c r="V38" s="10">
        <f>IF(AND($C38=0,V$16-1&gt;=$C$4),V20,IFERROR(MIN((PPMT($C$3,V$16,$C$4,-$D$26*V108))*$Q6,V20-V47),0))</f>
        <v>0</v>
      </c>
      <c r="W38" s="10">
        <f>IF(AND($C38=0,W$16-1&gt;=$C$4),W20,IFERROR(MIN((PPMT($C$3,W$16,$C$4,-$D$26*W108))*$Q6,W20-W47),0))</f>
        <v>0</v>
      </c>
      <c r="X38" s="10">
        <f>IF(AND($C38=0,X$16-1&gt;=$C$4),X20,IFERROR(MIN((PPMT($C$3,X$16,$C$4,-$D$26*X108))*$Q6,X20-X47),0))</f>
        <v>0</v>
      </c>
      <c r="Y38" s="10">
        <f>IF(AND($C38=0,Y$16-1&gt;=$C$4),Y20,IFERROR(MIN((PPMT($C$3,Y$16,$C$4,-$D$26*Y108))*$Q6,Y20-Y47),0))</f>
        <v>0</v>
      </c>
      <c r="Z38" s="10">
        <f>IF(AND($C38=0,Z$16-1&gt;=$C$4),Z20,IFERROR(MIN((PPMT($C$3,Z$16,$C$4,-$D$26*Z108))*$Q6,Z20-Z47),0))</f>
        <v>0</v>
      </c>
      <c r="AA38" s="10">
        <f>IF(AND($C38=0,AA$16-1&gt;=$C$4),AA20,IFERROR(MIN((PPMT($C$3,AA$16,$C$4,-$D$26*AA108))*$Q6,AA20-AA47),0))</f>
        <v>0</v>
      </c>
      <c r="AB38" s="10">
        <f>IF(AND($C38=0,AB$16-1&gt;=$C$4),AB20,IFERROR(MIN((PPMT($C$3,AB$16,$C$4,-$D$26*AB108))*$Q6,AB20-AB47),0))</f>
        <v>0</v>
      </c>
      <c r="AC38" s="10">
        <f>IF(AND($C38=0,AC$16-1&gt;=$C$4),AC20,IFERROR(MIN((PPMT($C$3,AC$16,$C$4,-$D$26*AC108))*$Q6,AC20-AC47),0))</f>
        <v>0</v>
      </c>
      <c r="AD38" s="10">
        <f>IF(AND($C38=0,AD$16-1&gt;=$C$4),AD20,IFERROR(MIN((PPMT($C$3,AD$16,$C$4,-$D$26*AD108))*$Q6,AD20-AD47),0))</f>
        <v>0</v>
      </c>
      <c r="AE38" s="10">
        <f>IF(AND($C38=0,AE$16-1&gt;=$C$4),AE20,IFERROR(MIN((PPMT($C$3,AE$16,$C$4,-$D$26*AE108))*$Q6,AE20-AE47),0))</f>
        <v>0</v>
      </c>
      <c r="AF38" s="10">
        <f>IF(AND($C38=0,AF$16-1&gt;=$C$4),AF20,IFERROR(MIN((PPMT($C$3,AF$16,$C$4,-$D$26*AF108))*$Q6,AF20-AF47),0))</f>
        <v>0</v>
      </c>
      <c r="AG38" s="10">
        <f>IF(AND($C38=0,AG$16-1&gt;=$C$4),AG20,IFERROR(MIN((PPMT($C$3,AG$16,$C$4,-$D$26*AG108))*$Q6,AG20-AG47),0))</f>
        <v>0</v>
      </c>
      <c r="AH38" s="10">
        <f>IF(AND($C38=0,AH$16-1&gt;=$C$4),AH20,IFERROR(MIN((PPMT($C$3,AH$16,$C$4,-$D$26*AH108))*$Q6,AH20-AH47),0))</f>
        <v>0</v>
      </c>
      <c r="AI38" s="10">
        <f>IF(AND($C38=0,AI$16-1&gt;=$C$4),AI20,IFERROR(MIN((PPMT($C$3,AI$16,$C$4,-$D$26*AI108))*$Q6,AI20-AI47),0))</f>
        <v>0</v>
      </c>
      <c r="AJ38" s="10">
        <f>IF(AND($C38=0,AJ$16-1&gt;=$C$4),AJ20,IFERROR(MIN((PPMT($C$3,AJ$16,$C$4,-$D$26*AJ108))*$Q6,AJ20-AJ47),0))</f>
        <v>0</v>
      </c>
      <c r="AK38" s="10">
        <f>IF(AND($C38=0,AK$16-1&gt;=$C$4),AK20,IFERROR(MIN((PPMT($C$3,AK$16,$C$4,-$D$26*AK108))*$Q6,AK20-AK47),0))</f>
        <v>0</v>
      </c>
      <c r="AL38" s="10">
        <f>IF(AND($C38=0,AL$16-1&gt;=$C$4),AL20,IFERROR(MIN((PPMT($C$3,AL$16,$C$4,-$D$26*AL108))*$Q6,AL20-AL47),0))</f>
        <v>0</v>
      </c>
      <c r="AM38" s="10">
        <f>IF(AND($C38=0,AM$16-1&gt;=$C$4),AM20,IFERROR(MIN((PPMT($C$3,AM$16,$C$4,-$D$26*AM108))*$Q6,AM20-AM47),0))</f>
        <v>0</v>
      </c>
      <c r="AN38" s="10">
        <f>IF(AND($C38=0,AN$16-1&gt;=$C$4),AN20,IFERROR(MIN((PPMT($C$3,AN$16,$C$4,-$D$26*AN108))*$Q6,AN20-AN47),0))</f>
        <v>0</v>
      </c>
      <c r="AO38" s="10">
        <f>IF(AND($C38=0,AO$16-1&gt;=$C$4),AO20,IFERROR(MIN((PPMT($C$3,AO$16,$C$4,-$D$26*AO108))*$Q6,AO20-AO47),0))</f>
        <v>0</v>
      </c>
      <c r="AP38" s="10">
        <f>IF(AND($C38=0,AP$16-1&gt;=$C$4),AP20,IFERROR(MIN((PPMT($C$3,AP$16,$C$4,-$D$26*AP108))*$Q6,AP20-AP47),0))</f>
        <v>0</v>
      </c>
      <c r="AQ38" s="10">
        <f>IF(AND($C38=0,AQ$16-1&gt;=$C$4),AQ20,IFERROR(MIN((PPMT($C$3,AQ$16,$C$4,-$D$26*AQ108))*$Q6,AQ20-AQ47),0))</f>
        <v>0</v>
      </c>
      <c r="AR38" s="10">
        <f>IF(AND($C38=0,AR$16-1&gt;=$C$4),AR20,IFERROR(MIN((PPMT($C$3,AR$16,$C$4,-$D$26*AR108))*$Q6,AR20-AR47),0))</f>
        <v>0</v>
      </c>
      <c r="AS38" s="10">
        <f>IF(AND($C38=0,AS$16-1&gt;=$C$4),AS20,IFERROR(MIN((PPMT($C$3,AS$16,$C$4,-$D$26*AS108))*$Q6,AS20-AS47),0))</f>
        <v>0</v>
      </c>
      <c r="AT38" s="10">
        <f>IF(AND($C38=0,AT$16-1&gt;=$C$4),AT20,IFERROR(MIN((PPMT($C$3,AT$16,$C$4,-$D$26*AT108))*$Q6,AT20-AT47),0))</f>
        <v>0</v>
      </c>
      <c r="AU38" s="10">
        <f>IF(AND($C38=0,AU$16-1&gt;=$C$4),AU20,IFERROR(MIN((PPMT($C$3,AU$16,$C$4,-$D$26*AU108))*$Q6,AU20-AU47),0))</f>
        <v>0</v>
      </c>
      <c r="AV38" s="10">
        <f>IF(AND($C38=0,AV$16-1&gt;=$C$4),AV20,IFERROR(MIN((PPMT($C$3,AV$16,$C$4,-$D$26*AV108))*$Q6,AV20-AV47),0))</f>
        <v>0</v>
      </c>
      <c r="AW38" s="10">
        <f>IF(AND($C38=0,AW$16-1&gt;=$C$4),AW20,IFERROR(MIN((PPMT($C$3,AW$16,$C$4,-$D$26*AW108))*$Q6,AW20-AW47),0))</f>
        <v>0</v>
      </c>
      <c r="AX38" s="10">
        <f>IF(AND($C38=0,AX$16-1&gt;=$C$4),AX20,IFERROR(MIN((PPMT($C$3,AX$16,$C$4,-$D$26*AX108))*$Q6,AX20-AX47),0))</f>
        <v>0</v>
      </c>
      <c r="AY38" s="10">
        <f>IF(AND($C38=0,AY$16-1&gt;=$C$4),AY20,IFERROR(MIN((PPMT($C$3,AY$16,$C$4,-$D$26*AY108))*$Q6,AY20-AY47),0))</f>
        <v>0</v>
      </c>
      <c r="AZ38" s="10">
        <f>IF(AND($C38=0,AZ$16-1&gt;=$C$4),AZ20,IFERROR(MIN((PPMT($C$3,AZ$16,$C$4,-$D$26*AZ108))*$Q6,AZ20-AZ47),0))</f>
        <v>0</v>
      </c>
      <c r="BA38" s="10">
        <f>IF(AND($C38=0,BA$16-1&gt;=$C$4),BA20,IFERROR(MIN((PPMT($C$3,BA$16,$C$4,-$D$26*BA108))*$Q6,BA20-BA47),0))</f>
        <v>0</v>
      </c>
      <c r="BB38" s="10">
        <f>IF(AND($C38=0,BB$16-1&gt;=$C$4),BB20,IFERROR(MIN((PPMT($C$3,BB$16,$C$4,-$D$26*BB108))*$Q6,BB20-BB47),0))</f>
        <v>0</v>
      </c>
      <c r="BC38" s="10">
        <f>IF(AND($C38=0,BC$16-1&gt;=$C$4),BC20,IFERROR(MIN((PPMT($C$3,BC$16,$C$4,-$D$26*BC108))*$Q6,BC20-BC47),0))</f>
        <v>0</v>
      </c>
      <c r="BD38" s="10">
        <f>IF(AND($C38=0,BD$16-1&gt;=$C$4),BD20,IFERROR(MIN((PPMT($C$3,BD$16,$C$4,-$D$26*BD108))*$Q6,BD20-BD47),0))</f>
        <v>0</v>
      </c>
      <c r="BE38" s="10">
        <f>IF(AND($C38=0,BE$16-1&gt;=$C$4),BE20,IFERROR(MIN((PPMT($C$3,BE$16,$C$4,-$D$26*BE108))*$Q6,BE20-BE47),0))</f>
        <v>0</v>
      </c>
      <c r="BF38" s="10">
        <f>IF(AND($C38=0,BF$16-1&gt;=$C$4),BF20,IFERROR(MIN((PPMT($C$3,BF$16,$C$4,-$D$26*BF108))*$Q6,BF20-BF47),0))</f>
        <v>0</v>
      </c>
      <c r="BG38" s="10">
        <f>IF(AND($C38=0,BG$16-1&gt;=$C$4),BG20,IFERROR(MIN((PPMT($C$3,BG$16,$C$4,-$D$26*BG108))*$Q6,BG20-BG47),0))</f>
        <v>0</v>
      </c>
      <c r="BH38" s="10">
        <f>IF(AND($C38=0,BH$16-1&gt;=$C$4),BH20,IFERROR(MIN((PPMT($C$3,BH$16,$C$4,-$D$26*BH108))*$Q6,BH20-BH47),0))</f>
        <v>0</v>
      </c>
      <c r="BI38" s="10">
        <f>IF(AND($C38=0,BI$16-1&gt;=$C$4),BI20,IFERROR(MIN((PPMT($C$3,BI$16,$C$4,-$D$26*BI108))*$Q6,BI20-BI47),0))</f>
        <v>0</v>
      </c>
      <c r="BJ38" s="10">
        <f>IF(AND($C38=0,BJ$16-1&gt;=$C$4),BJ20,IFERROR(MIN((PPMT($C$3,BJ$16,$C$4,-$D$26*BJ108))*$Q6,BJ20-BJ47),0))</f>
        <v>0</v>
      </c>
      <c r="BK38" s="10">
        <f>IF(AND($C38=0,BK$16-1&gt;=$C$4),BK20,IFERROR(MIN((PPMT($C$3,BK$16,$C$4,-$D$26*BK108))*$Q6,BK20-BK47),0))</f>
        <v>0</v>
      </c>
    </row>
    <row r="39" spans="1:63" outlineLevel="1" x14ac:dyDescent="0.25">
      <c r="A39" s="1"/>
      <c r="C39" s="13">
        <v>90</v>
      </c>
      <c r="D39" s="10">
        <v>0</v>
      </c>
      <c r="E39" s="10">
        <f>IF(AND($C39=0,E$16-1&gt;=$C$4),E21,IFERROR(MIN((PPMT($C$3,E$16,$C$4,-$D$26*E109))*$Q7,E21-E48),0))</f>
        <v>0</v>
      </c>
      <c r="F39" s="10">
        <f>IF(AND($C39=0,F$16-1&gt;=$C$4),F21,IFERROR(MIN((PPMT($C$3,F$16,$C$4,-$D$26*F109))*$Q7,F21-F48),0))</f>
        <v>0</v>
      </c>
      <c r="G39" s="10">
        <f>IF(AND($C39=0,G$16-1&gt;=$C$4),G21,IFERROR(MIN((PPMT($C$3,G$16,$C$4,-$D$26*G109))*$Q7,G21-G48),0))</f>
        <v>0</v>
      </c>
      <c r="H39" s="10">
        <f>IF(AND($C39=0,H$16-1&gt;=$C$4),H21,IFERROR(MIN((PPMT($C$3,H$16,$C$4,-$D$26*H109))*$Q7,H21-H48),0))</f>
        <v>0</v>
      </c>
      <c r="I39" s="10">
        <f>IF(AND($C39=0,I$16-1&gt;=$C$4),I21,IFERROR(MIN((PPMT($C$3,I$16,$C$4,-$D$26*I109))*$Q7,I21-I48),0))</f>
        <v>0</v>
      </c>
      <c r="J39" s="10">
        <f>IF(AND($C39=0,J$16-1&gt;=$C$4),J21,IFERROR(MIN((PPMT($C$3,J$16,$C$4,-$D$26*J109))*$Q7,J21-J48),0))</f>
        <v>0</v>
      </c>
      <c r="K39" s="10">
        <f>IF(AND($C39=0,K$16-1&gt;=$C$4),K21,IFERROR(MIN((PPMT($C$3,K$16,$C$4,-$D$26*K109))*$Q7,K21-K48),0))</f>
        <v>0</v>
      </c>
      <c r="L39" s="10">
        <f>IF(AND($C39=0,L$16-1&gt;=$C$4),L21,IFERROR(MIN((PPMT($C$3,L$16,$C$4,-$D$26*L109))*$Q7,L21-L48),0))</f>
        <v>0</v>
      </c>
      <c r="M39" s="10">
        <f>IF(AND($C39=0,M$16-1&gt;=$C$4),M21,IFERROR(MIN((PPMT($C$3,M$16,$C$4,-$D$26*M109))*$Q7,M21-M48),0))</f>
        <v>0</v>
      </c>
      <c r="N39" s="10">
        <f>IF(AND($C39=0,N$16-1&gt;=$C$4),N21,IFERROR(MIN((PPMT($C$3,N$16,$C$4,-$D$26*N109))*$Q7,N21-N48),0))</f>
        <v>0</v>
      </c>
      <c r="O39" s="10">
        <f>IF(AND($C39=0,O$16-1&gt;=$C$4),O21,IFERROR(MIN((PPMT($C$3,O$16,$C$4,-$D$26*O109))*$Q7,O21-O48),0))</f>
        <v>0</v>
      </c>
      <c r="P39" s="10">
        <f>IF(AND($C39=0,P$16-1&gt;=$C$4),P21,IFERROR(MIN((PPMT($C$3,P$16,$C$4,-$D$26*P109))*$Q7,P21-P48),0))</f>
        <v>0</v>
      </c>
      <c r="Q39" s="10">
        <f>IF(AND($C39=0,Q$16-1&gt;=$C$4),Q21,IFERROR(MIN((PPMT($C$3,Q$16,$C$4,-$D$26*Q109))*$Q7,Q21-Q48),0))</f>
        <v>0</v>
      </c>
      <c r="R39" s="10">
        <f>IF(AND($C39=0,R$16-1&gt;=$C$4),R21,IFERROR(MIN((PPMT($C$3,R$16,$C$4,-$D$26*R109))*$Q7,R21-R48),0))</f>
        <v>0</v>
      </c>
      <c r="S39" s="10">
        <f>IF(AND($C39=0,S$16-1&gt;=$C$4),S21,IFERROR(MIN((PPMT($C$3,S$16,$C$4,-$D$26*S109))*$Q7,S21-S48),0))</f>
        <v>0</v>
      </c>
      <c r="T39" s="10">
        <f>IF(AND($C39=0,T$16-1&gt;=$C$4),T21,IFERROR(MIN((PPMT($C$3,T$16,$C$4,-$D$26*T109))*$Q7,T21-T48),0))</f>
        <v>0</v>
      </c>
      <c r="U39" s="10">
        <f>IF(AND($C39=0,U$16-1&gt;=$C$4),U21,IFERROR(MIN((PPMT($C$3,U$16,$C$4,-$D$26*U109))*$Q7,U21-U48),0))</f>
        <v>0</v>
      </c>
      <c r="V39" s="10">
        <f>IF(AND($C39=0,V$16-1&gt;=$C$4),V21,IFERROR(MIN((PPMT($C$3,V$16,$C$4,-$D$26*V109))*$Q7,V21-V48),0))</f>
        <v>0</v>
      </c>
      <c r="W39" s="10">
        <f>IF(AND($C39=0,W$16-1&gt;=$C$4),W21,IFERROR(MIN((PPMT($C$3,W$16,$C$4,-$D$26*W109))*$Q7,W21-W48),0))</f>
        <v>0</v>
      </c>
      <c r="X39" s="10">
        <f>IF(AND($C39=0,X$16-1&gt;=$C$4),X21,IFERROR(MIN((PPMT($C$3,X$16,$C$4,-$D$26*X109))*$Q7,X21-X48),0))</f>
        <v>0</v>
      </c>
      <c r="Y39" s="10">
        <f>IF(AND($C39=0,Y$16-1&gt;=$C$4),Y21,IFERROR(MIN((PPMT($C$3,Y$16,$C$4,-$D$26*Y109))*$Q7,Y21-Y48),0))</f>
        <v>0</v>
      </c>
      <c r="Z39" s="10">
        <f>IF(AND($C39=0,Z$16-1&gt;=$C$4),Z21,IFERROR(MIN((PPMT($C$3,Z$16,$C$4,-$D$26*Z109))*$Q7,Z21-Z48),0))</f>
        <v>0</v>
      </c>
      <c r="AA39" s="10">
        <f>IF(AND($C39=0,AA$16-1&gt;=$C$4),AA21,IFERROR(MIN((PPMT($C$3,AA$16,$C$4,-$D$26*AA109))*$Q7,AA21-AA48),0))</f>
        <v>0</v>
      </c>
      <c r="AB39" s="10">
        <f>IF(AND($C39=0,AB$16-1&gt;=$C$4),AB21,IFERROR(MIN((PPMT($C$3,AB$16,$C$4,-$D$26*AB109))*$Q7,AB21-AB48),0))</f>
        <v>0</v>
      </c>
      <c r="AC39" s="10">
        <f>IF(AND($C39=0,AC$16-1&gt;=$C$4),AC21,IFERROR(MIN((PPMT($C$3,AC$16,$C$4,-$D$26*AC109))*$Q7,AC21-AC48),0))</f>
        <v>0</v>
      </c>
      <c r="AD39" s="10">
        <f>IF(AND($C39=0,AD$16-1&gt;=$C$4),AD21,IFERROR(MIN((PPMT($C$3,AD$16,$C$4,-$D$26*AD109))*$Q7,AD21-AD48),0))</f>
        <v>0</v>
      </c>
      <c r="AE39" s="10">
        <f>IF(AND($C39=0,AE$16-1&gt;=$C$4),AE21,IFERROR(MIN((PPMT($C$3,AE$16,$C$4,-$D$26*AE109))*$Q7,AE21-AE48),0))</f>
        <v>0</v>
      </c>
      <c r="AF39" s="10">
        <f>IF(AND($C39=0,AF$16-1&gt;=$C$4),AF21,IFERROR(MIN((PPMT($C$3,AF$16,$C$4,-$D$26*AF109))*$Q7,AF21-AF48),0))</f>
        <v>0</v>
      </c>
      <c r="AG39" s="10">
        <f>IF(AND($C39=0,AG$16-1&gt;=$C$4),AG21,IFERROR(MIN((PPMT($C$3,AG$16,$C$4,-$D$26*AG109))*$Q7,AG21-AG48),0))</f>
        <v>0</v>
      </c>
      <c r="AH39" s="10">
        <f>IF(AND($C39=0,AH$16-1&gt;=$C$4),AH21,IFERROR(MIN((PPMT($C$3,AH$16,$C$4,-$D$26*AH109))*$Q7,AH21-AH48),0))</f>
        <v>0</v>
      </c>
      <c r="AI39" s="10">
        <f>IF(AND($C39=0,AI$16-1&gt;=$C$4),AI21,IFERROR(MIN((PPMT($C$3,AI$16,$C$4,-$D$26*AI109))*$Q7,AI21-AI48),0))</f>
        <v>0</v>
      </c>
      <c r="AJ39" s="10">
        <f>IF(AND($C39=0,AJ$16-1&gt;=$C$4),AJ21,IFERROR(MIN((PPMT($C$3,AJ$16,$C$4,-$D$26*AJ109))*$Q7,AJ21-AJ48),0))</f>
        <v>0</v>
      </c>
      <c r="AK39" s="10">
        <f>IF(AND($C39=0,AK$16-1&gt;=$C$4),AK21,IFERROR(MIN((PPMT($C$3,AK$16,$C$4,-$D$26*AK109))*$Q7,AK21-AK48),0))</f>
        <v>0</v>
      </c>
      <c r="AL39" s="10">
        <f>IF(AND($C39=0,AL$16-1&gt;=$C$4),AL21,IFERROR(MIN((PPMT($C$3,AL$16,$C$4,-$D$26*AL109))*$Q7,AL21-AL48),0))</f>
        <v>0</v>
      </c>
      <c r="AM39" s="10">
        <f>IF(AND($C39=0,AM$16-1&gt;=$C$4),AM21,IFERROR(MIN((PPMT($C$3,AM$16,$C$4,-$D$26*AM109))*$Q7,AM21-AM48),0))</f>
        <v>0</v>
      </c>
      <c r="AN39" s="10">
        <f>IF(AND($C39=0,AN$16-1&gt;=$C$4),AN21,IFERROR(MIN((PPMT($C$3,AN$16,$C$4,-$D$26*AN109))*$Q7,AN21-AN48),0))</f>
        <v>0</v>
      </c>
      <c r="AO39" s="10">
        <f>IF(AND($C39=0,AO$16-1&gt;=$C$4),AO21,IFERROR(MIN((PPMT($C$3,AO$16,$C$4,-$D$26*AO109))*$Q7,AO21-AO48),0))</f>
        <v>0</v>
      </c>
      <c r="AP39" s="10">
        <f>IF(AND($C39=0,AP$16-1&gt;=$C$4),AP21,IFERROR(MIN((PPMT($C$3,AP$16,$C$4,-$D$26*AP109))*$Q7,AP21-AP48),0))</f>
        <v>0</v>
      </c>
      <c r="AQ39" s="10">
        <f>IF(AND($C39=0,AQ$16-1&gt;=$C$4),AQ21,IFERROR(MIN((PPMT($C$3,AQ$16,$C$4,-$D$26*AQ109))*$Q7,AQ21-AQ48),0))</f>
        <v>0</v>
      </c>
      <c r="AR39" s="10">
        <f>IF(AND($C39=0,AR$16-1&gt;=$C$4),AR21,IFERROR(MIN((PPMT($C$3,AR$16,$C$4,-$D$26*AR109))*$Q7,AR21-AR48),0))</f>
        <v>0</v>
      </c>
      <c r="AS39" s="10">
        <f>IF(AND($C39=0,AS$16-1&gt;=$C$4),AS21,IFERROR(MIN((PPMT($C$3,AS$16,$C$4,-$D$26*AS109))*$Q7,AS21-AS48),0))</f>
        <v>0</v>
      </c>
      <c r="AT39" s="10">
        <f>IF(AND($C39=0,AT$16-1&gt;=$C$4),AT21,IFERROR(MIN((PPMT($C$3,AT$16,$C$4,-$D$26*AT109))*$Q7,AT21-AT48),0))</f>
        <v>0</v>
      </c>
      <c r="AU39" s="10">
        <f>IF(AND($C39=0,AU$16-1&gt;=$C$4),AU21,IFERROR(MIN((PPMT($C$3,AU$16,$C$4,-$D$26*AU109))*$Q7,AU21-AU48),0))</f>
        <v>0</v>
      </c>
      <c r="AV39" s="10">
        <f>IF(AND($C39=0,AV$16-1&gt;=$C$4),AV21,IFERROR(MIN((PPMT($C$3,AV$16,$C$4,-$D$26*AV109))*$Q7,AV21-AV48),0))</f>
        <v>0</v>
      </c>
      <c r="AW39" s="10">
        <f>IF(AND($C39=0,AW$16-1&gt;=$C$4),AW21,IFERROR(MIN((PPMT($C$3,AW$16,$C$4,-$D$26*AW109))*$Q7,AW21-AW48),0))</f>
        <v>0</v>
      </c>
      <c r="AX39" s="10">
        <f>IF(AND($C39=0,AX$16-1&gt;=$C$4),AX21,IFERROR(MIN((PPMT($C$3,AX$16,$C$4,-$D$26*AX109))*$Q7,AX21-AX48),0))</f>
        <v>0</v>
      </c>
      <c r="AY39" s="10">
        <f>IF(AND($C39=0,AY$16-1&gt;=$C$4),AY21,IFERROR(MIN((PPMT($C$3,AY$16,$C$4,-$D$26*AY109))*$Q7,AY21-AY48),0))</f>
        <v>0</v>
      </c>
      <c r="AZ39" s="10">
        <f>IF(AND($C39=0,AZ$16-1&gt;=$C$4),AZ21,IFERROR(MIN((PPMT($C$3,AZ$16,$C$4,-$D$26*AZ109))*$Q7,AZ21-AZ48),0))</f>
        <v>0</v>
      </c>
      <c r="BA39" s="10">
        <f>IF(AND($C39=0,BA$16-1&gt;=$C$4),BA21,IFERROR(MIN((PPMT($C$3,BA$16,$C$4,-$D$26*BA109))*$Q7,BA21-BA48),0))</f>
        <v>0</v>
      </c>
      <c r="BB39" s="10">
        <f>IF(AND($C39=0,BB$16-1&gt;=$C$4),BB21,IFERROR(MIN((PPMT($C$3,BB$16,$C$4,-$D$26*BB109))*$Q7,BB21-BB48),0))</f>
        <v>0</v>
      </c>
      <c r="BC39" s="10">
        <f>IF(AND($C39=0,BC$16-1&gt;=$C$4),BC21,IFERROR(MIN((PPMT($C$3,BC$16,$C$4,-$D$26*BC109))*$Q7,BC21-BC48),0))</f>
        <v>0</v>
      </c>
      <c r="BD39" s="10">
        <f>IF(AND($C39=0,BD$16-1&gt;=$C$4),BD21,IFERROR(MIN((PPMT($C$3,BD$16,$C$4,-$D$26*BD109))*$Q7,BD21-BD48),0))</f>
        <v>0</v>
      </c>
      <c r="BE39" s="10">
        <f>IF(AND($C39=0,BE$16-1&gt;=$C$4),BE21,IFERROR(MIN((PPMT($C$3,BE$16,$C$4,-$D$26*BE109))*$Q7,BE21-BE48),0))</f>
        <v>0</v>
      </c>
      <c r="BF39" s="10">
        <f>IF(AND($C39=0,BF$16-1&gt;=$C$4),BF21,IFERROR(MIN((PPMT($C$3,BF$16,$C$4,-$D$26*BF109))*$Q7,BF21-BF48),0))</f>
        <v>0</v>
      </c>
      <c r="BG39" s="10">
        <f>IF(AND($C39=0,BG$16-1&gt;=$C$4),BG21,IFERROR(MIN((PPMT($C$3,BG$16,$C$4,-$D$26*BG109))*$Q7,BG21-BG48),0))</f>
        <v>0</v>
      </c>
      <c r="BH39" s="10">
        <f>IF(AND($C39=0,BH$16-1&gt;=$C$4),BH21,IFERROR(MIN((PPMT($C$3,BH$16,$C$4,-$D$26*BH109))*$Q7,BH21-BH48),0))</f>
        <v>0</v>
      </c>
      <c r="BI39" s="10">
        <f>IF(AND($C39=0,BI$16-1&gt;=$C$4),BI21,IFERROR(MIN((PPMT($C$3,BI$16,$C$4,-$D$26*BI109))*$Q7,BI21-BI48),0))</f>
        <v>0</v>
      </c>
      <c r="BJ39" s="10">
        <f>IF(AND($C39=0,BJ$16-1&gt;=$C$4),BJ21,IFERROR(MIN((PPMT($C$3,BJ$16,$C$4,-$D$26*BJ109))*$Q7,BJ21-BJ48),0))</f>
        <v>0</v>
      </c>
      <c r="BK39" s="10">
        <f>IF(AND($C39=0,BK$16-1&gt;=$C$4),BK21,IFERROR(MIN((PPMT($C$3,BK$16,$C$4,-$D$26*BK109))*$Q7,BK21-BK48),0))</f>
        <v>0</v>
      </c>
    </row>
    <row r="40" spans="1:63" outlineLevel="1" x14ac:dyDescent="0.25">
      <c r="A40" s="1"/>
      <c r="C40" s="13">
        <v>120</v>
      </c>
      <c r="D40" s="10">
        <v>0</v>
      </c>
      <c r="E40" s="10">
        <f>IF(AND($C40=0,E$16-1&gt;=$C$4),E22,IFERROR(MIN((PPMT($C$3,E$16,$C$4,-$D$26*E110))*$Q8,E22-E49),0))</f>
        <v>0</v>
      </c>
      <c r="F40" s="10">
        <f>IF(AND($C40=0,F$16-1&gt;=$C$4),F22,IFERROR(MIN((PPMT($C$3,F$16,$C$4,-$D$26*F110))*$Q8,F22-F49),0))</f>
        <v>0</v>
      </c>
      <c r="G40" s="10">
        <f>IF(AND($C40=0,G$16-1&gt;=$C$4),G22,IFERROR(MIN((PPMT($C$3,G$16,$C$4,-$D$26*G110))*$Q8,G22-G49),0))</f>
        <v>0</v>
      </c>
      <c r="H40" s="10">
        <f>IF(AND($C40=0,H$16-1&gt;=$C$4),H22,IFERROR(MIN((PPMT($C$3,H$16,$C$4,-$D$26*H110))*$Q8,H22-H49),0))</f>
        <v>0</v>
      </c>
      <c r="I40" s="10">
        <f>IF(AND($C40=0,I$16-1&gt;=$C$4),I22,IFERROR(MIN((PPMT($C$3,I$16,$C$4,-$D$26*I110))*$Q8,I22-I49),0))</f>
        <v>0</v>
      </c>
      <c r="J40" s="10">
        <f>IF(AND($C40=0,J$16-1&gt;=$C$4),J22,IFERROR(MIN((PPMT($C$3,J$16,$C$4,-$D$26*J110))*$Q8,J22-J49),0))</f>
        <v>0</v>
      </c>
      <c r="K40" s="10">
        <f>IF(AND($C40=0,K$16-1&gt;=$C$4),K22,IFERROR(MIN((PPMT($C$3,K$16,$C$4,-$D$26*K110))*$Q8,K22-K49),0))</f>
        <v>0</v>
      </c>
      <c r="L40" s="10">
        <f>IF(AND($C40=0,L$16-1&gt;=$C$4),L22,IFERROR(MIN((PPMT($C$3,L$16,$C$4,-$D$26*L110))*$Q8,L22-L49),0))</f>
        <v>0</v>
      </c>
      <c r="M40" s="10">
        <f>IF(AND($C40=0,M$16-1&gt;=$C$4),M22,IFERROR(MIN((PPMT($C$3,M$16,$C$4,-$D$26*M110))*$Q8,M22-M49),0))</f>
        <v>0</v>
      </c>
      <c r="N40" s="10">
        <f>IF(AND($C40=0,N$16-1&gt;=$C$4),N22,IFERROR(MIN((PPMT($C$3,N$16,$C$4,-$D$26*N110))*$Q8,N22-N49),0))</f>
        <v>0</v>
      </c>
      <c r="O40" s="10">
        <f>IF(AND($C40=0,O$16-1&gt;=$C$4),O22,IFERROR(MIN((PPMT($C$3,O$16,$C$4,-$D$26*O110))*$Q8,O22-O49),0))</f>
        <v>0</v>
      </c>
      <c r="P40" s="10">
        <f>IF(AND($C40=0,P$16-1&gt;=$C$4),P22,IFERROR(MIN((PPMT($C$3,P$16,$C$4,-$D$26*P110))*$Q8,P22-P49),0))</f>
        <v>0</v>
      </c>
      <c r="Q40" s="10">
        <f>IF(AND($C40=0,Q$16-1&gt;=$C$4),Q22,IFERROR(MIN((PPMT($C$3,Q$16,$C$4,-$D$26*Q110))*$Q8,Q22-Q49),0))</f>
        <v>0</v>
      </c>
      <c r="R40" s="10">
        <f>IF(AND($C40=0,R$16-1&gt;=$C$4),R22,IFERROR(MIN((PPMT($C$3,R$16,$C$4,-$D$26*R110))*$Q8,R22-R49),0))</f>
        <v>0</v>
      </c>
      <c r="S40" s="10">
        <f>IF(AND($C40=0,S$16-1&gt;=$C$4),S22,IFERROR(MIN((PPMT($C$3,S$16,$C$4,-$D$26*S110))*$Q8,S22-S49),0))</f>
        <v>0</v>
      </c>
      <c r="T40" s="10">
        <f>IF(AND($C40=0,T$16-1&gt;=$C$4),T22,IFERROR(MIN((PPMT($C$3,T$16,$C$4,-$D$26*T110))*$Q8,T22-T49),0))</f>
        <v>0</v>
      </c>
      <c r="U40" s="10">
        <f>IF(AND($C40=0,U$16-1&gt;=$C$4),U22,IFERROR(MIN((PPMT($C$3,U$16,$C$4,-$D$26*U110))*$Q8,U22-U49),0))</f>
        <v>0</v>
      </c>
      <c r="V40" s="10">
        <f>IF(AND($C40=0,V$16-1&gt;=$C$4),V22,IFERROR(MIN((PPMT($C$3,V$16,$C$4,-$D$26*V110))*$Q8,V22-V49),0))</f>
        <v>0</v>
      </c>
      <c r="W40" s="10">
        <f>IF(AND($C40=0,W$16-1&gt;=$C$4),W22,IFERROR(MIN((PPMT($C$3,W$16,$C$4,-$D$26*W110))*$Q8,W22-W49),0))</f>
        <v>0</v>
      </c>
      <c r="X40" s="10">
        <f>IF(AND($C40=0,X$16-1&gt;=$C$4),X22,IFERROR(MIN((PPMT($C$3,X$16,$C$4,-$D$26*X110))*$Q8,X22-X49),0))</f>
        <v>0</v>
      </c>
      <c r="Y40" s="10">
        <f>IF(AND($C40=0,Y$16-1&gt;=$C$4),Y22,IFERROR(MIN((PPMT($C$3,Y$16,$C$4,-$D$26*Y110))*$Q8,Y22-Y49),0))</f>
        <v>0</v>
      </c>
      <c r="Z40" s="10">
        <f>IF(AND($C40=0,Z$16-1&gt;=$C$4),Z22,IFERROR(MIN((PPMT($C$3,Z$16,$C$4,-$D$26*Z110))*$Q8,Z22-Z49),0))</f>
        <v>0</v>
      </c>
      <c r="AA40" s="10">
        <f>IF(AND($C40=0,AA$16-1&gt;=$C$4),AA22,IFERROR(MIN((PPMT($C$3,AA$16,$C$4,-$D$26*AA110))*$Q8,AA22-AA49),0))</f>
        <v>0</v>
      </c>
      <c r="AB40" s="10">
        <f>IF(AND($C40=0,AB$16-1&gt;=$C$4),AB22,IFERROR(MIN((PPMT($C$3,AB$16,$C$4,-$D$26*AB110))*$Q8,AB22-AB49),0))</f>
        <v>0</v>
      </c>
      <c r="AC40" s="10">
        <f>IF(AND($C40=0,AC$16-1&gt;=$C$4),AC22,IFERROR(MIN((PPMT($C$3,AC$16,$C$4,-$D$26*AC110))*$Q8,AC22-AC49),0))</f>
        <v>0</v>
      </c>
      <c r="AD40" s="10">
        <f>IF(AND($C40=0,AD$16-1&gt;=$C$4),AD22,IFERROR(MIN((PPMT($C$3,AD$16,$C$4,-$D$26*AD110))*$Q8,AD22-AD49),0))</f>
        <v>0</v>
      </c>
      <c r="AE40" s="10">
        <f>IF(AND($C40=0,AE$16-1&gt;=$C$4),AE22,IFERROR(MIN((PPMT($C$3,AE$16,$C$4,-$D$26*AE110))*$Q8,AE22-AE49),0))</f>
        <v>0</v>
      </c>
      <c r="AF40" s="10">
        <f>IF(AND($C40=0,AF$16-1&gt;=$C$4),AF22,IFERROR(MIN((PPMT($C$3,AF$16,$C$4,-$D$26*AF110))*$Q8,AF22-AF49),0))</f>
        <v>0</v>
      </c>
      <c r="AG40" s="10">
        <f>IF(AND($C40=0,AG$16-1&gt;=$C$4),AG22,IFERROR(MIN((PPMT($C$3,AG$16,$C$4,-$D$26*AG110))*$Q8,AG22-AG49),0))</f>
        <v>0</v>
      </c>
      <c r="AH40" s="10">
        <f>IF(AND($C40=0,AH$16-1&gt;=$C$4),AH22,IFERROR(MIN((PPMT($C$3,AH$16,$C$4,-$D$26*AH110))*$Q8,AH22-AH49),0))</f>
        <v>0</v>
      </c>
      <c r="AI40" s="10">
        <f>IF(AND($C40=0,AI$16-1&gt;=$C$4),AI22,IFERROR(MIN((PPMT($C$3,AI$16,$C$4,-$D$26*AI110))*$Q8,AI22-AI49),0))</f>
        <v>0</v>
      </c>
      <c r="AJ40" s="10">
        <f>IF(AND($C40=0,AJ$16-1&gt;=$C$4),AJ22,IFERROR(MIN((PPMT($C$3,AJ$16,$C$4,-$D$26*AJ110))*$Q8,AJ22-AJ49),0))</f>
        <v>0</v>
      </c>
      <c r="AK40" s="10">
        <f>IF(AND($C40=0,AK$16-1&gt;=$C$4),AK22,IFERROR(MIN((PPMT($C$3,AK$16,$C$4,-$D$26*AK110))*$Q8,AK22-AK49),0))</f>
        <v>0</v>
      </c>
      <c r="AL40" s="10">
        <f>IF(AND($C40=0,AL$16-1&gt;=$C$4),AL22,IFERROR(MIN((PPMT($C$3,AL$16,$C$4,-$D$26*AL110))*$Q8,AL22-AL49),0))</f>
        <v>0</v>
      </c>
      <c r="AM40" s="10">
        <f>IF(AND($C40=0,AM$16-1&gt;=$C$4),AM22,IFERROR(MIN((PPMT($C$3,AM$16,$C$4,-$D$26*AM110))*$Q8,AM22-AM49),0))</f>
        <v>0</v>
      </c>
      <c r="AN40" s="10">
        <f>IF(AND($C40=0,AN$16-1&gt;=$C$4),AN22,IFERROR(MIN((PPMT($C$3,AN$16,$C$4,-$D$26*AN110))*$Q8,AN22-AN49),0))</f>
        <v>0</v>
      </c>
      <c r="AO40" s="10">
        <f>IF(AND($C40=0,AO$16-1&gt;=$C$4),AO22,IFERROR(MIN((PPMT($C$3,AO$16,$C$4,-$D$26*AO110))*$Q8,AO22-AO49),0))</f>
        <v>0</v>
      </c>
      <c r="AP40" s="10">
        <f>IF(AND($C40=0,AP$16-1&gt;=$C$4),AP22,IFERROR(MIN((PPMT($C$3,AP$16,$C$4,-$D$26*AP110))*$Q8,AP22-AP49),0))</f>
        <v>0</v>
      </c>
      <c r="AQ40" s="10">
        <f>IF(AND($C40=0,AQ$16-1&gt;=$C$4),AQ22,IFERROR(MIN((PPMT($C$3,AQ$16,$C$4,-$D$26*AQ110))*$Q8,AQ22-AQ49),0))</f>
        <v>0</v>
      </c>
      <c r="AR40" s="10">
        <f>IF(AND($C40=0,AR$16-1&gt;=$C$4),AR22,IFERROR(MIN((PPMT($C$3,AR$16,$C$4,-$D$26*AR110))*$Q8,AR22-AR49),0))</f>
        <v>0</v>
      </c>
      <c r="AS40" s="10">
        <f>IF(AND($C40=0,AS$16-1&gt;=$C$4),AS22,IFERROR(MIN((PPMT($C$3,AS$16,$C$4,-$D$26*AS110))*$Q8,AS22-AS49),0))</f>
        <v>0</v>
      </c>
      <c r="AT40" s="10">
        <f>IF(AND($C40=0,AT$16-1&gt;=$C$4),AT22,IFERROR(MIN((PPMT($C$3,AT$16,$C$4,-$D$26*AT110))*$Q8,AT22-AT49),0))</f>
        <v>0</v>
      </c>
      <c r="AU40" s="10">
        <f>IF(AND($C40=0,AU$16-1&gt;=$C$4),AU22,IFERROR(MIN((PPMT($C$3,AU$16,$C$4,-$D$26*AU110))*$Q8,AU22-AU49),0))</f>
        <v>0</v>
      </c>
      <c r="AV40" s="10">
        <f>IF(AND($C40=0,AV$16-1&gt;=$C$4),AV22,IFERROR(MIN((PPMT($C$3,AV$16,$C$4,-$D$26*AV110))*$Q8,AV22-AV49),0))</f>
        <v>0</v>
      </c>
      <c r="AW40" s="10">
        <f>IF(AND($C40=0,AW$16-1&gt;=$C$4),AW22,IFERROR(MIN((PPMT($C$3,AW$16,$C$4,-$D$26*AW110))*$Q8,AW22-AW49),0))</f>
        <v>0</v>
      </c>
      <c r="AX40" s="10">
        <f>IF(AND($C40=0,AX$16-1&gt;=$C$4),AX22,IFERROR(MIN((PPMT($C$3,AX$16,$C$4,-$D$26*AX110))*$Q8,AX22-AX49),0))</f>
        <v>0</v>
      </c>
      <c r="AY40" s="10">
        <f>IF(AND($C40=0,AY$16-1&gt;=$C$4),AY22,IFERROR(MIN((PPMT($C$3,AY$16,$C$4,-$D$26*AY110))*$Q8,AY22-AY49),0))</f>
        <v>0</v>
      </c>
      <c r="AZ40" s="10">
        <f>IF(AND($C40=0,AZ$16-1&gt;=$C$4),AZ22,IFERROR(MIN((PPMT($C$3,AZ$16,$C$4,-$D$26*AZ110))*$Q8,AZ22-AZ49),0))</f>
        <v>0</v>
      </c>
      <c r="BA40" s="10">
        <f>IF(AND($C40=0,BA$16-1&gt;=$C$4),BA22,IFERROR(MIN((PPMT($C$3,BA$16,$C$4,-$D$26*BA110))*$Q8,BA22-BA49),0))</f>
        <v>0</v>
      </c>
      <c r="BB40" s="10">
        <f>IF(AND($C40=0,BB$16-1&gt;=$C$4),BB22,IFERROR(MIN((PPMT($C$3,BB$16,$C$4,-$D$26*BB110))*$Q8,BB22-BB49),0))</f>
        <v>0</v>
      </c>
      <c r="BC40" s="10">
        <f>IF(AND($C40=0,BC$16-1&gt;=$C$4),BC22,IFERROR(MIN((PPMT($C$3,BC$16,$C$4,-$D$26*BC110))*$Q8,BC22-BC49),0))</f>
        <v>0</v>
      </c>
      <c r="BD40" s="10">
        <f>IF(AND($C40=0,BD$16-1&gt;=$C$4),BD22,IFERROR(MIN((PPMT($C$3,BD$16,$C$4,-$D$26*BD110))*$Q8,BD22-BD49),0))</f>
        <v>0</v>
      </c>
      <c r="BE40" s="10">
        <f>IF(AND($C40=0,BE$16-1&gt;=$C$4),BE22,IFERROR(MIN((PPMT($C$3,BE$16,$C$4,-$D$26*BE110))*$Q8,BE22-BE49),0))</f>
        <v>0</v>
      </c>
      <c r="BF40" s="10">
        <f>IF(AND($C40=0,BF$16-1&gt;=$C$4),BF22,IFERROR(MIN((PPMT($C$3,BF$16,$C$4,-$D$26*BF110))*$Q8,BF22-BF49),0))</f>
        <v>0</v>
      </c>
      <c r="BG40" s="10">
        <f>IF(AND($C40=0,BG$16-1&gt;=$C$4),BG22,IFERROR(MIN((PPMT($C$3,BG$16,$C$4,-$D$26*BG110))*$Q8,BG22-BG49),0))</f>
        <v>0</v>
      </c>
      <c r="BH40" s="10">
        <f>IF(AND($C40=0,BH$16-1&gt;=$C$4),BH22,IFERROR(MIN((PPMT($C$3,BH$16,$C$4,-$D$26*BH110))*$Q8,BH22-BH49),0))</f>
        <v>0</v>
      </c>
      <c r="BI40" s="10">
        <f>IF(AND($C40=0,BI$16-1&gt;=$C$4),BI22,IFERROR(MIN((PPMT($C$3,BI$16,$C$4,-$D$26*BI110))*$Q8,BI22-BI49),0))</f>
        <v>0</v>
      </c>
      <c r="BJ40" s="10">
        <f>IF(AND($C40=0,BJ$16-1&gt;=$C$4),BJ22,IFERROR(MIN((PPMT($C$3,BJ$16,$C$4,-$D$26*BJ110))*$Q8,BJ22-BJ49),0))</f>
        <v>0</v>
      </c>
      <c r="BK40" s="10">
        <f>IF(AND($C40=0,BK$16-1&gt;=$C$4),BK22,IFERROR(MIN((PPMT($C$3,BK$16,$C$4,-$D$26*BK110))*$Q8,BK22-BK49),0))</f>
        <v>0</v>
      </c>
    </row>
    <row r="41" spans="1:63" outlineLevel="1" x14ac:dyDescent="0.25">
      <c r="A41" s="1"/>
      <c r="C41" s="13">
        <v>150</v>
      </c>
      <c r="D41" s="10">
        <v>0</v>
      </c>
      <c r="E41" s="10">
        <f>IF(AND($C41=0,E$16-1&gt;=$C$4),E23,IFERROR(MIN((PPMT($C$3,E$16,$C$4,-$D$26*E111))*$Q9,E23-E50),0))</f>
        <v>0</v>
      </c>
      <c r="F41" s="10">
        <f>IF(AND($C41=0,F$16-1&gt;=$C$4),F23,IFERROR(MIN((PPMT($C$3,F$16,$C$4,-$D$26*F111))*$Q9,F23-F50),0))</f>
        <v>0</v>
      </c>
      <c r="G41" s="10">
        <f>IF(AND($C41=0,G$16-1&gt;=$C$4),G23,IFERROR(MIN((PPMT($C$3,G$16,$C$4,-$D$26*G111))*$Q9,G23-G50),0))</f>
        <v>0</v>
      </c>
      <c r="H41" s="10">
        <f>IF(AND($C41=0,H$16-1&gt;=$C$4),H23,IFERROR(MIN((PPMT($C$3,H$16,$C$4,-$D$26*H111))*$Q9,H23-H50),0))</f>
        <v>0</v>
      </c>
      <c r="I41" s="10">
        <f>IF(AND($C41=0,I$16-1&gt;=$C$4),I23,IFERROR(MIN((PPMT($C$3,I$16,$C$4,-$D$26*I111))*$Q9,I23-I50),0))</f>
        <v>0</v>
      </c>
      <c r="J41" s="10">
        <f>IF(AND($C41=0,J$16-1&gt;=$C$4),J23,IFERROR(MIN((PPMT($C$3,J$16,$C$4,-$D$26*J111))*$Q9,J23-J50),0))</f>
        <v>0</v>
      </c>
      <c r="K41" s="10">
        <f>IF(AND($C41=0,K$16-1&gt;=$C$4),K23,IFERROR(MIN((PPMT($C$3,K$16,$C$4,-$D$26*K111))*$Q9,K23-K50),0))</f>
        <v>0</v>
      </c>
      <c r="L41" s="10">
        <f>IF(AND($C41=0,L$16-1&gt;=$C$4),L23,IFERROR(MIN((PPMT($C$3,L$16,$C$4,-$D$26*L111))*$Q9,L23-L50),0))</f>
        <v>0</v>
      </c>
      <c r="M41" s="10">
        <f>IF(AND($C41=0,M$16-1&gt;=$C$4),M23,IFERROR(MIN((PPMT($C$3,M$16,$C$4,-$D$26*M111))*$Q9,M23-M50),0))</f>
        <v>0</v>
      </c>
      <c r="N41" s="10">
        <f>IF(AND($C41=0,N$16-1&gt;=$C$4),N23,IFERROR(MIN((PPMT($C$3,N$16,$C$4,-$D$26*N111))*$Q9,N23-N50),0))</f>
        <v>0</v>
      </c>
      <c r="O41" s="10">
        <f>IF(AND($C41=0,O$16-1&gt;=$C$4),O23,IFERROR(MIN((PPMT($C$3,O$16,$C$4,-$D$26*O111))*$Q9,O23-O50),0))</f>
        <v>0</v>
      </c>
      <c r="P41" s="10">
        <f>IF(AND($C41=0,P$16-1&gt;=$C$4),P23,IFERROR(MIN((PPMT($C$3,P$16,$C$4,-$D$26*P111))*$Q9,P23-P50),0))</f>
        <v>0</v>
      </c>
      <c r="Q41" s="10">
        <f>IF(AND($C41=0,Q$16-1&gt;=$C$4),Q23,IFERROR(MIN((PPMT($C$3,Q$16,$C$4,-$D$26*Q111))*$Q9,Q23-Q50),0))</f>
        <v>0</v>
      </c>
      <c r="R41" s="10">
        <f>IF(AND($C41=0,R$16-1&gt;=$C$4),R23,IFERROR(MIN((PPMT($C$3,R$16,$C$4,-$D$26*R111))*$Q9,R23-R50),0))</f>
        <v>0</v>
      </c>
      <c r="S41" s="10">
        <f>IF(AND($C41=0,S$16-1&gt;=$C$4),S23,IFERROR(MIN((PPMT($C$3,S$16,$C$4,-$D$26*S111))*$Q9,S23-S50),0))</f>
        <v>0</v>
      </c>
      <c r="T41" s="10">
        <f>IF(AND($C41=0,T$16-1&gt;=$C$4),T23,IFERROR(MIN((PPMT($C$3,T$16,$C$4,-$D$26*T111))*$Q9,T23-T50),0))</f>
        <v>0</v>
      </c>
      <c r="U41" s="10">
        <f>IF(AND($C41=0,U$16-1&gt;=$C$4),U23,IFERROR(MIN((PPMT($C$3,U$16,$C$4,-$D$26*U111))*$Q9,U23-U50),0))</f>
        <v>0</v>
      </c>
      <c r="V41" s="10">
        <f>IF(AND($C41=0,V$16-1&gt;=$C$4),V23,IFERROR(MIN((PPMT($C$3,V$16,$C$4,-$D$26*V111))*$Q9,V23-V50),0))</f>
        <v>0</v>
      </c>
      <c r="W41" s="10">
        <f>IF(AND($C41=0,W$16-1&gt;=$C$4),W23,IFERROR(MIN((PPMT($C$3,W$16,$C$4,-$D$26*W111))*$Q9,W23-W50),0))</f>
        <v>0</v>
      </c>
      <c r="X41" s="10">
        <f>IF(AND($C41=0,X$16-1&gt;=$C$4),X23,IFERROR(MIN((PPMT($C$3,X$16,$C$4,-$D$26*X111))*$Q9,X23-X50),0))</f>
        <v>0</v>
      </c>
      <c r="Y41" s="10">
        <f>IF(AND($C41=0,Y$16-1&gt;=$C$4),Y23,IFERROR(MIN((PPMT($C$3,Y$16,$C$4,-$D$26*Y111))*$Q9,Y23-Y50),0))</f>
        <v>0</v>
      </c>
      <c r="Z41" s="10">
        <f>IF(AND($C41=0,Z$16-1&gt;=$C$4),Z23,IFERROR(MIN((PPMT($C$3,Z$16,$C$4,-$D$26*Z111))*$Q9,Z23-Z50),0))</f>
        <v>0</v>
      </c>
      <c r="AA41" s="10">
        <f>IF(AND($C41=0,AA$16-1&gt;=$C$4),AA23,IFERROR(MIN((PPMT($C$3,AA$16,$C$4,-$D$26*AA111))*$Q9,AA23-AA50),0))</f>
        <v>0</v>
      </c>
      <c r="AB41" s="10">
        <f>IF(AND($C41=0,AB$16-1&gt;=$C$4),AB23,IFERROR(MIN((PPMT($C$3,AB$16,$C$4,-$D$26*AB111))*$Q9,AB23-AB50),0))</f>
        <v>0</v>
      </c>
      <c r="AC41" s="10">
        <f>IF(AND($C41=0,AC$16-1&gt;=$C$4),AC23,IFERROR(MIN((PPMT($C$3,AC$16,$C$4,-$D$26*AC111))*$Q9,AC23-AC50),0))</f>
        <v>0</v>
      </c>
      <c r="AD41" s="10">
        <f>IF(AND($C41=0,AD$16-1&gt;=$C$4),AD23,IFERROR(MIN((PPMT($C$3,AD$16,$C$4,-$D$26*AD111))*$Q9,AD23-AD50),0))</f>
        <v>0</v>
      </c>
      <c r="AE41" s="10">
        <f>IF(AND($C41=0,AE$16-1&gt;=$C$4),AE23,IFERROR(MIN((PPMT($C$3,AE$16,$C$4,-$D$26*AE111))*$Q9,AE23-AE50),0))</f>
        <v>0</v>
      </c>
      <c r="AF41" s="10">
        <f>IF(AND($C41=0,AF$16-1&gt;=$C$4),AF23,IFERROR(MIN((PPMT($C$3,AF$16,$C$4,-$D$26*AF111))*$Q9,AF23-AF50),0))</f>
        <v>0</v>
      </c>
      <c r="AG41" s="10">
        <f>IF(AND($C41=0,AG$16-1&gt;=$C$4),AG23,IFERROR(MIN((PPMT($C$3,AG$16,$C$4,-$D$26*AG111))*$Q9,AG23-AG50),0))</f>
        <v>0</v>
      </c>
      <c r="AH41" s="10">
        <f>IF(AND($C41=0,AH$16-1&gt;=$C$4),AH23,IFERROR(MIN((PPMT($C$3,AH$16,$C$4,-$D$26*AH111))*$Q9,AH23-AH50),0))</f>
        <v>0</v>
      </c>
      <c r="AI41" s="10">
        <f>IF(AND($C41=0,AI$16-1&gt;=$C$4),AI23,IFERROR(MIN((PPMT($C$3,AI$16,$C$4,-$D$26*AI111))*$Q9,AI23-AI50),0))</f>
        <v>0</v>
      </c>
      <c r="AJ41" s="10">
        <f>IF(AND($C41=0,AJ$16-1&gt;=$C$4),AJ23,IFERROR(MIN((PPMT($C$3,AJ$16,$C$4,-$D$26*AJ111))*$Q9,AJ23-AJ50),0))</f>
        <v>0</v>
      </c>
      <c r="AK41" s="10">
        <f>IF(AND($C41=0,AK$16-1&gt;=$C$4),AK23,IFERROR(MIN((PPMT($C$3,AK$16,$C$4,-$D$26*AK111))*$Q9,AK23-AK50),0))</f>
        <v>0</v>
      </c>
      <c r="AL41" s="10">
        <f>IF(AND($C41=0,AL$16-1&gt;=$C$4),AL23,IFERROR(MIN((PPMT($C$3,AL$16,$C$4,-$D$26*AL111))*$Q9,AL23-AL50),0))</f>
        <v>0</v>
      </c>
      <c r="AM41" s="10">
        <f>IF(AND($C41=0,AM$16-1&gt;=$C$4),AM23,IFERROR(MIN((PPMT($C$3,AM$16,$C$4,-$D$26*AM111))*$Q9,AM23-AM50),0))</f>
        <v>0</v>
      </c>
      <c r="AN41" s="10">
        <f>IF(AND($C41=0,AN$16-1&gt;=$C$4),AN23,IFERROR(MIN((PPMT($C$3,AN$16,$C$4,-$D$26*AN111))*$Q9,AN23-AN50),0))</f>
        <v>0</v>
      </c>
      <c r="AO41" s="10">
        <f>IF(AND($C41=0,AO$16-1&gt;=$C$4),AO23,IFERROR(MIN((PPMT($C$3,AO$16,$C$4,-$D$26*AO111))*$Q9,AO23-AO50),0))</f>
        <v>0</v>
      </c>
      <c r="AP41" s="10">
        <f>IF(AND($C41=0,AP$16-1&gt;=$C$4),AP23,IFERROR(MIN((PPMT($C$3,AP$16,$C$4,-$D$26*AP111))*$Q9,AP23-AP50),0))</f>
        <v>0</v>
      </c>
      <c r="AQ41" s="10">
        <f>IF(AND($C41=0,AQ$16-1&gt;=$C$4),AQ23,IFERROR(MIN((PPMT($C$3,AQ$16,$C$4,-$D$26*AQ111))*$Q9,AQ23-AQ50),0))</f>
        <v>0</v>
      </c>
      <c r="AR41" s="10">
        <f>IF(AND($C41=0,AR$16-1&gt;=$C$4),AR23,IFERROR(MIN((PPMT($C$3,AR$16,$C$4,-$D$26*AR111))*$Q9,AR23-AR50),0))</f>
        <v>0</v>
      </c>
      <c r="AS41" s="10">
        <f>IF(AND($C41=0,AS$16-1&gt;=$C$4),AS23,IFERROR(MIN((PPMT($C$3,AS$16,$C$4,-$D$26*AS111))*$Q9,AS23-AS50),0))</f>
        <v>0</v>
      </c>
      <c r="AT41" s="10">
        <f>IF(AND($C41=0,AT$16-1&gt;=$C$4),AT23,IFERROR(MIN((PPMT($C$3,AT$16,$C$4,-$D$26*AT111))*$Q9,AT23-AT50),0))</f>
        <v>0</v>
      </c>
      <c r="AU41" s="10">
        <f>IF(AND($C41=0,AU$16-1&gt;=$C$4),AU23,IFERROR(MIN((PPMT($C$3,AU$16,$C$4,-$D$26*AU111))*$Q9,AU23-AU50),0))</f>
        <v>0</v>
      </c>
      <c r="AV41" s="10">
        <f>IF(AND($C41=0,AV$16-1&gt;=$C$4),AV23,IFERROR(MIN((PPMT($C$3,AV$16,$C$4,-$D$26*AV111))*$Q9,AV23-AV50),0))</f>
        <v>0</v>
      </c>
      <c r="AW41" s="10">
        <f>IF(AND($C41=0,AW$16-1&gt;=$C$4),AW23,IFERROR(MIN((PPMT($C$3,AW$16,$C$4,-$D$26*AW111))*$Q9,AW23-AW50),0))</f>
        <v>0</v>
      </c>
      <c r="AX41" s="10">
        <f>IF(AND($C41=0,AX$16-1&gt;=$C$4),AX23,IFERROR(MIN((PPMT($C$3,AX$16,$C$4,-$D$26*AX111))*$Q9,AX23-AX50),0))</f>
        <v>0</v>
      </c>
      <c r="AY41" s="10">
        <f>IF(AND($C41=0,AY$16-1&gt;=$C$4),AY23,IFERROR(MIN((PPMT($C$3,AY$16,$C$4,-$D$26*AY111))*$Q9,AY23-AY50),0))</f>
        <v>0</v>
      </c>
      <c r="AZ41" s="10">
        <f>IF(AND($C41=0,AZ$16-1&gt;=$C$4),AZ23,IFERROR(MIN((PPMT($C$3,AZ$16,$C$4,-$D$26*AZ111))*$Q9,AZ23-AZ50),0))</f>
        <v>0</v>
      </c>
      <c r="BA41" s="10">
        <f>IF(AND($C41=0,BA$16-1&gt;=$C$4),BA23,IFERROR(MIN((PPMT($C$3,BA$16,$C$4,-$D$26*BA111))*$Q9,BA23-BA50),0))</f>
        <v>0</v>
      </c>
      <c r="BB41" s="10">
        <f>IF(AND($C41=0,BB$16-1&gt;=$C$4),BB23,IFERROR(MIN((PPMT($C$3,BB$16,$C$4,-$D$26*BB111))*$Q9,BB23-BB50),0))</f>
        <v>0</v>
      </c>
      <c r="BC41" s="10">
        <f>IF(AND($C41=0,BC$16-1&gt;=$C$4),BC23,IFERROR(MIN((PPMT($C$3,BC$16,$C$4,-$D$26*BC111))*$Q9,BC23-BC50),0))</f>
        <v>0</v>
      </c>
      <c r="BD41" s="10">
        <f>IF(AND($C41=0,BD$16-1&gt;=$C$4),BD23,IFERROR(MIN((PPMT($C$3,BD$16,$C$4,-$D$26*BD111))*$Q9,BD23-BD50),0))</f>
        <v>0</v>
      </c>
      <c r="BE41" s="10">
        <f>IF(AND($C41=0,BE$16-1&gt;=$C$4),BE23,IFERROR(MIN((PPMT($C$3,BE$16,$C$4,-$D$26*BE111))*$Q9,BE23-BE50),0))</f>
        <v>0</v>
      </c>
      <c r="BF41" s="10">
        <f>IF(AND($C41=0,BF$16-1&gt;=$C$4),BF23,IFERROR(MIN((PPMT($C$3,BF$16,$C$4,-$D$26*BF111))*$Q9,BF23-BF50),0))</f>
        <v>0</v>
      </c>
      <c r="BG41" s="10">
        <f>IF(AND($C41=0,BG$16-1&gt;=$C$4),BG23,IFERROR(MIN((PPMT($C$3,BG$16,$C$4,-$D$26*BG111))*$Q9,BG23-BG50),0))</f>
        <v>0</v>
      </c>
      <c r="BH41" s="10">
        <f>IF(AND($C41=0,BH$16-1&gt;=$C$4),BH23,IFERROR(MIN((PPMT($C$3,BH$16,$C$4,-$D$26*BH111))*$Q9,BH23-BH50),0))</f>
        <v>0</v>
      </c>
      <c r="BI41" s="10">
        <f>IF(AND($C41=0,BI$16-1&gt;=$C$4),BI23,IFERROR(MIN((PPMT($C$3,BI$16,$C$4,-$D$26*BI111))*$Q9,BI23-BI50),0))</f>
        <v>0</v>
      </c>
      <c r="BJ41" s="10">
        <f>IF(AND($C41=0,BJ$16-1&gt;=$C$4),BJ23,IFERROR(MIN((PPMT($C$3,BJ$16,$C$4,-$D$26*BJ111))*$Q9,BJ23-BJ50),0))</f>
        <v>0</v>
      </c>
      <c r="BK41" s="10">
        <f>IF(AND($C41=0,BK$16-1&gt;=$C$4),BK23,IFERROR(MIN((PPMT($C$3,BK$16,$C$4,-$D$26*BK111))*$Q9,BK23-BK50),0))</f>
        <v>0</v>
      </c>
    </row>
    <row r="42" spans="1:63" outlineLevel="1" x14ac:dyDescent="0.25">
      <c r="A42" s="1"/>
      <c r="C42" s="13">
        <v>180</v>
      </c>
      <c r="D42" s="10">
        <v>0</v>
      </c>
      <c r="E42" s="10">
        <f>IF(AND($C42=0,E$16-1&gt;=$C$4),E24,IFERROR(MIN((PPMT($C$3,E$16,$C$4,-$D$26*E112))*$Q10,E24-E51),0))</f>
        <v>0</v>
      </c>
      <c r="F42" s="10">
        <f>IF(AND($C42=0,F$16-1&gt;=$C$4),F24,IFERROR(MIN((PPMT($C$3,F$16,$C$4,-$D$26*F112))*$Q10,F24-F51),0))</f>
        <v>0</v>
      </c>
      <c r="G42" s="10">
        <f>IF(AND($C42=0,G$16-1&gt;=$C$4),G24,IFERROR(MIN((PPMT($C$3,G$16,$C$4,-$D$26*G112))*$Q10,G24-G51),0))</f>
        <v>0</v>
      </c>
      <c r="H42" s="10">
        <f>IF(AND($C42=0,H$16-1&gt;=$C$4),H24,IFERROR(MIN((PPMT($C$3,H$16,$C$4,-$D$26*H112))*$Q10,H24-H51),0))</f>
        <v>0</v>
      </c>
      <c r="I42" s="10">
        <f>IF(AND($C42=0,I$16-1&gt;=$C$4),I24,IFERROR(MIN((PPMT($C$3,I$16,$C$4,-$D$26*I112))*$Q10,I24-I51),0))</f>
        <v>0</v>
      </c>
      <c r="J42" s="10">
        <f>IF(AND($C42=0,J$16-1&gt;=$C$4),J24,IFERROR(MIN((PPMT($C$3,J$16,$C$4,-$D$26*J112))*$Q10,J24-J51),0))</f>
        <v>0</v>
      </c>
      <c r="K42" s="10">
        <f>IF(AND($C42=0,K$16-1&gt;=$C$4),K24,IFERROR(MIN((PPMT($C$3,K$16,$C$4,-$D$26*K112))*$Q10,K24-K51),0))</f>
        <v>0</v>
      </c>
      <c r="L42" s="10">
        <f>IF(AND($C42=0,L$16-1&gt;=$C$4),L24,IFERROR(MIN((PPMT($C$3,L$16,$C$4,-$D$26*L112))*$Q10,L24-L51),0))</f>
        <v>0</v>
      </c>
      <c r="M42" s="10">
        <f>IF(AND($C42=0,M$16-1&gt;=$C$4),M24,IFERROR(MIN((PPMT($C$3,M$16,$C$4,-$D$26*M112))*$Q10,M24-M51),0))</f>
        <v>0</v>
      </c>
      <c r="N42" s="10">
        <f>IF(AND($C42=0,N$16-1&gt;=$C$4),N24,IFERROR(MIN((PPMT($C$3,N$16,$C$4,-$D$26*N112))*$Q10,N24-N51),0))</f>
        <v>0</v>
      </c>
      <c r="O42" s="10">
        <f>IF(AND($C42=0,O$16-1&gt;=$C$4),O24,IFERROR(MIN((PPMT($C$3,O$16,$C$4,-$D$26*O112))*$Q10,O24-O51),0))</f>
        <v>0</v>
      </c>
      <c r="P42" s="10">
        <f>IF(AND($C42=0,P$16-1&gt;=$C$4),P24,IFERROR(MIN((PPMT($C$3,P$16,$C$4,-$D$26*P112))*$Q10,P24-P51),0))</f>
        <v>0</v>
      </c>
      <c r="Q42" s="10">
        <f>IF(AND($C42=0,Q$16-1&gt;=$C$4),Q24,IFERROR(MIN((PPMT($C$3,Q$16,$C$4,-$D$26*Q112))*$Q10,Q24-Q51),0))</f>
        <v>0</v>
      </c>
      <c r="R42" s="10">
        <f>IF(AND($C42=0,R$16-1&gt;=$C$4),R24,IFERROR(MIN((PPMT($C$3,R$16,$C$4,-$D$26*R112))*$Q10,R24-R51),0))</f>
        <v>0</v>
      </c>
      <c r="S42" s="10">
        <f>IF(AND($C42=0,S$16-1&gt;=$C$4),S24,IFERROR(MIN((PPMT($C$3,S$16,$C$4,-$D$26*S112))*$Q10,S24-S51),0))</f>
        <v>0</v>
      </c>
      <c r="T42" s="10">
        <f>IF(AND($C42=0,T$16-1&gt;=$C$4),T24,IFERROR(MIN((PPMT($C$3,T$16,$C$4,-$D$26*T112))*$Q10,T24-T51),0))</f>
        <v>0</v>
      </c>
      <c r="U42" s="10">
        <f>IF(AND($C42=0,U$16-1&gt;=$C$4),U24,IFERROR(MIN((PPMT($C$3,U$16,$C$4,-$D$26*U112))*$Q10,U24-U51),0))</f>
        <v>0</v>
      </c>
      <c r="V42" s="10">
        <f>IF(AND($C42=0,V$16-1&gt;=$C$4),V24,IFERROR(MIN((PPMT($C$3,V$16,$C$4,-$D$26*V112))*$Q10,V24-V51),0))</f>
        <v>0</v>
      </c>
      <c r="W42" s="10">
        <f>IF(AND($C42=0,W$16-1&gt;=$C$4),W24,IFERROR(MIN((PPMT($C$3,W$16,$C$4,-$D$26*W112))*$Q10,W24-W51),0))</f>
        <v>0</v>
      </c>
      <c r="X42" s="10">
        <f>IF(AND($C42=0,X$16-1&gt;=$C$4),X24,IFERROR(MIN((PPMT($C$3,X$16,$C$4,-$D$26*X112))*$Q10,X24-X51),0))</f>
        <v>0</v>
      </c>
      <c r="Y42" s="10">
        <f>IF(AND($C42=0,Y$16-1&gt;=$C$4),Y24,IFERROR(MIN((PPMT($C$3,Y$16,$C$4,-$D$26*Y112))*$Q10,Y24-Y51),0))</f>
        <v>0</v>
      </c>
      <c r="Z42" s="10">
        <f>IF(AND($C42=0,Z$16-1&gt;=$C$4),Z24,IFERROR(MIN((PPMT($C$3,Z$16,$C$4,-$D$26*Z112))*$Q10,Z24-Z51),0))</f>
        <v>0</v>
      </c>
      <c r="AA42" s="10">
        <f>IF(AND($C42=0,AA$16-1&gt;=$C$4),AA24,IFERROR(MIN((PPMT($C$3,AA$16,$C$4,-$D$26*AA112))*$Q10,AA24-AA51),0))</f>
        <v>0</v>
      </c>
      <c r="AB42" s="10">
        <f>IF(AND($C42=0,AB$16-1&gt;=$C$4),AB24,IFERROR(MIN((PPMT($C$3,AB$16,$C$4,-$D$26*AB112))*$Q10,AB24-AB51),0))</f>
        <v>0</v>
      </c>
      <c r="AC42" s="10">
        <f>IF(AND($C42=0,AC$16-1&gt;=$C$4),AC24,IFERROR(MIN((PPMT($C$3,AC$16,$C$4,-$D$26*AC112))*$Q10,AC24-AC51),0))</f>
        <v>0</v>
      </c>
      <c r="AD42" s="10">
        <f>IF(AND($C42=0,AD$16-1&gt;=$C$4),AD24,IFERROR(MIN((PPMT($C$3,AD$16,$C$4,-$D$26*AD112))*$Q10,AD24-AD51),0))</f>
        <v>0</v>
      </c>
      <c r="AE42" s="10">
        <f>IF(AND($C42=0,AE$16-1&gt;=$C$4),AE24,IFERROR(MIN((PPMT($C$3,AE$16,$C$4,-$D$26*AE112))*$Q10,AE24-AE51),0))</f>
        <v>0</v>
      </c>
      <c r="AF42" s="10">
        <f>IF(AND($C42=0,AF$16-1&gt;=$C$4),AF24,IFERROR(MIN((PPMT($C$3,AF$16,$C$4,-$D$26*AF112))*$Q10,AF24-AF51),0))</f>
        <v>0</v>
      </c>
      <c r="AG42" s="10">
        <f>IF(AND($C42=0,AG$16-1&gt;=$C$4),AG24,IFERROR(MIN((PPMT($C$3,AG$16,$C$4,-$D$26*AG112))*$Q10,AG24-AG51),0))</f>
        <v>0</v>
      </c>
      <c r="AH42" s="10">
        <f>IF(AND($C42=0,AH$16-1&gt;=$C$4),AH24,IFERROR(MIN((PPMT($C$3,AH$16,$C$4,-$D$26*AH112))*$Q10,AH24-AH51),0))</f>
        <v>0</v>
      </c>
      <c r="AI42" s="10">
        <f>IF(AND($C42=0,AI$16-1&gt;=$C$4),AI24,IFERROR(MIN((PPMT($C$3,AI$16,$C$4,-$D$26*AI112))*$Q10,AI24-AI51),0))</f>
        <v>0</v>
      </c>
      <c r="AJ42" s="10">
        <f>IF(AND($C42=0,AJ$16-1&gt;=$C$4),AJ24,IFERROR(MIN((PPMT($C$3,AJ$16,$C$4,-$D$26*AJ112))*$Q10,AJ24-AJ51),0))</f>
        <v>0</v>
      </c>
      <c r="AK42" s="10">
        <f>IF(AND($C42=0,AK$16-1&gt;=$C$4),AK24,IFERROR(MIN((PPMT($C$3,AK$16,$C$4,-$D$26*AK112))*$Q10,AK24-AK51),0))</f>
        <v>0</v>
      </c>
      <c r="AL42" s="10">
        <f>IF(AND($C42=0,AL$16-1&gt;=$C$4),AL24,IFERROR(MIN((PPMT($C$3,AL$16,$C$4,-$D$26*AL112))*$Q10,AL24-AL51),0))</f>
        <v>0</v>
      </c>
      <c r="AM42" s="10">
        <f>IF(AND($C42=0,AM$16-1&gt;=$C$4),AM24,IFERROR(MIN((PPMT($C$3,AM$16,$C$4,-$D$26*AM112))*$Q10,AM24-AM51),0))</f>
        <v>0</v>
      </c>
      <c r="AN42" s="10">
        <f>IF(AND($C42=0,AN$16-1&gt;=$C$4),AN24,IFERROR(MIN((PPMT($C$3,AN$16,$C$4,-$D$26*AN112))*$Q10,AN24-AN51),0))</f>
        <v>0</v>
      </c>
      <c r="AO42" s="10">
        <f>IF(AND($C42=0,AO$16-1&gt;=$C$4),AO24,IFERROR(MIN((PPMT($C$3,AO$16,$C$4,-$D$26*AO112))*$Q10,AO24-AO51),0))</f>
        <v>0</v>
      </c>
      <c r="AP42" s="10">
        <f>IF(AND($C42=0,AP$16-1&gt;=$C$4),AP24,IFERROR(MIN((PPMT($C$3,AP$16,$C$4,-$D$26*AP112))*$Q10,AP24-AP51),0))</f>
        <v>0</v>
      </c>
      <c r="AQ42" s="10">
        <f>IF(AND($C42=0,AQ$16-1&gt;=$C$4),AQ24,IFERROR(MIN((PPMT($C$3,AQ$16,$C$4,-$D$26*AQ112))*$Q10,AQ24-AQ51),0))</f>
        <v>0</v>
      </c>
      <c r="AR42" s="10">
        <f>IF(AND($C42=0,AR$16-1&gt;=$C$4),AR24,IFERROR(MIN((PPMT($C$3,AR$16,$C$4,-$D$26*AR112))*$Q10,AR24-AR51),0))</f>
        <v>0</v>
      </c>
      <c r="AS42" s="10">
        <f>IF(AND($C42=0,AS$16-1&gt;=$C$4),AS24,IFERROR(MIN((PPMT($C$3,AS$16,$C$4,-$D$26*AS112))*$Q10,AS24-AS51),0))</f>
        <v>0</v>
      </c>
      <c r="AT42" s="10">
        <f>IF(AND($C42=0,AT$16-1&gt;=$C$4),AT24,IFERROR(MIN((PPMT($C$3,AT$16,$C$4,-$D$26*AT112))*$Q10,AT24-AT51),0))</f>
        <v>0</v>
      </c>
      <c r="AU42" s="10">
        <f>IF(AND($C42=0,AU$16-1&gt;=$C$4),AU24,IFERROR(MIN((PPMT($C$3,AU$16,$C$4,-$D$26*AU112))*$Q10,AU24-AU51),0))</f>
        <v>0</v>
      </c>
      <c r="AV42" s="10">
        <f>IF(AND($C42=0,AV$16-1&gt;=$C$4),AV24,IFERROR(MIN((PPMT($C$3,AV$16,$C$4,-$D$26*AV112))*$Q10,AV24-AV51),0))</f>
        <v>0</v>
      </c>
      <c r="AW42" s="10">
        <f>IF(AND($C42=0,AW$16-1&gt;=$C$4),AW24,IFERROR(MIN((PPMT($C$3,AW$16,$C$4,-$D$26*AW112))*$Q10,AW24-AW51),0))</f>
        <v>0</v>
      </c>
      <c r="AX42" s="10">
        <f>IF(AND($C42=0,AX$16-1&gt;=$C$4),AX24,IFERROR(MIN((PPMT($C$3,AX$16,$C$4,-$D$26*AX112))*$Q10,AX24-AX51),0))</f>
        <v>0</v>
      </c>
      <c r="AY42" s="10">
        <f>IF(AND($C42=0,AY$16-1&gt;=$C$4),AY24,IFERROR(MIN((PPMT($C$3,AY$16,$C$4,-$D$26*AY112))*$Q10,AY24-AY51),0))</f>
        <v>0</v>
      </c>
      <c r="AZ42" s="10">
        <f>IF(AND($C42=0,AZ$16-1&gt;=$C$4),AZ24,IFERROR(MIN((PPMT($C$3,AZ$16,$C$4,-$D$26*AZ112))*$Q10,AZ24-AZ51),0))</f>
        <v>0</v>
      </c>
      <c r="BA42" s="10">
        <f>IF(AND($C42=0,BA$16-1&gt;=$C$4),BA24,IFERROR(MIN((PPMT($C$3,BA$16,$C$4,-$D$26*BA112))*$Q10,BA24-BA51),0))</f>
        <v>0</v>
      </c>
      <c r="BB42" s="10">
        <f>IF(AND($C42=0,BB$16-1&gt;=$C$4),BB24,IFERROR(MIN((PPMT($C$3,BB$16,$C$4,-$D$26*BB112))*$Q10,BB24-BB51),0))</f>
        <v>0</v>
      </c>
      <c r="BC42" s="10">
        <f>IF(AND($C42=0,BC$16-1&gt;=$C$4),BC24,IFERROR(MIN((PPMT($C$3,BC$16,$C$4,-$D$26*BC112))*$Q10,BC24-BC51),0))</f>
        <v>0</v>
      </c>
      <c r="BD42" s="10">
        <f>IF(AND($C42=0,BD$16-1&gt;=$C$4),BD24,IFERROR(MIN((PPMT($C$3,BD$16,$C$4,-$D$26*BD112))*$Q10,BD24-BD51),0))</f>
        <v>0</v>
      </c>
      <c r="BE42" s="10">
        <f>IF(AND($C42=0,BE$16-1&gt;=$C$4),BE24,IFERROR(MIN((PPMT($C$3,BE$16,$C$4,-$D$26*BE112))*$Q10,BE24-BE51),0))</f>
        <v>0</v>
      </c>
      <c r="BF42" s="10">
        <f>IF(AND($C42=0,BF$16-1&gt;=$C$4),BF24,IFERROR(MIN((PPMT($C$3,BF$16,$C$4,-$D$26*BF112))*$Q10,BF24-BF51),0))</f>
        <v>0</v>
      </c>
      <c r="BG42" s="10">
        <f>IF(AND($C42=0,BG$16-1&gt;=$C$4),BG24,IFERROR(MIN((PPMT($C$3,BG$16,$C$4,-$D$26*BG112))*$Q10,BG24-BG51),0))</f>
        <v>0</v>
      </c>
      <c r="BH42" s="10">
        <f>IF(AND($C42=0,BH$16-1&gt;=$C$4),BH24,IFERROR(MIN((PPMT($C$3,BH$16,$C$4,-$D$26*BH112))*$Q10,BH24-BH51),0))</f>
        <v>0</v>
      </c>
      <c r="BI42" s="10">
        <f>IF(AND($C42=0,BI$16-1&gt;=$C$4),BI24,IFERROR(MIN((PPMT($C$3,BI$16,$C$4,-$D$26*BI112))*$Q10,BI24-BI51),0))</f>
        <v>0</v>
      </c>
      <c r="BJ42" s="10">
        <f>IF(AND($C42=0,BJ$16-1&gt;=$C$4),BJ24,IFERROR(MIN((PPMT($C$3,BJ$16,$C$4,-$D$26*BJ112))*$Q10,BJ24-BJ51),0))</f>
        <v>0</v>
      </c>
      <c r="BK42" s="10">
        <f>IF(AND($C42=0,BK$16-1&gt;=$C$4),BK24,IFERROR(MIN((PPMT($C$3,BK$16,$C$4,-$D$26*BK112))*$Q10,BK24-BK51),0))</f>
        <v>0</v>
      </c>
    </row>
    <row r="43" spans="1:63" outlineLevel="1" x14ac:dyDescent="0.25">
      <c r="A43" s="1"/>
      <c r="C43" s="13">
        <v>210</v>
      </c>
      <c r="D43" s="10">
        <v>0</v>
      </c>
      <c r="E43" s="10">
        <f>IF(AND($C43=0,E$16-1&gt;=$C$4),E25,IFERROR(MIN((PPMT($C$3,E$16,$C$4,-$D$26*E113))*$Q11,E25-E52),0))</f>
        <v>0</v>
      </c>
      <c r="F43" s="10">
        <f>IF(AND($C43=0,F$16-1&gt;=$C$4),F25,IFERROR(MIN((PPMT($C$3,F$16,$C$4,-$D$26*F113))*$Q11,F25-F52),0))</f>
        <v>0</v>
      </c>
      <c r="G43" s="10">
        <f>IF(AND($C43=0,G$16-1&gt;=$C$4),G25,IFERROR(MIN((PPMT($C$3,G$16,$C$4,-$D$26*G113))*$Q11,G25-G52),0))</f>
        <v>0</v>
      </c>
      <c r="H43" s="10">
        <f>IF(AND($C43=0,H$16-1&gt;=$C$4),H25,IFERROR(MIN((PPMT($C$3,H$16,$C$4,-$D$26*H113))*$Q11,H25-H52),0))</f>
        <v>0</v>
      </c>
      <c r="I43" s="10">
        <f>IF(AND($C43=0,I$16-1&gt;=$C$4),I25,IFERROR(MIN((PPMT($C$3,I$16,$C$4,-$D$26*I113))*$Q11,I25-I52),0))</f>
        <v>0</v>
      </c>
      <c r="J43" s="10">
        <f>IF(AND($C43=0,J$16-1&gt;=$C$4),J25,IFERROR(MIN((PPMT($C$3,J$16,$C$4,-$D$26*J113))*$Q11,J25-J52),0))</f>
        <v>0</v>
      </c>
      <c r="K43" s="10">
        <f>IF(AND($C43=0,K$16-1&gt;=$C$4),K25,IFERROR(MIN((PPMT($C$3,K$16,$C$4,-$D$26*K113))*$Q11,K25-K52),0))</f>
        <v>0</v>
      </c>
      <c r="L43" s="10">
        <f>IF(AND($C43=0,L$16-1&gt;=$C$4),L25,IFERROR(MIN((PPMT($C$3,L$16,$C$4,-$D$26*L113))*$Q11,L25-L52),0))</f>
        <v>0</v>
      </c>
      <c r="M43" s="10">
        <f>IF(AND($C43=0,M$16-1&gt;=$C$4),M25,IFERROR(MIN((PPMT($C$3,M$16,$C$4,-$D$26*M113))*$Q11,M25-M52),0))</f>
        <v>0</v>
      </c>
      <c r="N43" s="10">
        <f>IF(AND($C43=0,N$16-1&gt;=$C$4),N25,IFERROR(MIN((PPMT($C$3,N$16,$C$4,-$D$26*N113))*$Q11,N25-N52),0))</f>
        <v>0</v>
      </c>
      <c r="O43" s="10">
        <f>IF(AND($C43=0,O$16-1&gt;=$C$4),O25,IFERROR(MIN((PPMT($C$3,O$16,$C$4,-$D$26*O113))*$Q11,O25-O52),0))</f>
        <v>0</v>
      </c>
      <c r="P43" s="10">
        <f>IF(AND($C43=0,P$16-1&gt;=$C$4),P25,IFERROR(MIN((PPMT($C$3,P$16,$C$4,-$D$26*P113))*$Q11,P25-P52),0))</f>
        <v>0</v>
      </c>
      <c r="Q43" s="10">
        <f>IF(AND($C43=0,Q$16-1&gt;=$C$4),Q25,IFERROR(MIN((PPMT($C$3,Q$16,$C$4,-$D$26*Q113))*$Q11,Q25-Q52),0))</f>
        <v>0</v>
      </c>
      <c r="R43" s="10">
        <f>IF(AND($C43=0,R$16-1&gt;=$C$4),R25,IFERROR(MIN((PPMT($C$3,R$16,$C$4,-$D$26*R113))*$Q11,R25-R52),0))</f>
        <v>0</v>
      </c>
      <c r="S43" s="10">
        <f>IF(AND($C43=0,S$16-1&gt;=$C$4),S25,IFERROR(MIN((PPMT($C$3,S$16,$C$4,-$D$26*S113))*$Q11,S25-S52),0))</f>
        <v>0</v>
      </c>
      <c r="T43" s="10">
        <f>IF(AND($C43=0,T$16-1&gt;=$C$4),T25,IFERROR(MIN((PPMT($C$3,T$16,$C$4,-$D$26*T113))*$Q11,T25-T52),0))</f>
        <v>0</v>
      </c>
      <c r="U43" s="10">
        <f>IF(AND($C43=0,U$16-1&gt;=$C$4),U25,IFERROR(MIN((PPMT($C$3,U$16,$C$4,-$D$26*U113))*$Q11,U25-U52),0))</f>
        <v>0</v>
      </c>
      <c r="V43" s="10">
        <f>IF(AND($C43=0,V$16-1&gt;=$C$4),V25,IFERROR(MIN((PPMT($C$3,V$16,$C$4,-$D$26*V113))*$Q11,V25-V52),0))</f>
        <v>0</v>
      </c>
      <c r="W43" s="10">
        <f>IF(AND($C43=0,W$16-1&gt;=$C$4),W25,IFERROR(MIN((PPMT($C$3,W$16,$C$4,-$D$26*W113))*$Q11,W25-W52),0))</f>
        <v>0</v>
      </c>
      <c r="X43" s="10">
        <f>IF(AND($C43=0,X$16-1&gt;=$C$4),X25,IFERROR(MIN((PPMT($C$3,X$16,$C$4,-$D$26*X113))*$Q11,X25-X52),0))</f>
        <v>0</v>
      </c>
      <c r="Y43" s="10">
        <f>IF(AND($C43=0,Y$16-1&gt;=$C$4),Y25,IFERROR(MIN((PPMT($C$3,Y$16,$C$4,-$D$26*Y113))*$Q11,Y25-Y52),0))</f>
        <v>0</v>
      </c>
      <c r="Z43" s="10">
        <f>IF(AND($C43=0,Z$16-1&gt;=$C$4),Z25,IFERROR(MIN((PPMT($C$3,Z$16,$C$4,-$D$26*Z113))*$Q11,Z25-Z52),0))</f>
        <v>0</v>
      </c>
      <c r="AA43" s="10">
        <f>IF(AND($C43=0,AA$16-1&gt;=$C$4),AA25,IFERROR(MIN((PPMT($C$3,AA$16,$C$4,-$D$26*AA113))*$Q11,AA25-AA52),0))</f>
        <v>0</v>
      </c>
      <c r="AB43" s="10">
        <f>IF(AND($C43=0,AB$16-1&gt;=$C$4),AB25,IFERROR(MIN((PPMT($C$3,AB$16,$C$4,-$D$26*AB113))*$Q11,AB25-AB52),0))</f>
        <v>0</v>
      </c>
      <c r="AC43" s="10">
        <f>IF(AND($C43=0,AC$16-1&gt;=$C$4),AC25,IFERROR(MIN((PPMT($C$3,AC$16,$C$4,-$D$26*AC113))*$Q11,AC25-AC52),0))</f>
        <v>0</v>
      </c>
      <c r="AD43" s="10">
        <f>IF(AND($C43=0,AD$16-1&gt;=$C$4),AD25,IFERROR(MIN((PPMT($C$3,AD$16,$C$4,-$D$26*AD113))*$Q11,AD25-AD52),0))</f>
        <v>0</v>
      </c>
      <c r="AE43" s="10">
        <f>IF(AND($C43=0,AE$16-1&gt;=$C$4),AE25,IFERROR(MIN((PPMT($C$3,AE$16,$C$4,-$D$26*AE113))*$Q11,AE25-AE52),0))</f>
        <v>0</v>
      </c>
      <c r="AF43" s="10">
        <f>IF(AND($C43=0,AF$16-1&gt;=$C$4),AF25,IFERROR(MIN((PPMT($C$3,AF$16,$C$4,-$D$26*AF113))*$Q11,AF25-AF52),0))</f>
        <v>0</v>
      </c>
      <c r="AG43" s="10">
        <f>IF(AND($C43=0,AG$16-1&gt;=$C$4),AG25,IFERROR(MIN((PPMT($C$3,AG$16,$C$4,-$D$26*AG113))*$Q11,AG25-AG52),0))</f>
        <v>0</v>
      </c>
      <c r="AH43" s="10">
        <f>IF(AND($C43=0,AH$16-1&gt;=$C$4),AH25,IFERROR(MIN((PPMT($C$3,AH$16,$C$4,-$D$26*AH113))*$Q11,AH25-AH52),0))</f>
        <v>0</v>
      </c>
      <c r="AI43" s="10">
        <f>IF(AND($C43=0,AI$16-1&gt;=$C$4),AI25,IFERROR(MIN((PPMT($C$3,AI$16,$C$4,-$D$26*AI113))*$Q11,AI25-AI52),0))</f>
        <v>0</v>
      </c>
      <c r="AJ43" s="10">
        <f>IF(AND($C43=0,AJ$16-1&gt;=$C$4),AJ25,IFERROR(MIN((PPMT($C$3,AJ$16,$C$4,-$D$26*AJ113))*$Q11,AJ25-AJ52),0))</f>
        <v>0</v>
      </c>
      <c r="AK43" s="10">
        <f>IF(AND($C43=0,AK$16-1&gt;=$C$4),AK25,IFERROR(MIN((PPMT($C$3,AK$16,$C$4,-$D$26*AK113))*$Q11,AK25-AK52),0))</f>
        <v>0</v>
      </c>
      <c r="AL43" s="10">
        <f>IF(AND($C43=0,AL$16-1&gt;=$C$4),AL25,IFERROR(MIN((PPMT($C$3,AL$16,$C$4,-$D$26*AL113))*$Q11,AL25-AL52),0))</f>
        <v>0</v>
      </c>
      <c r="AM43" s="10">
        <f>IF(AND($C43=0,AM$16-1&gt;=$C$4),AM25,IFERROR(MIN((PPMT($C$3,AM$16,$C$4,-$D$26*AM113))*$Q11,AM25-AM52),0))</f>
        <v>0</v>
      </c>
      <c r="AN43" s="10">
        <f>IF(AND($C43=0,AN$16-1&gt;=$C$4),AN25,IFERROR(MIN((PPMT($C$3,AN$16,$C$4,-$D$26*AN113))*$Q11,AN25-AN52),0))</f>
        <v>0</v>
      </c>
      <c r="AO43" s="10">
        <f>IF(AND($C43=0,AO$16-1&gt;=$C$4),AO25,IFERROR(MIN((PPMT($C$3,AO$16,$C$4,-$D$26*AO113))*$Q11,AO25-AO52),0))</f>
        <v>0</v>
      </c>
      <c r="AP43" s="10">
        <f>IF(AND($C43=0,AP$16-1&gt;=$C$4),AP25,IFERROR(MIN((PPMT($C$3,AP$16,$C$4,-$D$26*AP113))*$Q11,AP25-AP52),0))</f>
        <v>0</v>
      </c>
      <c r="AQ43" s="10">
        <f>IF(AND($C43=0,AQ$16-1&gt;=$C$4),AQ25,IFERROR(MIN((PPMT($C$3,AQ$16,$C$4,-$D$26*AQ113))*$Q11,AQ25-AQ52),0))</f>
        <v>0</v>
      </c>
      <c r="AR43" s="10">
        <f>IF(AND($C43=0,AR$16-1&gt;=$C$4),AR25,IFERROR(MIN((PPMT($C$3,AR$16,$C$4,-$D$26*AR113))*$Q11,AR25-AR52),0))</f>
        <v>0</v>
      </c>
      <c r="AS43" s="10">
        <f>IF(AND($C43=0,AS$16-1&gt;=$C$4),AS25,IFERROR(MIN((PPMT($C$3,AS$16,$C$4,-$D$26*AS113))*$Q11,AS25-AS52),0))</f>
        <v>0</v>
      </c>
      <c r="AT43" s="10">
        <f>IF(AND($C43=0,AT$16-1&gt;=$C$4),AT25,IFERROR(MIN((PPMT($C$3,AT$16,$C$4,-$D$26*AT113))*$Q11,AT25-AT52),0))</f>
        <v>0</v>
      </c>
      <c r="AU43" s="10">
        <f>IF(AND($C43=0,AU$16-1&gt;=$C$4),AU25,IFERROR(MIN((PPMT($C$3,AU$16,$C$4,-$D$26*AU113))*$Q11,AU25-AU52),0))</f>
        <v>0</v>
      </c>
      <c r="AV43" s="10">
        <f>IF(AND($C43=0,AV$16-1&gt;=$C$4),AV25,IFERROR(MIN((PPMT($C$3,AV$16,$C$4,-$D$26*AV113))*$Q11,AV25-AV52),0))</f>
        <v>0</v>
      </c>
      <c r="AW43" s="10">
        <f>IF(AND($C43=0,AW$16-1&gt;=$C$4),AW25,IFERROR(MIN((PPMT($C$3,AW$16,$C$4,-$D$26*AW113))*$Q11,AW25-AW52),0))</f>
        <v>0</v>
      </c>
      <c r="AX43" s="10">
        <f>IF(AND($C43=0,AX$16-1&gt;=$C$4),AX25,IFERROR(MIN((PPMT($C$3,AX$16,$C$4,-$D$26*AX113))*$Q11,AX25-AX52),0))</f>
        <v>0</v>
      </c>
      <c r="AY43" s="10">
        <f>IF(AND($C43=0,AY$16-1&gt;=$C$4),AY25,IFERROR(MIN((PPMT($C$3,AY$16,$C$4,-$D$26*AY113))*$Q11,AY25-AY52),0))</f>
        <v>0</v>
      </c>
      <c r="AZ43" s="10">
        <f>IF(AND($C43=0,AZ$16-1&gt;=$C$4),AZ25,IFERROR(MIN((PPMT($C$3,AZ$16,$C$4,-$D$26*AZ113))*$Q11,AZ25-AZ52),0))</f>
        <v>0</v>
      </c>
      <c r="BA43" s="10">
        <f>IF(AND($C43=0,BA$16-1&gt;=$C$4),BA25,IFERROR(MIN((PPMT($C$3,BA$16,$C$4,-$D$26*BA113))*$Q11,BA25-BA52),0))</f>
        <v>0</v>
      </c>
      <c r="BB43" s="10">
        <f>IF(AND($C43=0,BB$16-1&gt;=$C$4),BB25,IFERROR(MIN((PPMT($C$3,BB$16,$C$4,-$D$26*BB113))*$Q11,BB25-BB52),0))</f>
        <v>0</v>
      </c>
      <c r="BC43" s="10">
        <f>IF(AND($C43=0,BC$16-1&gt;=$C$4),BC25,IFERROR(MIN((PPMT($C$3,BC$16,$C$4,-$D$26*BC113))*$Q11,BC25-BC52),0))</f>
        <v>0</v>
      </c>
      <c r="BD43" s="10">
        <f>IF(AND($C43=0,BD$16-1&gt;=$C$4),BD25,IFERROR(MIN((PPMT($C$3,BD$16,$C$4,-$D$26*BD113))*$Q11,BD25-BD52),0))</f>
        <v>0</v>
      </c>
      <c r="BE43" s="10">
        <f>IF(AND($C43=0,BE$16-1&gt;=$C$4),BE25,IFERROR(MIN((PPMT($C$3,BE$16,$C$4,-$D$26*BE113))*$Q11,BE25-BE52),0))</f>
        <v>0</v>
      </c>
      <c r="BF43" s="10">
        <f>IF(AND($C43=0,BF$16-1&gt;=$C$4),BF25,IFERROR(MIN((PPMT($C$3,BF$16,$C$4,-$D$26*BF113))*$Q11,BF25-BF52),0))</f>
        <v>0</v>
      </c>
      <c r="BG43" s="10">
        <f>IF(AND($C43=0,BG$16-1&gt;=$C$4),BG25,IFERROR(MIN((PPMT($C$3,BG$16,$C$4,-$D$26*BG113))*$Q11,BG25-BG52),0))</f>
        <v>0</v>
      </c>
      <c r="BH43" s="10">
        <f>IF(AND($C43=0,BH$16-1&gt;=$C$4),BH25,IFERROR(MIN((PPMT($C$3,BH$16,$C$4,-$D$26*BH113))*$Q11,BH25-BH52),0))</f>
        <v>0</v>
      </c>
      <c r="BI43" s="10">
        <f>IF(AND($C43=0,BI$16-1&gt;=$C$4),BI25,IFERROR(MIN((PPMT($C$3,BI$16,$C$4,-$D$26*BI113))*$Q11,BI25-BI52),0))</f>
        <v>0</v>
      </c>
      <c r="BJ43" s="10">
        <f>IF(AND($C43=0,BJ$16-1&gt;=$C$4),BJ25,IFERROR(MIN((PPMT($C$3,BJ$16,$C$4,-$D$26*BJ113))*$Q11,BJ25-BJ52),0))</f>
        <v>0</v>
      </c>
      <c r="BK43" s="10">
        <f>IF(AND($C43=0,BK$16-1&gt;=$C$4),BK25,IFERROR(MIN((PPMT($C$3,BK$16,$C$4,-$D$26*BK113))*$Q11,BK25-BK52),0))</f>
        <v>0</v>
      </c>
    </row>
    <row r="44" spans="1:63" x14ac:dyDescent="0.25">
      <c r="B44" s="2" t="s">
        <v>4</v>
      </c>
      <c r="C44" s="15"/>
      <c r="D44" s="9">
        <f t="shared" ref="D44:AI44" si="68">SUM(D45:D52)</f>
        <v>0</v>
      </c>
      <c r="E44" s="9">
        <f t="shared" si="68"/>
        <v>0</v>
      </c>
      <c r="F44" s="9">
        <f t="shared" si="68"/>
        <v>0</v>
      </c>
      <c r="G44" s="9">
        <f t="shared" si="68"/>
        <v>0</v>
      </c>
      <c r="H44" s="9">
        <f t="shared" si="68"/>
        <v>0</v>
      </c>
      <c r="I44" s="9">
        <f t="shared" si="68"/>
        <v>0</v>
      </c>
      <c r="J44" s="9">
        <f t="shared" si="68"/>
        <v>0</v>
      </c>
      <c r="K44" s="9">
        <f t="shared" si="68"/>
        <v>63.692112100178107</v>
      </c>
      <c r="L44" s="9">
        <f t="shared" si="68"/>
        <v>114.49977078297454</v>
      </c>
      <c r="M44" s="9">
        <f t="shared" si="68"/>
        <v>131.93020548944699</v>
      </c>
      <c r="N44" s="9">
        <f t="shared" si="68"/>
        <v>128.02017281182259</v>
      </c>
      <c r="O44" s="9">
        <f t="shared" si="68"/>
        <v>115.15081569969718</v>
      </c>
      <c r="P44" s="9">
        <f t="shared" si="68"/>
        <v>99.590845412967269</v>
      </c>
      <c r="Q44" s="9">
        <f t="shared" si="68"/>
        <v>83.6271990900822</v>
      </c>
      <c r="R44" s="9">
        <f t="shared" si="68"/>
        <v>67.890544286381825</v>
      </c>
      <c r="S44" s="9">
        <f t="shared" si="68"/>
        <v>52.498299581033514</v>
      </c>
      <c r="T44" s="9">
        <f t="shared" si="68"/>
        <v>37.452355858688897</v>
      </c>
      <c r="U44" s="9">
        <f t="shared" si="68"/>
        <v>22.740979231415</v>
      </c>
      <c r="V44" s="9">
        <f t="shared" si="68"/>
        <v>12.952783219130067</v>
      </c>
      <c r="W44" s="9">
        <f t="shared" si="68"/>
        <v>7.756121866749413</v>
      </c>
      <c r="X44" s="9">
        <f t="shared" si="68"/>
        <v>4.1254368670100483</v>
      </c>
      <c r="Y44" s="9">
        <f t="shared" si="68"/>
        <v>1.8970186787246177</v>
      </c>
      <c r="Z44" s="9">
        <f t="shared" si="68"/>
        <v>0.77635147862999832</v>
      </c>
      <c r="AA44" s="9">
        <f t="shared" si="68"/>
        <v>0.29171167677072612</v>
      </c>
      <c r="AB44" s="9">
        <f t="shared" si="68"/>
        <v>0.10306289145643417</v>
      </c>
      <c r="AC44" s="9">
        <f t="shared" si="68"/>
        <v>3.4828325727853784E-2</v>
      </c>
      <c r="AD44" s="9">
        <f t="shared" si="68"/>
        <v>1.0448497718356138E-2</v>
      </c>
      <c r="AE44" s="9">
        <f t="shared" si="68"/>
        <v>3.1345493155068419E-3</v>
      </c>
      <c r="AF44" s="9">
        <f t="shared" si="68"/>
        <v>9.4036479465205278E-4</v>
      </c>
      <c r="AG44" s="9">
        <f t="shared" si="68"/>
        <v>0</v>
      </c>
      <c r="AH44" s="9">
        <f t="shared" si="68"/>
        <v>0</v>
      </c>
      <c r="AI44" s="9">
        <f t="shared" si="68"/>
        <v>0</v>
      </c>
      <c r="AJ44" s="9">
        <f t="shared" ref="AJ44:BK44" si="69">SUM(AJ45:AJ52)</f>
        <v>0</v>
      </c>
      <c r="AK44" s="9">
        <f t="shared" si="69"/>
        <v>0</v>
      </c>
      <c r="AL44" s="9">
        <f t="shared" si="69"/>
        <v>0</v>
      </c>
      <c r="AM44" s="9">
        <f t="shared" si="69"/>
        <v>0</v>
      </c>
      <c r="AN44" s="9">
        <f t="shared" si="69"/>
        <v>0</v>
      </c>
      <c r="AO44" s="9">
        <f t="shared" si="69"/>
        <v>0</v>
      </c>
      <c r="AP44" s="9">
        <f t="shared" si="69"/>
        <v>0</v>
      </c>
      <c r="AQ44" s="9">
        <f t="shared" si="69"/>
        <v>0</v>
      </c>
      <c r="AR44" s="9">
        <f t="shared" si="69"/>
        <v>0</v>
      </c>
      <c r="AS44" s="9">
        <f t="shared" si="69"/>
        <v>0</v>
      </c>
      <c r="AT44" s="9">
        <f t="shared" si="69"/>
        <v>0</v>
      </c>
      <c r="AU44" s="9">
        <f t="shared" si="69"/>
        <v>0</v>
      </c>
      <c r="AV44" s="9">
        <f t="shared" si="69"/>
        <v>0</v>
      </c>
      <c r="AW44" s="9">
        <f t="shared" si="69"/>
        <v>0</v>
      </c>
      <c r="AX44" s="9">
        <f t="shared" si="69"/>
        <v>0</v>
      </c>
      <c r="AY44" s="9">
        <f t="shared" si="69"/>
        <v>0</v>
      </c>
      <c r="AZ44" s="9">
        <f t="shared" si="69"/>
        <v>0</v>
      </c>
      <c r="BA44" s="9">
        <f t="shared" si="69"/>
        <v>0</v>
      </c>
      <c r="BB44" s="9">
        <f t="shared" si="69"/>
        <v>0</v>
      </c>
      <c r="BC44" s="9">
        <f t="shared" si="69"/>
        <v>0</v>
      </c>
      <c r="BD44" s="9">
        <f t="shared" si="69"/>
        <v>0</v>
      </c>
      <c r="BE44" s="9">
        <f t="shared" si="69"/>
        <v>0</v>
      </c>
      <c r="BF44" s="9">
        <f t="shared" si="69"/>
        <v>0</v>
      </c>
      <c r="BG44" s="9">
        <f t="shared" si="69"/>
        <v>0</v>
      </c>
      <c r="BH44" s="9">
        <f t="shared" si="69"/>
        <v>0</v>
      </c>
      <c r="BI44" s="9">
        <f t="shared" si="69"/>
        <v>0</v>
      </c>
      <c r="BJ44" s="9">
        <f t="shared" si="69"/>
        <v>0</v>
      </c>
      <c r="BK44" s="9">
        <f t="shared" si="69"/>
        <v>0</v>
      </c>
    </row>
    <row r="45" spans="1:63" hidden="1" outlineLevel="1" x14ac:dyDescent="0.25">
      <c r="A45" s="1"/>
      <c r="C45" s="13">
        <v>0</v>
      </c>
      <c r="D45" s="10">
        <f t="shared" ref="D45:AI45" si="70">D18*$T4</f>
        <v>0</v>
      </c>
      <c r="E45" s="10">
        <f t="shared" si="70"/>
        <v>0</v>
      </c>
      <c r="F45" s="10">
        <f t="shared" si="70"/>
        <v>0</v>
      </c>
      <c r="G45" s="10">
        <f t="shared" si="70"/>
        <v>0</v>
      </c>
      <c r="H45" s="10">
        <f t="shared" si="70"/>
        <v>0</v>
      </c>
      <c r="I45" s="10">
        <f t="shared" si="70"/>
        <v>0</v>
      </c>
      <c r="J45" s="10">
        <f t="shared" si="70"/>
        <v>0</v>
      </c>
      <c r="K45" s="10">
        <f t="shared" si="70"/>
        <v>0</v>
      </c>
      <c r="L45" s="10">
        <f t="shared" si="70"/>
        <v>0</v>
      </c>
      <c r="M45" s="10">
        <f t="shared" si="70"/>
        <v>0</v>
      </c>
      <c r="N45" s="10">
        <f t="shared" si="70"/>
        <v>0</v>
      </c>
      <c r="O45" s="10">
        <f t="shared" si="70"/>
        <v>0</v>
      </c>
      <c r="P45" s="10">
        <f t="shared" si="70"/>
        <v>0</v>
      </c>
      <c r="Q45" s="10">
        <f t="shared" si="70"/>
        <v>0</v>
      </c>
      <c r="R45" s="10">
        <f t="shared" si="70"/>
        <v>0</v>
      </c>
      <c r="S45" s="10">
        <f t="shared" si="70"/>
        <v>0</v>
      </c>
      <c r="T45" s="10">
        <f t="shared" si="70"/>
        <v>0</v>
      </c>
      <c r="U45" s="10">
        <f t="shared" si="70"/>
        <v>0</v>
      </c>
      <c r="V45" s="10">
        <f t="shared" si="70"/>
        <v>0</v>
      </c>
      <c r="W45" s="10">
        <f t="shared" si="70"/>
        <v>0</v>
      </c>
      <c r="X45" s="10">
        <f t="shared" si="70"/>
        <v>0</v>
      </c>
      <c r="Y45" s="10">
        <f t="shared" si="70"/>
        <v>0</v>
      </c>
      <c r="Z45" s="10">
        <f t="shared" si="70"/>
        <v>0</v>
      </c>
      <c r="AA45" s="10">
        <f t="shared" si="70"/>
        <v>0</v>
      </c>
      <c r="AB45" s="10">
        <f t="shared" si="70"/>
        <v>0</v>
      </c>
      <c r="AC45" s="10">
        <f t="shared" si="70"/>
        <v>0</v>
      </c>
      <c r="AD45" s="10">
        <f t="shared" si="70"/>
        <v>0</v>
      </c>
      <c r="AE45" s="10">
        <f t="shared" si="70"/>
        <v>0</v>
      </c>
      <c r="AF45" s="10">
        <f t="shared" si="70"/>
        <v>0</v>
      </c>
      <c r="AG45" s="10">
        <f t="shared" si="70"/>
        <v>0</v>
      </c>
      <c r="AH45" s="10">
        <f t="shared" si="70"/>
        <v>0</v>
      </c>
      <c r="AI45" s="10">
        <f t="shared" si="70"/>
        <v>0</v>
      </c>
      <c r="AJ45" s="10">
        <f t="shared" ref="AJ45:BK45" si="71">AJ18*$T4</f>
        <v>0</v>
      </c>
      <c r="AK45" s="10">
        <f t="shared" si="71"/>
        <v>0</v>
      </c>
      <c r="AL45" s="10">
        <f t="shared" si="71"/>
        <v>0</v>
      </c>
      <c r="AM45" s="10">
        <f t="shared" si="71"/>
        <v>0</v>
      </c>
      <c r="AN45" s="10">
        <f t="shared" si="71"/>
        <v>0</v>
      </c>
      <c r="AO45" s="10">
        <f t="shared" si="71"/>
        <v>0</v>
      </c>
      <c r="AP45" s="10">
        <f t="shared" si="71"/>
        <v>0</v>
      </c>
      <c r="AQ45" s="10">
        <f t="shared" si="71"/>
        <v>0</v>
      </c>
      <c r="AR45" s="10">
        <f t="shared" si="71"/>
        <v>0</v>
      </c>
      <c r="AS45" s="10">
        <f t="shared" si="71"/>
        <v>0</v>
      </c>
      <c r="AT45" s="10">
        <f t="shared" si="71"/>
        <v>0</v>
      </c>
      <c r="AU45" s="10">
        <f t="shared" si="71"/>
        <v>0</v>
      </c>
      <c r="AV45" s="10">
        <f t="shared" si="71"/>
        <v>0</v>
      </c>
      <c r="AW45" s="10">
        <f t="shared" si="71"/>
        <v>0</v>
      </c>
      <c r="AX45" s="10">
        <f t="shared" si="71"/>
        <v>0</v>
      </c>
      <c r="AY45" s="10">
        <f t="shared" si="71"/>
        <v>0</v>
      </c>
      <c r="AZ45" s="10">
        <f t="shared" si="71"/>
        <v>0</v>
      </c>
      <c r="BA45" s="10">
        <f t="shared" si="71"/>
        <v>0</v>
      </c>
      <c r="BB45" s="10">
        <f t="shared" si="71"/>
        <v>0</v>
      </c>
      <c r="BC45" s="10">
        <f t="shared" si="71"/>
        <v>0</v>
      </c>
      <c r="BD45" s="10">
        <f t="shared" si="71"/>
        <v>0</v>
      </c>
      <c r="BE45" s="10">
        <f t="shared" si="71"/>
        <v>0</v>
      </c>
      <c r="BF45" s="10">
        <f t="shared" si="71"/>
        <v>0</v>
      </c>
      <c r="BG45" s="10">
        <f t="shared" si="71"/>
        <v>0</v>
      </c>
      <c r="BH45" s="10">
        <f t="shared" si="71"/>
        <v>0</v>
      </c>
      <c r="BI45" s="10">
        <f t="shared" si="71"/>
        <v>0</v>
      </c>
      <c r="BJ45" s="10">
        <f t="shared" si="71"/>
        <v>0</v>
      </c>
      <c r="BK45" s="10">
        <f t="shared" si="71"/>
        <v>0</v>
      </c>
    </row>
    <row r="46" spans="1:63" hidden="1" outlineLevel="1" x14ac:dyDescent="0.25">
      <c r="A46" s="1"/>
      <c r="C46" s="13">
        <v>30</v>
      </c>
      <c r="D46" s="10">
        <f t="shared" ref="D46:AI46" si="72">D19*$T5</f>
        <v>0</v>
      </c>
      <c r="E46" s="10">
        <f t="shared" si="72"/>
        <v>0</v>
      </c>
      <c r="F46" s="10">
        <f t="shared" si="72"/>
        <v>0</v>
      </c>
      <c r="G46" s="10">
        <f t="shared" si="72"/>
        <v>0</v>
      </c>
      <c r="H46" s="10">
        <f t="shared" si="72"/>
        <v>0</v>
      </c>
      <c r="I46" s="10">
        <f t="shared" si="72"/>
        <v>0</v>
      </c>
      <c r="J46" s="10">
        <f t="shared" si="72"/>
        <v>0</v>
      </c>
      <c r="K46" s="10">
        <f t="shared" si="72"/>
        <v>0</v>
      </c>
      <c r="L46" s="10">
        <f t="shared" si="72"/>
        <v>0</v>
      </c>
      <c r="M46" s="10">
        <f t="shared" si="72"/>
        <v>0</v>
      </c>
      <c r="N46" s="10">
        <f t="shared" si="72"/>
        <v>0</v>
      </c>
      <c r="O46" s="10">
        <f t="shared" si="72"/>
        <v>0</v>
      </c>
      <c r="P46" s="10">
        <f t="shared" si="72"/>
        <v>0</v>
      </c>
      <c r="Q46" s="10">
        <f t="shared" si="72"/>
        <v>0</v>
      </c>
      <c r="R46" s="10">
        <f t="shared" si="72"/>
        <v>0</v>
      </c>
      <c r="S46" s="10">
        <f t="shared" si="72"/>
        <v>0</v>
      </c>
      <c r="T46" s="10">
        <f t="shared" si="72"/>
        <v>0</v>
      </c>
      <c r="U46" s="10">
        <f t="shared" si="72"/>
        <v>0</v>
      </c>
      <c r="V46" s="10">
        <f t="shared" si="72"/>
        <v>0</v>
      </c>
      <c r="W46" s="10">
        <f t="shared" si="72"/>
        <v>0</v>
      </c>
      <c r="X46" s="10">
        <f t="shared" si="72"/>
        <v>0</v>
      </c>
      <c r="Y46" s="10">
        <f t="shared" si="72"/>
        <v>0</v>
      </c>
      <c r="Z46" s="10">
        <f t="shared" si="72"/>
        <v>0</v>
      </c>
      <c r="AA46" s="10">
        <f t="shared" si="72"/>
        <v>0</v>
      </c>
      <c r="AB46" s="10">
        <f t="shared" si="72"/>
        <v>0</v>
      </c>
      <c r="AC46" s="10">
        <f t="shared" si="72"/>
        <v>0</v>
      </c>
      <c r="AD46" s="10">
        <f t="shared" si="72"/>
        <v>0</v>
      </c>
      <c r="AE46" s="10">
        <f t="shared" si="72"/>
        <v>0</v>
      </c>
      <c r="AF46" s="10">
        <f t="shared" si="72"/>
        <v>0</v>
      </c>
      <c r="AG46" s="10">
        <f t="shared" si="72"/>
        <v>0</v>
      </c>
      <c r="AH46" s="10">
        <f t="shared" si="72"/>
        <v>0</v>
      </c>
      <c r="AI46" s="10">
        <f t="shared" si="72"/>
        <v>0</v>
      </c>
      <c r="AJ46" s="10">
        <f t="shared" ref="AJ46:BK46" si="73">AJ19*$T5</f>
        <v>0</v>
      </c>
      <c r="AK46" s="10">
        <f t="shared" si="73"/>
        <v>0</v>
      </c>
      <c r="AL46" s="10">
        <f t="shared" si="73"/>
        <v>0</v>
      </c>
      <c r="AM46" s="10">
        <f t="shared" si="73"/>
        <v>0</v>
      </c>
      <c r="AN46" s="10">
        <f t="shared" si="73"/>
        <v>0</v>
      </c>
      <c r="AO46" s="10">
        <f t="shared" si="73"/>
        <v>0</v>
      </c>
      <c r="AP46" s="10">
        <f t="shared" si="73"/>
        <v>0</v>
      </c>
      <c r="AQ46" s="10">
        <f t="shared" si="73"/>
        <v>0</v>
      </c>
      <c r="AR46" s="10">
        <f t="shared" si="73"/>
        <v>0</v>
      </c>
      <c r="AS46" s="10">
        <f t="shared" si="73"/>
        <v>0</v>
      </c>
      <c r="AT46" s="10">
        <f t="shared" si="73"/>
        <v>0</v>
      </c>
      <c r="AU46" s="10">
        <f t="shared" si="73"/>
        <v>0</v>
      </c>
      <c r="AV46" s="10">
        <f t="shared" si="73"/>
        <v>0</v>
      </c>
      <c r="AW46" s="10">
        <f t="shared" si="73"/>
        <v>0</v>
      </c>
      <c r="AX46" s="10">
        <f t="shared" si="73"/>
        <v>0</v>
      </c>
      <c r="AY46" s="10">
        <f t="shared" si="73"/>
        <v>0</v>
      </c>
      <c r="AZ46" s="10">
        <f t="shared" si="73"/>
        <v>0</v>
      </c>
      <c r="BA46" s="10">
        <f t="shared" si="73"/>
        <v>0</v>
      </c>
      <c r="BB46" s="10">
        <f t="shared" si="73"/>
        <v>0</v>
      </c>
      <c r="BC46" s="10">
        <f t="shared" si="73"/>
        <v>0</v>
      </c>
      <c r="BD46" s="10">
        <f t="shared" si="73"/>
        <v>0</v>
      </c>
      <c r="BE46" s="10">
        <f t="shared" si="73"/>
        <v>0</v>
      </c>
      <c r="BF46" s="10">
        <f t="shared" si="73"/>
        <v>0</v>
      </c>
      <c r="BG46" s="10">
        <f t="shared" si="73"/>
        <v>0</v>
      </c>
      <c r="BH46" s="10">
        <f t="shared" si="73"/>
        <v>0</v>
      </c>
      <c r="BI46" s="10">
        <f t="shared" si="73"/>
        <v>0</v>
      </c>
      <c r="BJ46" s="10">
        <f t="shared" si="73"/>
        <v>0</v>
      </c>
      <c r="BK46" s="10">
        <f t="shared" si="73"/>
        <v>0</v>
      </c>
    </row>
    <row r="47" spans="1:63" hidden="1" outlineLevel="1" x14ac:dyDescent="0.25">
      <c r="A47" s="1"/>
      <c r="C47" s="13">
        <v>60</v>
      </c>
      <c r="D47" s="10">
        <f t="shared" ref="D47:AI47" si="74">D20*$T6</f>
        <v>0</v>
      </c>
      <c r="E47" s="10">
        <f t="shared" si="74"/>
        <v>0</v>
      </c>
      <c r="F47" s="10">
        <f t="shared" si="74"/>
        <v>0</v>
      </c>
      <c r="G47" s="10">
        <f t="shared" si="74"/>
        <v>0</v>
      </c>
      <c r="H47" s="10">
        <f t="shared" si="74"/>
        <v>0</v>
      </c>
      <c r="I47" s="10">
        <f t="shared" si="74"/>
        <v>0</v>
      </c>
      <c r="J47" s="10">
        <f t="shared" si="74"/>
        <v>0</v>
      </c>
      <c r="K47" s="10">
        <f t="shared" si="74"/>
        <v>0</v>
      </c>
      <c r="L47" s="10">
        <f t="shared" si="74"/>
        <v>0</v>
      </c>
      <c r="M47" s="10">
        <f t="shared" si="74"/>
        <v>0</v>
      </c>
      <c r="N47" s="10">
        <f t="shared" si="74"/>
        <v>0</v>
      </c>
      <c r="O47" s="10">
        <f t="shared" si="74"/>
        <v>0</v>
      </c>
      <c r="P47" s="10">
        <f t="shared" si="74"/>
        <v>0</v>
      </c>
      <c r="Q47" s="10">
        <f t="shared" si="74"/>
        <v>0</v>
      </c>
      <c r="R47" s="10">
        <f t="shared" si="74"/>
        <v>0</v>
      </c>
      <c r="S47" s="10">
        <f t="shared" si="74"/>
        <v>0</v>
      </c>
      <c r="T47" s="10">
        <f t="shared" si="74"/>
        <v>0</v>
      </c>
      <c r="U47" s="10">
        <f t="shared" si="74"/>
        <v>0</v>
      </c>
      <c r="V47" s="10">
        <f t="shared" si="74"/>
        <v>0</v>
      </c>
      <c r="W47" s="10">
        <f t="shared" si="74"/>
        <v>0</v>
      </c>
      <c r="X47" s="10">
        <f t="shared" si="74"/>
        <v>0</v>
      </c>
      <c r="Y47" s="10">
        <f t="shared" si="74"/>
        <v>0</v>
      </c>
      <c r="Z47" s="10">
        <f t="shared" si="74"/>
        <v>0</v>
      </c>
      <c r="AA47" s="10">
        <f t="shared" si="74"/>
        <v>0</v>
      </c>
      <c r="AB47" s="10">
        <f t="shared" si="74"/>
        <v>0</v>
      </c>
      <c r="AC47" s="10">
        <f t="shared" si="74"/>
        <v>0</v>
      </c>
      <c r="AD47" s="10">
        <f t="shared" si="74"/>
        <v>0</v>
      </c>
      <c r="AE47" s="10">
        <f t="shared" si="74"/>
        <v>0</v>
      </c>
      <c r="AF47" s="10">
        <f t="shared" si="74"/>
        <v>0</v>
      </c>
      <c r="AG47" s="10">
        <f t="shared" si="74"/>
        <v>0</v>
      </c>
      <c r="AH47" s="10">
        <f t="shared" si="74"/>
        <v>0</v>
      </c>
      <c r="AI47" s="10">
        <f t="shared" si="74"/>
        <v>0</v>
      </c>
      <c r="AJ47" s="10">
        <f t="shared" ref="AJ47:BK47" si="75">AJ20*$T6</f>
        <v>0</v>
      </c>
      <c r="AK47" s="10">
        <f t="shared" si="75"/>
        <v>0</v>
      </c>
      <c r="AL47" s="10">
        <f t="shared" si="75"/>
        <v>0</v>
      </c>
      <c r="AM47" s="10">
        <f t="shared" si="75"/>
        <v>0</v>
      </c>
      <c r="AN47" s="10">
        <f t="shared" si="75"/>
        <v>0</v>
      </c>
      <c r="AO47" s="10">
        <f t="shared" si="75"/>
        <v>0</v>
      </c>
      <c r="AP47" s="10">
        <f t="shared" si="75"/>
        <v>0</v>
      </c>
      <c r="AQ47" s="10">
        <f t="shared" si="75"/>
        <v>0</v>
      </c>
      <c r="AR47" s="10">
        <f t="shared" si="75"/>
        <v>0</v>
      </c>
      <c r="AS47" s="10">
        <f t="shared" si="75"/>
        <v>0</v>
      </c>
      <c r="AT47" s="10">
        <f t="shared" si="75"/>
        <v>0</v>
      </c>
      <c r="AU47" s="10">
        <f t="shared" si="75"/>
        <v>0</v>
      </c>
      <c r="AV47" s="10">
        <f t="shared" si="75"/>
        <v>0</v>
      </c>
      <c r="AW47" s="10">
        <f t="shared" si="75"/>
        <v>0</v>
      </c>
      <c r="AX47" s="10">
        <f t="shared" si="75"/>
        <v>0</v>
      </c>
      <c r="AY47" s="10">
        <f t="shared" si="75"/>
        <v>0</v>
      </c>
      <c r="AZ47" s="10">
        <f t="shared" si="75"/>
        <v>0</v>
      </c>
      <c r="BA47" s="10">
        <f t="shared" si="75"/>
        <v>0</v>
      </c>
      <c r="BB47" s="10">
        <f t="shared" si="75"/>
        <v>0</v>
      </c>
      <c r="BC47" s="10">
        <f t="shared" si="75"/>
        <v>0</v>
      </c>
      <c r="BD47" s="10">
        <f t="shared" si="75"/>
        <v>0</v>
      </c>
      <c r="BE47" s="10">
        <f t="shared" si="75"/>
        <v>0</v>
      </c>
      <c r="BF47" s="10">
        <f t="shared" si="75"/>
        <v>0</v>
      </c>
      <c r="BG47" s="10">
        <f t="shared" si="75"/>
        <v>0</v>
      </c>
      <c r="BH47" s="10">
        <f t="shared" si="75"/>
        <v>0</v>
      </c>
      <c r="BI47" s="10">
        <f t="shared" si="75"/>
        <v>0</v>
      </c>
      <c r="BJ47" s="10">
        <f t="shared" si="75"/>
        <v>0</v>
      </c>
      <c r="BK47" s="10">
        <f t="shared" si="75"/>
        <v>0</v>
      </c>
    </row>
    <row r="48" spans="1:63" hidden="1" outlineLevel="1" x14ac:dyDescent="0.25">
      <c r="A48" s="1"/>
      <c r="C48" s="13">
        <v>90</v>
      </c>
      <c r="D48" s="10">
        <f t="shared" ref="D48:AI48" si="76">D21*$T7</f>
        <v>0</v>
      </c>
      <c r="E48" s="10">
        <f t="shared" si="76"/>
        <v>0</v>
      </c>
      <c r="F48" s="10">
        <f t="shared" si="76"/>
        <v>0</v>
      </c>
      <c r="G48" s="10">
        <f t="shared" si="76"/>
        <v>0</v>
      </c>
      <c r="H48" s="10">
        <f t="shared" si="76"/>
        <v>0</v>
      </c>
      <c r="I48" s="10">
        <f t="shared" si="76"/>
        <v>0</v>
      </c>
      <c r="J48" s="10">
        <f t="shared" si="76"/>
        <v>0</v>
      </c>
      <c r="K48" s="10">
        <f t="shared" si="76"/>
        <v>0</v>
      </c>
      <c r="L48" s="10">
        <f t="shared" si="76"/>
        <v>0</v>
      </c>
      <c r="M48" s="10">
        <f t="shared" si="76"/>
        <v>0</v>
      </c>
      <c r="N48" s="10">
        <f t="shared" si="76"/>
        <v>0</v>
      </c>
      <c r="O48" s="10">
        <f t="shared" si="76"/>
        <v>0</v>
      </c>
      <c r="P48" s="10">
        <f t="shared" si="76"/>
        <v>0</v>
      </c>
      <c r="Q48" s="10">
        <f t="shared" si="76"/>
        <v>0</v>
      </c>
      <c r="R48" s="10">
        <f t="shared" si="76"/>
        <v>0</v>
      </c>
      <c r="S48" s="10">
        <f t="shared" si="76"/>
        <v>0</v>
      </c>
      <c r="T48" s="10">
        <f t="shared" si="76"/>
        <v>0</v>
      </c>
      <c r="U48" s="10">
        <f t="shared" si="76"/>
        <v>0</v>
      </c>
      <c r="V48" s="10">
        <f t="shared" si="76"/>
        <v>0</v>
      </c>
      <c r="W48" s="10">
        <f t="shared" si="76"/>
        <v>0</v>
      </c>
      <c r="X48" s="10">
        <f t="shared" si="76"/>
        <v>0</v>
      </c>
      <c r="Y48" s="10">
        <f t="shared" si="76"/>
        <v>0</v>
      </c>
      <c r="Z48" s="10">
        <f t="shared" si="76"/>
        <v>0</v>
      </c>
      <c r="AA48" s="10">
        <f t="shared" si="76"/>
        <v>0</v>
      </c>
      <c r="AB48" s="10">
        <f t="shared" si="76"/>
        <v>0</v>
      </c>
      <c r="AC48" s="10">
        <f t="shared" si="76"/>
        <v>0</v>
      </c>
      <c r="AD48" s="10">
        <f t="shared" si="76"/>
        <v>0</v>
      </c>
      <c r="AE48" s="10">
        <f t="shared" si="76"/>
        <v>0</v>
      </c>
      <c r="AF48" s="10">
        <f t="shared" si="76"/>
        <v>0</v>
      </c>
      <c r="AG48" s="10">
        <f t="shared" si="76"/>
        <v>0</v>
      </c>
      <c r="AH48" s="10">
        <f t="shared" si="76"/>
        <v>0</v>
      </c>
      <c r="AI48" s="10">
        <f t="shared" si="76"/>
        <v>0</v>
      </c>
      <c r="AJ48" s="10">
        <f t="shared" ref="AJ48:BK48" si="77">AJ21*$T7</f>
        <v>0</v>
      </c>
      <c r="AK48" s="10">
        <f t="shared" si="77"/>
        <v>0</v>
      </c>
      <c r="AL48" s="10">
        <f t="shared" si="77"/>
        <v>0</v>
      </c>
      <c r="AM48" s="10">
        <f t="shared" si="77"/>
        <v>0</v>
      </c>
      <c r="AN48" s="10">
        <f t="shared" si="77"/>
        <v>0</v>
      </c>
      <c r="AO48" s="10">
        <f t="shared" si="77"/>
        <v>0</v>
      </c>
      <c r="AP48" s="10">
        <f t="shared" si="77"/>
        <v>0</v>
      </c>
      <c r="AQ48" s="10">
        <f t="shared" si="77"/>
        <v>0</v>
      </c>
      <c r="AR48" s="10">
        <f t="shared" si="77"/>
        <v>0</v>
      </c>
      <c r="AS48" s="10">
        <f t="shared" si="77"/>
        <v>0</v>
      </c>
      <c r="AT48" s="10">
        <f t="shared" si="77"/>
        <v>0</v>
      </c>
      <c r="AU48" s="10">
        <f t="shared" si="77"/>
        <v>0</v>
      </c>
      <c r="AV48" s="10">
        <f t="shared" si="77"/>
        <v>0</v>
      </c>
      <c r="AW48" s="10">
        <f t="shared" si="77"/>
        <v>0</v>
      </c>
      <c r="AX48" s="10">
        <f t="shared" si="77"/>
        <v>0</v>
      </c>
      <c r="AY48" s="10">
        <f t="shared" si="77"/>
        <v>0</v>
      </c>
      <c r="AZ48" s="10">
        <f t="shared" si="77"/>
        <v>0</v>
      </c>
      <c r="BA48" s="10">
        <f t="shared" si="77"/>
        <v>0</v>
      </c>
      <c r="BB48" s="10">
        <f t="shared" si="77"/>
        <v>0</v>
      </c>
      <c r="BC48" s="10">
        <f t="shared" si="77"/>
        <v>0</v>
      </c>
      <c r="BD48" s="10">
        <f t="shared" si="77"/>
        <v>0</v>
      </c>
      <c r="BE48" s="10">
        <f t="shared" si="77"/>
        <v>0</v>
      </c>
      <c r="BF48" s="10">
        <f t="shared" si="77"/>
        <v>0</v>
      </c>
      <c r="BG48" s="10">
        <f t="shared" si="77"/>
        <v>0</v>
      </c>
      <c r="BH48" s="10">
        <f t="shared" si="77"/>
        <v>0</v>
      </c>
      <c r="BI48" s="10">
        <f t="shared" si="77"/>
        <v>0</v>
      </c>
      <c r="BJ48" s="10">
        <f t="shared" si="77"/>
        <v>0</v>
      </c>
      <c r="BK48" s="10">
        <f t="shared" si="77"/>
        <v>0</v>
      </c>
    </row>
    <row r="49" spans="1:63" hidden="1" outlineLevel="1" x14ac:dyDescent="0.25">
      <c r="A49" s="1"/>
      <c r="C49" s="13">
        <v>120</v>
      </c>
      <c r="D49" s="10">
        <f t="shared" ref="D49:AI49" si="78">D22*$T8</f>
        <v>0</v>
      </c>
      <c r="E49" s="10">
        <f t="shared" si="78"/>
        <v>0</v>
      </c>
      <c r="F49" s="10">
        <f t="shared" si="78"/>
        <v>0</v>
      </c>
      <c r="G49" s="10">
        <f t="shared" si="78"/>
        <v>0</v>
      </c>
      <c r="H49" s="10">
        <f t="shared" si="78"/>
        <v>0</v>
      </c>
      <c r="I49" s="10">
        <f t="shared" si="78"/>
        <v>0</v>
      </c>
      <c r="J49" s="10">
        <f t="shared" si="78"/>
        <v>0</v>
      </c>
      <c r="K49" s="10">
        <f t="shared" si="78"/>
        <v>0</v>
      </c>
      <c r="L49" s="10">
        <f t="shared" si="78"/>
        <v>0</v>
      </c>
      <c r="M49" s="10">
        <f t="shared" si="78"/>
        <v>0</v>
      </c>
      <c r="N49" s="10">
        <f t="shared" si="78"/>
        <v>0</v>
      </c>
      <c r="O49" s="10">
        <f t="shared" si="78"/>
        <v>0</v>
      </c>
      <c r="P49" s="10">
        <f t="shared" si="78"/>
        <v>0</v>
      </c>
      <c r="Q49" s="10">
        <f t="shared" si="78"/>
        <v>0</v>
      </c>
      <c r="R49" s="10">
        <f t="shared" si="78"/>
        <v>0</v>
      </c>
      <c r="S49" s="10">
        <f t="shared" si="78"/>
        <v>0</v>
      </c>
      <c r="T49" s="10">
        <f t="shared" si="78"/>
        <v>0</v>
      </c>
      <c r="U49" s="10">
        <f t="shared" si="78"/>
        <v>0</v>
      </c>
      <c r="V49" s="10">
        <f t="shared" si="78"/>
        <v>0</v>
      </c>
      <c r="W49" s="10">
        <f t="shared" si="78"/>
        <v>0</v>
      </c>
      <c r="X49" s="10">
        <f t="shared" si="78"/>
        <v>0</v>
      </c>
      <c r="Y49" s="10">
        <f t="shared" si="78"/>
        <v>0</v>
      </c>
      <c r="Z49" s="10">
        <f t="shared" si="78"/>
        <v>0</v>
      </c>
      <c r="AA49" s="10">
        <f t="shared" si="78"/>
        <v>0</v>
      </c>
      <c r="AB49" s="10">
        <f t="shared" si="78"/>
        <v>0</v>
      </c>
      <c r="AC49" s="10">
        <f t="shared" si="78"/>
        <v>0</v>
      </c>
      <c r="AD49" s="10">
        <f t="shared" si="78"/>
        <v>0</v>
      </c>
      <c r="AE49" s="10">
        <f t="shared" si="78"/>
        <v>0</v>
      </c>
      <c r="AF49" s="10">
        <f t="shared" si="78"/>
        <v>0</v>
      </c>
      <c r="AG49" s="10">
        <f t="shared" si="78"/>
        <v>0</v>
      </c>
      <c r="AH49" s="10">
        <f t="shared" si="78"/>
        <v>0</v>
      </c>
      <c r="AI49" s="10">
        <f t="shared" si="78"/>
        <v>0</v>
      </c>
      <c r="AJ49" s="10">
        <f t="shared" ref="AJ49:BK49" si="79">AJ22*$T8</f>
        <v>0</v>
      </c>
      <c r="AK49" s="10">
        <f t="shared" si="79"/>
        <v>0</v>
      </c>
      <c r="AL49" s="10">
        <f t="shared" si="79"/>
        <v>0</v>
      </c>
      <c r="AM49" s="10">
        <f t="shared" si="79"/>
        <v>0</v>
      </c>
      <c r="AN49" s="10">
        <f t="shared" si="79"/>
        <v>0</v>
      </c>
      <c r="AO49" s="10">
        <f t="shared" si="79"/>
        <v>0</v>
      </c>
      <c r="AP49" s="10">
        <f t="shared" si="79"/>
        <v>0</v>
      </c>
      <c r="AQ49" s="10">
        <f t="shared" si="79"/>
        <v>0</v>
      </c>
      <c r="AR49" s="10">
        <f t="shared" si="79"/>
        <v>0</v>
      </c>
      <c r="AS49" s="10">
        <f t="shared" si="79"/>
        <v>0</v>
      </c>
      <c r="AT49" s="10">
        <f t="shared" si="79"/>
        <v>0</v>
      </c>
      <c r="AU49" s="10">
        <f t="shared" si="79"/>
        <v>0</v>
      </c>
      <c r="AV49" s="10">
        <f t="shared" si="79"/>
        <v>0</v>
      </c>
      <c r="AW49" s="10">
        <f t="shared" si="79"/>
        <v>0</v>
      </c>
      <c r="AX49" s="10">
        <f t="shared" si="79"/>
        <v>0</v>
      </c>
      <c r="AY49" s="10">
        <f t="shared" si="79"/>
        <v>0</v>
      </c>
      <c r="AZ49" s="10">
        <f t="shared" si="79"/>
        <v>0</v>
      </c>
      <c r="BA49" s="10">
        <f t="shared" si="79"/>
        <v>0</v>
      </c>
      <c r="BB49" s="10">
        <f t="shared" si="79"/>
        <v>0</v>
      </c>
      <c r="BC49" s="10">
        <f t="shared" si="79"/>
        <v>0</v>
      </c>
      <c r="BD49" s="10">
        <f t="shared" si="79"/>
        <v>0</v>
      </c>
      <c r="BE49" s="10">
        <f t="shared" si="79"/>
        <v>0</v>
      </c>
      <c r="BF49" s="10">
        <f t="shared" si="79"/>
        <v>0</v>
      </c>
      <c r="BG49" s="10">
        <f t="shared" si="79"/>
        <v>0</v>
      </c>
      <c r="BH49" s="10">
        <f t="shared" si="79"/>
        <v>0</v>
      </c>
      <c r="BI49" s="10">
        <f t="shared" si="79"/>
        <v>0</v>
      </c>
      <c r="BJ49" s="10">
        <f t="shared" si="79"/>
        <v>0</v>
      </c>
      <c r="BK49" s="10">
        <f t="shared" si="79"/>
        <v>0</v>
      </c>
    </row>
    <row r="50" spans="1:63" hidden="1" outlineLevel="1" x14ac:dyDescent="0.25">
      <c r="A50" s="1"/>
      <c r="C50" s="13">
        <v>150</v>
      </c>
      <c r="D50" s="10">
        <f t="shared" ref="D50:AI50" si="80">D23*$T9</f>
        <v>0</v>
      </c>
      <c r="E50" s="10">
        <f t="shared" si="80"/>
        <v>0</v>
      </c>
      <c r="F50" s="10">
        <f t="shared" si="80"/>
        <v>0</v>
      </c>
      <c r="G50" s="10">
        <f t="shared" si="80"/>
        <v>0</v>
      </c>
      <c r="H50" s="10">
        <f t="shared" si="80"/>
        <v>0</v>
      </c>
      <c r="I50" s="10">
        <f t="shared" si="80"/>
        <v>0</v>
      </c>
      <c r="J50" s="10">
        <f t="shared" si="80"/>
        <v>0</v>
      </c>
      <c r="K50" s="10">
        <f t="shared" si="80"/>
        <v>0</v>
      </c>
      <c r="L50" s="10">
        <f t="shared" si="80"/>
        <v>0</v>
      </c>
      <c r="M50" s="10">
        <f t="shared" si="80"/>
        <v>0</v>
      </c>
      <c r="N50" s="10">
        <f t="shared" si="80"/>
        <v>0</v>
      </c>
      <c r="O50" s="10">
        <f t="shared" si="80"/>
        <v>0</v>
      </c>
      <c r="P50" s="10">
        <f t="shared" si="80"/>
        <v>0</v>
      </c>
      <c r="Q50" s="10">
        <f t="shared" si="80"/>
        <v>0</v>
      </c>
      <c r="R50" s="10">
        <f t="shared" si="80"/>
        <v>0</v>
      </c>
      <c r="S50" s="10">
        <f t="shared" si="80"/>
        <v>0</v>
      </c>
      <c r="T50" s="10">
        <f t="shared" si="80"/>
        <v>0</v>
      </c>
      <c r="U50" s="10">
        <f t="shared" si="80"/>
        <v>0</v>
      </c>
      <c r="V50" s="10">
        <f t="shared" si="80"/>
        <v>0</v>
      </c>
      <c r="W50" s="10">
        <f t="shared" si="80"/>
        <v>0</v>
      </c>
      <c r="X50" s="10">
        <f t="shared" si="80"/>
        <v>0</v>
      </c>
      <c r="Y50" s="10">
        <f t="shared" si="80"/>
        <v>0</v>
      </c>
      <c r="Z50" s="10">
        <f t="shared" si="80"/>
        <v>0</v>
      </c>
      <c r="AA50" s="10">
        <f t="shared" si="80"/>
        <v>0</v>
      </c>
      <c r="AB50" s="10">
        <f t="shared" si="80"/>
        <v>0</v>
      </c>
      <c r="AC50" s="10">
        <f t="shared" si="80"/>
        <v>0</v>
      </c>
      <c r="AD50" s="10">
        <f t="shared" si="80"/>
        <v>0</v>
      </c>
      <c r="AE50" s="10">
        <f t="shared" si="80"/>
        <v>0</v>
      </c>
      <c r="AF50" s="10">
        <f t="shared" si="80"/>
        <v>0</v>
      </c>
      <c r="AG50" s="10">
        <f t="shared" si="80"/>
        <v>0</v>
      </c>
      <c r="AH50" s="10">
        <f t="shared" si="80"/>
        <v>0</v>
      </c>
      <c r="AI50" s="10">
        <f t="shared" si="80"/>
        <v>0</v>
      </c>
      <c r="AJ50" s="10">
        <f t="shared" ref="AJ50:BK50" si="81">AJ23*$T9</f>
        <v>0</v>
      </c>
      <c r="AK50" s="10">
        <f t="shared" si="81"/>
        <v>0</v>
      </c>
      <c r="AL50" s="10">
        <f t="shared" si="81"/>
        <v>0</v>
      </c>
      <c r="AM50" s="10">
        <f t="shared" si="81"/>
        <v>0</v>
      </c>
      <c r="AN50" s="10">
        <f t="shared" si="81"/>
        <v>0</v>
      </c>
      <c r="AO50" s="10">
        <f t="shared" si="81"/>
        <v>0</v>
      </c>
      <c r="AP50" s="10">
        <f t="shared" si="81"/>
        <v>0</v>
      </c>
      <c r="AQ50" s="10">
        <f t="shared" si="81"/>
        <v>0</v>
      </c>
      <c r="AR50" s="10">
        <f t="shared" si="81"/>
        <v>0</v>
      </c>
      <c r="AS50" s="10">
        <f t="shared" si="81"/>
        <v>0</v>
      </c>
      <c r="AT50" s="10">
        <f t="shared" si="81"/>
        <v>0</v>
      </c>
      <c r="AU50" s="10">
        <f t="shared" si="81"/>
        <v>0</v>
      </c>
      <c r="AV50" s="10">
        <f t="shared" si="81"/>
        <v>0</v>
      </c>
      <c r="AW50" s="10">
        <f t="shared" si="81"/>
        <v>0</v>
      </c>
      <c r="AX50" s="10">
        <f t="shared" si="81"/>
        <v>0</v>
      </c>
      <c r="AY50" s="10">
        <f t="shared" si="81"/>
        <v>0</v>
      </c>
      <c r="AZ50" s="10">
        <f t="shared" si="81"/>
        <v>0</v>
      </c>
      <c r="BA50" s="10">
        <f t="shared" si="81"/>
        <v>0</v>
      </c>
      <c r="BB50" s="10">
        <f t="shared" si="81"/>
        <v>0</v>
      </c>
      <c r="BC50" s="10">
        <f t="shared" si="81"/>
        <v>0</v>
      </c>
      <c r="BD50" s="10">
        <f t="shared" si="81"/>
        <v>0</v>
      </c>
      <c r="BE50" s="10">
        <f t="shared" si="81"/>
        <v>0</v>
      </c>
      <c r="BF50" s="10">
        <f t="shared" si="81"/>
        <v>0</v>
      </c>
      <c r="BG50" s="10">
        <f t="shared" si="81"/>
        <v>0</v>
      </c>
      <c r="BH50" s="10">
        <f t="shared" si="81"/>
        <v>0</v>
      </c>
      <c r="BI50" s="10">
        <f t="shared" si="81"/>
        <v>0</v>
      </c>
      <c r="BJ50" s="10">
        <f t="shared" si="81"/>
        <v>0</v>
      </c>
      <c r="BK50" s="10">
        <f t="shared" si="81"/>
        <v>0</v>
      </c>
    </row>
    <row r="51" spans="1:63" hidden="1" outlineLevel="1" x14ac:dyDescent="0.25">
      <c r="A51" s="1"/>
      <c r="C51" s="13">
        <v>180</v>
      </c>
      <c r="D51" s="10">
        <f t="shared" ref="D51:AI51" si="82">D24*$T10</f>
        <v>0</v>
      </c>
      <c r="E51" s="10">
        <f t="shared" si="82"/>
        <v>0</v>
      </c>
      <c r="F51" s="10">
        <f t="shared" si="82"/>
        <v>0</v>
      </c>
      <c r="G51" s="10">
        <f t="shared" si="82"/>
        <v>0</v>
      </c>
      <c r="H51" s="10">
        <f t="shared" si="82"/>
        <v>0</v>
      </c>
      <c r="I51" s="10">
        <f t="shared" si="82"/>
        <v>0</v>
      </c>
      <c r="J51" s="10">
        <f t="shared" si="82"/>
        <v>0</v>
      </c>
      <c r="K51" s="10">
        <f t="shared" si="82"/>
        <v>0</v>
      </c>
      <c r="L51" s="10">
        <f t="shared" si="82"/>
        <v>0</v>
      </c>
      <c r="M51" s="10">
        <f t="shared" si="82"/>
        <v>0</v>
      </c>
      <c r="N51" s="10">
        <f t="shared" si="82"/>
        <v>0</v>
      </c>
      <c r="O51" s="10">
        <f t="shared" si="82"/>
        <v>0</v>
      </c>
      <c r="P51" s="10">
        <f t="shared" si="82"/>
        <v>0</v>
      </c>
      <c r="Q51" s="10">
        <f t="shared" si="82"/>
        <v>0</v>
      </c>
      <c r="R51" s="10">
        <f t="shared" si="82"/>
        <v>0</v>
      </c>
      <c r="S51" s="10">
        <f t="shared" si="82"/>
        <v>0</v>
      </c>
      <c r="T51" s="10">
        <f t="shared" si="82"/>
        <v>0</v>
      </c>
      <c r="U51" s="10">
        <f t="shared" si="82"/>
        <v>0</v>
      </c>
      <c r="V51" s="10">
        <f t="shared" si="82"/>
        <v>0</v>
      </c>
      <c r="W51" s="10">
        <f t="shared" si="82"/>
        <v>0</v>
      </c>
      <c r="X51" s="10">
        <f t="shared" si="82"/>
        <v>0</v>
      </c>
      <c r="Y51" s="10">
        <f t="shared" si="82"/>
        <v>0</v>
      </c>
      <c r="Z51" s="10">
        <f t="shared" si="82"/>
        <v>0</v>
      </c>
      <c r="AA51" s="10">
        <f t="shared" si="82"/>
        <v>0</v>
      </c>
      <c r="AB51" s="10">
        <f t="shared" si="82"/>
        <v>0</v>
      </c>
      <c r="AC51" s="10">
        <f t="shared" si="82"/>
        <v>0</v>
      </c>
      <c r="AD51" s="10">
        <f t="shared" si="82"/>
        <v>0</v>
      </c>
      <c r="AE51" s="10">
        <f t="shared" si="82"/>
        <v>0</v>
      </c>
      <c r="AF51" s="10">
        <f t="shared" si="82"/>
        <v>0</v>
      </c>
      <c r="AG51" s="10">
        <f t="shared" si="82"/>
        <v>0</v>
      </c>
      <c r="AH51" s="10">
        <f t="shared" si="82"/>
        <v>0</v>
      </c>
      <c r="AI51" s="10">
        <f t="shared" si="82"/>
        <v>0</v>
      </c>
      <c r="AJ51" s="10">
        <f t="shared" ref="AJ51:BK51" si="83">AJ24*$T10</f>
        <v>0</v>
      </c>
      <c r="AK51" s="10">
        <f t="shared" si="83"/>
        <v>0</v>
      </c>
      <c r="AL51" s="10">
        <f t="shared" si="83"/>
        <v>0</v>
      </c>
      <c r="AM51" s="10">
        <f t="shared" si="83"/>
        <v>0</v>
      </c>
      <c r="AN51" s="10">
        <f t="shared" si="83"/>
        <v>0</v>
      </c>
      <c r="AO51" s="10">
        <f t="shared" si="83"/>
        <v>0</v>
      </c>
      <c r="AP51" s="10">
        <f t="shared" si="83"/>
        <v>0</v>
      </c>
      <c r="AQ51" s="10">
        <f t="shared" si="83"/>
        <v>0</v>
      </c>
      <c r="AR51" s="10">
        <f t="shared" si="83"/>
        <v>0</v>
      </c>
      <c r="AS51" s="10">
        <f t="shared" si="83"/>
        <v>0</v>
      </c>
      <c r="AT51" s="10">
        <f t="shared" si="83"/>
        <v>0</v>
      </c>
      <c r="AU51" s="10">
        <f t="shared" si="83"/>
        <v>0</v>
      </c>
      <c r="AV51" s="10">
        <f t="shared" si="83"/>
        <v>0</v>
      </c>
      <c r="AW51" s="10">
        <f t="shared" si="83"/>
        <v>0</v>
      </c>
      <c r="AX51" s="10">
        <f t="shared" si="83"/>
        <v>0</v>
      </c>
      <c r="AY51" s="10">
        <f t="shared" si="83"/>
        <v>0</v>
      </c>
      <c r="AZ51" s="10">
        <f t="shared" si="83"/>
        <v>0</v>
      </c>
      <c r="BA51" s="10">
        <f t="shared" si="83"/>
        <v>0</v>
      </c>
      <c r="BB51" s="10">
        <f t="shared" si="83"/>
        <v>0</v>
      </c>
      <c r="BC51" s="10">
        <f t="shared" si="83"/>
        <v>0</v>
      </c>
      <c r="BD51" s="10">
        <f t="shared" si="83"/>
        <v>0</v>
      </c>
      <c r="BE51" s="10">
        <f t="shared" si="83"/>
        <v>0</v>
      </c>
      <c r="BF51" s="10">
        <f t="shared" si="83"/>
        <v>0</v>
      </c>
      <c r="BG51" s="10">
        <f t="shared" si="83"/>
        <v>0</v>
      </c>
      <c r="BH51" s="10">
        <f t="shared" si="83"/>
        <v>0</v>
      </c>
      <c r="BI51" s="10">
        <f t="shared" si="83"/>
        <v>0</v>
      </c>
      <c r="BJ51" s="10">
        <f t="shared" si="83"/>
        <v>0</v>
      </c>
      <c r="BK51" s="10">
        <f t="shared" si="83"/>
        <v>0</v>
      </c>
    </row>
    <row r="52" spans="1:63" hidden="1" outlineLevel="1" x14ac:dyDescent="0.25">
      <c r="A52" s="1"/>
      <c r="C52" s="13">
        <v>210</v>
      </c>
      <c r="D52" s="10">
        <f t="shared" ref="D52:AI52" si="84">D25*$T11</f>
        <v>0</v>
      </c>
      <c r="E52" s="10">
        <f t="shared" si="84"/>
        <v>0</v>
      </c>
      <c r="F52" s="10">
        <f t="shared" si="84"/>
        <v>0</v>
      </c>
      <c r="G52" s="10">
        <f t="shared" si="84"/>
        <v>0</v>
      </c>
      <c r="H52" s="10">
        <f t="shared" si="84"/>
        <v>0</v>
      </c>
      <c r="I52" s="10">
        <f t="shared" si="84"/>
        <v>0</v>
      </c>
      <c r="J52" s="10">
        <f t="shared" si="84"/>
        <v>0</v>
      </c>
      <c r="K52" s="10">
        <f t="shared" si="84"/>
        <v>63.692112100178107</v>
      </c>
      <c r="L52" s="10">
        <f t="shared" si="84"/>
        <v>114.49977078297454</v>
      </c>
      <c r="M52" s="10">
        <f t="shared" si="84"/>
        <v>131.93020548944699</v>
      </c>
      <c r="N52" s="10">
        <f t="shared" si="84"/>
        <v>128.02017281182259</v>
      </c>
      <c r="O52" s="10">
        <f t="shared" si="84"/>
        <v>115.15081569969718</v>
      </c>
      <c r="P52" s="10">
        <f t="shared" si="84"/>
        <v>99.590845412967269</v>
      </c>
      <c r="Q52" s="10">
        <f t="shared" si="84"/>
        <v>83.6271990900822</v>
      </c>
      <c r="R52" s="10">
        <f t="shared" si="84"/>
        <v>67.890544286381825</v>
      </c>
      <c r="S52" s="10">
        <f t="shared" si="84"/>
        <v>52.498299581033514</v>
      </c>
      <c r="T52" s="10">
        <f t="shared" si="84"/>
        <v>37.452355858688897</v>
      </c>
      <c r="U52" s="10">
        <f t="shared" si="84"/>
        <v>22.740979231415</v>
      </c>
      <c r="V52" s="10">
        <f t="shared" si="84"/>
        <v>12.952783219130067</v>
      </c>
      <c r="W52" s="10">
        <f t="shared" si="84"/>
        <v>7.756121866749413</v>
      </c>
      <c r="X52" s="10">
        <f t="shared" si="84"/>
        <v>4.1254368670100483</v>
      </c>
      <c r="Y52" s="10">
        <f t="shared" si="84"/>
        <v>1.8970186787246177</v>
      </c>
      <c r="Z52" s="10">
        <f t="shared" si="84"/>
        <v>0.77635147862999832</v>
      </c>
      <c r="AA52" s="10">
        <f t="shared" si="84"/>
        <v>0.29171167677072612</v>
      </c>
      <c r="AB52" s="10">
        <f t="shared" si="84"/>
        <v>0.10306289145643417</v>
      </c>
      <c r="AC52" s="10">
        <f t="shared" si="84"/>
        <v>3.4828325727853784E-2</v>
      </c>
      <c r="AD52" s="10">
        <f t="shared" si="84"/>
        <v>1.0448497718356138E-2</v>
      </c>
      <c r="AE52" s="10">
        <f t="shared" si="84"/>
        <v>3.1345493155068419E-3</v>
      </c>
      <c r="AF52" s="10">
        <f t="shared" si="84"/>
        <v>9.4036479465205278E-4</v>
      </c>
      <c r="AG52" s="10">
        <f t="shared" si="84"/>
        <v>0</v>
      </c>
      <c r="AH52" s="10">
        <f t="shared" si="84"/>
        <v>0</v>
      </c>
      <c r="AI52" s="10">
        <f t="shared" si="84"/>
        <v>0</v>
      </c>
      <c r="AJ52" s="10">
        <f t="shared" ref="AJ52:BK52" si="85">AJ25*$T11</f>
        <v>0</v>
      </c>
      <c r="AK52" s="10">
        <f t="shared" si="85"/>
        <v>0</v>
      </c>
      <c r="AL52" s="10">
        <f t="shared" si="85"/>
        <v>0</v>
      </c>
      <c r="AM52" s="10">
        <f t="shared" si="85"/>
        <v>0</v>
      </c>
      <c r="AN52" s="10">
        <f t="shared" si="85"/>
        <v>0</v>
      </c>
      <c r="AO52" s="10">
        <f t="shared" si="85"/>
        <v>0</v>
      </c>
      <c r="AP52" s="10">
        <f t="shared" si="85"/>
        <v>0</v>
      </c>
      <c r="AQ52" s="10">
        <f t="shared" si="85"/>
        <v>0</v>
      </c>
      <c r="AR52" s="10">
        <f t="shared" si="85"/>
        <v>0</v>
      </c>
      <c r="AS52" s="10">
        <f t="shared" si="85"/>
        <v>0</v>
      </c>
      <c r="AT52" s="10">
        <f t="shared" si="85"/>
        <v>0</v>
      </c>
      <c r="AU52" s="10">
        <f t="shared" si="85"/>
        <v>0</v>
      </c>
      <c r="AV52" s="10">
        <f t="shared" si="85"/>
        <v>0</v>
      </c>
      <c r="AW52" s="10">
        <f t="shared" si="85"/>
        <v>0</v>
      </c>
      <c r="AX52" s="10">
        <f t="shared" si="85"/>
        <v>0</v>
      </c>
      <c r="AY52" s="10">
        <f t="shared" si="85"/>
        <v>0</v>
      </c>
      <c r="AZ52" s="10">
        <f t="shared" si="85"/>
        <v>0</v>
      </c>
      <c r="BA52" s="10">
        <f t="shared" si="85"/>
        <v>0</v>
      </c>
      <c r="BB52" s="10">
        <f t="shared" si="85"/>
        <v>0</v>
      </c>
      <c r="BC52" s="10">
        <f t="shared" si="85"/>
        <v>0</v>
      </c>
      <c r="BD52" s="10">
        <f t="shared" si="85"/>
        <v>0</v>
      </c>
      <c r="BE52" s="10">
        <f t="shared" si="85"/>
        <v>0</v>
      </c>
      <c r="BF52" s="10">
        <f t="shared" si="85"/>
        <v>0</v>
      </c>
      <c r="BG52" s="10">
        <f t="shared" si="85"/>
        <v>0</v>
      </c>
      <c r="BH52" s="10">
        <f t="shared" si="85"/>
        <v>0</v>
      </c>
      <c r="BI52" s="10">
        <f t="shared" si="85"/>
        <v>0</v>
      </c>
      <c r="BJ52" s="10">
        <f t="shared" si="85"/>
        <v>0</v>
      </c>
      <c r="BK52" s="10">
        <f t="shared" si="85"/>
        <v>0</v>
      </c>
    </row>
    <row r="53" spans="1:63" collapsed="1" x14ac:dyDescent="0.25">
      <c r="B53" s="2" t="s">
        <v>3</v>
      </c>
      <c r="C53" s="15"/>
      <c r="D53" s="9">
        <f>SUM(D54:D61)</f>
        <v>10000</v>
      </c>
      <c r="E53" s="9">
        <f t="shared" ref="E53" si="86">SUM(E54:E61)</f>
        <v>9248.0966257092277</v>
      </c>
      <c r="F53" s="9">
        <f t="shared" ref="F53" si="87">SUM(F54:F61)</f>
        <v>8493.6681793517546</v>
      </c>
      <c r="G53" s="9">
        <f t="shared" ref="G53" si="88">SUM(G54:G61)</f>
        <v>7747.1248973051779</v>
      </c>
      <c r="H53" s="9">
        <f t="shared" ref="H53" si="89">SUM(H54:H61)</f>
        <v>7006.8895159373396</v>
      </c>
      <c r="I53" s="9">
        <f t="shared" ref="I53" si="90">SUM(I54:I61)</f>
        <v>6270.2706012199287</v>
      </c>
      <c r="J53" s="9">
        <f t="shared" ref="J53" si="91">SUM(J54:J61)</f>
        <v>5536.1087491566659</v>
      </c>
      <c r="K53" s="9">
        <f t="shared" ref="K53" si="92">SUM(K54:K61)</f>
        <v>4740.4040247211651</v>
      </c>
      <c r="L53" s="9">
        <f t="shared" ref="L53" si="93">SUM(L54:L61)</f>
        <v>3896.0031137002597</v>
      </c>
      <c r="M53" s="9">
        <f t="shared" ref="M53:Q53" si="94">SUM(M54:M61)</f>
        <v>3036.2942641031495</v>
      </c>
      <c r="N53" s="9">
        <f t="shared" si="94"/>
        <v>2182.6244954422</v>
      </c>
      <c r="O53" s="9">
        <f t="shared" si="94"/>
        <v>1343.9517510128289</v>
      </c>
      <c r="P53" s="9">
        <f t="shared" si="94"/>
        <v>522.96154688176694</v>
      </c>
      <c r="Q53" s="9">
        <f t="shared" si="94"/>
        <v>246.83494384336171</v>
      </c>
      <c r="R53" s="9">
        <f t="shared" ref="R53" si="95">SUM(R54:R61)</f>
        <v>156.76762667463163</v>
      </c>
      <c r="S53" s="9">
        <f t="shared" ref="S53" si="96">SUM(S54:S61)</f>
        <v>94.64838131550863</v>
      </c>
      <c r="T53" s="9">
        <f t="shared" ref="T53" si="97">SUM(T54:T61)</f>
        <v>53.126424462645673</v>
      </c>
      <c r="U53" s="9">
        <f t="shared" ref="U53" si="98">SUM(U54:U61)</f>
        <v>28.745879829566235</v>
      </c>
      <c r="V53" s="9">
        <f t="shared" ref="V53" si="99">SUM(V54:V61)</f>
        <v>15.231824858496001</v>
      </c>
      <c r="W53" s="9">
        <f t="shared" ref="W53" si="100">SUM(W54:W61)</f>
        <v>7.3070966091800118</v>
      </c>
      <c r="X53" s="9">
        <f t="shared" ref="X53" si="101">SUM(X54:X61)</f>
        <v>3.1351153501285127</v>
      </c>
      <c r="Y53" s="9">
        <f t="shared" ref="Y53" si="102">SUM(Y54:Y61)</f>
        <v>1.2261895922530153</v>
      </c>
      <c r="Z53" s="9">
        <f t="shared" ref="Z53" si="103">SUM(Z54:Z61)</f>
        <v>0.44608420131646387</v>
      </c>
      <c r="AA53" s="37">
        <f t="shared" ref="AA53" si="104">SUM(AA54:AA61)</f>
        <v>0.15343819143129253</v>
      </c>
      <c r="AB53" s="9">
        <f t="shared" ref="AB53" si="105">SUM(AB54:AB61)</f>
        <v>4.9754751039791129E-2</v>
      </c>
      <c r="AC53" s="9">
        <f t="shared" ref="AC53" si="106">SUM(AC54:AC61)</f>
        <v>1.4926425311937341E-2</v>
      </c>
      <c r="AD53" s="9">
        <f t="shared" ref="AD53" si="107">SUM(AD54:AD61)</f>
        <v>4.4779275935812029E-3</v>
      </c>
      <c r="AE53" s="9">
        <f t="shared" ref="AE53" si="108">SUM(AE54:AE61)</f>
        <v>1.3433782780743612E-3</v>
      </c>
      <c r="AF53" s="9">
        <f t="shared" ref="AF53" si="109">SUM(AF54:AF61)</f>
        <v>0</v>
      </c>
      <c r="AG53" s="9">
        <f t="shared" ref="AG53" si="110">SUM(AG54:AG61)</f>
        <v>0</v>
      </c>
      <c r="AH53" s="9">
        <f t="shared" ref="AH53" si="111">SUM(AH54:AH61)</f>
        <v>0</v>
      </c>
      <c r="AI53" s="9">
        <f t="shared" ref="AI53" si="112">SUM(AI54:AI61)</f>
        <v>0</v>
      </c>
      <c r="AJ53" s="9">
        <f t="shared" ref="AJ53" si="113">SUM(AJ54:AJ61)</f>
        <v>0</v>
      </c>
      <c r="AK53" s="9">
        <f t="shared" ref="AK53" si="114">SUM(AK54:AK61)</f>
        <v>0</v>
      </c>
      <c r="AL53" s="9">
        <f t="shared" ref="AL53" si="115">SUM(AL54:AL61)</f>
        <v>0</v>
      </c>
      <c r="AM53" s="9">
        <f t="shared" ref="AM53" si="116">SUM(AM54:AM61)</f>
        <v>0</v>
      </c>
      <c r="AN53" s="9">
        <f t="shared" ref="AN53" si="117">SUM(AN54:AN61)</f>
        <v>0</v>
      </c>
      <c r="AO53" s="9">
        <f t="shared" ref="AO53" si="118">SUM(AO54:AO61)</f>
        <v>0</v>
      </c>
      <c r="AP53" s="9">
        <f t="shared" ref="AP53:BK53" si="119">SUM(AP54:AP61)</f>
        <v>0</v>
      </c>
      <c r="AQ53" s="9">
        <f t="shared" si="119"/>
        <v>0</v>
      </c>
      <c r="AR53" s="9">
        <f t="shared" si="119"/>
        <v>0</v>
      </c>
      <c r="AS53" s="9">
        <f t="shared" si="119"/>
        <v>0</v>
      </c>
      <c r="AT53" s="9">
        <f t="shared" si="119"/>
        <v>0</v>
      </c>
      <c r="AU53" s="9">
        <f t="shared" si="119"/>
        <v>0</v>
      </c>
      <c r="AV53" s="9">
        <f t="shared" si="119"/>
        <v>0</v>
      </c>
      <c r="AW53" s="9">
        <f t="shared" si="119"/>
        <v>0</v>
      </c>
      <c r="AX53" s="9">
        <f t="shared" si="119"/>
        <v>0</v>
      </c>
      <c r="AY53" s="9">
        <f t="shared" si="119"/>
        <v>0</v>
      </c>
      <c r="AZ53" s="9">
        <f t="shared" si="119"/>
        <v>0</v>
      </c>
      <c r="BA53" s="9">
        <f t="shared" si="119"/>
        <v>0</v>
      </c>
      <c r="BB53" s="9">
        <f t="shared" si="119"/>
        <v>0</v>
      </c>
      <c r="BC53" s="9">
        <f t="shared" si="119"/>
        <v>0</v>
      </c>
      <c r="BD53" s="9">
        <f t="shared" si="119"/>
        <v>0</v>
      </c>
      <c r="BE53" s="9">
        <f t="shared" si="119"/>
        <v>0</v>
      </c>
      <c r="BF53" s="9">
        <f t="shared" si="119"/>
        <v>0</v>
      </c>
      <c r="BG53" s="9">
        <f t="shared" si="119"/>
        <v>0</v>
      </c>
      <c r="BH53" s="9">
        <f t="shared" si="119"/>
        <v>0</v>
      </c>
      <c r="BI53" s="9">
        <f t="shared" si="119"/>
        <v>0</v>
      </c>
      <c r="BJ53" s="9">
        <f t="shared" si="119"/>
        <v>0</v>
      </c>
      <c r="BK53" s="9">
        <f t="shared" si="119"/>
        <v>0</v>
      </c>
    </row>
    <row r="54" spans="1:63" hidden="1" outlineLevel="1" x14ac:dyDescent="0.25">
      <c r="C54" s="13">
        <v>0</v>
      </c>
      <c r="D54" s="10">
        <f>IF(ABS(D18+D27-D36-D45)&lt;0.001,0,D18+D27-D36-D45)</f>
        <v>10000</v>
      </c>
      <c r="E54" s="10">
        <f t="shared" ref="E54:BK58" si="120">IF(ABS(E18+E27-E36-E45)&lt;0.001,0,E18+E27-E36-E45)</f>
        <v>8316.4514779174806</v>
      </c>
      <c r="F54" s="10">
        <f t="shared" si="120"/>
        <v>7201.1039190235451</v>
      </c>
      <c r="G54" s="10">
        <f t="shared" si="120"/>
        <v>6318.3556269738874</v>
      </c>
      <c r="H54" s="10">
        <f t="shared" si="120"/>
        <v>5538.0839509824464</v>
      </c>
      <c r="I54" s="10">
        <f t="shared" si="120"/>
        <v>4807.934448139963</v>
      </c>
      <c r="J54" s="10">
        <f t="shared" si="120"/>
        <v>4101.5423792103229</v>
      </c>
      <c r="K54" s="10">
        <f t="shared" si="120"/>
        <v>3411.0333097047005</v>
      </c>
      <c r="L54" s="10">
        <f t="shared" si="120"/>
        <v>2735.0903606670149</v>
      </c>
      <c r="M54" s="10">
        <f t="shared" si="120"/>
        <v>2073.6668307305554</v>
      </c>
      <c r="N54" s="10">
        <f t="shared" si="120"/>
        <v>1426.6980306553996</v>
      </c>
      <c r="O54" s="10">
        <f t="shared" si="120"/>
        <v>793.98686175004696</v>
      </c>
      <c r="P54" s="10">
        <f t="shared" si="120"/>
        <v>175.2744887180919</v>
      </c>
      <c r="Q54" s="10">
        <f t="shared" si="120"/>
        <v>0</v>
      </c>
      <c r="R54" s="10">
        <f t="shared" si="120"/>
        <v>0</v>
      </c>
      <c r="S54" s="10">
        <f t="shared" si="120"/>
        <v>0</v>
      </c>
      <c r="T54" s="10">
        <f t="shared" si="120"/>
        <v>0</v>
      </c>
      <c r="U54" s="10">
        <f t="shared" si="120"/>
        <v>0</v>
      </c>
      <c r="V54" s="10">
        <f t="shared" si="120"/>
        <v>0</v>
      </c>
      <c r="W54" s="10">
        <f t="shared" si="120"/>
        <v>0</v>
      </c>
      <c r="X54" s="10">
        <f t="shared" si="120"/>
        <v>0</v>
      </c>
      <c r="Y54" s="10">
        <f t="shared" si="120"/>
        <v>0</v>
      </c>
      <c r="Z54" s="10">
        <f t="shared" si="120"/>
        <v>0</v>
      </c>
      <c r="AA54" s="10">
        <f t="shared" si="120"/>
        <v>0</v>
      </c>
      <c r="AB54" s="10">
        <f t="shared" si="120"/>
        <v>0</v>
      </c>
      <c r="AC54" s="10">
        <f t="shared" si="120"/>
        <v>0</v>
      </c>
      <c r="AD54" s="10">
        <f t="shared" si="120"/>
        <v>0</v>
      </c>
      <c r="AE54" s="10">
        <f t="shared" si="120"/>
        <v>0</v>
      </c>
      <c r="AF54" s="10">
        <f t="shared" si="120"/>
        <v>0</v>
      </c>
      <c r="AG54" s="10">
        <f t="shared" si="120"/>
        <v>0</v>
      </c>
      <c r="AH54" s="10">
        <f t="shared" si="120"/>
        <v>0</v>
      </c>
      <c r="AI54" s="10">
        <f t="shared" si="120"/>
        <v>0</v>
      </c>
      <c r="AJ54" s="10">
        <f t="shared" si="120"/>
        <v>0</v>
      </c>
      <c r="AK54" s="10">
        <f t="shared" si="120"/>
        <v>0</v>
      </c>
      <c r="AL54" s="10">
        <f t="shared" si="120"/>
        <v>0</v>
      </c>
      <c r="AM54" s="10">
        <f t="shared" si="120"/>
        <v>0</v>
      </c>
      <c r="AN54" s="10">
        <f t="shared" si="120"/>
        <v>0</v>
      </c>
      <c r="AO54" s="10">
        <f t="shared" si="120"/>
        <v>0</v>
      </c>
      <c r="AP54" s="10">
        <f t="shared" si="120"/>
        <v>0</v>
      </c>
      <c r="AQ54" s="10">
        <f t="shared" si="120"/>
        <v>0</v>
      </c>
      <c r="AR54" s="10">
        <f t="shared" si="120"/>
        <v>0</v>
      </c>
      <c r="AS54" s="10">
        <f t="shared" si="120"/>
        <v>0</v>
      </c>
      <c r="AT54" s="10">
        <f t="shared" si="120"/>
        <v>0</v>
      </c>
      <c r="AU54" s="10">
        <f t="shared" si="120"/>
        <v>0</v>
      </c>
      <c r="AV54" s="10">
        <f t="shared" si="120"/>
        <v>0</v>
      </c>
      <c r="AW54" s="10">
        <f t="shared" si="120"/>
        <v>0</v>
      </c>
      <c r="AX54" s="10">
        <f t="shared" si="120"/>
        <v>0</v>
      </c>
      <c r="AY54" s="10">
        <f t="shared" si="120"/>
        <v>0</v>
      </c>
      <c r="AZ54" s="10">
        <f t="shared" si="120"/>
        <v>0</v>
      </c>
      <c r="BA54" s="10">
        <f t="shared" si="120"/>
        <v>0</v>
      </c>
      <c r="BB54" s="10">
        <f t="shared" si="120"/>
        <v>0</v>
      </c>
      <c r="BC54" s="10">
        <f t="shared" si="120"/>
        <v>0</v>
      </c>
      <c r="BD54" s="10">
        <f t="shared" si="120"/>
        <v>0</v>
      </c>
      <c r="BE54" s="10">
        <f t="shared" si="120"/>
        <v>0</v>
      </c>
      <c r="BF54" s="10">
        <f t="shared" si="120"/>
        <v>0</v>
      </c>
      <c r="BG54" s="10">
        <f t="shared" si="120"/>
        <v>0</v>
      </c>
      <c r="BH54" s="10">
        <f t="shared" si="120"/>
        <v>0</v>
      </c>
      <c r="BI54" s="10">
        <f t="shared" si="120"/>
        <v>0</v>
      </c>
      <c r="BJ54" s="10">
        <f t="shared" si="120"/>
        <v>0</v>
      </c>
      <c r="BK54" s="10">
        <f t="shared" si="120"/>
        <v>0</v>
      </c>
    </row>
    <row r="55" spans="1:63" hidden="1" outlineLevel="1" x14ac:dyDescent="0.25">
      <c r="C55" s="13">
        <v>30</v>
      </c>
      <c r="D55" s="10">
        <f t="shared" ref="D55:S61" si="121">IF(ABS(D19+D28-D37-D46)&lt;0.001,0,D19+D28-D37-D46)</f>
        <v>0</v>
      </c>
      <c r="E55" s="10">
        <f t="shared" si="121"/>
        <v>931.64514779174795</v>
      </c>
      <c r="F55" s="10">
        <f t="shared" si="121"/>
        <v>941.52748728930965</v>
      </c>
      <c r="G55" s="10">
        <f t="shared" si="121"/>
        <v>832.81160072725243</v>
      </c>
      <c r="H55" s="10">
        <f t="shared" si="121"/>
        <v>724.04468425498965</v>
      </c>
      <c r="I55" s="10">
        <f t="shared" si="121"/>
        <v>625.00113054969552</v>
      </c>
      <c r="J55" s="10">
        <f t="shared" si="121"/>
        <v>532.55662462842452</v>
      </c>
      <c r="K55" s="10">
        <f t="shared" si="121"/>
        <v>443.67094369675613</v>
      </c>
      <c r="L55" s="10">
        <f t="shared" si="121"/>
        <v>357.05318046827057</v>
      </c>
      <c r="M55" s="10">
        <f t="shared" si="121"/>
        <v>272.34366906218116</v>
      </c>
      <c r="N55" s="10">
        <f t="shared" si="121"/>
        <v>189.46999101293284</v>
      </c>
      <c r="O55" s="10">
        <f t="shared" si="121"/>
        <v>108.41000645853548</v>
      </c>
      <c r="P55" s="10">
        <f t="shared" si="121"/>
        <v>29.138471040585529</v>
      </c>
      <c r="Q55" s="10">
        <f t="shared" si="121"/>
        <v>23.355143079926297</v>
      </c>
      <c r="R55" s="10">
        <f t="shared" si="121"/>
        <v>4.6710286159852581</v>
      </c>
      <c r="S55" s="10">
        <f t="shared" si="121"/>
        <v>0.93420572319705142</v>
      </c>
      <c r="T55" s="10">
        <f t="shared" si="120"/>
        <v>0.18684114463941023</v>
      </c>
      <c r="U55" s="10">
        <f t="shared" si="120"/>
        <v>3.7368228927882038E-2</v>
      </c>
      <c r="V55" s="10">
        <f t="shared" si="120"/>
        <v>7.4736457855764061E-3</v>
      </c>
      <c r="W55" s="10">
        <f t="shared" si="120"/>
        <v>1.4947291571152808E-3</v>
      </c>
      <c r="X55" s="10">
        <f t="shared" si="120"/>
        <v>0</v>
      </c>
      <c r="Y55" s="10">
        <f t="shared" si="120"/>
        <v>0</v>
      </c>
      <c r="Z55" s="10">
        <f t="shared" si="120"/>
        <v>0</v>
      </c>
      <c r="AA55" s="10">
        <f t="shared" si="120"/>
        <v>0</v>
      </c>
      <c r="AB55" s="10">
        <f t="shared" si="120"/>
        <v>0</v>
      </c>
      <c r="AC55" s="10">
        <f t="shared" si="120"/>
        <v>0</v>
      </c>
      <c r="AD55" s="10">
        <f t="shared" si="120"/>
        <v>0</v>
      </c>
      <c r="AE55" s="10">
        <f t="shared" si="120"/>
        <v>0</v>
      </c>
      <c r="AF55" s="10">
        <f t="shared" si="120"/>
        <v>0</v>
      </c>
      <c r="AG55" s="10">
        <f t="shared" si="120"/>
        <v>0</v>
      </c>
      <c r="AH55" s="10">
        <f t="shared" si="120"/>
        <v>0</v>
      </c>
      <c r="AI55" s="10">
        <f t="shared" si="120"/>
        <v>0</v>
      </c>
      <c r="AJ55" s="10">
        <f t="shared" si="120"/>
        <v>0</v>
      </c>
      <c r="AK55" s="10">
        <f t="shared" si="120"/>
        <v>0</v>
      </c>
      <c r="AL55" s="10">
        <f t="shared" si="120"/>
        <v>0</v>
      </c>
      <c r="AM55" s="10">
        <f t="shared" si="120"/>
        <v>0</v>
      </c>
      <c r="AN55" s="10">
        <f t="shared" si="120"/>
        <v>0</v>
      </c>
      <c r="AO55" s="10">
        <f t="shared" si="120"/>
        <v>0</v>
      </c>
      <c r="AP55" s="10">
        <f t="shared" si="120"/>
        <v>0</v>
      </c>
      <c r="AQ55" s="10">
        <f t="shared" si="120"/>
        <v>0</v>
      </c>
      <c r="AR55" s="10">
        <f t="shared" si="120"/>
        <v>0</v>
      </c>
      <c r="AS55" s="10">
        <f t="shared" si="120"/>
        <v>0</v>
      </c>
      <c r="AT55" s="10">
        <f t="shared" si="120"/>
        <v>0</v>
      </c>
      <c r="AU55" s="10">
        <f t="shared" si="120"/>
        <v>0</v>
      </c>
      <c r="AV55" s="10">
        <f t="shared" si="120"/>
        <v>0</v>
      </c>
      <c r="AW55" s="10">
        <f t="shared" si="120"/>
        <v>0</v>
      </c>
      <c r="AX55" s="10">
        <f t="shared" si="120"/>
        <v>0</v>
      </c>
      <c r="AY55" s="10">
        <f t="shared" si="120"/>
        <v>0</v>
      </c>
      <c r="AZ55" s="10">
        <f t="shared" si="120"/>
        <v>0</v>
      </c>
      <c r="BA55" s="10">
        <f t="shared" si="120"/>
        <v>0</v>
      </c>
      <c r="BB55" s="10">
        <f t="shared" si="120"/>
        <v>0</v>
      </c>
      <c r="BC55" s="10">
        <f t="shared" si="120"/>
        <v>0</v>
      </c>
      <c r="BD55" s="10">
        <f t="shared" si="120"/>
        <v>0</v>
      </c>
      <c r="BE55" s="10">
        <f t="shared" si="120"/>
        <v>0</v>
      </c>
      <c r="BF55" s="10">
        <f t="shared" si="120"/>
        <v>0</v>
      </c>
      <c r="BG55" s="10">
        <f t="shared" si="120"/>
        <v>0</v>
      </c>
      <c r="BH55" s="10">
        <f t="shared" si="120"/>
        <v>0</v>
      </c>
      <c r="BI55" s="10">
        <f t="shared" si="120"/>
        <v>0</v>
      </c>
      <c r="BJ55" s="10">
        <f t="shared" si="120"/>
        <v>0</v>
      </c>
      <c r="BK55" s="10">
        <f t="shared" si="120"/>
        <v>0</v>
      </c>
    </row>
    <row r="56" spans="1:63" hidden="1" outlineLevel="1" x14ac:dyDescent="0.25">
      <c r="C56" s="13">
        <v>60</v>
      </c>
      <c r="D56" s="10">
        <f t="shared" si="121"/>
        <v>0</v>
      </c>
      <c r="E56" s="10">
        <f t="shared" si="120"/>
        <v>0</v>
      </c>
      <c r="F56" s="10">
        <f t="shared" si="120"/>
        <v>351.03677303890055</v>
      </c>
      <c r="G56" s="10">
        <f t="shared" si="120"/>
        <v>385.33560578069819</v>
      </c>
      <c r="H56" s="10">
        <f t="shared" si="120"/>
        <v>345.06186617281242</v>
      </c>
      <c r="I56" s="10">
        <f t="shared" si="120"/>
        <v>297.90136737550881</v>
      </c>
      <c r="J56" s="10">
        <f t="shared" si="120"/>
        <v>253.83900368483742</v>
      </c>
      <c r="K56" s="10">
        <f t="shared" si="120"/>
        <v>212.60245905168804</v>
      </c>
      <c r="L56" s="10">
        <f t="shared" si="120"/>
        <v>173.01621007190423</v>
      </c>
      <c r="M56" s="10">
        <f t="shared" si="120"/>
        <v>134.48631437566672</v>
      </c>
      <c r="N56" s="10">
        <f t="shared" si="120"/>
        <v>96.823129096558503</v>
      </c>
      <c r="O56" s="10">
        <f t="shared" si="120"/>
        <v>59.981430794569746</v>
      </c>
      <c r="P56" s="10">
        <f t="shared" si="120"/>
        <v>23.947740992581728</v>
      </c>
      <c r="Q56" s="10">
        <f t="shared" si="120"/>
        <v>14.050162515492385</v>
      </c>
      <c r="R56" s="10">
        <f t="shared" si="120"/>
        <v>10.747073483519758</v>
      </c>
      <c r="S56" s="10">
        <f t="shared" si="120"/>
        <v>2.9431187947460788</v>
      </c>
      <c r="T56" s="10">
        <f t="shared" si="120"/>
        <v>0.66799416875342832</v>
      </c>
      <c r="U56" s="10">
        <f t="shared" si="120"/>
        <v>0.1415358747311069</v>
      </c>
      <c r="V56" s="10">
        <f t="shared" si="120"/>
        <v>2.9100879044263502E-2</v>
      </c>
      <c r="W56" s="10">
        <f t="shared" si="120"/>
        <v>5.8995462186569123E-3</v>
      </c>
      <c r="X56" s="10">
        <f t="shared" si="120"/>
        <v>1.1878462847118034E-3</v>
      </c>
      <c r="Y56" s="10">
        <f t="shared" si="120"/>
        <v>0</v>
      </c>
      <c r="Z56" s="10">
        <f t="shared" si="120"/>
        <v>0</v>
      </c>
      <c r="AA56" s="10">
        <f t="shared" si="120"/>
        <v>0</v>
      </c>
      <c r="AB56" s="10">
        <f t="shared" si="120"/>
        <v>0</v>
      </c>
      <c r="AC56" s="10">
        <f t="shared" si="120"/>
        <v>0</v>
      </c>
      <c r="AD56" s="10">
        <f t="shared" si="120"/>
        <v>0</v>
      </c>
      <c r="AE56" s="10">
        <f t="shared" si="120"/>
        <v>0</v>
      </c>
      <c r="AF56" s="10">
        <f t="shared" si="120"/>
        <v>0</v>
      </c>
      <c r="AG56" s="10">
        <f t="shared" si="120"/>
        <v>0</v>
      </c>
      <c r="AH56" s="10">
        <f t="shared" si="120"/>
        <v>0</v>
      </c>
      <c r="AI56" s="10">
        <f t="shared" si="120"/>
        <v>0</v>
      </c>
      <c r="AJ56" s="10">
        <f t="shared" si="120"/>
        <v>0</v>
      </c>
      <c r="AK56" s="10">
        <f t="shared" si="120"/>
        <v>0</v>
      </c>
      <c r="AL56" s="10">
        <f t="shared" si="120"/>
        <v>0</v>
      </c>
      <c r="AM56" s="10">
        <f t="shared" si="120"/>
        <v>0</v>
      </c>
      <c r="AN56" s="10">
        <f t="shared" si="120"/>
        <v>0</v>
      </c>
      <c r="AO56" s="10">
        <f t="shared" si="120"/>
        <v>0</v>
      </c>
      <c r="AP56" s="10">
        <f t="shared" si="120"/>
        <v>0</v>
      </c>
      <c r="AQ56" s="10">
        <f t="shared" si="120"/>
        <v>0</v>
      </c>
      <c r="AR56" s="10">
        <f t="shared" si="120"/>
        <v>0</v>
      </c>
      <c r="AS56" s="10">
        <f t="shared" si="120"/>
        <v>0</v>
      </c>
      <c r="AT56" s="10">
        <f t="shared" si="120"/>
        <v>0</v>
      </c>
      <c r="AU56" s="10">
        <f t="shared" si="120"/>
        <v>0</v>
      </c>
      <c r="AV56" s="10">
        <f t="shared" si="120"/>
        <v>0</v>
      </c>
      <c r="AW56" s="10">
        <f t="shared" si="120"/>
        <v>0</v>
      </c>
      <c r="AX56" s="10">
        <f t="shared" si="120"/>
        <v>0</v>
      </c>
      <c r="AY56" s="10">
        <f t="shared" si="120"/>
        <v>0</v>
      </c>
      <c r="AZ56" s="10">
        <f t="shared" si="120"/>
        <v>0</v>
      </c>
      <c r="BA56" s="10">
        <f t="shared" si="120"/>
        <v>0</v>
      </c>
      <c r="BB56" s="10">
        <f t="shared" si="120"/>
        <v>0</v>
      </c>
      <c r="BC56" s="10">
        <f t="shared" si="120"/>
        <v>0</v>
      </c>
      <c r="BD56" s="10">
        <f t="shared" si="120"/>
        <v>0</v>
      </c>
      <c r="BE56" s="10">
        <f t="shared" si="120"/>
        <v>0</v>
      </c>
      <c r="BF56" s="10">
        <f t="shared" si="120"/>
        <v>0</v>
      </c>
      <c r="BG56" s="10">
        <f t="shared" si="120"/>
        <v>0</v>
      </c>
      <c r="BH56" s="10">
        <f t="shared" si="120"/>
        <v>0</v>
      </c>
      <c r="BI56" s="10">
        <f t="shared" si="120"/>
        <v>0</v>
      </c>
      <c r="BJ56" s="10">
        <f t="shared" si="120"/>
        <v>0</v>
      </c>
      <c r="BK56" s="10">
        <f t="shared" si="120"/>
        <v>0</v>
      </c>
    </row>
    <row r="57" spans="1:63" hidden="1" outlineLevel="1" x14ac:dyDescent="0.25">
      <c r="C57" s="13">
        <v>90</v>
      </c>
      <c r="D57" s="10">
        <f t="shared" si="121"/>
        <v>0</v>
      </c>
      <c r="E57" s="10">
        <f t="shared" si="120"/>
        <v>0</v>
      </c>
      <c r="F57" s="10">
        <f t="shared" si="120"/>
        <v>0</v>
      </c>
      <c r="G57" s="10">
        <f t="shared" si="120"/>
        <v>210.62206382334031</v>
      </c>
      <c r="H57" s="10">
        <f t="shared" si="120"/>
        <v>273.32577623308697</v>
      </c>
      <c r="I57" s="10">
        <f t="shared" si="120"/>
        <v>261.70227495030485</v>
      </c>
      <c r="J57" s="10">
        <f t="shared" si="120"/>
        <v>231.08127541536629</v>
      </c>
      <c r="K57" s="10">
        <f t="shared" si="120"/>
        <v>198.51965729397571</v>
      </c>
      <c r="L57" s="10">
        <f t="shared" si="120"/>
        <v>167.26540688980799</v>
      </c>
      <c r="M57" s="10">
        <f t="shared" si="120"/>
        <v>137.26280742110413</v>
      </c>
      <c r="N57" s="10">
        <f t="shared" si="120"/>
        <v>108.14435010962087</v>
      </c>
      <c r="O57" s="10">
        <f t="shared" si="120"/>
        <v>79.722747479859279</v>
      </c>
      <c r="P57" s="10">
        <f t="shared" si="120"/>
        <v>51.933407972713709</v>
      </c>
      <c r="Q57" s="10">
        <f t="shared" si="120"/>
        <v>24.755326190091782</v>
      </c>
      <c r="R57" s="10">
        <f t="shared" si="120"/>
        <v>13.381162747313788</v>
      </c>
      <c r="S57" s="10">
        <f t="shared" si="120"/>
        <v>9.1244766395746133</v>
      </c>
      <c r="T57" s="10">
        <f t="shared" si="120"/>
        <v>3.5907666047625706</v>
      </c>
      <c r="U57" s="10">
        <f t="shared" si="120"/>
        <v>1.1189498222045713</v>
      </c>
      <c r="V57" s="10">
        <f t="shared" si="120"/>
        <v>0.30871148927957848</v>
      </c>
      <c r="W57" s="10">
        <f t="shared" si="120"/>
        <v>7.9202825282473813E-2</v>
      </c>
      <c r="X57" s="10">
        <f t="shared" si="120"/>
        <v>1.9380292787688914E-2</v>
      </c>
      <c r="Y57" s="10">
        <f t="shared" si="120"/>
        <v>4.5887663283648659E-3</v>
      </c>
      <c r="Z57" s="10">
        <f t="shared" si="120"/>
        <v>0</v>
      </c>
      <c r="AA57" s="10">
        <f t="shared" si="120"/>
        <v>0</v>
      </c>
      <c r="AB57" s="10">
        <f t="shared" si="120"/>
        <v>0</v>
      </c>
      <c r="AC57" s="10">
        <f t="shared" si="120"/>
        <v>0</v>
      </c>
      <c r="AD57" s="10">
        <f t="shared" si="120"/>
        <v>0</v>
      </c>
      <c r="AE57" s="10">
        <f t="shared" si="120"/>
        <v>0</v>
      </c>
      <c r="AF57" s="10">
        <f t="shared" si="120"/>
        <v>0</v>
      </c>
      <c r="AG57" s="10">
        <f t="shared" si="120"/>
        <v>0</v>
      </c>
      <c r="AH57" s="10">
        <f t="shared" si="120"/>
        <v>0</v>
      </c>
      <c r="AI57" s="10">
        <f t="shared" si="120"/>
        <v>0</v>
      </c>
      <c r="AJ57" s="10">
        <f t="shared" si="120"/>
        <v>0</v>
      </c>
      <c r="AK57" s="10">
        <f t="shared" si="120"/>
        <v>0</v>
      </c>
      <c r="AL57" s="10">
        <f t="shared" si="120"/>
        <v>0</v>
      </c>
      <c r="AM57" s="10">
        <f t="shared" si="120"/>
        <v>0</v>
      </c>
      <c r="AN57" s="10">
        <f t="shared" si="120"/>
        <v>0</v>
      </c>
      <c r="AO57" s="10">
        <f t="shared" si="120"/>
        <v>0</v>
      </c>
      <c r="AP57" s="10">
        <f t="shared" si="120"/>
        <v>0</v>
      </c>
      <c r="AQ57" s="10">
        <f t="shared" si="120"/>
        <v>0</v>
      </c>
      <c r="AR57" s="10">
        <f t="shared" si="120"/>
        <v>0</v>
      </c>
      <c r="AS57" s="10">
        <f t="shared" si="120"/>
        <v>0</v>
      </c>
      <c r="AT57" s="10">
        <f t="shared" si="120"/>
        <v>0</v>
      </c>
      <c r="AU57" s="10">
        <f t="shared" si="120"/>
        <v>0</v>
      </c>
      <c r="AV57" s="10">
        <f t="shared" si="120"/>
        <v>0</v>
      </c>
      <c r="AW57" s="10">
        <f t="shared" si="120"/>
        <v>0</v>
      </c>
      <c r="AX57" s="10">
        <f t="shared" si="120"/>
        <v>0</v>
      </c>
      <c r="AY57" s="10">
        <f t="shared" si="120"/>
        <v>0</v>
      </c>
      <c r="AZ57" s="10">
        <f t="shared" si="120"/>
        <v>0</v>
      </c>
      <c r="BA57" s="10">
        <f t="shared" si="120"/>
        <v>0</v>
      </c>
      <c r="BB57" s="10">
        <f t="shared" si="120"/>
        <v>0</v>
      </c>
      <c r="BC57" s="10">
        <f t="shared" si="120"/>
        <v>0</v>
      </c>
      <c r="BD57" s="10">
        <f t="shared" si="120"/>
        <v>0</v>
      </c>
      <c r="BE57" s="10">
        <f t="shared" si="120"/>
        <v>0</v>
      </c>
      <c r="BF57" s="10">
        <f t="shared" si="120"/>
        <v>0</v>
      </c>
      <c r="BG57" s="10">
        <f t="shared" si="120"/>
        <v>0</v>
      </c>
      <c r="BH57" s="10">
        <f t="shared" si="120"/>
        <v>0</v>
      </c>
      <c r="BI57" s="10">
        <f t="shared" si="120"/>
        <v>0</v>
      </c>
      <c r="BJ57" s="10">
        <f t="shared" si="120"/>
        <v>0</v>
      </c>
      <c r="BK57" s="10">
        <f t="shared" si="120"/>
        <v>0</v>
      </c>
    </row>
    <row r="58" spans="1:63" hidden="1" outlineLevel="1" x14ac:dyDescent="0.25">
      <c r="C58" s="13">
        <v>120</v>
      </c>
      <c r="D58" s="10">
        <f t="shared" si="121"/>
        <v>0</v>
      </c>
      <c r="E58" s="10">
        <f t="shared" si="120"/>
        <v>0</v>
      </c>
      <c r="F58" s="10">
        <f t="shared" si="120"/>
        <v>0</v>
      </c>
      <c r="G58" s="10">
        <f t="shared" si="120"/>
        <v>0</v>
      </c>
      <c r="H58" s="10">
        <f t="shared" si="120"/>
        <v>126.37323829400418</v>
      </c>
      <c r="I58" s="10">
        <f t="shared" si="120"/>
        <v>176.63278956925257</v>
      </c>
      <c r="J58" s="10">
        <f t="shared" si="120"/>
        <v>174.68464392710814</v>
      </c>
      <c r="K58" s="10">
        <f t="shared" si="120"/>
        <v>156.11722964193058</v>
      </c>
      <c r="L58" s="10">
        <f t="shared" si="120"/>
        <v>134.72351734057847</v>
      </c>
      <c r="M58" s="10">
        <f t="shared" si="120"/>
        <v>113.83159586794262</v>
      </c>
      <c r="N58" s="10">
        <f t="shared" si="120"/>
        <v>93.740844039456732</v>
      </c>
      <c r="O58" s="10">
        <f t="shared" si="120"/>
        <v>74.260694469718189</v>
      </c>
      <c r="P58" s="10">
        <f t="shared" si="120"/>
        <v>55.259717934887384</v>
      </c>
      <c r="Q58" s="10">
        <f t="shared" si="120"/>
        <v>36.686016577116959</v>
      </c>
      <c r="R58" s="10">
        <f t="shared" si="120"/>
        <v>18.521797371766763</v>
      </c>
      <c r="S58" s="10">
        <f t="shared" si="120"/>
        <v>9.8808773855649488</v>
      </c>
      <c r="T58" s="10">
        <f t="shared" si="120"/>
        <v>6.4627737223012618</v>
      </c>
      <c r="U58" s="10">
        <f t="shared" si="120"/>
        <v>2.8007373350876685</v>
      </c>
      <c r="V58" s="10">
        <f t="shared" si="120"/>
        <v>0.95144362683150963</v>
      </c>
      <c r="W58" s="10">
        <f t="shared" si="120"/>
        <v>0.28037125625089798</v>
      </c>
      <c r="X58" s="10">
        <f t="shared" si="120"/>
        <v>7.5558820794574072E-2</v>
      </c>
      <c r="Y58" s="10">
        <f t="shared" si="120"/>
        <v>1.9184057752070754E-2</v>
      </c>
      <c r="Z58" s="10">
        <f t="shared" si="120"/>
        <v>4.6716655722259942E-3</v>
      </c>
      <c r="AA58" s="10">
        <f t="shared" si="120"/>
        <v>0</v>
      </c>
      <c r="AB58" s="10">
        <f t="shared" si="120"/>
        <v>0</v>
      </c>
      <c r="AC58" s="10">
        <f t="shared" si="120"/>
        <v>0</v>
      </c>
      <c r="AD58" s="10">
        <f t="shared" si="120"/>
        <v>0</v>
      </c>
      <c r="AE58" s="10">
        <f t="shared" si="120"/>
        <v>0</v>
      </c>
      <c r="AF58" s="10">
        <f t="shared" si="120"/>
        <v>0</v>
      </c>
      <c r="AG58" s="10">
        <f t="shared" si="120"/>
        <v>0</v>
      </c>
      <c r="AH58" s="10">
        <f t="shared" si="120"/>
        <v>0</v>
      </c>
      <c r="AI58" s="10">
        <f t="shared" si="120"/>
        <v>0</v>
      </c>
      <c r="AJ58" s="10">
        <f t="shared" si="120"/>
        <v>0</v>
      </c>
      <c r="AK58" s="10">
        <f t="shared" si="120"/>
        <v>0</v>
      </c>
      <c r="AL58" s="10">
        <f t="shared" si="120"/>
        <v>0</v>
      </c>
      <c r="AM58" s="10">
        <f t="shared" ref="E58:BK61" si="122">IF(ABS(AM22+AM31-AM40-AM49)&lt;0.001,0,AM22+AM31-AM40-AM49)</f>
        <v>0</v>
      </c>
      <c r="AN58" s="10">
        <f t="shared" si="122"/>
        <v>0</v>
      </c>
      <c r="AO58" s="10">
        <f t="shared" si="122"/>
        <v>0</v>
      </c>
      <c r="AP58" s="10">
        <f t="shared" si="122"/>
        <v>0</v>
      </c>
      <c r="AQ58" s="10">
        <f t="shared" si="122"/>
        <v>0</v>
      </c>
      <c r="AR58" s="10">
        <f t="shared" si="122"/>
        <v>0</v>
      </c>
      <c r="AS58" s="10">
        <f t="shared" si="122"/>
        <v>0</v>
      </c>
      <c r="AT58" s="10">
        <f t="shared" si="122"/>
        <v>0</v>
      </c>
      <c r="AU58" s="10">
        <f t="shared" si="122"/>
        <v>0</v>
      </c>
      <c r="AV58" s="10">
        <f t="shared" si="122"/>
        <v>0</v>
      </c>
      <c r="AW58" s="10">
        <f t="shared" si="122"/>
        <v>0</v>
      </c>
      <c r="AX58" s="10">
        <f t="shared" si="122"/>
        <v>0</v>
      </c>
      <c r="AY58" s="10">
        <f t="shared" si="122"/>
        <v>0</v>
      </c>
      <c r="AZ58" s="10">
        <f t="shared" si="122"/>
        <v>0</v>
      </c>
      <c r="BA58" s="10">
        <f t="shared" si="122"/>
        <v>0</v>
      </c>
      <c r="BB58" s="10">
        <f t="shared" si="122"/>
        <v>0</v>
      </c>
      <c r="BC58" s="10">
        <f t="shared" si="122"/>
        <v>0</v>
      </c>
      <c r="BD58" s="10">
        <f t="shared" si="122"/>
        <v>0</v>
      </c>
      <c r="BE58" s="10">
        <f t="shared" si="122"/>
        <v>0</v>
      </c>
      <c r="BF58" s="10">
        <f t="shared" si="122"/>
        <v>0</v>
      </c>
      <c r="BG58" s="10">
        <f t="shared" si="122"/>
        <v>0</v>
      </c>
      <c r="BH58" s="10">
        <f t="shared" si="122"/>
        <v>0</v>
      </c>
      <c r="BI58" s="10">
        <f t="shared" si="122"/>
        <v>0</v>
      </c>
      <c r="BJ58" s="10">
        <f t="shared" si="122"/>
        <v>0</v>
      </c>
      <c r="BK58" s="10">
        <f t="shared" si="122"/>
        <v>0</v>
      </c>
    </row>
    <row r="59" spans="1:63" hidden="1" outlineLevel="1" x14ac:dyDescent="0.25">
      <c r="C59" s="13">
        <v>150</v>
      </c>
      <c r="D59" s="10">
        <f t="shared" si="121"/>
        <v>0</v>
      </c>
      <c r="E59" s="10">
        <f t="shared" si="122"/>
        <v>0</v>
      </c>
      <c r="F59" s="10">
        <f t="shared" si="122"/>
        <v>0</v>
      </c>
      <c r="G59" s="10">
        <f t="shared" si="122"/>
        <v>0</v>
      </c>
      <c r="H59" s="10">
        <f t="shared" si="122"/>
        <v>0</v>
      </c>
      <c r="I59" s="10">
        <f t="shared" si="122"/>
        <v>101.09859063520335</v>
      </c>
      <c r="J59" s="10">
        <f t="shared" si="122"/>
        <v>151.41609071892239</v>
      </c>
      <c r="K59" s="10">
        <f t="shared" si="122"/>
        <v>154.88932421357876</v>
      </c>
      <c r="L59" s="10">
        <f t="shared" si="122"/>
        <v>140.38271613490235</v>
      </c>
      <c r="M59" s="10">
        <f t="shared" si="122"/>
        <v>121.81708548595302</v>
      </c>
      <c r="N59" s="10">
        <f t="shared" si="122"/>
        <v>103.24698524294941</v>
      </c>
      <c r="O59" s="10">
        <f t="shared" si="122"/>
        <v>85.317373755860331</v>
      </c>
      <c r="P59" s="10">
        <f t="shared" si="122"/>
        <v>67.94029295136059</v>
      </c>
      <c r="Q59" s="10">
        <f t="shared" si="122"/>
        <v>51.001803643045967</v>
      </c>
      <c r="R59" s="10">
        <f t="shared" si="122"/>
        <v>34.448993625998163</v>
      </c>
      <c r="S59" s="10">
        <f t="shared" si="122"/>
        <v>18.262337260013226</v>
      </c>
      <c r="T59" s="10">
        <f t="shared" si="122"/>
        <v>9.7309356344532816</v>
      </c>
      <c r="U59" s="10">
        <f t="shared" si="122"/>
        <v>6.1433125412863383</v>
      </c>
      <c r="V59" s="10">
        <f t="shared" si="122"/>
        <v>2.8549211221987685</v>
      </c>
      <c r="W59" s="10">
        <f t="shared" si="122"/>
        <v>1.0466470136850845</v>
      </c>
      <c r="X59" s="10">
        <f t="shared" si="122"/>
        <v>0.32896170636922684</v>
      </c>
      <c r="Y59" s="10">
        <f t="shared" si="122"/>
        <v>9.334322727258193E-2</v>
      </c>
      <c r="Z59" s="10">
        <f t="shared" si="122"/>
        <v>2.4681568928914793E-2</v>
      </c>
      <c r="AA59" s="10">
        <f t="shared" si="122"/>
        <v>6.205489350672274E-3</v>
      </c>
      <c r="AB59" s="10">
        <f t="shared" si="122"/>
        <v>0</v>
      </c>
      <c r="AC59" s="10">
        <f t="shared" si="122"/>
        <v>0</v>
      </c>
      <c r="AD59" s="10">
        <f t="shared" si="122"/>
        <v>0</v>
      </c>
      <c r="AE59" s="10">
        <f t="shared" si="122"/>
        <v>0</v>
      </c>
      <c r="AF59" s="10">
        <f t="shared" si="122"/>
        <v>0</v>
      </c>
      <c r="AG59" s="10">
        <f t="shared" si="122"/>
        <v>0</v>
      </c>
      <c r="AH59" s="10">
        <f t="shared" si="122"/>
        <v>0</v>
      </c>
      <c r="AI59" s="10">
        <f t="shared" si="122"/>
        <v>0</v>
      </c>
      <c r="AJ59" s="10">
        <f t="shared" si="122"/>
        <v>0</v>
      </c>
      <c r="AK59" s="10">
        <f t="shared" si="122"/>
        <v>0</v>
      </c>
      <c r="AL59" s="10">
        <f t="shared" si="122"/>
        <v>0</v>
      </c>
      <c r="AM59" s="10">
        <f t="shared" si="122"/>
        <v>0</v>
      </c>
      <c r="AN59" s="10">
        <f t="shared" si="122"/>
        <v>0</v>
      </c>
      <c r="AO59" s="10">
        <f t="shared" si="122"/>
        <v>0</v>
      </c>
      <c r="AP59" s="10">
        <f t="shared" si="122"/>
        <v>0</v>
      </c>
      <c r="AQ59" s="10">
        <f t="shared" si="122"/>
        <v>0</v>
      </c>
      <c r="AR59" s="10">
        <f t="shared" si="122"/>
        <v>0</v>
      </c>
      <c r="AS59" s="10">
        <f t="shared" si="122"/>
        <v>0</v>
      </c>
      <c r="AT59" s="10">
        <f t="shared" si="122"/>
        <v>0</v>
      </c>
      <c r="AU59" s="10">
        <f t="shared" si="122"/>
        <v>0</v>
      </c>
      <c r="AV59" s="10">
        <f t="shared" si="122"/>
        <v>0</v>
      </c>
      <c r="AW59" s="10">
        <f t="shared" si="122"/>
        <v>0</v>
      </c>
      <c r="AX59" s="10">
        <f t="shared" si="122"/>
        <v>0</v>
      </c>
      <c r="AY59" s="10">
        <f t="shared" si="122"/>
        <v>0</v>
      </c>
      <c r="AZ59" s="10">
        <f t="shared" si="122"/>
        <v>0</v>
      </c>
      <c r="BA59" s="10">
        <f t="shared" si="122"/>
        <v>0</v>
      </c>
      <c r="BB59" s="10">
        <f t="shared" si="122"/>
        <v>0</v>
      </c>
      <c r="BC59" s="10">
        <f t="shared" si="122"/>
        <v>0</v>
      </c>
      <c r="BD59" s="10">
        <f t="shared" si="122"/>
        <v>0</v>
      </c>
      <c r="BE59" s="10">
        <f t="shared" si="122"/>
        <v>0</v>
      </c>
      <c r="BF59" s="10">
        <f t="shared" si="122"/>
        <v>0</v>
      </c>
      <c r="BG59" s="10">
        <f t="shared" si="122"/>
        <v>0</v>
      </c>
      <c r="BH59" s="10">
        <f t="shared" si="122"/>
        <v>0</v>
      </c>
      <c r="BI59" s="10">
        <f t="shared" si="122"/>
        <v>0</v>
      </c>
      <c r="BJ59" s="10">
        <f t="shared" si="122"/>
        <v>0</v>
      </c>
      <c r="BK59" s="10">
        <f t="shared" si="122"/>
        <v>0</v>
      </c>
    </row>
    <row r="60" spans="1:63" hidden="1" outlineLevel="1" x14ac:dyDescent="0.25">
      <c r="C60" s="13">
        <v>180</v>
      </c>
      <c r="D60" s="10">
        <f t="shared" si="121"/>
        <v>0</v>
      </c>
      <c r="E60" s="10">
        <f t="shared" si="122"/>
        <v>0</v>
      </c>
      <c r="F60" s="10">
        <f t="shared" si="122"/>
        <v>0</v>
      </c>
      <c r="G60" s="10">
        <f t="shared" si="122"/>
        <v>0</v>
      </c>
      <c r="H60" s="10">
        <f t="shared" si="122"/>
        <v>0</v>
      </c>
      <c r="I60" s="10">
        <f t="shared" si="122"/>
        <v>0</v>
      </c>
      <c r="J60" s="10">
        <f t="shared" si="122"/>
        <v>90.988731571683019</v>
      </c>
      <c r="K60" s="10">
        <f t="shared" si="122"/>
        <v>163.57110111853507</v>
      </c>
      <c r="L60" s="10">
        <f t="shared" si="122"/>
        <v>188.47172212778142</v>
      </c>
      <c r="M60" s="10">
        <f t="shared" si="122"/>
        <v>182.88596115974656</v>
      </c>
      <c r="N60" s="10">
        <f t="shared" si="122"/>
        <v>164.5011652852817</v>
      </c>
      <c r="O60" s="10">
        <f t="shared" si="122"/>
        <v>142.27263630423897</v>
      </c>
      <c r="P60" s="10">
        <f t="shared" si="122"/>
        <v>119.467427271546</v>
      </c>
      <c r="Q60" s="10">
        <f t="shared" si="122"/>
        <v>96.986491837688334</v>
      </c>
      <c r="R60" s="10">
        <f t="shared" si="122"/>
        <v>74.997570830047877</v>
      </c>
      <c r="S60" s="10">
        <f t="shared" si="122"/>
        <v>53.503365512412714</v>
      </c>
      <c r="T60" s="10">
        <f t="shared" si="122"/>
        <v>32.487113187735716</v>
      </c>
      <c r="U60" s="10">
        <f t="shared" si="122"/>
        <v>18.503976027328669</v>
      </c>
      <c r="V60" s="10">
        <f t="shared" si="122"/>
        <v>11.080174095356305</v>
      </c>
      <c r="W60" s="10">
        <f t="shared" si="122"/>
        <v>5.8934812385857835</v>
      </c>
      <c r="X60" s="10">
        <f t="shared" si="122"/>
        <v>2.7100266838923113</v>
      </c>
      <c r="Y60" s="10">
        <f t="shared" si="122"/>
        <v>1.1090735408999977</v>
      </c>
      <c r="Z60" s="10">
        <f t="shared" si="122"/>
        <v>0.41673096681532307</v>
      </c>
      <c r="AA60" s="10">
        <f t="shared" si="122"/>
        <v>0.14723270208062025</v>
      </c>
      <c r="AB60" s="10">
        <f t="shared" si="122"/>
        <v>4.9754751039791129E-2</v>
      </c>
      <c r="AC60" s="10">
        <f t="shared" si="122"/>
        <v>1.4926425311937341E-2</v>
      </c>
      <c r="AD60" s="10">
        <f t="shared" si="122"/>
        <v>4.4779275935812029E-3</v>
      </c>
      <c r="AE60" s="10">
        <f t="shared" si="122"/>
        <v>1.3433782780743612E-3</v>
      </c>
      <c r="AF60" s="10">
        <f t="shared" si="122"/>
        <v>0</v>
      </c>
      <c r="AG60" s="10">
        <f t="shared" si="122"/>
        <v>0</v>
      </c>
      <c r="AH60" s="10">
        <f t="shared" si="122"/>
        <v>0</v>
      </c>
      <c r="AI60" s="10">
        <f t="shared" si="122"/>
        <v>0</v>
      </c>
      <c r="AJ60" s="10">
        <f t="shared" si="122"/>
        <v>0</v>
      </c>
      <c r="AK60" s="10">
        <f t="shared" si="122"/>
        <v>0</v>
      </c>
      <c r="AL60" s="10">
        <f t="shared" si="122"/>
        <v>0</v>
      </c>
      <c r="AM60" s="10">
        <f t="shared" si="122"/>
        <v>0</v>
      </c>
      <c r="AN60" s="10">
        <f t="shared" si="122"/>
        <v>0</v>
      </c>
      <c r="AO60" s="10">
        <f t="shared" si="122"/>
        <v>0</v>
      </c>
      <c r="AP60" s="10">
        <f t="shared" si="122"/>
        <v>0</v>
      </c>
      <c r="AQ60" s="10">
        <f t="shared" si="122"/>
        <v>0</v>
      </c>
      <c r="AR60" s="10">
        <f t="shared" si="122"/>
        <v>0</v>
      </c>
      <c r="AS60" s="10">
        <f t="shared" si="122"/>
        <v>0</v>
      </c>
      <c r="AT60" s="10">
        <f t="shared" si="122"/>
        <v>0</v>
      </c>
      <c r="AU60" s="10">
        <f t="shared" si="122"/>
        <v>0</v>
      </c>
      <c r="AV60" s="10">
        <f t="shared" si="122"/>
        <v>0</v>
      </c>
      <c r="AW60" s="10">
        <f t="shared" si="122"/>
        <v>0</v>
      </c>
      <c r="AX60" s="10">
        <f t="shared" si="122"/>
        <v>0</v>
      </c>
      <c r="AY60" s="10">
        <f t="shared" si="122"/>
        <v>0</v>
      </c>
      <c r="AZ60" s="10">
        <f t="shared" si="122"/>
        <v>0</v>
      </c>
      <c r="BA60" s="10">
        <f t="shared" si="122"/>
        <v>0</v>
      </c>
      <c r="BB60" s="30">
        <f t="shared" si="122"/>
        <v>0</v>
      </c>
      <c r="BC60" s="10">
        <f t="shared" si="122"/>
        <v>0</v>
      </c>
      <c r="BD60" s="10">
        <f t="shared" si="122"/>
        <v>0</v>
      </c>
      <c r="BE60" s="10">
        <f t="shared" si="122"/>
        <v>0</v>
      </c>
      <c r="BF60" s="10">
        <f t="shared" si="122"/>
        <v>0</v>
      </c>
      <c r="BG60" s="10">
        <f t="shared" si="122"/>
        <v>0</v>
      </c>
      <c r="BH60" s="10">
        <f t="shared" si="122"/>
        <v>0</v>
      </c>
      <c r="BI60" s="10">
        <f t="shared" si="122"/>
        <v>0</v>
      </c>
      <c r="BJ60" s="10">
        <f t="shared" si="122"/>
        <v>0</v>
      </c>
      <c r="BK60" s="10">
        <f t="shared" si="122"/>
        <v>0</v>
      </c>
    </row>
    <row r="61" spans="1:63" hidden="1" outlineLevel="1" x14ac:dyDescent="0.25">
      <c r="C61" s="13">
        <v>210</v>
      </c>
      <c r="D61" s="10">
        <f t="shared" si="121"/>
        <v>0</v>
      </c>
      <c r="E61" s="10">
        <f t="shared" si="122"/>
        <v>0</v>
      </c>
      <c r="F61" s="10">
        <f t="shared" si="122"/>
        <v>0</v>
      </c>
      <c r="G61" s="10">
        <f t="shared" si="122"/>
        <v>0</v>
      </c>
      <c r="H61" s="10">
        <f t="shared" si="122"/>
        <v>0</v>
      </c>
      <c r="I61" s="10">
        <f t="shared" si="122"/>
        <v>0</v>
      </c>
      <c r="J61" s="10">
        <f t="shared" si="122"/>
        <v>0</v>
      </c>
      <c r="K61" s="10">
        <f t="shared" si="122"/>
        <v>0</v>
      </c>
      <c r="L61" s="10">
        <f t="shared" si="122"/>
        <v>0</v>
      </c>
      <c r="M61" s="10">
        <f t="shared" si="122"/>
        <v>0</v>
      </c>
      <c r="N61" s="10">
        <f t="shared" si="122"/>
        <v>0</v>
      </c>
      <c r="O61" s="10">
        <f t="shared" si="122"/>
        <v>0</v>
      </c>
      <c r="P61" s="10">
        <f t="shared" si="122"/>
        <v>0</v>
      </c>
      <c r="Q61" s="10">
        <f t="shared" si="122"/>
        <v>0</v>
      </c>
      <c r="R61" s="10">
        <f t="shared" si="122"/>
        <v>0</v>
      </c>
      <c r="S61" s="10">
        <f t="shared" si="122"/>
        <v>0</v>
      </c>
      <c r="T61" s="10">
        <f t="shared" si="122"/>
        <v>0</v>
      </c>
      <c r="U61" s="10">
        <f t="shared" si="122"/>
        <v>0</v>
      </c>
      <c r="V61" s="10">
        <f t="shared" si="122"/>
        <v>0</v>
      </c>
      <c r="W61" s="10">
        <f t="shared" si="122"/>
        <v>0</v>
      </c>
      <c r="X61" s="10">
        <f t="shared" si="122"/>
        <v>0</v>
      </c>
      <c r="Y61" s="10">
        <f t="shared" si="122"/>
        <v>0</v>
      </c>
      <c r="Z61" s="10">
        <f t="shared" si="122"/>
        <v>0</v>
      </c>
      <c r="AA61" s="10">
        <f t="shared" si="122"/>
        <v>0</v>
      </c>
      <c r="AB61" s="10">
        <f t="shared" si="122"/>
        <v>0</v>
      </c>
      <c r="AC61" s="10">
        <f t="shared" si="122"/>
        <v>0</v>
      </c>
      <c r="AD61" s="10">
        <f t="shared" si="122"/>
        <v>0</v>
      </c>
      <c r="AE61" s="10">
        <f t="shared" si="122"/>
        <v>0</v>
      </c>
      <c r="AF61" s="10">
        <f t="shared" si="122"/>
        <v>0</v>
      </c>
      <c r="AG61" s="10">
        <f t="shared" si="122"/>
        <v>0</v>
      </c>
      <c r="AH61" s="10">
        <f t="shared" si="122"/>
        <v>0</v>
      </c>
      <c r="AI61" s="10">
        <f t="shared" si="122"/>
        <v>0</v>
      </c>
      <c r="AJ61" s="10">
        <f t="shared" si="122"/>
        <v>0</v>
      </c>
      <c r="AK61" s="10">
        <f t="shared" si="122"/>
        <v>0</v>
      </c>
      <c r="AL61" s="10">
        <f t="shared" si="122"/>
        <v>0</v>
      </c>
      <c r="AM61" s="10">
        <f t="shared" si="122"/>
        <v>0</v>
      </c>
      <c r="AN61" s="10">
        <f t="shared" si="122"/>
        <v>0</v>
      </c>
      <c r="AO61" s="10">
        <f t="shared" si="122"/>
        <v>0</v>
      </c>
      <c r="AP61" s="10">
        <f t="shared" si="122"/>
        <v>0</v>
      </c>
      <c r="AQ61" s="10">
        <f t="shared" si="122"/>
        <v>0</v>
      </c>
      <c r="AR61" s="10">
        <f t="shared" si="122"/>
        <v>0</v>
      </c>
      <c r="AS61" s="10">
        <f t="shared" si="122"/>
        <v>0</v>
      </c>
      <c r="AT61" s="10">
        <f t="shared" si="122"/>
        <v>0</v>
      </c>
      <c r="AU61" s="10">
        <f t="shared" si="122"/>
        <v>0</v>
      </c>
      <c r="AV61" s="10">
        <f t="shared" si="122"/>
        <v>0</v>
      </c>
      <c r="AW61" s="10">
        <f t="shared" si="122"/>
        <v>0</v>
      </c>
      <c r="AX61" s="10">
        <f t="shared" si="122"/>
        <v>0</v>
      </c>
      <c r="AY61" s="10">
        <f t="shared" si="122"/>
        <v>0</v>
      </c>
      <c r="AZ61" s="10">
        <f t="shared" si="122"/>
        <v>0</v>
      </c>
      <c r="BA61" s="10">
        <f t="shared" si="122"/>
        <v>0</v>
      </c>
      <c r="BB61" s="10">
        <f t="shared" si="122"/>
        <v>0</v>
      </c>
      <c r="BC61" s="10">
        <f t="shared" si="122"/>
        <v>0</v>
      </c>
      <c r="BD61" s="10">
        <f t="shared" si="122"/>
        <v>0</v>
      </c>
      <c r="BE61" s="10">
        <f t="shared" si="122"/>
        <v>0</v>
      </c>
      <c r="BF61" s="10">
        <f t="shared" si="122"/>
        <v>0</v>
      </c>
      <c r="BG61" s="10">
        <f t="shared" si="122"/>
        <v>0</v>
      </c>
      <c r="BH61" s="10">
        <f t="shared" si="122"/>
        <v>0</v>
      </c>
      <c r="BI61" s="10">
        <f t="shared" si="122"/>
        <v>0</v>
      </c>
      <c r="BJ61" s="10">
        <f t="shared" si="122"/>
        <v>0</v>
      </c>
      <c r="BK61" s="10">
        <f t="shared" si="122"/>
        <v>0</v>
      </c>
    </row>
    <row r="62" spans="1:63" collapsed="1" x14ac:dyDescent="0.25"/>
    <row r="64" spans="1:63" x14ac:dyDescent="0.25">
      <c r="B64" s="3" t="s">
        <v>12</v>
      </c>
      <c r="C64" s="14"/>
      <c r="D64" s="3">
        <v>0</v>
      </c>
      <c r="E64" s="3">
        <f>D64+1</f>
        <v>1</v>
      </c>
      <c r="F64" s="3">
        <f t="shared" ref="F64:BK64" si="123">E64+1</f>
        <v>2</v>
      </c>
      <c r="G64" s="3">
        <f t="shared" si="123"/>
        <v>3</v>
      </c>
      <c r="H64" s="3">
        <f t="shared" si="123"/>
        <v>4</v>
      </c>
      <c r="I64" s="3">
        <f t="shared" si="123"/>
        <v>5</v>
      </c>
      <c r="J64" s="3">
        <f t="shared" si="123"/>
        <v>6</v>
      </c>
      <c r="K64" s="3">
        <f t="shared" si="123"/>
        <v>7</v>
      </c>
      <c r="L64" s="3">
        <f t="shared" si="123"/>
        <v>8</v>
      </c>
      <c r="M64" s="3">
        <f t="shared" si="123"/>
        <v>9</v>
      </c>
      <c r="N64" s="3">
        <f t="shared" si="123"/>
        <v>10</v>
      </c>
      <c r="O64" s="3">
        <f t="shared" si="123"/>
        <v>11</v>
      </c>
      <c r="P64" s="3">
        <f t="shared" si="123"/>
        <v>12</v>
      </c>
      <c r="Q64" s="3">
        <f t="shared" si="123"/>
        <v>13</v>
      </c>
      <c r="R64" s="3">
        <f t="shared" si="123"/>
        <v>14</v>
      </c>
      <c r="S64" s="3">
        <f t="shared" si="123"/>
        <v>15</v>
      </c>
      <c r="T64" s="3">
        <f t="shared" si="123"/>
        <v>16</v>
      </c>
      <c r="U64" s="3">
        <f t="shared" si="123"/>
        <v>17</v>
      </c>
      <c r="V64" s="3">
        <f t="shared" si="123"/>
        <v>18</v>
      </c>
      <c r="W64" s="3">
        <f t="shared" si="123"/>
        <v>19</v>
      </c>
      <c r="X64" s="3">
        <f t="shared" si="123"/>
        <v>20</v>
      </c>
      <c r="Y64" s="3">
        <f t="shared" si="123"/>
        <v>21</v>
      </c>
      <c r="Z64" s="3">
        <f t="shared" si="123"/>
        <v>22</v>
      </c>
      <c r="AA64" s="3">
        <f t="shared" si="123"/>
        <v>23</v>
      </c>
      <c r="AB64" s="3">
        <f t="shared" si="123"/>
        <v>24</v>
      </c>
      <c r="AC64" s="3">
        <f t="shared" si="123"/>
        <v>25</v>
      </c>
      <c r="AD64" s="3">
        <f t="shared" si="123"/>
        <v>26</v>
      </c>
      <c r="AE64" s="3">
        <f t="shared" si="123"/>
        <v>27</v>
      </c>
      <c r="AF64" s="3">
        <f t="shared" si="123"/>
        <v>28</v>
      </c>
      <c r="AG64" s="3">
        <f t="shared" si="123"/>
        <v>29</v>
      </c>
      <c r="AH64" s="3">
        <f t="shared" si="123"/>
        <v>30</v>
      </c>
      <c r="AI64" s="3">
        <f t="shared" si="123"/>
        <v>31</v>
      </c>
      <c r="AJ64" s="3">
        <f t="shared" si="123"/>
        <v>32</v>
      </c>
      <c r="AK64" s="3">
        <f t="shared" si="123"/>
        <v>33</v>
      </c>
      <c r="AL64" s="3">
        <f t="shared" si="123"/>
        <v>34</v>
      </c>
      <c r="AM64" s="3">
        <f t="shared" si="123"/>
        <v>35</v>
      </c>
      <c r="AN64" s="3">
        <f t="shared" si="123"/>
        <v>36</v>
      </c>
      <c r="AO64" s="3">
        <f t="shared" si="123"/>
        <v>37</v>
      </c>
      <c r="AP64" s="3">
        <f t="shared" si="123"/>
        <v>38</v>
      </c>
      <c r="AQ64" s="3">
        <f t="shared" si="123"/>
        <v>39</v>
      </c>
      <c r="AR64" s="3">
        <f t="shared" si="123"/>
        <v>40</v>
      </c>
      <c r="AS64" s="3">
        <f t="shared" si="123"/>
        <v>41</v>
      </c>
      <c r="AT64" s="3">
        <f t="shared" si="123"/>
        <v>42</v>
      </c>
      <c r="AU64" s="3">
        <f t="shared" si="123"/>
        <v>43</v>
      </c>
      <c r="AV64" s="3">
        <f t="shared" si="123"/>
        <v>44</v>
      </c>
      <c r="AW64" s="3">
        <f t="shared" si="123"/>
        <v>45</v>
      </c>
      <c r="AX64" s="3">
        <f t="shared" si="123"/>
        <v>46</v>
      </c>
      <c r="AY64" s="3">
        <f t="shared" si="123"/>
        <v>47</v>
      </c>
      <c r="AZ64" s="3">
        <f t="shared" si="123"/>
        <v>48</v>
      </c>
      <c r="BA64" s="3">
        <f t="shared" si="123"/>
        <v>49</v>
      </c>
      <c r="BB64" s="3">
        <f t="shared" si="123"/>
        <v>50</v>
      </c>
      <c r="BC64" s="3">
        <f t="shared" si="123"/>
        <v>51</v>
      </c>
      <c r="BD64" s="3">
        <f t="shared" si="123"/>
        <v>52</v>
      </c>
      <c r="BE64" s="3">
        <f t="shared" si="123"/>
        <v>53</v>
      </c>
      <c r="BF64" s="3">
        <f t="shared" si="123"/>
        <v>54</v>
      </c>
      <c r="BG64" s="3">
        <f t="shared" si="123"/>
        <v>55</v>
      </c>
      <c r="BH64" s="3">
        <f t="shared" si="123"/>
        <v>56</v>
      </c>
      <c r="BI64" s="3">
        <f t="shared" si="123"/>
        <v>57</v>
      </c>
      <c r="BJ64" s="3">
        <f t="shared" si="123"/>
        <v>58</v>
      </c>
      <c r="BK64" s="3">
        <f t="shared" si="123"/>
        <v>59</v>
      </c>
    </row>
    <row r="65" spans="2:63" x14ac:dyDescent="0.25">
      <c r="B65" s="2" t="s">
        <v>0</v>
      </c>
      <c r="C65" s="15"/>
      <c r="D65" s="9">
        <f>SUM(D66:D73)</f>
        <v>0</v>
      </c>
      <c r="E65" s="9">
        <f t="shared" ref="E65:BK65" si="124">SUM(E66:E73)</f>
        <v>300</v>
      </c>
      <c r="F65" s="9">
        <f t="shared" si="124"/>
        <v>296.07580172711181</v>
      </c>
      <c r="G65" s="9">
        <f t="shared" si="124"/>
        <v>315.76500789100692</v>
      </c>
      <c r="H65" s="9">
        <f t="shared" si="124"/>
        <v>373.24041524202005</v>
      </c>
      <c r="I65" s="9">
        <f t="shared" si="124"/>
        <v>439.25828613778202</v>
      </c>
      <c r="J65" s="9">
        <f t="shared" si="124"/>
        <v>511.71275130784613</v>
      </c>
      <c r="K65" s="9">
        <f t="shared" si="124"/>
        <v>588.01598067252053</v>
      </c>
      <c r="L65" s="9">
        <f t="shared" si="124"/>
        <v>600.60856641402518</v>
      </c>
      <c r="M65" s="9">
        <f t="shared" si="124"/>
        <v>555.52879733740508</v>
      </c>
      <c r="N65" s="9">
        <f t="shared" si="124"/>
        <v>481.25524945311724</v>
      </c>
      <c r="O65" s="9">
        <f t="shared" si="124"/>
        <v>396.94879325342788</v>
      </c>
      <c r="P65" s="9">
        <f t="shared" si="124"/>
        <v>310.98210814689162</v>
      </c>
      <c r="Q65" s="9">
        <f t="shared" si="124"/>
        <v>226.10943221795708</v>
      </c>
      <c r="R65" s="9">
        <f t="shared" si="124"/>
        <v>163.27830752198332</v>
      </c>
      <c r="S65" s="9">
        <f t="shared" si="124"/>
        <v>113.36816462315443</v>
      </c>
      <c r="T65" s="9">
        <f t="shared" si="124"/>
        <v>72.829393961722602</v>
      </c>
      <c r="U65" s="9">
        <f t="shared" si="124"/>
        <v>42.446662434355545</v>
      </c>
      <c r="V65" s="9">
        <f t="shared" si="124"/>
        <v>23.719349580215365</v>
      </c>
      <c r="W65" s="9">
        <f t="shared" si="124"/>
        <v>12.955183169536346</v>
      </c>
      <c r="X65" s="9">
        <f t="shared" si="124"/>
        <v>6.3423142779294555</v>
      </c>
      <c r="Y65" s="9">
        <f t="shared" si="124"/>
        <v>2.7554589671329883</v>
      </c>
      <c r="Z65" s="9">
        <f t="shared" si="124"/>
        <v>1.0861867098106519</v>
      </c>
      <c r="AA65" s="9">
        <f t="shared" si="124"/>
        <v>0.39760612462025818</v>
      </c>
      <c r="AB65" s="9">
        <f t="shared" si="124"/>
        <v>0.13747382335309605</v>
      </c>
      <c r="AC65" s="9">
        <f t="shared" si="124"/>
        <v>4.4779275935812018E-2</v>
      </c>
      <c r="AD65" s="9">
        <f t="shared" si="124"/>
        <v>1.3433782780743607E-2</v>
      </c>
      <c r="AE65" s="9">
        <f t="shared" si="124"/>
        <v>4.0301348342230824E-3</v>
      </c>
      <c r="AF65" s="9">
        <f t="shared" si="124"/>
        <v>1.2090404502669251E-3</v>
      </c>
      <c r="AG65" s="9">
        <f t="shared" si="124"/>
        <v>0</v>
      </c>
      <c r="AH65" s="9">
        <f t="shared" si="124"/>
        <v>0</v>
      </c>
      <c r="AI65" s="9">
        <f t="shared" si="124"/>
        <v>0</v>
      </c>
      <c r="AJ65" s="9">
        <f t="shared" si="124"/>
        <v>0</v>
      </c>
      <c r="AK65" s="9">
        <f t="shared" si="124"/>
        <v>0</v>
      </c>
      <c r="AL65" s="9">
        <f t="shared" si="124"/>
        <v>0</v>
      </c>
      <c r="AM65" s="9">
        <f t="shared" si="124"/>
        <v>0</v>
      </c>
      <c r="AN65" s="9">
        <f t="shared" si="124"/>
        <v>0</v>
      </c>
      <c r="AO65" s="9">
        <f t="shared" si="124"/>
        <v>0</v>
      </c>
      <c r="AP65" s="9">
        <f t="shared" si="124"/>
        <v>0</v>
      </c>
      <c r="AQ65" s="9">
        <f t="shared" si="124"/>
        <v>0</v>
      </c>
      <c r="AR65" s="9">
        <f t="shared" si="124"/>
        <v>0</v>
      </c>
      <c r="AS65" s="9">
        <f t="shared" si="124"/>
        <v>0</v>
      </c>
      <c r="AT65" s="9">
        <f t="shared" si="124"/>
        <v>0</v>
      </c>
      <c r="AU65" s="9">
        <f t="shared" si="124"/>
        <v>0</v>
      </c>
      <c r="AV65" s="9">
        <f t="shared" si="124"/>
        <v>0</v>
      </c>
      <c r="AW65" s="9">
        <f t="shared" si="124"/>
        <v>0</v>
      </c>
      <c r="AX65" s="9">
        <f t="shared" si="124"/>
        <v>0</v>
      </c>
      <c r="AY65" s="9">
        <f t="shared" si="124"/>
        <v>0</v>
      </c>
      <c r="AZ65" s="9">
        <f t="shared" si="124"/>
        <v>0</v>
      </c>
      <c r="BA65" s="9">
        <f t="shared" si="124"/>
        <v>0</v>
      </c>
      <c r="BB65" s="9">
        <f t="shared" si="124"/>
        <v>0</v>
      </c>
      <c r="BC65" s="9">
        <f t="shared" si="124"/>
        <v>0</v>
      </c>
      <c r="BD65" s="9">
        <f t="shared" si="124"/>
        <v>0</v>
      </c>
      <c r="BE65" s="9">
        <f t="shared" si="124"/>
        <v>0</v>
      </c>
      <c r="BF65" s="9">
        <f t="shared" si="124"/>
        <v>0</v>
      </c>
      <c r="BG65" s="9">
        <f t="shared" si="124"/>
        <v>0</v>
      </c>
      <c r="BH65" s="9">
        <f t="shared" si="124"/>
        <v>0</v>
      </c>
      <c r="BI65" s="9">
        <f t="shared" si="124"/>
        <v>0</v>
      </c>
      <c r="BJ65" s="9">
        <f t="shared" si="124"/>
        <v>0</v>
      </c>
      <c r="BK65" s="9">
        <f t="shared" si="124"/>
        <v>0</v>
      </c>
    </row>
    <row r="66" spans="2:63" hidden="1" outlineLevel="1" x14ac:dyDescent="0.25">
      <c r="B66" s="5"/>
      <c r="C66" s="13">
        <v>0</v>
      </c>
      <c r="D66" s="10"/>
      <c r="E66" s="10">
        <f>D93</f>
        <v>300</v>
      </c>
      <c r="F66" s="10">
        <f t="shared" ref="F66:BK70" si="125">E93</f>
        <v>249.49354433752441</v>
      </c>
      <c r="G66" s="10">
        <f t="shared" si="125"/>
        <v>216.03311757070634</v>
      </c>
      <c r="H66" s="10">
        <f t="shared" si="125"/>
        <v>189.5506688092166</v>
      </c>
      <c r="I66" s="10">
        <f t="shared" si="125"/>
        <v>166.14251852947339</v>
      </c>
      <c r="J66" s="10">
        <f t="shared" si="125"/>
        <v>144.23803344419889</v>
      </c>
      <c r="K66" s="10">
        <f t="shared" si="125"/>
        <v>123.04627137630968</v>
      </c>
      <c r="L66" s="10">
        <f t="shared" si="125"/>
        <v>102.33099929114101</v>
      </c>
      <c r="M66" s="10">
        <f t="shared" si="125"/>
        <v>82.052710820010446</v>
      </c>
      <c r="N66" s="10">
        <f t="shared" si="125"/>
        <v>62.210004921916656</v>
      </c>
      <c r="O66" s="10">
        <f t="shared" si="125"/>
        <v>42.80094091966199</v>
      </c>
      <c r="P66" s="10">
        <f t="shared" si="125"/>
        <v>23.819605852501407</v>
      </c>
      <c r="Q66" s="10">
        <f t="shared" si="125"/>
        <v>5.2582346615427573</v>
      </c>
      <c r="R66" s="10">
        <f t="shared" si="125"/>
        <v>0</v>
      </c>
      <c r="S66" s="10">
        <f t="shared" si="125"/>
        <v>0</v>
      </c>
      <c r="T66" s="10">
        <f t="shared" si="125"/>
        <v>0</v>
      </c>
      <c r="U66" s="10">
        <f t="shared" si="125"/>
        <v>0</v>
      </c>
      <c r="V66" s="10">
        <f t="shared" si="125"/>
        <v>0</v>
      </c>
      <c r="W66" s="10">
        <f t="shared" si="125"/>
        <v>0</v>
      </c>
      <c r="X66" s="10">
        <f t="shared" si="125"/>
        <v>0</v>
      </c>
      <c r="Y66" s="10">
        <f t="shared" si="125"/>
        <v>0</v>
      </c>
      <c r="Z66" s="10">
        <f t="shared" si="125"/>
        <v>0</v>
      </c>
      <c r="AA66" s="10">
        <f t="shared" si="125"/>
        <v>0</v>
      </c>
      <c r="AB66" s="10">
        <f t="shared" si="125"/>
        <v>0</v>
      </c>
      <c r="AC66" s="10">
        <f t="shared" si="125"/>
        <v>0</v>
      </c>
      <c r="AD66" s="10">
        <f t="shared" si="125"/>
        <v>0</v>
      </c>
      <c r="AE66" s="10">
        <f t="shared" si="125"/>
        <v>0</v>
      </c>
      <c r="AF66" s="10">
        <f t="shared" si="125"/>
        <v>0</v>
      </c>
      <c r="AG66" s="10">
        <f t="shared" si="125"/>
        <v>0</v>
      </c>
      <c r="AH66" s="10">
        <f t="shared" si="125"/>
        <v>0</v>
      </c>
      <c r="AI66" s="10">
        <f t="shared" si="125"/>
        <v>0</v>
      </c>
      <c r="AJ66" s="10">
        <f t="shared" si="125"/>
        <v>0</v>
      </c>
      <c r="AK66" s="10">
        <f t="shared" si="125"/>
        <v>0</v>
      </c>
      <c r="AL66" s="10">
        <f t="shared" si="125"/>
        <v>0</v>
      </c>
      <c r="AM66" s="10">
        <f t="shared" si="125"/>
        <v>0</v>
      </c>
      <c r="AN66" s="10">
        <f t="shared" si="125"/>
        <v>0</v>
      </c>
      <c r="AO66" s="10">
        <f t="shared" si="125"/>
        <v>0</v>
      </c>
      <c r="AP66" s="10">
        <f t="shared" si="125"/>
        <v>0</v>
      </c>
      <c r="AQ66" s="10">
        <f t="shared" si="125"/>
        <v>0</v>
      </c>
      <c r="AR66" s="10">
        <f t="shared" si="125"/>
        <v>0</v>
      </c>
      <c r="AS66" s="10">
        <f t="shared" si="125"/>
        <v>0</v>
      </c>
      <c r="AT66" s="10">
        <f t="shared" si="125"/>
        <v>0</v>
      </c>
      <c r="AU66" s="10">
        <f t="shared" si="125"/>
        <v>0</v>
      </c>
      <c r="AV66" s="10">
        <f t="shared" si="125"/>
        <v>0</v>
      </c>
      <c r="AW66" s="10">
        <f t="shared" si="125"/>
        <v>0</v>
      </c>
      <c r="AX66" s="10">
        <f t="shared" si="125"/>
        <v>0</v>
      </c>
      <c r="AY66" s="10">
        <f t="shared" si="125"/>
        <v>0</v>
      </c>
      <c r="AZ66" s="10">
        <f t="shared" si="125"/>
        <v>0</v>
      </c>
      <c r="BA66" s="10">
        <f t="shared" si="125"/>
        <v>0</v>
      </c>
      <c r="BB66" s="10">
        <f t="shared" si="125"/>
        <v>0</v>
      </c>
      <c r="BC66" s="10">
        <f t="shared" si="125"/>
        <v>0</v>
      </c>
      <c r="BD66" s="10">
        <f t="shared" si="125"/>
        <v>0</v>
      </c>
      <c r="BE66" s="10">
        <f t="shared" si="125"/>
        <v>0</v>
      </c>
      <c r="BF66" s="10">
        <f t="shared" si="125"/>
        <v>0</v>
      </c>
      <c r="BG66" s="10">
        <f t="shared" si="125"/>
        <v>0</v>
      </c>
      <c r="BH66" s="10">
        <f t="shared" si="125"/>
        <v>0</v>
      </c>
      <c r="BI66" s="10">
        <f t="shared" si="125"/>
        <v>0</v>
      </c>
      <c r="BJ66" s="10">
        <f t="shared" si="125"/>
        <v>0</v>
      </c>
      <c r="BK66" s="10">
        <f t="shared" si="125"/>
        <v>0</v>
      </c>
    </row>
    <row r="67" spans="2:63" hidden="1" outlineLevel="1" x14ac:dyDescent="0.25">
      <c r="B67" s="5"/>
      <c r="C67" s="13">
        <v>30</v>
      </c>
      <c r="D67" s="10"/>
      <c r="E67" s="10">
        <f t="shared" ref="E67:T73" si="126">D94</f>
        <v>0</v>
      </c>
      <c r="F67" s="10">
        <f t="shared" si="126"/>
        <v>46.582257389587397</v>
      </c>
      <c r="G67" s="10">
        <f t="shared" si="126"/>
        <v>47.076374364465487</v>
      </c>
      <c r="H67" s="10">
        <f t="shared" si="126"/>
        <v>41.640580036362621</v>
      </c>
      <c r="I67" s="10">
        <f t="shared" si="126"/>
        <v>36.202234212749481</v>
      </c>
      <c r="J67" s="10">
        <f t="shared" si="126"/>
        <v>31.250056527484777</v>
      </c>
      <c r="K67" s="10">
        <f t="shared" si="126"/>
        <v>26.627831231421226</v>
      </c>
      <c r="L67" s="10">
        <f t="shared" si="126"/>
        <v>22.183547184837806</v>
      </c>
      <c r="M67" s="10">
        <f t="shared" si="126"/>
        <v>17.85265902341353</v>
      </c>
      <c r="N67" s="10">
        <f t="shared" si="126"/>
        <v>13.617183453109059</v>
      </c>
      <c r="O67" s="10">
        <f t="shared" si="126"/>
        <v>9.4734995506466415</v>
      </c>
      <c r="P67" s="10">
        <f t="shared" si="126"/>
        <v>5.4205003229267739</v>
      </c>
      <c r="Q67" s="10">
        <f t="shared" si="126"/>
        <v>1.4569235520292765</v>
      </c>
      <c r="R67" s="10">
        <f t="shared" si="126"/>
        <v>1.167757153996315</v>
      </c>
      <c r="S67" s="10">
        <f t="shared" si="126"/>
        <v>0.23355143079926291</v>
      </c>
      <c r="T67" s="10">
        <f t="shared" si="126"/>
        <v>4.6710286159852572E-2</v>
      </c>
      <c r="U67" s="10">
        <f t="shared" si="125"/>
        <v>9.3420572319705113E-3</v>
      </c>
      <c r="V67" s="10">
        <f t="shared" si="125"/>
        <v>1.868411446394102E-3</v>
      </c>
      <c r="W67" s="10">
        <f t="shared" si="125"/>
        <v>3.7368228927882032E-4</v>
      </c>
      <c r="X67" s="10">
        <f t="shared" si="125"/>
        <v>7.4736457855764042E-5</v>
      </c>
      <c r="Y67" s="10">
        <f t="shared" si="125"/>
        <v>0</v>
      </c>
      <c r="Z67" s="10">
        <f t="shared" si="125"/>
        <v>0</v>
      </c>
      <c r="AA67" s="10">
        <f t="shared" si="125"/>
        <v>0</v>
      </c>
      <c r="AB67" s="10">
        <f t="shared" si="125"/>
        <v>0</v>
      </c>
      <c r="AC67" s="10">
        <f t="shared" si="125"/>
        <v>0</v>
      </c>
      <c r="AD67" s="10">
        <f t="shared" si="125"/>
        <v>0</v>
      </c>
      <c r="AE67" s="10">
        <f t="shared" si="125"/>
        <v>0</v>
      </c>
      <c r="AF67" s="10">
        <f t="shared" si="125"/>
        <v>0</v>
      </c>
      <c r="AG67" s="10">
        <f t="shared" si="125"/>
        <v>0</v>
      </c>
      <c r="AH67" s="10">
        <f t="shared" si="125"/>
        <v>0</v>
      </c>
      <c r="AI67" s="10">
        <f t="shared" si="125"/>
        <v>0</v>
      </c>
      <c r="AJ67" s="10">
        <f t="shared" si="125"/>
        <v>0</v>
      </c>
      <c r="AK67" s="10">
        <f t="shared" si="125"/>
        <v>0</v>
      </c>
      <c r="AL67" s="10">
        <f t="shared" si="125"/>
        <v>0</v>
      </c>
      <c r="AM67" s="10">
        <f t="shared" si="125"/>
        <v>0</v>
      </c>
      <c r="AN67" s="10">
        <f t="shared" si="125"/>
        <v>0</v>
      </c>
      <c r="AO67" s="10">
        <f t="shared" si="125"/>
        <v>0</v>
      </c>
      <c r="AP67" s="10">
        <f t="shared" si="125"/>
        <v>0</v>
      </c>
      <c r="AQ67" s="10">
        <f t="shared" si="125"/>
        <v>0</v>
      </c>
      <c r="AR67" s="10">
        <f t="shared" si="125"/>
        <v>0</v>
      </c>
      <c r="AS67" s="10">
        <f t="shared" si="125"/>
        <v>0</v>
      </c>
      <c r="AT67" s="10">
        <f t="shared" si="125"/>
        <v>0</v>
      </c>
      <c r="AU67" s="10">
        <f t="shared" si="125"/>
        <v>0</v>
      </c>
      <c r="AV67" s="10">
        <f t="shared" si="125"/>
        <v>0</v>
      </c>
      <c r="AW67" s="10">
        <f t="shared" si="125"/>
        <v>0</v>
      </c>
      <c r="AX67" s="10">
        <f t="shared" si="125"/>
        <v>0</v>
      </c>
      <c r="AY67" s="10">
        <f t="shared" si="125"/>
        <v>0</v>
      </c>
      <c r="AZ67" s="10">
        <f t="shared" si="125"/>
        <v>0</v>
      </c>
      <c r="BA67" s="10">
        <f t="shared" si="125"/>
        <v>0</v>
      </c>
      <c r="BB67" s="10">
        <f t="shared" si="125"/>
        <v>0</v>
      </c>
      <c r="BC67" s="10">
        <f t="shared" si="125"/>
        <v>0</v>
      </c>
      <c r="BD67" s="10">
        <f t="shared" si="125"/>
        <v>0</v>
      </c>
      <c r="BE67" s="10">
        <f t="shared" si="125"/>
        <v>0</v>
      </c>
      <c r="BF67" s="10">
        <f t="shared" si="125"/>
        <v>0</v>
      </c>
      <c r="BG67" s="10">
        <f t="shared" si="125"/>
        <v>0</v>
      </c>
      <c r="BH67" s="10">
        <f t="shared" si="125"/>
        <v>0</v>
      </c>
      <c r="BI67" s="10">
        <f t="shared" si="125"/>
        <v>0</v>
      </c>
      <c r="BJ67" s="10">
        <f t="shared" si="125"/>
        <v>0</v>
      </c>
      <c r="BK67" s="10">
        <f t="shared" si="125"/>
        <v>0</v>
      </c>
    </row>
    <row r="68" spans="2:63" hidden="1" outlineLevel="1" x14ac:dyDescent="0.25">
      <c r="B68" s="5"/>
      <c r="C68" s="13">
        <v>60</v>
      </c>
      <c r="D68" s="10"/>
      <c r="E68" s="10">
        <f t="shared" si="126"/>
        <v>0</v>
      </c>
      <c r="F68" s="10">
        <f t="shared" si="125"/>
        <v>0</v>
      </c>
      <c r="G68" s="10">
        <f t="shared" si="125"/>
        <v>52.655515955835078</v>
      </c>
      <c r="H68" s="10">
        <f t="shared" si="125"/>
        <v>57.800340867104723</v>
      </c>
      <c r="I68" s="10">
        <f t="shared" si="125"/>
        <v>51.759279925921859</v>
      </c>
      <c r="J68" s="10">
        <f t="shared" si="125"/>
        <v>44.685205106326322</v>
      </c>
      <c r="K68" s="10">
        <f t="shared" si="125"/>
        <v>38.075850552725612</v>
      </c>
      <c r="L68" s="10">
        <f t="shared" si="125"/>
        <v>31.890368857753206</v>
      </c>
      <c r="M68" s="10">
        <f t="shared" si="125"/>
        <v>25.952431510785633</v>
      </c>
      <c r="N68" s="10">
        <f t="shared" si="125"/>
        <v>20.172947156350009</v>
      </c>
      <c r="O68" s="10">
        <f t="shared" si="125"/>
        <v>14.523469364483775</v>
      </c>
      <c r="P68" s="10">
        <f t="shared" si="125"/>
        <v>8.9972146191854616</v>
      </c>
      <c r="Q68" s="10">
        <f t="shared" si="125"/>
        <v>3.5921611488872593</v>
      </c>
      <c r="R68" s="10">
        <f t="shared" si="125"/>
        <v>2.1075243773238577</v>
      </c>
      <c r="S68" s="10">
        <f t="shared" si="125"/>
        <v>1.6120610225279637</v>
      </c>
      <c r="T68" s="10">
        <f t="shared" si="125"/>
        <v>0.4414678192119118</v>
      </c>
      <c r="U68" s="10">
        <f t="shared" si="125"/>
        <v>0.10019912531301424</v>
      </c>
      <c r="V68" s="10">
        <f t="shared" si="125"/>
        <v>2.1230381209666034E-2</v>
      </c>
      <c r="W68" s="10">
        <f t="shared" si="125"/>
        <v>4.3651318566395253E-3</v>
      </c>
      <c r="X68" s="10">
        <f t="shared" si="125"/>
        <v>8.8493193279853681E-4</v>
      </c>
      <c r="Y68" s="10">
        <f t="shared" si="125"/>
        <v>1.781769427067705E-4</v>
      </c>
      <c r="Z68" s="10">
        <f t="shared" si="125"/>
        <v>0</v>
      </c>
      <c r="AA68" s="10">
        <f t="shared" si="125"/>
        <v>0</v>
      </c>
      <c r="AB68" s="10">
        <f t="shared" si="125"/>
        <v>0</v>
      </c>
      <c r="AC68" s="10">
        <f t="shared" si="125"/>
        <v>0</v>
      </c>
      <c r="AD68" s="10">
        <f t="shared" si="125"/>
        <v>0</v>
      </c>
      <c r="AE68" s="10">
        <f t="shared" si="125"/>
        <v>0</v>
      </c>
      <c r="AF68" s="10">
        <f t="shared" si="125"/>
        <v>0</v>
      </c>
      <c r="AG68" s="10">
        <f t="shared" si="125"/>
        <v>0</v>
      </c>
      <c r="AH68" s="10">
        <f t="shared" si="125"/>
        <v>0</v>
      </c>
      <c r="AI68" s="10">
        <f t="shared" si="125"/>
        <v>0</v>
      </c>
      <c r="AJ68" s="10">
        <f t="shared" si="125"/>
        <v>0</v>
      </c>
      <c r="AK68" s="10">
        <f t="shared" si="125"/>
        <v>0</v>
      </c>
      <c r="AL68" s="10">
        <f t="shared" si="125"/>
        <v>0</v>
      </c>
      <c r="AM68" s="10">
        <f t="shared" si="125"/>
        <v>0</v>
      </c>
      <c r="AN68" s="10">
        <f t="shared" si="125"/>
        <v>0</v>
      </c>
      <c r="AO68" s="10">
        <f t="shared" si="125"/>
        <v>0</v>
      </c>
      <c r="AP68" s="10">
        <f t="shared" si="125"/>
        <v>0</v>
      </c>
      <c r="AQ68" s="10">
        <f t="shared" si="125"/>
        <v>0</v>
      </c>
      <c r="AR68" s="10">
        <f t="shared" si="125"/>
        <v>0</v>
      </c>
      <c r="AS68" s="10">
        <f t="shared" si="125"/>
        <v>0</v>
      </c>
      <c r="AT68" s="10">
        <f t="shared" si="125"/>
        <v>0</v>
      </c>
      <c r="AU68" s="10">
        <f t="shared" si="125"/>
        <v>0</v>
      </c>
      <c r="AV68" s="10">
        <f t="shared" si="125"/>
        <v>0</v>
      </c>
      <c r="AW68" s="10">
        <f t="shared" si="125"/>
        <v>0</v>
      </c>
      <c r="AX68" s="10">
        <f t="shared" si="125"/>
        <v>0</v>
      </c>
      <c r="AY68" s="10">
        <f t="shared" si="125"/>
        <v>0</v>
      </c>
      <c r="AZ68" s="10">
        <f t="shared" si="125"/>
        <v>0</v>
      </c>
      <c r="BA68" s="10">
        <f t="shared" si="125"/>
        <v>0</v>
      </c>
      <c r="BB68" s="10">
        <f t="shared" si="125"/>
        <v>0</v>
      </c>
      <c r="BC68" s="10">
        <f t="shared" si="125"/>
        <v>0</v>
      </c>
      <c r="BD68" s="10">
        <f t="shared" si="125"/>
        <v>0</v>
      </c>
      <c r="BE68" s="10">
        <f t="shared" si="125"/>
        <v>0</v>
      </c>
      <c r="BF68" s="10">
        <f t="shared" si="125"/>
        <v>0</v>
      </c>
      <c r="BG68" s="10">
        <f t="shared" si="125"/>
        <v>0</v>
      </c>
      <c r="BH68" s="10">
        <f t="shared" si="125"/>
        <v>0</v>
      </c>
      <c r="BI68" s="10">
        <f t="shared" si="125"/>
        <v>0</v>
      </c>
      <c r="BJ68" s="10">
        <f t="shared" si="125"/>
        <v>0</v>
      </c>
      <c r="BK68" s="10">
        <f t="shared" si="125"/>
        <v>0</v>
      </c>
    </row>
    <row r="69" spans="2:63" hidden="1" outlineLevel="1" x14ac:dyDescent="0.25">
      <c r="B69" s="5"/>
      <c r="C69" s="13">
        <v>90</v>
      </c>
      <c r="D69" s="10"/>
      <c r="E69" s="10">
        <f t="shared" si="126"/>
        <v>0</v>
      </c>
      <c r="F69" s="10">
        <f t="shared" si="125"/>
        <v>0</v>
      </c>
      <c r="G69" s="10">
        <f t="shared" si="125"/>
        <v>0</v>
      </c>
      <c r="H69" s="10">
        <f t="shared" si="125"/>
        <v>84.248825529336131</v>
      </c>
      <c r="I69" s="10">
        <f t="shared" si="125"/>
        <v>109.33031049323479</v>
      </c>
      <c r="J69" s="10">
        <f t="shared" si="125"/>
        <v>104.68090998012195</v>
      </c>
      <c r="K69" s="10">
        <f t="shared" si="125"/>
        <v>92.432510166146528</v>
      </c>
      <c r="L69" s="10">
        <f t="shared" si="125"/>
        <v>79.407862917590293</v>
      </c>
      <c r="M69" s="10">
        <f t="shared" si="125"/>
        <v>66.906162755923205</v>
      </c>
      <c r="N69" s="10">
        <f t="shared" si="125"/>
        <v>54.905122968441653</v>
      </c>
      <c r="O69" s="10">
        <f t="shared" si="125"/>
        <v>43.257740043848351</v>
      </c>
      <c r="P69" s="10">
        <f t="shared" si="125"/>
        <v>31.889098991943712</v>
      </c>
      <c r="Q69" s="10">
        <f t="shared" si="125"/>
        <v>20.773363189085487</v>
      </c>
      <c r="R69" s="10">
        <f t="shared" si="125"/>
        <v>9.9021304760367137</v>
      </c>
      <c r="S69" s="10">
        <f t="shared" si="125"/>
        <v>5.3524650989255154</v>
      </c>
      <c r="T69" s="10">
        <f t="shared" si="125"/>
        <v>3.6497906558298454</v>
      </c>
      <c r="U69" s="10">
        <f t="shared" si="125"/>
        <v>1.4363066419050283</v>
      </c>
      <c r="V69" s="10">
        <f t="shared" si="125"/>
        <v>0.44757992888182851</v>
      </c>
      <c r="W69" s="10">
        <f t="shared" si="125"/>
        <v>0.1234845957118314</v>
      </c>
      <c r="X69" s="10">
        <f t="shared" si="125"/>
        <v>3.1681130112989529E-2</v>
      </c>
      <c r="Y69" s="10">
        <f t="shared" si="125"/>
        <v>7.7521171150755665E-3</v>
      </c>
      <c r="Z69" s="10">
        <f t="shared" si="125"/>
        <v>1.8355065313459464E-3</v>
      </c>
      <c r="AA69" s="10">
        <f t="shared" si="125"/>
        <v>0</v>
      </c>
      <c r="AB69" s="10">
        <f t="shared" si="125"/>
        <v>0</v>
      </c>
      <c r="AC69" s="10">
        <f t="shared" si="125"/>
        <v>0</v>
      </c>
      <c r="AD69" s="10">
        <f t="shared" si="125"/>
        <v>0</v>
      </c>
      <c r="AE69" s="10">
        <f t="shared" si="125"/>
        <v>0</v>
      </c>
      <c r="AF69" s="10">
        <f t="shared" si="125"/>
        <v>0</v>
      </c>
      <c r="AG69" s="10">
        <f t="shared" si="125"/>
        <v>0</v>
      </c>
      <c r="AH69" s="10">
        <f t="shared" si="125"/>
        <v>0</v>
      </c>
      <c r="AI69" s="10">
        <f t="shared" si="125"/>
        <v>0</v>
      </c>
      <c r="AJ69" s="10">
        <f t="shared" si="125"/>
        <v>0</v>
      </c>
      <c r="AK69" s="10">
        <f t="shared" si="125"/>
        <v>0</v>
      </c>
      <c r="AL69" s="10">
        <f t="shared" si="125"/>
        <v>0</v>
      </c>
      <c r="AM69" s="10">
        <f t="shared" si="125"/>
        <v>0</v>
      </c>
      <c r="AN69" s="10">
        <f t="shared" si="125"/>
        <v>0</v>
      </c>
      <c r="AO69" s="10">
        <f t="shared" si="125"/>
        <v>0</v>
      </c>
      <c r="AP69" s="10">
        <f t="shared" si="125"/>
        <v>0</v>
      </c>
      <c r="AQ69" s="10">
        <f t="shared" si="125"/>
        <v>0</v>
      </c>
      <c r="AR69" s="10">
        <f t="shared" si="125"/>
        <v>0</v>
      </c>
      <c r="AS69" s="10">
        <f t="shared" si="125"/>
        <v>0</v>
      </c>
      <c r="AT69" s="10">
        <f t="shared" si="125"/>
        <v>0</v>
      </c>
      <c r="AU69" s="10">
        <f t="shared" si="125"/>
        <v>0</v>
      </c>
      <c r="AV69" s="10">
        <f t="shared" si="125"/>
        <v>0</v>
      </c>
      <c r="AW69" s="10">
        <f t="shared" si="125"/>
        <v>0</v>
      </c>
      <c r="AX69" s="10">
        <f t="shared" si="125"/>
        <v>0</v>
      </c>
      <c r="AY69" s="10">
        <f t="shared" si="125"/>
        <v>0</v>
      </c>
      <c r="AZ69" s="10">
        <f t="shared" si="125"/>
        <v>0</v>
      </c>
      <c r="BA69" s="10">
        <f t="shared" si="125"/>
        <v>0</v>
      </c>
      <c r="BB69" s="10">
        <f t="shared" si="125"/>
        <v>0</v>
      </c>
      <c r="BC69" s="10">
        <f t="shared" si="125"/>
        <v>0</v>
      </c>
      <c r="BD69" s="10">
        <f t="shared" si="125"/>
        <v>0</v>
      </c>
      <c r="BE69" s="10">
        <f t="shared" si="125"/>
        <v>0</v>
      </c>
      <c r="BF69" s="10">
        <f t="shared" si="125"/>
        <v>0</v>
      </c>
      <c r="BG69" s="10">
        <f t="shared" si="125"/>
        <v>0</v>
      </c>
      <c r="BH69" s="10">
        <f t="shared" si="125"/>
        <v>0</v>
      </c>
      <c r="BI69" s="10">
        <f t="shared" si="125"/>
        <v>0</v>
      </c>
      <c r="BJ69" s="10">
        <f t="shared" si="125"/>
        <v>0</v>
      </c>
      <c r="BK69" s="10">
        <f t="shared" si="125"/>
        <v>0</v>
      </c>
    </row>
    <row r="70" spans="2:63" hidden="1" outlineLevel="1" x14ac:dyDescent="0.25">
      <c r="B70" s="5"/>
      <c r="C70" s="13">
        <v>120</v>
      </c>
      <c r="D70" s="10"/>
      <c r="E70" s="10">
        <f t="shared" si="126"/>
        <v>0</v>
      </c>
      <c r="F70" s="10">
        <f t="shared" si="125"/>
        <v>0</v>
      </c>
      <c r="G70" s="10">
        <f t="shared" si="125"/>
        <v>0</v>
      </c>
      <c r="H70" s="10">
        <f t="shared" si="125"/>
        <v>0</v>
      </c>
      <c r="I70" s="10">
        <f t="shared" si="125"/>
        <v>75.823942976402506</v>
      </c>
      <c r="J70" s="10">
        <f t="shared" si="125"/>
        <v>105.97967374155154</v>
      </c>
      <c r="K70" s="10">
        <f t="shared" si="125"/>
        <v>104.81078635626488</v>
      </c>
      <c r="L70" s="10">
        <f t="shared" si="125"/>
        <v>93.670337785158338</v>
      </c>
      <c r="M70" s="10">
        <f t="shared" si="125"/>
        <v>80.834110404347072</v>
      </c>
      <c r="N70" s="10">
        <f t="shared" si="125"/>
        <v>68.298957520765569</v>
      </c>
      <c r="O70" s="10">
        <f t="shared" si="125"/>
        <v>56.244506423674039</v>
      </c>
      <c r="P70" s="10">
        <f t="shared" si="125"/>
        <v>44.55641668183091</v>
      </c>
      <c r="Q70" s="10">
        <f t="shared" si="125"/>
        <v>33.155830760932432</v>
      </c>
      <c r="R70" s="10">
        <f t="shared" si="125"/>
        <v>22.011609946270173</v>
      </c>
      <c r="S70" s="10">
        <f t="shared" si="125"/>
        <v>11.113078423060058</v>
      </c>
      <c r="T70" s="10">
        <f t="shared" si="125"/>
        <v>5.9285264313389687</v>
      </c>
      <c r="U70" s="10">
        <f t="shared" si="125"/>
        <v>3.8776642333807567</v>
      </c>
      <c r="V70" s="10">
        <f t="shared" si="125"/>
        <v>1.6804424010526011</v>
      </c>
      <c r="W70" s="10">
        <f t="shared" si="125"/>
        <v>0.57086617609890578</v>
      </c>
      <c r="X70" s="10">
        <f t="shared" si="125"/>
        <v>0.16822275375053877</v>
      </c>
      <c r="Y70" s="10">
        <f t="shared" si="125"/>
        <v>4.5335292476744442E-2</v>
      </c>
      <c r="Z70" s="10">
        <f t="shared" si="125"/>
        <v>1.1510434651242452E-2</v>
      </c>
      <c r="AA70" s="10">
        <f t="shared" si="125"/>
        <v>2.8029993433355965E-3</v>
      </c>
      <c r="AB70" s="10">
        <f t="shared" si="125"/>
        <v>0</v>
      </c>
      <c r="AC70" s="10">
        <f t="shared" si="125"/>
        <v>0</v>
      </c>
      <c r="AD70" s="10">
        <f t="shared" si="125"/>
        <v>0</v>
      </c>
      <c r="AE70" s="10">
        <f t="shared" si="125"/>
        <v>0</v>
      </c>
      <c r="AF70" s="10">
        <f t="shared" si="125"/>
        <v>0</v>
      </c>
      <c r="AG70" s="10">
        <f t="shared" si="125"/>
        <v>0</v>
      </c>
      <c r="AH70" s="10">
        <f t="shared" si="125"/>
        <v>0</v>
      </c>
      <c r="AI70" s="10">
        <f t="shared" si="125"/>
        <v>0</v>
      </c>
      <c r="AJ70" s="10">
        <f t="shared" si="125"/>
        <v>0</v>
      </c>
      <c r="AK70" s="10">
        <f t="shared" si="125"/>
        <v>0</v>
      </c>
      <c r="AL70" s="10">
        <f t="shared" si="125"/>
        <v>0</v>
      </c>
      <c r="AM70" s="10">
        <f t="shared" si="125"/>
        <v>0</v>
      </c>
      <c r="AN70" s="10">
        <f t="shared" si="125"/>
        <v>0</v>
      </c>
      <c r="AO70" s="10">
        <f t="shared" si="125"/>
        <v>0</v>
      </c>
      <c r="AP70" s="10">
        <f t="shared" si="125"/>
        <v>0</v>
      </c>
      <c r="AQ70" s="10">
        <f t="shared" si="125"/>
        <v>0</v>
      </c>
      <c r="AR70" s="10">
        <f t="shared" ref="F70:BK73" si="127">AQ97</f>
        <v>0</v>
      </c>
      <c r="AS70" s="10">
        <f t="shared" si="127"/>
        <v>0</v>
      </c>
      <c r="AT70" s="10">
        <f t="shared" si="127"/>
        <v>0</v>
      </c>
      <c r="AU70" s="10">
        <f t="shared" si="127"/>
        <v>0</v>
      </c>
      <c r="AV70" s="10">
        <f t="shared" si="127"/>
        <v>0</v>
      </c>
      <c r="AW70" s="10">
        <f t="shared" si="127"/>
        <v>0</v>
      </c>
      <c r="AX70" s="10">
        <f t="shared" si="127"/>
        <v>0</v>
      </c>
      <c r="AY70" s="10">
        <f t="shared" si="127"/>
        <v>0</v>
      </c>
      <c r="AZ70" s="10">
        <f t="shared" si="127"/>
        <v>0</v>
      </c>
      <c r="BA70" s="10">
        <f t="shared" si="127"/>
        <v>0</v>
      </c>
      <c r="BB70" s="10">
        <f t="shared" si="127"/>
        <v>0</v>
      </c>
      <c r="BC70" s="10">
        <f t="shared" si="127"/>
        <v>0</v>
      </c>
      <c r="BD70" s="10">
        <f t="shared" si="127"/>
        <v>0</v>
      </c>
      <c r="BE70" s="10">
        <f t="shared" si="127"/>
        <v>0</v>
      </c>
      <c r="BF70" s="10">
        <f t="shared" si="127"/>
        <v>0</v>
      </c>
      <c r="BG70" s="10">
        <f t="shared" si="127"/>
        <v>0</v>
      </c>
      <c r="BH70" s="10">
        <f t="shared" si="127"/>
        <v>0</v>
      </c>
      <c r="BI70" s="10">
        <f t="shared" si="127"/>
        <v>0</v>
      </c>
      <c r="BJ70" s="10">
        <f t="shared" si="127"/>
        <v>0</v>
      </c>
      <c r="BK70" s="10">
        <f t="shared" si="127"/>
        <v>0</v>
      </c>
    </row>
    <row r="71" spans="2:63" hidden="1" outlineLevel="1" x14ac:dyDescent="0.25">
      <c r="B71" s="5"/>
      <c r="C71" s="13">
        <v>150</v>
      </c>
      <c r="D71" s="10"/>
      <c r="E71" s="10">
        <f t="shared" si="126"/>
        <v>0</v>
      </c>
      <c r="F71" s="10">
        <f t="shared" si="127"/>
        <v>0</v>
      </c>
      <c r="G71" s="10">
        <f t="shared" si="127"/>
        <v>0</v>
      </c>
      <c r="H71" s="10">
        <f t="shared" si="127"/>
        <v>0</v>
      </c>
      <c r="I71" s="10">
        <f t="shared" si="127"/>
        <v>0</v>
      </c>
      <c r="J71" s="10">
        <f t="shared" si="127"/>
        <v>80.878872508162686</v>
      </c>
      <c r="K71" s="10">
        <f t="shared" si="127"/>
        <v>121.13287257513792</v>
      </c>
      <c r="L71" s="10">
        <f t="shared" si="127"/>
        <v>123.91145937086301</v>
      </c>
      <c r="M71" s="10">
        <f t="shared" si="127"/>
        <v>112.30617290792189</v>
      </c>
      <c r="N71" s="10">
        <f t="shared" si="127"/>
        <v>97.453668388762424</v>
      </c>
      <c r="O71" s="10">
        <f t="shared" si="127"/>
        <v>82.597588194359531</v>
      </c>
      <c r="P71" s="10">
        <f t="shared" si="127"/>
        <v>68.253899004688265</v>
      </c>
      <c r="Q71" s="10">
        <f t="shared" si="127"/>
        <v>54.352234361088477</v>
      </c>
      <c r="R71" s="10">
        <f t="shared" si="127"/>
        <v>40.801442914436777</v>
      </c>
      <c r="S71" s="10">
        <f t="shared" si="127"/>
        <v>27.559194900798531</v>
      </c>
      <c r="T71" s="10">
        <f t="shared" si="127"/>
        <v>14.609869808010581</v>
      </c>
      <c r="U71" s="10">
        <f t="shared" si="127"/>
        <v>7.7847485075626253</v>
      </c>
      <c r="V71" s="10">
        <f t="shared" si="127"/>
        <v>4.914650033029071</v>
      </c>
      <c r="W71" s="10">
        <f t="shared" si="127"/>
        <v>2.2839368977590149</v>
      </c>
      <c r="X71" s="10">
        <f t="shared" si="127"/>
        <v>0.83731761094806767</v>
      </c>
      <c r="Y71" s="10">
        <f t="shared" si="127"/>
        <v>0.26316936509538147</v>
      </c>
      <c r="Z71" s="10">
        <f t="shared" si="127"/>
        <v>7.467458181806555E-2</v>
      </c>
      <c r="AA71" s="10">
        <f t="shared" si="127"/>
        <v>1.9745255143131836E-2</v>
      </c>
      <c r="AB71" s="10">
        <f t="shared" si="127"/>
        <v>4.9643914805378199E-3</v>
      </c>
      <c r="AC71" s="10">
        <f t="shared" si="127"/>
        <v>0</v>
      </c>
      <c r="AD71" s="10">
        <f t="shared" si="127"/>
        <v>0</v>
      </c>
      <c r="AE71" s="10">
        <f t="shared" si="127"/>
        <v>0</v>
      </c>
      <c r="AF71" s="10">
        <f t="shared" si="127"/>
        <v>0</v>
      </c>
      <c r="AG71" s="10">
        <f t="shared" si="127"/>
        <v>0</v>
      </c>
      <c r="AH71" s="10">
        <f t="shared" si="127"/>
        <v>0</v>
      </c>
      <c r="AI71" s="10">
        <f t="shared" si="127"/>
        <v>0</v>
      </c>
      <c r="AJ71" s="10">
        <f t="shared" si="127"/>
        <v>0</v>
      </c>
      <c r="AK71" s="10">
        <f t="shared" si="127"/>
        <v>0</v>
      </c>
      <c r="AL71" s="10">
        <f t="shared" si="127"/>
        <v>0</v>
      </c>
      <c r="AM71" s="10">
        <f t="shared" si="127"/>
        <v>0</v>
      </c>
      <c r="AN71" s="10">
        <f t="shared" si="127"/>
        <v>0</v>
      </c>
      <c r="AO71" s="10">
        <f t="shared" si="127"/>
        <v>0</v>
      </c>
      <c r="AP71" s="10">
        <f t="shared" si="127"/>
        <v>0</v>
      </c>
      <c r="AQ71" s="10">
        <f t="shared" si="127"/>
        <v>0</v>
      </c>
      <c r="AR71" s="10">
        <f t="shared" si="127"/>
        <v>0</v>
      </c>
      <c r="AS71" s="10">
        <f t="shared" si="127"/>
        <v>0</v>
      </c>
      <c r="AT71" s="10">
        <f t="shared" si="127"/>
        <v>0</v>
      </c>
      <c r="AU71" s="10">
        <f t="shared" si="127"/>
        <v>0</v>
      </c>
      <c r="AV71" s="10">
        <f t="shared" si="127"/>
        <v>0</v>
      </c>
      <c r="AW71" s="10">
        <f t="shared" si="127"/>
        <v>0</v>
      </c>
      <c r="AX71" s="10">
        <f t="shared" si="127"/>
        <v>0</v>
      </c>
      <c r="AY71" s="10">
        <f t="shared" si="127"/>
        <v>0</v>
      </c>
      <c r="AZ71" s="10">
        <f t="shared" si="127"/>
        <v>0</v>
      </c>
      <c r="BA71" s="10">
        <f t="shared" si="127"/>
        <v>0</v>
      </c>
      <c r="BB71" s="10">
        <f t="shared" si="127"/>
        <v>0</v>
      </c>
      <c r="BC71" s="10">
        <f t="shared" si="127"/>
        <v>0</v>
      </c>
      <c r="BD71" s="10">
        <f t="shared" si="127"/>
        <v>0</v>
      </c>
      <c r="BE71" s="10">
        <f t="shared" si="127"/>
        <v>0</v>
      </c>
      <c r="BF71" s="10">
        <f t="shared" si="127"/>
        <v>0</v>
      </c>
      <c r="BG71" s="10">
        <f t="shared" si="127"/>
        <v>0</v>
      </c>
      <c r="BH71" s="10">
        <f t="shared" si="127"/>
        <v>0</v>
      </c>
      <c r="BI71" s="10">
        <f t="shared" si="127"/>
        <v>0</v>
      </c>
      <c r="BJ71" s="10">
        <f t="shared" si="127"/>
        <v>0</v>
      </c>
      <c r="BK71" s="10">
        <f t="shared" si="127"/>
        <v>0</v>
      </c>
    </row>
    <row r="72" spans="2:63" hidden="1" outlineLevel="1" x14ac:dyDescent="0.25">
      <c r="B72" s="5"/>
      <c r="C72" s="13">
        <v>180</v>
      </c>
      <c r="D72" s="10"/>
      <c r="E72" s="10">
        <f t="shared" si="126"/>
        <v>0</v>
      </c>
      <c r="F72" s="10">
        <f t="shared" si="127"/>
        <v>0</v>
      </c>
      <c r="G72" s="10">
        <f t="shared" si="127"/>
        <v>0</v>
      </c>
      <c r="H72" s="10">
        <f t="shared" si="127"/>
        <v>0</v>
      </c>
      <c r="I72" s="10">
        <f t="shared" si="127"/>
        <v>0</v>
      </c>
      <c r="J72" s="10">
        <f t="shared" si="127"/>
        <v>0</v>
      </c>
      <c r="K72" s="10">
        <f t="shared" si="127"/>
        <v>81.88985841451472</v>
      </c>
      <c r="L72" s="10">
        <f t="shared" si="127"/>
        <v>147.21399100668157</v>
      </c>
      <c r="M72" s="10">
        <f t="shared" si="127"/>
        <v>169.62454991500329</v>
      </c>
      <c r="N72" s="10">
        <f t="shared" si="127"/>
        <v>164.5973650437719</v>
      </c>
      <c r="O72" s="10">
        <f t="shared" si="127"/>
        <v>148.05104875675354</v>
      </c>
      <c r="P72" s="10">
        <f t="shared" si="127"/>
        <v>128.04537267381508</v>
      </c>
      <c r="Q72" s="10">
        <f t="shared" si="127"/>
        <v>107.5206845443914</v>
      </c>
      <c r="R72" s="10">
        <f t="shared" si="127"/>
        <v>87.287842653919498</v>
      </c>
      <c r="S72" s="10">
        <f t="shared" si="127"/>
        <v>67.497813747043097</v>
      </c>
      <c r="T72" s="10">
        <f t="shared" si="127"/>
        <v>48.153028961171444</v>
      </c>
      <c r="U72" s="10">
        <f t="shared" si="127"/>
        <v>29.238401868962146</v>
      </c>
      <c r="V72" s="10">
        <f t="shared" si="127"/>
        <v>16.653578424595803</v>
      </c>
      <c r="W72" s="10">
        <f t="shared" si="127"/>
        <v>9.9721566858206749</v>
      </c>
      <c r="X72" s="10">
        <f t="shared" si="127"/>
        <v>5.3041331147272057</v>
      </c>
      <c r="Y72" s="10">
        <f t="shared" si="127"/>
        <v>2.43902401550308</v>
      </c>
      <c r="Z72" s="10">
        <f t="shared" si="127"/>
        <v>0.99816618680999791</v>
      </c>
      <c r="AA72" s="10">
        <f t="shared" si="127"/>
        <v>0.37505787013379077</v>
      </c>
      <c r="AB72" s="10">
        <f t="shared" si="127"/>
        <v>0.13250943187255823</v>
      </c>
      <c r="AC72" s="10">
        <f t="shared" si="127"/>
        <v>4.4779275935812018E-2</v>
      </c>
      <c r="AD72" s="10">
        <f t="shared" si="127"/>
        <v>1.3433782780743607E-2</v>
      </c>
      <c r="AE72" s="10">
        <f t="shared" si="127"/>
        <v>4.0301348342230824E-3</v>
      </c>
      <c r="AF72" s="10">
        <f t="shared" si="127"/>
        <v>1.2090404502669251E-3</v>
      </c>
      <c r="AG72" s="10">
        <f t="shared" si="127"/>
        <v>0</v>
      </c>
      <c r="AH72" s="10">
        <f t="shared" si="127"/>
        <v>0</v>
      </c>
      <c r="AI72" s="10">
        <f t="shared" si="127"/>
        <v>0</v>
      </c>
      <c r="AJ72" s="10">
        <f t="shared" si="127"/>
        <v>0</v>
      </c>
      <c r="AK72" s="10">
        <f t="shared" si="127"/>
        <v>0</v>
      </c>
      <c r="AL72" s="10">
        <f t="shared" si="127"/>
        <v>0</v>
      </c>
      <c r="AM72" s="10">
        <f t="shared" si="127"/>
        <v>0</v>
      </c>
      <c r="AN72" s="10">
        <f t="shared" si="127"/>
        <v>0</v>
      </c>
      <c r="AO72" s="10">
        <f t="shared" si="127"/>
        <v>0</v>
      </c>
      <c r="AP72" s="10">
        <f t="shared" si="127"/>
        <v>0</v>
      </c>
      <c r="AQ72" s="10">
        <f t="shared" si="127"/>
        <v>0</v>
      </c>
      <c r="AR72" s="10">
        <f t="shared" si="127"/>
        <v>0</v>
      </c>
      <c r="AS72" s="10">
        <f t="shared" si="127"/>
        <v>0</v>
      </c>
      <c r="AT72" s="10">
        <f t="shared" si="127"/>
        <v>0</v>
      </c>
      <c r="AU72" s="10">
        <f t="shared" si="127"/>
        <v>0</v>
      </c>
      <c r="AV72" s="10">
        <f t="shared" si="127"/>
        <v>0</v>
      </c>
      <c r="AW72" s="10">
        <f t="shared" si="127"/>
        <v>0</v>
      </c>
      <c r="AX72" s="10">
        <f t="shared" si="127"/>
        <v>0</v>
      </c>
      <c r="AY72" s="10">
        <f t="shared" si="127"/>
        <v>0</v>
      </c>
      <c r="AZ72" s="10">
        <f t="shared" si="127"/>
        <v>0</v>
      </c>
      <c r="BA72" s="10">
        <f t="shared" si="127"/>
        <v>0</v>
      </c>
      <c r="BB72" s="10">
        <f t="shared" si="127"/>
        <v>0</v>
      </c>
      <c r="BC72" s="10">
        <f t="shared" si="127"/>
        <v>0</v>
      </c>
      <c r="BD72" s="10">
        <f t="shared" si="127"/>
        <v>0</v>
      </c>
      <c r="BE72" s="10">
        <f t="shared" si="127"/>
        <v>0</v>
      </c>
      <c r="BF72" s="10">
        <f t="shared" si="127"/>
        <v>0</v>
      </c>
      <c r="BG72" s="10">
        <f t="shared" si="127"/>
        <v>0</v>
      </c>
      <c r="BH72" s="10">
        <f t="shared" si="127"/>
        <v>0</v>
      </c>
      <c r="BI72" s="10">
        <f t="shared" si="127"/>
        <v>0</v>
      </c>
      <c r="BJ72" s="10">
        <f t="shared" si="127"/>
        <v>0</v>
      </c>
      <c r="BK72" s="10">
        <f t="shared" si="127"/>
        <v>0</v>
      </c>
    </row>
    <row r="73" spans="2:63" hidden="1" outlineLevel="1" x14ac:dyDescent="0.25">
      <c r="B73" s="5"/>
      <c r="C73" s="13">
        <v>210</v>
      </c>
      <c r="D73" s="10"/>
      <c r="E73" s="10">
        <f t="shared" si="126"/>
        <v>0</v>
      </c>
      <c r="F73" s="10">
        <f t="shared" si="127"/>
        <v>0</v>
      </c>
      <c r="G73" s="10">
        <f t="shared" si="127"/>
        <v>0</v>
      </c>
      <c r="H73" s="10">
        <f t="shared" si="127"/>
        <v>0</v>
      </c>
      <c r="I73" s="10">
        <f t="shared" si="127"/>
        <v>0</v>
      </c>
      <c r="J73" s="10">
        <f t="shared" si="127"/>
        <v>0</v>
      </c>
      <c r="K73" s="10">
        <f t="shared" si="127"/>
        <v>0</v>
      </c>
      <c r="L73" s="10">
        <f t="shared" si="127"/>
        <v>0</v>
      </c>
      <c r="M73" s="10">
        <f t="shared" si="127"/>
        <v>0</v>
      </c>
      <c r="N73" s="10">
        <f t="shared" si="127"/>
        <v>0</v>
      </c>
      <c r="O73" s="10">
        <f t="shared" si="127"/>
        <v>0</v>
      </c>
      <c r="P73" s="10">
        <f t="shared" si="127"/>
        <v>0</v>
      </c>
      <c r="Q73" s="10">
        <f t="shared" si="127"/>
        <v>0</v>
      </c>
      <c r="R73" s="10">
        <f t="shared" si="127"/>
        <v>0</v>
      </c>
      <c r="S73" s="10">
        <f t="shared" si="127"/>
        <v>0</v>
      </c>
      <c r="T73" s="10">
        <f t="shared" si="127"/>
        <v>0</v>
      </c>
      <c r="U73" s="10">
        <f t="shared" si="127"/>
        <v>0</v>
      </c>
      <c r="V73" s="10">
        <f t="shared" si="127"/>
        <v>0</v>
      </c>
      <c r="W73" s="10">
        <f t="shared" si="127"/>
        <v>0</v>
      </c>
      <c r="X73" s="10">
        <f t="shared" si="127"/>
        <v>0</v>
      </c>
      <c r="Y73" s="10">
        <f t="shared" si="127"/>
        <v>0</v>
      </c>
      <c r="Z73" s="10">
        <f t="shared" si="127"/>
        <v>0</v>
      </c>
      <c r="AA73" s="10">
        <f t="shared" si="127"/>
        <v>0</v>
      </c>
      <c r="AB73" s="10">
        <f t="shared" si="127"/>
        <v>0</v>
      </c>
      <c r="AC73" s="10">
        <f t="shared" si="127"/>
        <v>0</v>
      </c>
      <c r="AD73" s="10">
        <f t="shared" si="127"/>
        <v>0</v>
      </c>
      <c r="AE73" s="10">
        <f t="shared" si="127"/>
        <v>0</v>
      </c>
      <c r="AF73" s="10">
        <f t="shared" si="127"/>
        <v>0</v>
      </c>
      <c r="AG73" s="10">
        <f t="shared" si="127"/>
        <v>0</v>
      </c>
      <c r="AH73" s="10">
        <f t="shared" si="127"/>
        <v>0</v>
      </c>
      <c r="AI73" s="10">
        <f t="shared" si="127"/>
        <v>0</v>
      </c>
      <c r="AJ73" s="10">
        <f t="shared" si="127"/>
        <v>0</v>
      </c>
      <c r="AK73" s="10">
        <f t="shared" si="127"/>
        <v>0</v>
      </c>
      <c r="AL73" s="10">
        <f t="shared" si="127"/>
        <v>0</v>
      </c>
      <c r="AM73" s="10">
        <f t="shared" si="127"/>
        <v>0</v>
      </c>
      <c r="AN73" s="10">
        <f t="shared" si="127"/>
        <v>0</v>
      </c>
      <c r="AO73" s="10">
        <f t="shared" si="127"/>
        <v>0</v>
      </c>
      <c r="AP73" s="10">
        <f t="shared" si="127"/>
        <v>0</v>
      </c>
      <c r="AQ73" s="10">
        <f t="shared" si="127"/>
        <v>0</v>
      </c>
      <c r="AR73" s="10">
        <f t="shared" si="127"/>
        <v>0</v>
      </c>
      <c r="AS73" s="10">
        <f t="shared" si="127"/>
        <v>0</v>
      </c>
      <c r="AT73" s="10">
        <f t="shared" si="127"/>
        <v>0</v>
      </c>
      <c r="AU73" s="10">
        <f t="shared" si="127"/>
        <v>0</v>
      </c>
      <c r="AV73" s="10">
        <f t="shared" si="127"/>
        <v>0</v>
      </c>
      <c r="AW73" s="10">
        <f t="shared" si="127"/>
        <v>0</v>
      </c>
      <c r="AX73" s="10">
        <f t="shared" si="127"/>
        <v>0</v>
      </c>
      <c r="AY73" s="10">
        <f t="shared" si="127"/>
        <v>0</v>
      </c>
      <c r="AZ73" s="10">
        <f t="shared" si="127"/>
        <v>0</v>
      </c>
      <c r="BA73" s="10">
        <f t="shared" si="127"/>
        <v>0</v>
      </c>
      <c r="BB73" s="10">
        <f t="shared" si="127"/>
        <v>0</v>
      </c>
      <c r="BC73" s="10">
        <f t="shared" si="127"/>
        <v>0</v>
      </c>
      <c r="BD73" s="10">
        <f t="shared" si="127"/>
        <v>0</v>
      </c>
      <c r="BE73" s="10">
        <f t="shared" si="127"/>
        <v>0</v>
      </c>
      <c r="BF73" s="10">
        <f t="shared" si="127"/>
        <v>0</v>
      </c>
      <c r="BG73" s="10">
        <f t="shared" si="127"/>
        <v>0</v>
      </c>
      <c r="BH73" s="10">
        <f t="shared" si="127"/>
        <v>0</v>
      </c>
      <c r="BI73" s="10">
        <f t="shared" si="127"/>
        <v>0</v>
      </c>
      <c r="BJ73" s="10">
        <f t="shared" si="127"/>
        <v>0</v>
      </c>
      <c r="BK73" s="10">
        <f t="shared" si="127"/>
        <v>0</v>
      </c>
    </row>
    <row r="74" spans="2:63" collapsed="1" x14ac:dyDescent="0.25">
      <c r="B74" s="2" t="s">
        <v>21</v>
      </c>
      <c r="C74" s="15"/>
      <c r="D74" s="9">
        <f>SUM(D75:D82)</f>
        <v>300</v>
      </c>
      <c r="E74" s="9">
        <f t="shared" ref="E74:BK74" si="128">SUM(E75:E82)</f>
        <v>-3.9241982728881908</v>
      </c>
      <c r="F74" s="9">
        <f t="shared" si="128"/>
        <v>19.689206163895093</v>
      </c>
      <c r="G74" s="9">
        <f t="shared" si="128"/>
        <v>57.475407351013175</v>
      </c>
      <c r="H74" s="9">
        <f t="shared" si="128"/>
        <v>66.017870895761945</v>
      </c>
      <c r="I74" s="9">
        <f t="shared" si="128"/>
        <v>72.45446517006414</v>
      </c>
      <c r="J74" s="9">
        <f t="shared" si="128"/>
        <v>76.303229364674408</v>
      </c>
      <c r="K74" s="9">
        <f t="shared" si="128"/>
        <v>76.284697841682771</v>
      </c>
      <c r="L74" s="9">
        <f t="shared" si="128"/>
        <v>69.420001706354356</v>
      </c>
      <c r="M74" s="9">
        <f t="shared" si="128"/>
        <v>57.656657605159197</v>
      </c>
      <c r="N74" s="9">
        <f t="shared" si="128"/>
        <v>43.713716612133197</v>
      </c>
      <c r="O74" s="9">
        <f t="shared" si="128"/>
        <v>29.184130593160916</v>
      </c>
      <c r="P74" s="9">
        <f t="shared" si="128"/>
        <v>14.718169484032757</v>
      </c>
      <c r="Q74" s="9">
        <f t="shared" si="128"/>
        <v>20.796074394108444</v>
      </c>
      <c r="R74" s="9">
        <f t="shared" si="128"/>
        <v>17.980401387552917</v>
      </c>
      <c r="S74" s="9">
        <f t="shared" si="128"/>
        <v>11.959528919601688</v>
      </c>
      <c r="T74" s="9">
        <f t="shared" si="128"/>
        <v>7.0696243313218332</v>
      </c>
      <c r="U74" s="9">
        <f t="shared" si="128"/>
        <v>4.0136663772748236</v>
      </c>
      <c r="V74" s="9">
        <f t="shared" si="128"/>
        <v>2.188616808451048</v>
      </c>
      <c r="W74" s="9">
        <f t="shared" si="128"/>
        <v>1.1432529751425236</v>
      </c>
      <c r="X74" s="9">
        <f t="shared" si="128"/>
        <v>0.53858155621358073</v>
      </c>
      <c r="Y74" s="9">
        <f t="shared" si="128"/>
        <v>0.22774642140228152</v>
      </c>
      <c r="Z74" s="9">
        <f t="shared" si="128"/>
        <v>8.7770893439604647E-2</v>
      </c>
      <c r="AA74" s="9">
        <f t="shared" si="128"/>
        <v>3.1579375503563989E-2</v>
      </c>
      <c r="AB74" s="9">
        <f t="shared" si="128"/>
        <v>1.0368344039150143E-2</v>
      </c>
      <c r="AC74" s="9">
        <f t="shared" si="128"/>
        <v>3.4828325727853729E-3</v>
      </c>
      <c r="AD74" s="9">
        <f t="shared" si="128"/>
        <v>1.0448497718356133E-3</v>
      </c>
      <c r="AE74" s="9">
        <f t="shared" si="128"/>
        <v>3.1345493155068458E-4</v>
      </c>
      <c r="AF74" s="9">
        <f t="shared" si="128"/>
        <v>-2.686756556148723E-4</v>
      </c>
      <c r="AG74" s="9">
        <f t="shared" si="128"/>
        <v>0</v>
      </c>
      <c r="AH74" s="9">
        <f t="shared" si="128"/>
        <v>0</v>
      </c>
      <c r="AI74" s="9">
        <f t="shared" si="128"/>
        <v>0</v>
      </c>
      <c r="AJ74" s="9">
        <f t="shared" si="128"/>
        <v>0</v>
      </c>
      <c r="AK74" s="9">
        <f t="shared" si="128"/>
        <v>0</v>
      </c>
      <c r="AL74" s="9">
        <f t="shared" si="128"/>
        <v>0</v>
      </c>
      <c r="AM74" s="9">
        <f t="shared" si="128"/>
        <v>0</v>
      </c>
      <c r="AN74" s="9">
        <f t="shared" si="128"/>
        <v>0</v>
      </c>
      <c r="AO74" s="9">
        <f t="shared" si="128"/>
        <v>0</v>
      </c>
      <c r="AP74" s="9">
        <f t="shared" si="128"/>
        <v>0</v>
      </c>
      <c r="AQ74" s="9">
        <f t="shared" si="128"/>
        <v>0</v>
      </c>
      <c r="AR74" s="9">
        <f t="shared" si="128"/>
        <v>0</v>
      </c>
      <c r="AS74" s="9">
        <f t="shared" si="128"/>
        <v>0</v>
      </c>
      <c r="AT74" s="9">
        <f t="shared" si="128"/>
        <v>0</v>
      </c>
      <c r="AU74" s="9">
        <f t="shared" si="128"/>
        <v>0</v>
      </c>
      <c r="AV74" s="9">
        <f t="shared" si="128"/>
        <v>0</v>
      </c>
      <c r="AW74" s="9">
        <f t="shared" si="128"/>
        <v>0</v>
      </c>
      <c r="AX74" s="9">
        <f t="shared" si="128"/>
        <v>0</v>
      </c>
      <c r="AY74" s="9">
        <f t="shared" si="128"/>
        <v>0</v>
      </c>
      <c r="AZ74" s="9">
        <f t="shared" si="128"/>
        <v>0</v>
      </c>
      <c r="BA74" s="9">
        <f t="shared" si="128"/>
        <v>0</v>
      </c>
      <c r="BB74" s="9">
        <f t="shared" si="128"/>
        <v>0</v>
      </c>
      <c r="BC74" s="9">
        <f t="shared" si="128"/>
        <v>0</v>
      </c>
      <c r="BD74" s="9">
        <f t="shared" si="128"/>
        <v>0</v>
      </c>
      <c r="BE74" s="9">
        <f t="shared" si="128"/>
        <v>0</v>
      </c>
      <c r="BF74" s="9">
        <f t="shared" si="128"/>
        <v>0</v>
      </c>
      <c r="BG74" s="9">
        <f t="shared" si="128"/>
        <v>0</v>
      </c>
      <c r="BH74" s="9">
        <f t="shared" si="128"/>
        <v>0</v>
      </c>
      <c r="BI74" s="9">
        <f t="shared" si="128"/>
        <v>0</v>
      </c>
      <c r="BJ74" s="9">
        <f t="shared" si="128"/>
        <v>0</v>
      </c>
      <c r="BK74" s="9">
        <f t="shared" si="128"/>
        <v>0</v>
      </c>
    </row>
    <row r="75" spans="2:63" hidden="1" outlineLevel="1" x14ac:dyDescent="0.25">
      <c r="B75" s="5"/>
      <c r="C75" s="13">
        <v>0</v>
      </c>
      <c r="D75" s="10">
        <f>D93-D66+D84</f>
        <v>300</v>
      </c>
      <c r="E75" s="10">
        <f t="shared" ref="E75:BK79" si="129">E93-E66+E84</f>
        <v>-50.506455662475588</v>
      </c>
      <c r="F75" s="10">
        <f t="shared" si="129"/>
        <v>-33.460426766818074</v>
      </c>
      <c r="G75" s="10">
        <f t="shared" si="129"/>
        <v>-26.482448761489735</v>
      </c>
      <c r="H75" s="10">
        <f t="shared" si="129"/>
        <v>-23.408150279743211</v>
      </c>
      <c r="I75" s="10">
        <f t="shared" si="129"/>
        <v>-21.904485085274501</v>
      </c>
      <c r="J75" s="10">
        <f t="shared" si="129"/>
        <v>-21.191762067889215</v>
      </c>
      <c r="K75" s="10">
        <f t="shared" si="129"/>
        <v>-20.715272085168664</v>
      </c>
      <c r="L75" s="10">
        <f t="shared" si="129"/>
        <v>-20.278288471130566</v>
      </c>
      <c r="M75" s="10">
        <f t="shared" si="129"/>
        <v>-19.84270589809379</v>
      </c>
      <c r="N75" s="10">
        <f t="shared" si="129"/>
        <v>-19.409064002254667</v>
      </c>
      <c r="O75" s="10">
        <f t="shared" si="129"/>
        <v>-18.981335067160582</v>
      </c>
      <c r="P75" s="10">
        <f t="shared" si="129"/>
        <v>-18.561371190958649</v>
      </c>
      <c r="Q75" s="10">
        <f t="shared" si="129"/>
        <v>-5.2582346615427573</v>
      </c>
      <c r="R75" s="10">
        <f t="shared" si="129"/>
        <v>0</v>
      </c>
      <c r="S75" s="10">
        <f t="shared" si="129"/>
        <v>0</v>
      </c>
      <c r="T75" s="10">
        <f t="shared" si="129"/>
        <v>0</v>
      </c>
      <c r="U75" s="10">
        <f t="shared" si="129"/>
        <v>0</v>
      </c>
      <c r="V75" s="10">
        <f t="shared" si="129"/>
        <v>0</v>
      </c>
      <c r="W75" s="10">
        <f t="shared" si="129"/>
        <v>0</v>
      </c>
      <c r="X75" s="10">
        <f t="shared" si="129"/>
        <v>0</v>
      </c>
      <c r="Y75" s="10">
        <f t="shared" si="129"/>
        <v>0</v>
      </c>
      <c r="Z75" s="10">
        <f t="shared" si="129"/>
        <v>0</v>
      </c>
      <c r="AA75" s="10">
        <f t="shared" si="129"/>
        <v>0</v>
      </c>
      <c r="AB75" s="10">
        <f t="shared" si="129"/>
        <v>0</v>
      </c>
      <c r="AC75" s="10">
        <f t="shared" si="129"/>
        <v>0</v>
      </c>
      <c r="AD75" s="10">
        <f t="shared" si="129"/>
        <v>0</v>
      </c>
      <c r="AE75" s="10">
        <f t="shared" si="129"/>
        <v>0</v>
      </c>
      <c r="AF75" s="10">
        <f t="shared" si="129"/>
        <v>0</v>
      </c>
      <c r="AG75" s="10">
        <f t="shared" si="129"/>
        <v>0</v>
      </c>
      <c r="AH75" s="10">
        <f t="shared" si="129"/>
        <v>0</v>
      </c>
      <c r="AI75" s="10">
        <f t="shared" si="129"/>
        <v>0</v>
      </c>
      <c r="AJ75" s="10">
        <f t="shared" si="129"/>
        <v>0</v>
      </c>
      <c r="AK75" s="10">
        <f t="shared" si="129"/>
        <v>0</v>
      </c>
      <c r="AL75" s="10">
        <f t="shared" si="129"/>
        <v>0</v>
      </c>
      <c r="AM75" s="10">
        <f t="shared" si="129"/>
        <v>0</v>
      </c>
      <c r="AN75" s="10">
        <f t="shared" si="129"/>
        <v>0</v>
      </c>
      <c r="AO75" s="10">
        <f t="shared" si="129"/>
        <v>0</v>
      </c>
      <c r="AP75" s="10">
        <f t="shared" si="129"/>
        <v>0</v>
      </c>
      <c r="AQ75" s="10">
        <f t="shared" si="129"/>
        <v>0</v>
      </c>
      <c r="AR75" s="10">
        <f t="shared" si="129"/>
        <v>0</v>
      </c>
      <c r="AS75" s="10">
        <f t="shared" si="129"/>
        <v>0</v>
      </c>
      <c r="AT75" s="10">
        <f t="shared" si="129"/>
        <v>0</v>
      </c>
      <c r="AU75" s="10">
        <f t="shared" si="129"/>
        <v>0</v>
      </c>
      <c r="AV75" s="10">
        <f t="shared" si="129"/>
        <v>0</v>
      </c>
      <c r="AW75" s="10">
        <f t="shared" si="129"/>
        <v>0</v>
      </c>
      <c r="AX75" s="10">
        <f t="shared" si="129"/>
        <v>0</v>
      </c>
      <c r="AY75" s="10">
        <f t="shared" si="129"/>
        <v>0</v>
      </c>
      <c r="AZ75" s="10">
        <f t="shared" si="129"/>
        <v>0</v>
      </c>
      <c r="BA75" s="10">
        <f t="shared" si="129"/>
        <v>0</v>
      </c>
      <c r="BB75" s="10">
        <f t="shared" si="129"/>
        <v>0</v>
      </c>
      <c r="BC75" s="10">
        <f t="shared" si="129"/>
        <v>0</v>
      </c>
      <c r="BD75" s="10">
        <f t="shared" si="129"/>
        <v>0</v>
      </c>
      <c r="BE75" s="10">
        <f t="shared" si="129"/>
        <v>0</v>
      </c>
      <c r="BF75" s="10">
        <f t="shared" si="129"/>
        <v>0</v>
      </c>
      <c r="BG75" s="10">
        <f t="shared" si="129"/>
        <v>0</v>
      </c>
      <c r="BH75" s="10">
        <f t="shared" si="129"/>
        <v>0</v>
      </c>
      <c r="BI75" s="10">
        <f t="shared" si="129"/>
        <v>0</v>
      </c>
      <c r="BJ75" s="10">
        <f t="shared" si="129"/>
        <v>0</v>
      </c>
      <c r="BK75" s="10">
        <f t="shared" si="129"/>
        <v>0</v>
      </c>
    </row>
    <row r="76" spans="2:63" hidden="1" outlineLevel="1" x14ac:dyDescent="0.25">
      <c r="B76" s="5"/>
      <c r="C76" s="13">
        <v>30</v>
      </c>
      <c r="D76" s="10">
        <f t="shared" ref="D76:S82" si="130">D94-D67+D85</f>
        <v>0</v>
      </c>
      <c r="E76" s="10">
        <f t="shared" si="130"/>
        <v>46.582257389587397</v>
      </c>
      <c r="F76" s="10">
        <f t="shared" si="130"/>
        <v>0.49411697487808937</v>
      </c>
      <c r="G76" s="10">
        <f t="shared" si="130"/>
        <v>-5.4357943281028653</v>
      </c>
      <c r="H76" s="10">
        <f t="shared" si="130"/>
        <v>-5.4383458236131403</v>
      </c>
      <c r="I76" s="10">
        <f t="shared" si="130"/>
        <v>-4.9521776852647044</v>
      </c>
      <c r="J76" s="10">
        <f t="shared" si="130"/>
        <v>-4.6222252960635508</v>
      </c>
      <c r="K76" s="10">
        <f t="shared" si="130"/>
        <v>-4.4442840465834195</v>
      </c>
      <c r="L76" s="10">
        <f t="shared" si="130"/>
        <v>-4.3308881614242765</v>
      </c>
      <c r="M76" s="10">
        <f t="shared" si="130"/>
        <v>-4.2354755703044713</v>
      </c>
      <c r="N76" s="10">
        <f t="shared" si="130"/>
        <v>-4.143683902462417</v>
      </c>
      <c r="O76" s="10">
        <f t="shared" si="130"/>
        <v>-4.0529992277198676</v>
      </c>
      <c r="P76" s="10">
        <f t="shared" si="130"/>
        <v>-3.9635767708974976</v>
      </c>
      <c r="Q76" s="10">
        <f t="shared" si="130"/>
        <v>-0.28916639803296151</v>
      </c>
      <c r="R76" s="10">
        <f t="shared" si="130"/>
        <v>-0.93420572319705208</v>
      </c>
      <c r="S76" s="10">
        <f t="shared" si="130"/>
        <v>-0.18684114463941034</v>
      </c>
      <c r="T76" s="10">
        <f t="shared" si="129"/>
        <v>-3.7368228927882059E-2</v>
      </c>
      <c r="U76" s="10">
        <f t="shared" si="129"/>
        <v>-7.4736457855764096E-3</v>
      </c>
      <c r="V76" s="10">
        <f t="shared" si="129"/>
        <v>-1.4947291571152817E-3</v>
      </c>
      <c r="W76" s="10">
        <f t="shared" si="129"/>
        <v>-2.9894583142305628E-4</v>
      </c>
      <c r="X76" s="10">
        <f t="shared" si="129"/>
        <v>-7.4736457855764042E-5</v>
      </c>
      <c r="Y76" s="10">
        <f t="shared" si="129"/>
        <v>0</v>
      </c>
      <c r="Z76" s="10">
        <f t="shared" si="129"/>
        <v>0</v>
      </c>
      <c r="AA76" s="10">
        <f t="shared" si="129"/>
        <v>0</v>
      </c>
      <c r="AB76" s="10">
        <f t="shared" si="129"/>
        <v>0</v>
      </c>
      <c r="AC76" s="10">
        <f t="shared" si="129"/>
        <v>0</v>
      </c>
      <c r="AD76" s="10">
        <f t="shared" si="129"/>
        <v>0</v>
      </c>
      <c r="AE76" s="10">
        <f t="shared" si="129"/>
        <v>0</v>
      </c>
      <c r="AF76" s="10">
        <f t="shared" si="129"/>
        <v>0</v>
      </c>
      <c r="AG76" s="10">
        <f t="shared" si="129"/>
        <v>0</v>
      </c>
      <c r="AH76" s="10">
        <f t="shared" si="129"/>
        <v>0</v>
      </c>
      <c r="AI76" s="10">
        <f t="shared" si="129"/>
        <v>0</v>
      </c>
      <c r="AJ76" s="10">
        <f t="shared" si="129"/>
        <v>0</v>
      </c>
      <c r="AK76" s="10">
        <f t="shared" si="129"/>
        <v>0</v>
      </c>
      <c r="AL76" s="10">
        <f t="shared" si="129"/>
        <v>0</v>
      </c>
      <c r="AM76" s="10">
        <f t="shared" si="129"/>
        <v>0</v>
      </c>
      <c r="AN76" s="10">
        <f t="shared" si="129"/>
        <v>0</v>
      </c>
      <c r="AO76" s="10">
        <f t="shared" si="129"/>
        <v>0</v>
      </c>
      <c r="AP76" s="10">
        <f t="shared" si="129"/>
        <v>0</v>
      </c>
      <c r="AQ76" s="10">
        <f t="shared" si="129"/>
        <v>0</v>
      </c>
      <c r="AR76" s="10">
        <f t="shared" si="129"/>
        <v>0</v>
      </c>
      <c r="AS76" s="10">
        <f t="shared" si="129"/>
        <v>0</v>
      </c>
      <c r="AT76" s="10">
        <f t="shared" si="129"/>
        <v>0</v>
      </c>
      <c r="AU76" s="10">
        <f t="shared" si="129"/>
        <v>0</v>
      </c>
      <c r="AV76" s="10">
        <f t="shared" si="129"/>
        <v>0</v>
      </c>
      <c r="AW76" s="10">
        <f t="shared" si="129"/>
        <v>0</v>
      </c>
      <c r="AX76" s="10">
        <f t="shared" si="129"/>
        <v>0</v>
      </c>
      <c r="AY76" s="10">
        <f t="shared" si="129"/>
        <v>0</v>
      </c>
      <c r="AZ76" s="10">
        <f t="shared" si="129"/>
        <v>0</v>
      </c>
      <c r="BA76" s="10">
        <f t="shared" si="129"/>
        <v>0</v>
      </c>
      <c r="BB76" s="10">
        <f t="shared" si="129"/>
        <v>0</v>
      </c>
      <c r="BC76" s="10">
        <f t="shared" si="129"/>
        <v>0</v>
      </c>
      <c r="BD76" s="10">
        <f t="shared" si="129"/>
        <v>0</v>
      </c>
      <c r="BE76" s="10">
        <f t="shared" si="129"/>
        <v>0</v>
      </c>
      <c r="BF76" s="10">
        <f t="shared" si="129"/>
        <v>0</v>
      </c>
      <c r="BG76" s="10">
        <f t="shared" si="129"/>
        <v>0</v>
      </c>
      <c r="BH76" s="10">
        <f t="shared" si="129"/>
        <v>0</v>
      </c>
      <c r="BI76" s="10">
        <f t="shared" si="129"/>
        <v>0</v>
      </c>
      <c r="BJ76" s="10">
        <f t="shared" si="129"/>
        <v>0</v>
      </c>
      <c r="BK76" s="10">
        <f t="shared" si="129"/>
        <v>0</v>
      </c>
    </row>
    <row r="77" spans="2:63" hidden="1" outlineLevel="1" x14ac:dyDescent="0.25">
      <c r="B77" s="5"/>
      <c r="C77" s="13">
        <v>60</v>
      </c>
      <c r="D77" s="10">
        <f t="shared" si="130"/>
        <v>0</v>
      </c>
      <c r="E77" s="10">
        <f t="shared" si="129"/>
        <v>0</v>
      </c>
      <c r="F77" s="10">
        <f t="shared" si="129"/>
        <v>52.655515955835078</v>
      </c>
      <c r="G77" s="10">
        <f t="shared" si="129"/>
        <v>5.1448249112696445</v>
      </c>
      <c r="H77" s="10">
        <f t="shared" si="129"/>
        <v>-6.0410609411828631</v>
      </c>
      <c r="I77" s="10">
        <f t="shared" si="129"/>
        <v>-7.0740748195955376</v>
      </c>
      <c r="J77" s="10">
        <f t="shared" si="129"/>
        <v>-6.6093545536007099</v>
      </c>
      <c r="K77" s="10">
        <f t="shared" si="129"/>
        <v>-6.1854816949724061</v>
      </c>
      <c r="L77" s="10">
        <f t="shared" si="129"/>
        <v>-5.9379373469675727</v>
      </c>
      <c r="M77" s="10">
        <f t="shared" si="129"/>
        <v>-5.779484354435624</v>
      </c>
      <c r="N77" s="10">
        <f t="shared" si="129"/>
        <v>-5.649477791866234</v>
      </c>
      <c r="O77" s="10">
        <f t="shared" si="129"/>
        <v>-5.5262547452983135</v>
      </c>
      <c r="P77" s="10">
        <f t="shared" si="129"/>
        <v>-5.4050534702982027</v>
      </c>
      <c r="Q77" s="10">
        <f t="shared" si="129"/>
        <v>-1.4846367715634017</v>
      </c>
      <c r="R77" s="10">
        <f t="shared" si="129"/>
        <v>-0.49546335479589398</v>
      </c>
      <c r="S77" s="10">
        <f t="shared" si="129"/>
        <v>-1.1705932033160518</v>
      </c>
      <c r="T77" s="10">
        <f t="shared" si="129"/>
        <v>-0.34126869389889758</v>
      </c>
      <c r="U77" s="10">
        <f t="shared" si="129"/>
        <v>-7.8968744103348198E-2</v>
      </c>
      <c r="V77" s="10">
        <f t="shared" si="129"/>
        <v>-1.686524935302651E-2</v>
      </c>
      <c r="W77" s="10">
        <f t="shared" si="129"/>
        <v>-3.4801999238409887E-3</v>
      </c>
      <c r="X77" s="10">
        <f t="shared" si="129"/>
        <v>-7.0675499009176636E-4</v>
      </c>
      <c r="Y77" s="10">
        <f t="shared" si="129"/>
        <v>-1.781769427067705E-4</v>
      </c>
      <c r="Z77" s="10">
        <f t="shared" si="129"/>
        <v>0</v>
      </c>
      <c r="AA77" s="10">
        <f t="shared" si="129"/>
        <v>0</v>
      </c>
      <c r="AB77" s="10">
        <f t="shared" si="129"/>
        <v>0</v>
      </c>
      <c r="AC77" s="10">
        <f t="shared" si="129"/>
        <v>0</v>
      </c>
      <c r="AD77" s="10">
        <f t="shared" si="129"/>
        <v>0</v>
      </c>
      <c r="AE77" s="10">
        <f t="shared" si="129"/>
        <v>0</v>
      </c>
      <c r="AF77" s="10">
        <f t="shared" si="129"/>
        <v>0</v>
      </c>
      <c r="AG77" s="10">
        <f t="shared" si="129"/>
        <v>0</v>
      </c>
      <c r="AH77" s="10">
        <f t="shared" si="129"/>
        <v>0</v>
      </c>
      <c r="AI77" s="10">
        <f t="shared" si="129"/>
        <v>0</v>
      </c>
      <c r="AJ77" s="10">
        <f t="shared" si="129"/>
        <v>0</v>
      </c>
      <c r="AK77" s="10">
        <f t="shared" si="129"/>
        <v>0</v>
      </c>
      <c r="AL77" s="10">
        <f t="shared" si="129"/>
        <v>0</v>
      </c>
      <c r="AM77" s="10">
        <f t="shared" si="129"/>
        <v>0</v>
      </c>
      <c r="AN77" s="10">
        <f t="shared" si="129"/>
        <v>0</v>
      </c>
      <c r="AO77" s="10">
        <f t="shared" si="129"/>
        <v>0</v>
      </c>
      <c r="AP77" s="10">
        <f t="shared" si="129"/>
        <v>0</v>
      </c>
      <c r="AQ77" s="10">
        <f t="shared" si="129"/>
        <v>0</v>
      </c>
      <c r="AR77" s="10">
        <f t="shared" si="129"/>
        <v>0</v>
      </c>
      <c r="AS77" s="10">
        <f t="shared" si="129"/>
        <v>0</v>
      </c>
      <c r="AT77" s="10">
        <f t="shared" si="129"/>
        <v>0</v>
      </c>
      <c r="AU77" s="10">
        <f t="shared" si="129"/>
        <v>0</v>
      </c>
      <c r="AV77" s="10">
        <f t="shared" si="129"/>
        <v>0</v>
      </c>
      <c r="AW77" s="10">
        <f t="shared" si="129"/>
        <v>0</v>
      </c>
      <c r="AX77" s="10">
        <f t="shared" si="129"/>
        <v>0</v>
      </c>
      <c r="AY77" s="10">
        <f t="shared" si="129"/>
        <v>0</v>
      </c>
      <c r="AZ77" s="10">
        <f t="shared" si="129"/>
        <v>0</v>
      </c>
      <c r="BA77" s="10">
        <f t="shared" si="129"/>
        <v>0</v>
      </c>
      <c r="BB77" s="10">
        <f t="shared" si="129"/>
        <v>0</v>
      </c>
      <c r="BC77" s="10">
        <f t="shared" si="129"/>
        <v>0</v>
      </c>
      <c r="BD77" s="10">
        <f t="shared" si="129"/>
        <v>0</v>
      </c>
      <c r="BE77" s="10">
        <f t="shared" si="129"/>
        <v>0</v>
      </c>
      <c r="BF77" s="10">
        <f t="shared" si="129"/>
        <v>0</v>
      </c>
      <c r="BG77" s="10">
        <f t="shared" si="129"/>
        <v>0</v>
      </c>
      <c r="BH77" s="10">
        <f t="shared" si="129"/>
        <v>0</v>
      </c>
      <c r="BI77" s="10">
        <f t="shared" si="129"/>
        <v>0</v>
      </c>
      <c r="BJ77" s="10">
        <f t="shared" si="129"/>
        <v>0</v>
      </c>
      <c r="BK77" s="10">
        <f t="shared" si="129"/>
        <v>0</v>
      </c>
    </row>
    <row r="78" spans="2:63" hidden="1" outlineLevel="1" x14ac:dyDescent="0.25">
      <c r="B78" s="5"/>
      <c r="C78" s="13">
        <v>90</v>
      </c>
      <c r="D78" s="10">
        <f t="shared" si="130"/>
        <v>0</v>
      </c>
      <c r="E78" s="10">
        <f t="shared" si="129"/>
        <v>0</v>
      </c>
      <c r="F78" s="10">
        <f t="shared" si="129"/>
        <v>0</v>
      </c>
      <c r="G78" s="10">
        <f t="shared" si="129"/>
        <v>84.248825529336131</v>
      </c>
      <c r="H78" s="10">
        <f t="shared" si="129"/>
        <v>25.08148496389866</v>
      </c>
      <c r="I78" s="10">
        <f t="shared" si="129"/>
        <v>-4.6494005131128375</v>
      </c>
      <c r="J78" s="10">
        <f t="shared" si="129"/>
        <v>-12.248399813975425</v>
      </c>
      <c r="K78" s="10">
        <f t="shared" si="129"/>
        <v>-13.024647248556235</v>
      </c>
      <c r="L78" s="10">
        <f t="shared" si="129"/>
        <v>-12.501700161667088</v>
      </c>
      <c r="M78" s="10">
        <f t="shared" si="129"/>
        <v>-12.001039787481552</v>
      </c>
      <c r="N78" s="10">
        <f t="shared" si="129"/>
        <v>-11.647382924593302</v>
      </c>
      <c r="O78" s="10">
        <f t="shared" si="129"/>
        <v>-11.368641051904639</v>
      </c>
      <c r="P78" s="10">
        <f t="shared" si="129"/>
        <v>-11.115735802858225</v>
      </c>
      <c r="Q78" s="10">
        <f t="shared" si="129"/>
        <v>-10.871232713048773</v>
      </c>
      <c r="R78" s="10">
        <f t="shared" si="129"/>
        <v>-4.5496653771111983</v>
      </c>
      <c r="S78" s="10">
        <f t="shared" si="129"/>
        <v>-1.70267444309567</v>
      </c>
      <c r="T78" s="10">
        <f t="shared" si="129"/>
        <v>-2.2134840139248171</v>
      </c>
      <c r="U78" s="10">
        <f t="shared" si="129"/>
        <v>-0.98872671302319981</v>
      </c>
      <c r="V78" s="10">
        <f t="shared" si="129"/>
        <v>-0.32409533316999711</v>
      </c>
      <c r="W78" s="10">
        <f t="shared" si="129"/>
        <v>-9.1803465598841866E-2</v>
      </c>
      <c r="X78" s="10">
        <f t="shared" si="129"/>
        <v>-2.3929012997913963E-2</v>
      </c>
      <c r="Y78" s="10">
        <f t="shared" si="129"/>
        <v>-5.9166105837296203E-3</v>
      </c>
      <c r="Z78" s="10">
        <f t="shared" si="129"/>
        <v>-1.8355065313459464E-3</v>
      </c>
      <c r="AA78" s="10">
        <f t="shared" si="129"/>
        <v>0</v>
      </c>
      <c r="AB78" s="10">
        <f t="shared" si="129"/>
        <v>0</v>
      </c>
      <c r="AC78" s="10">
        <f t="shared" si="129"/>
        <v>0</v>
      </c>
      <c r="AD78" s="10">
        <f t="shared" si="129"/>
        <v>0</v>
      </c>
      <c r="AE78" s="10">
        <f t="shared" si="129"/>
        <v>0</v>
      </c>
      <c r="AF78" s="10">
        <f t="shared" si="129"/>
        <v>0</v>
      </c>
      <c r="AG78" s="10">
        <f t="shared" si="129"/>
        <v>0</v>
      </c>
      <c r="AH78" s="10">
        <f t="shared" si="129"/>
        <v>0</v>
      </c>
      <c r="AI78" s="10">
        <f t="shared" si="129"/>
        <v>0</v>
      </c>
      <c r="AJ78" s="10">
        <f t="shared" si="129"/>
        <v>0</v>
      </c>
      <c r="AK78" s="10">
        <f t="shared" si="129"/>
        <v>0</v>
      </c>
      <c r="AL78" s="10">
        <f t="shared" si="129"/>
        <v>0</v>
      </c>
      <c r="AM78" s="10">
        <f t="shared" si="129"/>
        <v>0</v>
      </c>
      <c r="AN78" s="10">
        <f t="shared" si="129"/>
        <v>0</v>
      </c>
      <c r="AO78" s="10">
        <f t="shared" si="129"/>
        <v>0</v>
      </c>
      <c r="AP78" s="10">
        <f t="shared" si="129"/>
        <v>0</v>
      </c>
      <c r="AQ78" s="10">
        <f t="shared" si="129"/>
        <v>0</v>
      </c>
      <c r="AR78" s="10">
        <f t="shared" si="129"/>
        <v>0</v>
      </c>
      <c r="AS78" s="10">
        <f t="shared" si="129"/>
        <v>0</v>
      </c>
      <c r="AT78" s="10">
        <f t="shared" si="129"/>
        <v>0</v>
      </c>
      <c r="AU78" s="10">
        <f t="shared" si="129"/>
        <v>0</v>
      </c>
      <c r="AV78" s="10">
        <f t="shared" si="129"/>
        <v>0</v>
      </c>
      <c r="AW78" s="10">
        <f t="shared" si="129"/>
        <v>0</v>
      </c>
      <c r="AX78" s="10">
        <f t="shared" si="129"/>
        <v>0</v>
      </c>
      <c r="AY78" s="10">
        <f t="shared" si="129"/>
        <v>0</v>
      </c>
      <c r="AZ78" s="10">
        <f t="shared" si="129"/>
        <v>0</v>
      </c>
      <c r="BA78" s="10">
        <f t="shared" si="129"/>
        <v>0</v>
      </c>
      <c r="BB78" s="10">
        <f t="shared" si="129"/>
        <v>0</v>
      </c>
      <c r="BC78" s="10">
        <f t="shared" si="129"/>
        <v>0</v>
      </c>
      <c r="BD78" s="10">
        <f t="shared" si="129"/>
        <v>0</v>
      </c>
      <c r="BE78" s="10">
        <f t="shared" si="129"/>
        <v>0</v>
      </c>
      <c r="BF78" s="10">
        <f t="shared" si="129"/>
        <v>0</v>
      </c>
      <c r="BG78" s="10">
        <f t="shared" si="129"/>
        <v>0</v>
      </c>
      <c r="BH78" s="10">
        <f t="shared" si="129"/>
        <v>0</v>
      </c>
      <c r="BI78" s="10">
        <f t="shared" si="129"/>
        <v>0</v>
      </c>
      <c r="BJ78" s="10">
        <f t="shared" si="129"/>
        <v>0</v>
      </c>
      <c r="BK78" s="10">
        <f t="shared" si="129"/>
        <v>0</v>
      </c>
    </row>
    <row r="79" spans="2:63" hidden="1" outlineLevel="1" x14ac:dyDescent="0.25">
      <c r="B79" s="5"/>
      <c r="C79" s="13">
        <v>120</v>
      </c>
      <c r="D79" s="10">
        <f t="shared" si="130"/>
        <v>0</v>
      </c>
      <c r="E79" s="10">
        <f t="shared" si="129"/>
        <v>0</v>
      </c>
      <c r="F79" s="10">
        <f t="shared" si="129"/>
        <v>0</v>
      </c>
      <c r="G79" s="10">
        <f t="shared" si="129"/>
        <v>0</v>
      </c>
      <c r="H79" s="10">
        <f t="shared" si="129"/>
        <v>75.823942976402506</v>
      </c>
      <c r="I79" s="10">
        <f t="shared" si="129"/>
        <v>30.155730765149031</v>
      </c>
      <c r="J79" s="10">
        <f t="shared" si="129"/>
        <v>-1.1688873852866521</v>
      </c>
      <c r="K79" s="10">
        <f t="shared" si="129"/>
        <v>-11.140448571106546</v>
      </c>
      <c r="L79" s="10">
        <f t="shared" si="129"/>
        <v>-12.836227380811266</v>
      </c>
      <c r="M79" s="10">
        <f t="shared" si="129"/>
        <v>-12.535152883581503</v>
      </c>
      <c r="N79" s="10">
        <f t="shared" si="129"/>
        <v>-12.05445109709153</v>
      </c>
      <c r="O79" s="10">
        <f t="shared" si="129"/>
        <v>-11.688089741843129</v>
      </c>
      <c r="P79" s="10">
        <f t="shared" si="129"/>
        <v>-11.400585920898479</v>
      </c>
      <c r="Q79" s="10">
        <f t="shared" si="129"/>
        <v>-11.144220814662258</v>
      </c>
      <c r="R79" s="10">
        <f t="shared" si="129"/>
        <v>-10.898531523210115</v>
      </c>
      <c r="S79" s="10">
        <f t="shared" si="129"/>
        <v>-5.1845519917210892</v>
      </c>
      <c r="T79" s="10">
        <f t="shared" si="129"/>
        <v>-2.050862197958212</v>
      </c>
      <c r="U79" s="10">
        <f t="shared" si="129"/>
        <v>-2.1972218323281556</v>
      </c>
      <c r="V79" s="10">
        <f t="shared" si="129"/>
        <v>-1.1095762249536953</v>
      </c>
      <c r="W79" s="10">
        <f t="shared" si="129"/>
        <v>-0.40264342234836703</v>
      </c>
      <c r="X79" s="10">
        <f t="shared" si="129"/>
        <v>-0.12288746127379432</v>
      </c>
      <c r="Y79" s="10">
        <f t="shared" si="129"/>
        <v>-3.3824857825501986E-2</v>
      </c>
      <c r="Z79" s="10">
        <f t="shared" si="129"/>
        <v>-8.7074353079068557E-3</v>
      </c>
      <c r="AA79" s="10">
        <f t="shared" si="129"/>
        <v>-2.8029993433355965E-3</v>
      </c>
      <c r="AB79" s="10">
        <f t="shared" si="129"/>
        <v>0</v>
      </c>
      <c r="AC79" s="10">
        <f t="shared" si="129"/>
        <v>0</v>
      </c>
      <c r="AD79" s="10">
        <f t="shared" si="129"/>
        <v>0</v>
      </c>
      <c r="AE79" s="10">
        <f t="shared" si="129"/>
        <v>0</v>
      </c>
      <c r="AF79" s="10">
        <f t="shared" si="129"/>
        <v>0</v>
      </c>
      <c r="AG79" s="10">
        <f t="shared" si="129"/>
        <v>0</v>
      </c>
      <c r="AH79" s="10">
        <f t="shared" si="129"/>
        <v>0</v>
      </c>
      <c r="AI79" s="10">
        <f t="shared" si="129"/>
        <v>0</v>
      </c>
      <c r="AJ79" s="10">
        <f t="shared" si="129"/>
        <v>0</v>
      </c>
      <c r="AK79" s="10">
        <f t="shared" si="129"/>
        <v>0</v>
      </c>
      <c r="AL79" s="10">
        <f t="shared" si="129"/>
        <v>0</v>
      </c>
      <c r="AM79" s="10">
        <f t="shared" ref="E79:BK82" si="131">AM97-AM70+AM88</f>
        <v>0</v>
      </c>
      <c r="AN79" s="10">
        <f t="shared" si="131"/>
        <v>0</v>
      </c>
      <c r="AO79" s="10">
        <f t="shared" si="131"/>
        <v>0</v>
      </c>
      <c r="AP79" s="10">
        <f t="shared" si="131"/>
        <v>0</v>
      </c>
      <c r="AQ79" s="10">
        <f t="shared" si="131"/>
        <v>0</v>
      </c>
      <c r="AR79" s="10">
        <f t="shared" si="131"/>
        <v>0</v>
      </c>
      <c r="AS79" s="10">
        <f t="shared" si="131"/>
        <v>0</v>
      </c>
      <c r="AT79" s="10">
        <f t="shared" si="131"/>
        <v>0</v>
      </c>
      <c r="AU79" s="10">
        <f t="shared" si="131"/>
        <v>0</v>
      </c>
      <c r="AV79" s="10">
        <f t="shared" si="131"/>
        <v>0</v>
      </c>
      <c r="AW79" s="10">
        <f t="shared" si="131"/>
        <v>0</v>
      </c>
      <c r="AX79" s="10">
        <f t="shared" si="131"/>
        <v>0</v>
      </c>
      <c r="AY79" s="10">
        <f t="shared" si="131"/>
        <v>0</v>
      </c>
      <c r="AZ79" s="10">
        <f t="shared" si="131"/>
        <v>0</v>
      </c>
      <c r="BA79" s="10">
        <f t="shared" si="131"/>
        <v>0</v>
      </c>
      <c r="BB79" s="10">
        <f t="shared" si="131"/>
        <v>0</v>
      </c>
      <c r="BC79" s="10">
        <f t="shared" si="131"/>
        <v>0</v>
      </c>
      <c r="BD79" s="10">
        <f t="shared" si="131"/>
        <v>0</v>
      </c>
      <c r="BE79" s="10">
        <f t="shared" si="131"/>
        <v>0</v>
      </c>
      <c r="BF79" s="10">
        <f t="shared" si="131"/>
        <v>0</v>
      </c>
      <c r="BG79" s="10">
        <f t="shared" si="131"/>
        <v>0</v>
      </c>
      <c r="BH79" s="10">
        <f t="shared" si="131"/>
        <v>0</v>
      </c>
      <c r="BI79" s="10">
        <f t="shared" si="131"/>
        <v>0</v>
      </c>
      <c r="BJ79" s="10">
        <f t="shared" si="131"/>
        <v>0</v>
      </c>
      <c r="BK79" s="10">
        <f t="shared" si="131"/>
        <v>0</v>
      </c>
    </row>
    <row r="80" spans="2:63" hidden="1" outlineLevel="1" x14ac:dyDescent="0.25">
      <c r="B80" s="5"/>
      <c r="C80" s="13">
        <v>150</v>
      </c>
      <c r="D80" s="10">
        <f t="shared" si="130"/>
        <v>0</v>
      </c>
      <c r="E80" s="10">
        <f t="shared" si="131"/>
        <v>0</v>
      </c>
      <c r="F80" s="10">
        <f t="shared" si="131"/>
        <v>0</v>
      </c>
      <c r="G80" s="10">
        <f t="shared" si="131"/>
        <v>0</v>
      </c>
      <c r="H80" s="10">
        <f t="shared" si="131"/>
        <v>0</v>
      </c>
      <c r="I80" s="10">
        <f t="shared" si="131"/>
        <v>80.878872508162686</v>
      </c>
      <c r="J80" s="10">
        <f t="shared" si="131"/>
        <v>40.254000066975237</v>
      </c>
      <c r="K80" s="10">
        <f t="shared" si="131"/>
        <v>2.77858679572509</v>
      </c>
      <c r="L80" s="10">
        <f t="shared" si="131"/>
        <v>-11.605286462941123</v>
      </c>
      <c r="M80" s="10">
        <f t="shared" si="131"/>
        <v>-14.852504519159467</v>
      </c>
      <c r="N80" s="10">
        <f t="shared" si="131"/>
        <v>-14.856080194402892</v>
      </c>
      <c r="O80" s="10">
        <f t="shared" si="131"/>
        <v>-14.343689189671267</v>
      </c>
      <c r="P80" s="10">
        <f t="shared" si="131"/>
        <v>-13.901664643599787</v>
      </c>
      <c r="Q80" s="10">
        <f t="shared" si="131"/>
        <v>-13.550791446651701</v>
      </c>
      <c r="R80" s="10">
        <f t="shared" si="131"/>
        <v>-13.242248013638246</v>
      </c>
      <c r="S80" s="10">
        <f t="shared" si="131"/>
        <v>-12.94932509278795</v>
      </c>
      <c r="T80" s="10">
        <f t="shared" si="131"/>
        <v>-6.8251213004479556</v>
      </c>
      <c r="U80" s="10">
        <f t="shared" si="131"/>
        <v>-2.8700984745335543</v>
      </c>
      <c r="V80" s="10">
        <f t="shared" si="131"/>
        <v>-2.6307131352700561</v>
      </c>
      <c r="W80" s="10">
        <f t="shared" si="131"/>
        <v>-1.4466192868109471</v>
      </c>
      <c r="X80" s="10">
        <f t="shared" si="131"/>
        <v>-0.5741482458526862</v>
      </c>
      <c r="Y80" s="10">
        <f t="shared" si="131"/>
        <v>-0.18849478327731592</v>
      </c>
      <c r="Z80" s="10">
        <f t="shared" si="131"/>
        <v>-5.4929326674933714E-2</v>
      </c>
      <c r="AA80" s="10">
        <f t="shared" si="131"/>
        <v>-1.4780863662594016E-2</v>
      </c>
      <c r="AB80" s="10">
        <f t="shared" si="131"/>
        <v>-4.9643914805378199E-3</v>
      </c>
      <c r="AC80" s="10">
        <f t="shared" si="131"/>
        <v>0</v>
      </c>
      <c r="AD80" s="10">
        <f t="shared" si="131"/>
        <v>0</v>
      </c>
      <c r="AE80" s="10">
        <f t="shared" si="131"/>
        <v>0</v>
      </c>
      <c r="AF80" s="10">
        <f t="shared" si="131"/>
        <v>0</v>
      </c>
      <c r="AG80" s="10">
        <f t="shared" si="131"/>
        <v>0</v>
      </c>
      <c r="AH80" s="10">
        <f t="shared" si="131"/>
        <v>0</v>
      </c>
      <c r="AI80" s="10">
        <f t="shared" si="131"/>
        <v>0</v>
      </c>
      <c r="AJ80" s="10">
        <f t="shared" si="131"/>
        <v>0</v>
      </c>
      <c r="AK80" s="10">
        <f t="shared" si="131"/>
        <v>0</v>
      </c>
      <c r="AL80" s="10">
        <f t="shared" si="131"/>
        <v>0</v>
      </c>
      <c r="AM80" s="10">
        <f t="shared" si="131"/>
        <v>0</v>
      </c>
      <c r="AN80" s="10">
        <f t="shared" si="131"/>
        <v>0</v>
      </c>
      <c r="AO80" s="10">
        <f t="shared" si="131"/>
        <v>0</v>
      </c>
      <c r="AP80" s="10">
        <f t="shared" si="131"/>
        <v>0</v>
      </c>
      <c r="AQ80" s="10">
        <f t="shared" si="131"/>
        <v>0</v>
      </c>
      <c r="AR80" s="10">
        <f t="shared" si="131"/>
        <v>0</v>
      </c>
      <c r="AS80" s="10">
        <f t="shared" si="131"/>
        <v>0</v>
      </c>
      <c r="AT80" s="10">
        <f t="shared" si="131"/>
        <v>0</v>
      </c>
      <c r="AU80" s="10">
        <f t="shared" si="131"/>
        <v>0</v>
      </c>
      <c r="AV80" s="10">
        <f t="shared" si="131"/>
        <v>0</v>
      </c>
      <c r="AW80" s="10">
        <f t="shared" si="131"/>
        <v>0</v>
      </c>
      <c r="AX80" s="10">
        <f t="shared" si="131"/>
        <v>0</v>
      </c>
      <c r="AY80" s="10">
        <f t="shared" si="131"/>
        <v>0</v>
      </c>
      <c r="AZ80" s="10">
        <f t="shared" si="131"/>
        <v>0</v>
      </c>
      <c r="BA80" s="10">
        <f t="shared" si="131"/>
        <v>0</v>
      </c>
      <c r="BB80" s="10">
        <f t="shared" si="131"/>
        <v>0</v>
      </c>
      <c r="BC80" s="10">
        <f t="shared" si="131"/>
        <v>0</v>
      </c>
      <c r="BD80" s="10">
        <f t="shared" si="131"/>
        <v>0</v>
      </c>
      <c r="BE80" s="10">
        <f t="shared" si="131"/>
        <v>0</v>
      </c>
      <c r="BF80" s="10">
        <f t="shared" si="131"/>
        <v>0</v>
      </c>
      <c r="BG80" s="10">
        <f t="shared" si="131"/>
        <v>0</v>
      </c>
      <c r="BH80" s="10">
        <f t="shared" si="131"/>
        <v>0</v>
      </c>
      <c r="BI80" s="10">
        <f t="shared" si="131"/>
        <v>0</v>
      </c>
      <c r="BJ80" s="10">
        <f t="shared" si="131"/>
        <v>0</v>
      </c>
      <c r="BK80" s="10">
        <f t="shared" si="131"/>
        <v>0</v>
      </c>
    </row>
    <row r="81" spans="2:63" hidden="1" outlineLevel="1" x14ac:dyDescent="0.25">
      <c r="B81" s="5"/>
      <c r="C81" s="13">
        <v>180</v>
      </c>
      <c r="D81" s="10">
        <f t="shared" si="130"/>
        <v>0</v>
      </c>
      <c r="E81" s="10">
        <f t="shared" si="131"/>
        <v>0</v>
      </c>
      <c r="F81" s="10">
        <f t="shared" si="131"/>
        <v>0</v>
      </c>
      <c r="G81" s="10">
        <f t="shared" si="131"/>
        <v>0</v>
      </c>
      <c r="H81" s="10">
        <f t="shared" si="131"/>
        <v>0</v>
      </c>
      <c r="I81" s="10">
        <f t="shared" si="131"/>
        <v>0</v>
      </c>
      <c r="J81" s="10">
        <f t="shared" si="131"/>
        <v>81.88985841451472</v>
      </c>
      <c r="K81" s="10">
        <f t="shared" si="131"/>
        <v>65.324132592166848</v>
      </c>
      <c r="L81" s="10">
        <f t="shared" si="131"/>
        <v>22.410558908321718</v>
      </c>
      <c r="M81" s="10">
        <f t="shared" si="131"/>
        <v>-5.027184871231384</v>
      </c>
      <c r="N81" s="10">
        <f t="shared" si="131"/>
        <v>-16.546316287018357</v>
      </c>
      <c r="O81" s="10">
        <f t="shared" si="131"/>
        <v>-20.005676082938464</v>
      </c>
      <c r="P81" s="10">
        <f t="shared" si="131"/>
        <v>-20.52468812942368</v>
      </c>
      <c r="Q81" s="10">
        <f t="shared" si="131"/>
        <v>-20.232841890471903</v>
      </c>
      <c r="R81" s="10">
        <f t="shared" si="131"/>
        <v>-19.790028906876401</v>
      </c>
      <c r="S81" s="10">
        <f t="shared" si="131"/>
        <v>-19.344784785871653</v>
      </c>
      <c r="T81" s="10">
        <f t="shared" si="131"/>
        <v>-18.914627092209297</v>
      </c>
      <c r="U81" s="10">
        <f t="shared" si="131"/>
        <v>-12.584823444366343</v>
      </c>
      <c r="V81" s="10">
        <f t="shared" si="131"/>
        <v>-6.6814217387751285</v>
      </c>
      <c r="W81" s="10">
        <f t="shared" si="131"/>
        <v>-4.6680235710934692</v>
      </c>
      <c r="X81" s="10">
        <f t="shared" si="131"/>
        <v>-2.8651090992241257</v>
      </c>
      <c r="Y81" s="10">
        <f t="shared" si="131"/>
        <v>-1.440857828693082</v>
      </c>
      <c r="Z81" s="10">
        <f t="shared" si="131"/>
        <v>-0.62310831667620714</v>
      </c>
      <c r="AA81" s="10">
        <f t="shared" si="131"/>
        <v>-0.24254843826123254</v>
      </c>
      <c r="AB81" s="10">
        <f t="shared" si="131"/>
        <v>-8.7730155936746212E-2</v>
      </c>
      <c r="AC81" s="10">
        <f t="shared" si="131"/>
        <v>-3.1345493155068412E-2</v>
      </c>
      <c r="AD81" s="10">
        <f t="shared" si="131"/>
        <v>-9.4036479465205245E-3</v>
      </c>
      <c r="AE81" s="10">
        <f t="shared" si="131"/>
        <v>-2.8210943839561574E-3</v>
      </c>
      <c r="AF81" s="10">
        <f t="shared" si="131"/>
        <v>-1.2090404502669251E-3</v>
      </c>
      <c r="AG81" s="10">
        <f t="shared" si="131"/>
        <v>0</v>
      </c>
      <c r="AH81" s="10">
        <f t="shared" si="131"/>
        <v>0</v>
      </c>
      <c r="AI81" s="10">
        <f t="shared" si="131"/>
        <v>0</v>
      </c>
      <c r="AJ81" s="10">
        <f t="shared" si="131"/>
        <v>0</v>
      </c>
      <c r="AK81" s="10">
        <f t="shared" si="131"/>
        <v>0</v>
      </c>
      <c r="AL81" s="10">
        <f t="shared" si="131"/>
        <v>0</v>
      </c>
      <c r="AM81" s="10">
        <f t="shared" si="131"/>
        <v>0</v>
      </c>
      <c r="AN81" s="10">
        <f t="shared" si="131"/>
        <v>0</v>
      </c>
      <c r="AO81" s="10">
        <f t="shared" si="131"/>
        <v>0</v>
      </c>
      <c r="AP81" s="10">
        <f t="shared" si="131"/>
        <v>0</v>
      </c>
      <c r="AQ81" s="10">
        <f t="shared" si="131"/>
        <v>0</v>
      </c>
      <c r="AR81" s="10">
        <f t="shared" si="131"/>
        <v>0</v>
      </c>
      <c r="AS81" s="10">
        <f t="shared" si="131"/>
        <v>0</v>
      </c>
      <c r="AT81" s="10">
        <f t="shared" si="131"/>
        <v>0</v>
      </c>
      <c r="AU81" s="10">
        <f t="shared" si="131"/>
        <v>0</v>
      </c>
      <c r="AV81" s="10">
        <f t="shared" si="131"/>
        <v>0</v>
      </c>
      <c r="AW81" s="10">
        <f t="shared" si="131"/>
        <v>0</v>
      </c>
      <c r="AX81" s="10">
        <f t="shared" si="131"/>
        <v>0</v>
      </c>
      <c r="AY81" s="10">
        <f t="shared" si="131"/>
        <v>0</v>
      </c>
      <c r="AZ81" s="10">
        <f t="shared" si="131"/>
        <v>0</v>
      </c>
      <c r="BA81" s="10">
        <f t="shared" si="131"/>
        <v>0</v>
      </c>
      <c r="BB81" s="10">
        <f t="shared" si="131"/>
        <v>0</v>
      </c>
      <c r="BC81" s="10">
        <f t="shared" si="131"/>
        <v>0</v>
      </c>
      <c r="BD81" s="10">
        <f t="shared" si="131"/>
        <v>0</v>
      </c>
      <c r="BE81" s="10">
        <f t="shared" si="131"/>
        <v>0</v>
      </c>
      <c r="BF81" s="10">
        <f t="shared" si="131"/>
        <v>0</v>
      </c>
      <c r="BG81" s="10">
        <f t="shared" si="131"/>
        <v>0</v>
      </c>
      <c r="BH81" s="10">
        <f t="shared" si="131"/>
        <v>0</v>
      </c>
      <c r="BI81" s="10">
        <f t="shared" si="131"/>
        <v>0</v>
      </c>
      <c r="BJ81" s="10">
        <f t="shared" si="131"/>
        <v>0</v>
      </c>
      <c r="BK81" s="10">
        <f t="shared" si="131"/>
        <v>0</v>
      </c>
    </row>
    <row r="82" spans="2:63" hidden="1" outlineLevel="1" x14ac:dyDescent="0.25">
      <c r="B82" s="5"/>
      <c r="C82" s="13">
        <v>210</v>
      </c>
      <c r="D82" s="10">
        <f t="shared" si="130"/>
        <v>0</v>
      </c>
      <c r="E82" s="10">
        <f t="shared" si="131"/>
        <v>0</v>
      </c>
      <c r="F82" s="10">
        <f t="shared" si="131"/>
        <v>0</v>
      </c>
      <c r="G82" s="10">
        <f t="shared" si="131"/>
        <v>0</v>
      </c>
      <c r="H82" s="10">
        <f t="shared" si="131"/>
        <v>0</v>
      </c>
      <c r="I82" s="10">
        <f t="shared" si="131"/>
        <v>0</v>
      </c>
      <c r="J82" s="10">
        <f t="shared" si="131"/>
        <v>0</v>
      </c>
      <c r="K82" s="10">
        <f t="shared" si="131"/>
        <v>63.692112100178107</v>
      </c>
      <c r="L82" s="10">
        <f t="shared" si="131"/>
        <v>114.49977078297454</v>
      </c>
      <c r="M82" s="10">
        <f t="shared" si="131"/>
        <v>131.93020548944699</v>
      </c>
      <c r="N82" s="10">
        <f t="shared" si="131"/>
        <v>128.02017281182259</v>
      </c>
      <c r="O82" s="10">
        <f t="shared" si="131"/>
        <v>115.15081569969718</v>
      </c>
      <c r="P82" s="10">
        <f t="shared" si="131"/>
        <v>99.590845412967269</v>
      </c>
      <c r="Q82" s="10">
        <f t="shared" si="131"/>
        <v>83.6271990900822</v>
      </c>
      <c r="R82" s="10">
        <f t="shared" si="131"/>
        <v>67.890544286381825</v>
      </c>
      <c r="S82" s="10">
        <f t="shared" si="131"/>
        <v>52.498299581033514</v>
      </c>
      <c r="T82" s="10">
        <f t="shared" si="131"/>
        <v>37.452355858688897</v>
      </c>
      <c r="U82" s="10">
        <f t="shared" si="131"/>
        <v>22.740979231415</v>
      </c>
      <c r="V82" s="10">
        <f t="shared" si="131"/>
        <v>12.952783219130067</v>
      </c>
      <c r="W82" s="10">
        <f t="shared" si="131"/>
        <v>7.756121866749413</v>
      </c>
      <c r="X82" s="10">
        <f t="shared" si="131"/>
        <v>4.1254368670100483</v>
      </c>
      <c r="Y82" s="10">
        <f t="shared" si="131"/>
        <v>1.8970186787246177</v>
      </c>
      <c r="Z82" s="10">
        <f t="shared" si="131"/>
        <v>0.77635147862999832</v>
      </c>
      <c r="AA82" s="10">
        <f t="shared" si="131"/>
        <v>0.29171167677072612</v>
      </c>
      <c r="AB82" s="10">
        <f t="shared" si="131"/>
        <v>0.10306289145643417</v>
      </c>
      <c r="AC82" s="10">
        <f t="shared" si="131"/>
        <v>3.4828325727853784E-2</v>
      </c>
      <c r="AD82" s="10">
        <f t="shared" si="131"/>
        <v>1.0448497718356138E-2</v>
      </c>
      <c r="AE82" s="10">
        <f t="shared" si="131"/>
        <v>3.1345493155068419E-3</v>
      </c>
      <c r="AF82" s="10">
        <f t="shared" si="131"/>
        <v>9.4036479465205278E-4</v>
      </c>
      <c r="AG82" s="10">
        <f t="shared" si="131"/>
        <v>0</v>
      </c>
      <c r="AH82" s="10">
        <f t="shared" si="131"/>
        <v>0</v>
      </c>
      <c r="AI82" s="10">
        <f t="shared" si="131"/>
        <v>0</v>
      </c>
      <c r="AJ82" s="10">
        <f t="shared" si="131"/>
        <v>0</v>
      </c>
      <c r="AK82" s="10">
        <f t="shared" si="131"/>
        <v>0</v>
      </c>
      <c r="AL82" s="10">
        <f t="shared" si="131"/>
        <v>0</v>
      </c>
      <c r="AM82" s="10">
        <f t="shared" si="131"/>
        <v>0</v>
      </c>
      <c r="AN82" s="10">
        <f t="shared" si="131"/>
        <v>0</v>
      </c>
      <c r="AO82" s="10">
        <f t="shared" si="131"/>
        <v>0</v>
      </c>
      <c r="AP82" s="10">
        <f t="shared" si="131"/>
        <v>0</v>
      </c>
      <c r="AQ82" s="10">
        <f t="shared" si="131"/>
        <v>0</v>
      </c>
      <c r="AR82" s="10">
        <f t="shared" si="131"/>
        <v>0</v>
      </c>
      <c r="AS82" s="10">
        <f t="shared" si="131"/>
        <v>0</v>
      </c>
      <c r="AT82" s="10">
        <f t="shared" si="131"/>
        <v>0</v>
      </c>
      <c r="AU82" s="10">
        <f t="shared" si="131"/>
        <v>0</v>
      </c>
      <c r="AV82" s="10">
        <f t="shared" si="131"/>
        <v>0</v>
      </c>
      <c r="AW82" s="10">
        <f t="shared" si="131"/>
        <v>0</v>
      </c>
      <c r="AX82" s="10">
        <f t="shared" si="131"/>
        <v>0</v>
      </c>
      <c r="AY82" s="10">
        <f t="shared" si="131"/>
        <v>0</v>
      </c>
      <c r="AZ82" s="10">
        <f t="shared" si="131"/>
        <v>0</v>
      </c>
      <c r="BA82" s="10">
        <f t="shared" si="131"/>
        <v>0</v>
      </c>
      <c r="BB82" s="10">
        <f t="shared" si="131"/>
        <v>0</v>
      </c>
      <c r="BC82" s="10">
        <f t="shared" si="131"/>
        <v>0</v>
      </c>
      <c r="BD82" s="10">
        <f t="shared" si="131"/>
        <v>0</v>
      </c>
      <c r="BE82" s="10">
        <f t="shared" si="131"/>
        <v>0</v>
      </c>
      <c r="BF82" s="10">
        <f t="shared" si="131"/>
        <v>0</v>
      </c>
      <c r="BG82" s="10">
        <f t="shared" si="131"/>
        <v>0</v>
      </c>
      <c r="BH82" s="10">
        <f t="shared" si="131"/>
        <v>0</v>
      </c>
      <c r="BI82" s="10">
        <f t="shared" si="131"/>
        <v>0</v>
      </c>
      <c r="BJ82" s="10">
        <f t="shared" si="131"/>
        <v>0</v>
      </c>
      <c r="BK82" s="10">
        <f t="shared" si="131"/>
        <v>0</v>
      </c>
    </row>
    <row r="83" spans="2:63" collapsed="1" x14ac:dyDescent="0.25">
      <c r="B83" s="2" t="s">
        <v>4</v>
      </c>
      <c r="C83" s="15"/>
      <c r="D83" s="9">
        <f>SUM(D84:D91)</f>
        <v>0</v>
      </c>
      <c r="E83" s="9">
        <f t="shared" ref="E83:BK83" si="132">SUM(E84:E91)</f>
        <v>0</v>
      </c>
      <c r="F83" s="9">
        <f t="shared" si="132"/>
        <v>0</v>
      </c>
      <c r="G83" s="9">
        <f t="shared" si="132"/>
        <v>0</v>
      </c>
      <c r="H83" s="9">
        <f t="shared" si="132"/>
        <v>0</v>
      </c>
      <c r="I83" s="9">
        <f t="shared" si="132"/>
        <v>0</v>
      </c>
      <c r="J83" s="9">
        <f t="shared" si="132"/>
        <v>0</v>
      </c>
      <c r="K83" s="9">
        <f t="shared" si="132"/>
        <v>63.692112100178107</v>
      </c>
      <c r="L83" s="9">
        <f t="shared" si="132"/>
        <v>114.49977078297454</v>
      </c>
      <c r="M83" s="9">
        <f t="shared" si="132"/>
        <v>131.93020548944699</v>
      </c>
      <c r="N83" s="9">
        <f t="shared" si="132"/>
        <v>128.02017281182259</v>
      </c>
      <c r="O83" s="9">
        <f t="shared" si="132"/>
        <v>115.15081569969718</v>
      </c>
      <c r="P83" s="9">
        <f t="shared" si="132"/>
        <v>99.590845412967269</v>
      </c>
      <c r="Q83" s="9">
        <f t="shared" si="132"/>
        <v>83.6271990900822</v>
      </c>
      <c r="R83" s="9">
        <f t="shared" si="132"/>
        <v>67.890544286381825</v>
      </c>
      <c r="S83" s="9">
        <f t="shared" si="132"/>
        <v>52.498299581033514</v>
      </c>
      <c r="T83" s="9">
        <f t="shared" si="132"/>
        <v>37.452355858688897</v>
      </c>
      <c r="U83" s="9">
        <f t="shared" si="132"/>
        <v>22.740979231415</v>
      </c>
      <c r="V83" s="9">
        <f t="shared" si="132"/>
        <v>12.952783219130067</v>
      </c>
      <c r="W83" s="9">
        <f t="shared" si="132"/>
        <v>7.756121866749413</v>
      </c>
      <c r="X83" s="9">
        <f t="shared" si="132"/>
        <v>4.1254368670100483</v>
      </c>
      <c r="Y83" s="9">
        <f t="shared" si="132"/>
        <v>1.8970186787246177</v>
      </c>
      <c r="Z83" s="9">
        <f t="shared" si="132"/>
        <v>0.77635147862999832</v>
      </c>
      <c r="AA83" s="9">
        <f t="shared" si="132"/>
        <v>0.29171167677072612</v>
      </c>
      <c r="AB83" s="9">
        <f t="shared" si="132"/>
        <v>0.10306289145643417</v>
      </c>
      <c r="AC83" s="9">
        <f t="shared" si="132"/>
        <v>3.4828325727853784E-2</v>
      </c>
      <c r="AD83" s="9">
        <f t="shared" si="132"/>
        <v>1.0448497718356138E-2</v>
      </c>
      <c r="AE83" s="9">
        <f t="shared" si="132"/>
        <v>3.1345493155068419E-3</v>
      </c>
      <c r="AF83" s="9">
        <f t="shared" si="132"/>
        <v>9.4036479465205278E-4</v>
      </c>
      <c r="AG83" s="9">
        <f t="shared" si="132"/>
        <v>0</v>
      </c>
      <c r="AH83" s="9">
        <f t="shared" si="132"/>
        <v>0</v>
      </c>
      <c r="AI83" s="9">
        <f t="shared" si="132"/>
        <v>0</v>
      </c>
      <c r="AJ83" s="9">
        <f t="shared" si="132"/>
        <v>0</v>
      </c>
      <c r="AK83" s="9">
        <f t="shared" si="132"/>
        <v>0</v>
      </c>
      <c r="AL83" s="9">
        <f t="shared" si="132"/>
        <v>0</v>
      </c>
      <c r="AM83" s="9">
        <f t="shared" si="132"/>
        <v>0</v>
      </c>
      <c r="AN83" s="9">
        <f t="shared" si="132"/>
        <v>0</v>
      </c>
      <c r="AO83" s="9">
        <f t="shared" si="132"/>
        <v>0</v>
      </c>
      <c r="AP83" s="9">
        <f t="shared" si="132"/>
        <v>0</v>
      </c>
      <c r="AQ83" s="9">
        <f t="shared" si="132"/>
        <v>0</v>
      </c>
      <c r="AR83" s="9">
        <f t="shared" si="132"/>
        <v>0</v>
      </c>
      <c r="AS83" s="9">
        <f t="shared" si="132"/>
        <v>0</v>
      </c>
      <c r="AT83" s="9">
        <f t="shared" si="132"/>
        <v>0</v>
      </c>
      <c r="AU83" s="9">
        <f t="shared" si="132"/>
        <v>0</v>
      </c>
      <c r="AV83" s="9">
        <f t="shared" si="132"/>
        <v>0</v>
      </c>
      <c r="AW83" s="9">
        <f t="shared" si="132"/>
        <v>0</v>
      </c>
      <c r="AX83" s="9">
        <f t="shared" si="132"/>
        <v>0</v>
      </c>
      <c r="AY83" s="9">
        <f t="shared" si="132"/>
        <v>0</v>
      </c>
      <c r="AZ83" s="9">
        <f t="shared" si="132"/>
        <v>0</v>
      </c>
      <c r="BA83" s="9">
        <f t="shared" si="132"/>
        <v>0</v>
      </c>
      <c r="BB83" s="9">
        <f t="shared" si="132"/>
        <v>0</v>
      </c>
      <c r="BC83" s="9">
        <f t="shared" si="132"/>
        <v>0</v>
      </c>
      <c r="BD83" s="9">
        <f t="shared" si="132"/>
        <v>0</v>
      </c>
      <c r="BE83" s="9">
        <f t="shared" si="132"/>
        <v>0</v>
      </c>
      <c r="BF83" s="9">
        <f t="shared" si="132"/>
        <v>0</v>
      </c>
      <c r="BG83" s="9">
        <f t="shared" si="132"/>
        <v>0</v>
      </c>
      <c r="BH83" s="9">
        <f t="shared" si="132"/>
        <v>0</v>
      </c>
      <c r="BI83" s="9">
        <f t="shared" si="132"/>
        <v>0</v>
      </c>
      <c r="BJ83" s="9">
        <f t="shared" si="132"/>
        <v>0</v>
      </c>
      <c r="BK83" s="9">
        <f t="shared" si="132"/>
        <v>0</v>
      </c>
    </row>
    <row r="84" spans="2:63" hidden="1" outlineLevel="1" x14ac:dyDescent="0.25">
      <c r="B84" s="5"/>
      <c r="C84" s="13">
        <v>0</v>
      </c>
      <c r="D84" s="10">
        <f>D45</f>
        <v>0</v>
      </c>
      <c r="E84" s="10">
        <f t="shared" ref="E84:BK88" si="133">E45</f>
        <v>0</v>
      </c>
      <c r="F84" s="10">
        <f t="shared" si="133"/>
        <v>0</v>
      </c>
      <c r="G84" s="10">
        <f t="shared" si="133"/>
        <v>0</v>
      </c>
      <c r="H84" s="10">
        <f t="shared" si="133"/>
        <v>0</v>
      </c>
      <c r="I84" s="10">
        <f t="shared" si="133"/>
        <v>0</v>
      </c>
      <c r="J84" s="10">
        <f t="shared" si="133"/>
        <v>0</v>
      </c>
      <c r="K84" s="10">
        <f t="shared" si="133"/>
        <v>0</v>
      </c>
      <c r="L84" s="10">
        <f t="shared" si="133"/>
        <v>0</v>
      </c>
      <c r="M84" s="10">
        <f t="shared" si="133"/>
        <v>0</v>
      </c>
      <c r="N84" s="10">
        <f t="shared" si="133"/>
        <v>0</v>
      </c>
      <c r="O84" s="10">
        <f t="shared" si="133"/>
        <v>0</v>
      </c>
      <c r="P84" s="10">
        <f t="shared" si="133"/>
        <v>0</v>
      </c>
      <c r="Q84" s="10">
        <f t="shared" si="133"/>
        <v>0</v>
      </c>
      <c r="R84" s="10">
        <f t="shared" si="133"/>
        <v>0</v>
      </c>
      <c r="S84" s="10">
        <f t="shared" si="133"/>
        <v>0</v>
      </c>
      <c r="T84" s="10">
        <f t="shared" si="133"/>
        <v>0</v>
      </c>
      <c r="U84" s="10">
        <f t="shared" si="133"/>
        <v>0</v>
      </c>
      <c r="V84" s="10">
        <f t="shared" si="133"/>
        <v>0</v>
      </c>
      <c r="W84" s="10">
        <f t="shared" si="133"/>
        <v>0</v>
      </c>
      <c r="X84" s="10">
        <f t="shared" si="133"/>
        <v>0</v>
      </c>
      <c r="Y84" s="10">
        <f t="shared" si="133"/>
        <v>0</v>
      </c>
      <c r="Z84" s="10">
        <f t="shared" si="133"/>
        <v>0</v>
      </c>
      <c r="AA84" s="10">
        <f t="shared" si="133"/>
        <v>0</v>
      </c>
      <c r="AB84" s="10">
        <f t="shared" si="133"/>
        <v>0</v>
      </c>
      <c r="AC84" s="10">
        <f t="shared" si="133"/>
        <v>0</v>
      </c>
      <c r="AD84" s="10">
        <f t="shared" si="133"/>
        <v>0</v>
      </c>
      <c r="AE84" s="10">
        <f t="shared" si="133"/>
        <v>0</v>
      </c>
      <c r="AF84" s="10">
        <f t="shared" si="133"/>
        <v>0</v>
      </c>
      <c r="AG84" s="10">
        <f t="shared" si="133"/>
        <v>0</v>
      </c>
      <c r="AH84" s="10">
        <f t="shared" si="133"/>
        <v>0</v>
      </c>
      <c r="AI84" s="10">
        <f t="shared" si="133"/>
        <v>0</v>
      </c>
      <c r="AJ84" s="10">
        <f t="shared" si="133"/>
        <v>0</v>
      </c>
      <c r="AK84" s="10">
        <f t="shared" si="133"/>
        <v>0</v>
      </c>
      <c r="AL84" s="10">
        <f t="shared" si="133"/>
        <v>0</v>
      </c>
      <c r="AM84" s="10">
        <f t="shared" si="133"/>
        <v>0</v>
      </c>
      <c r="AN84" s="10">
        <f t="shared" si="133"/>
        <v>0</v>
      </c>
      <c r="AO84" s="10">
        <f t="shared" si="133"/>
        <v>0</v>
      </c>
      <c r="AP84" s="10">
        <f t="shared" si="133"/>
        <v>0</v>
      </c>
      <c r="AQ84" s="10">
        <f t="shared" si="133"/>
        <v>0</v>
      </c>
      <c r="AR84" s="10">
        <f t="shared" si="133"/>
        <v>0</v>
      </c>
      <c r="AS84" s="10">
        <f t="shared" si="133"/>
        <v>0</v>
      </c>
      <c r="AT84" s="10">
        <f t="shared" si="133"/>
        <v>0</v>
      </c>
      <c r="AU84" s="10">
        <f t="shared" si="133"/>
        <v>0</v>
      </c>
      <c r="AV84" s="10">
        <f t="shared" si="133"/>
        <v>0</v>
      </c>
      <c r="AW84" s="10">
        <f t="shared" si="133"/>
        <v>0</v>
      </c>
      <c r="AX84" s="10">
        <f t="shared" si="133"/>
        <v>0</v>
      </c>
      <c r="AY84" s="10">
        <f t="shared" si="133"/>
        <v>0</v>
      </c>
      <c r="AZ84" s="10">
        <f t="shared" si="133"/>
        <v>0</v>
      </c>
      <c r="BA84" s="10">
        <f t="shared" si="133"/>
        <v>0</v>
      </c>
      <c r="BB84" s="10">
        <f t="shared" si="133"/>
        <v>0</v>
      </c>
      <c r="BC84" s="10">
        <f t="shared" si="133"/>
        <v>0</v>
      </c>
      <c r="BD84" s="10">
        <f t="shared" si="133"/>
        <v>0</v>
      </c>
      <c r="BE84" s="10">
        <f t="shared" si="133"/>
        <v>0</v>
      </c>
      <c r="BF84" s="10">
        <f t="shared" si="133"/>
        <v>0</v>
      </c>
      <c r="BG84" s="10">
        <f t="shared" si="133"/>
        <v>0</v>
      </c>
      <c r="BH84" s="10">
        <f t="shared" si="133"/>
        <v>0</v>
      </c>
      <c r="BI84" s="10">
        <f t="shared" si="133"/>
        <v>0</v>
      </c>
      <c r="BJ84" s="10">
        <f t="shared" si="133"/>
        <v>0</v>
      </c>
      <c r="BK84" s="10">
        <f t="shared" si="133"/>
        <v>0</v>
      </c>
    </row>
    <row r="85" spans="2:63" hidden="1" outlineLevel="1" x14ac:dyDescent="0.25">
      <c r="B85" s="5"/>
      <c r="C85" s="13">
        <v>30</v>
      </c>
      <c r="D85" s="10">
        <f t="shared" ref="D85:S91" si="134">D46</f>
        <v>0</v>
      </c>
      <c r="E85" s="10">
        <f t="shared" si="134"/>
        <v>0</v>
      </c>
      <c r="F85" s="10">
        <f t="shared" si="134"/>
        <v>0</v>
      </c>
      <c r="G85" s="10">
        <f t="shared" si="134"/>
        <v>0</v>
      </c>
      <c r="H85" s="10">
        <f t="shared" si="134"/>
        <v>0</v>
      </c>
      <c r="I85" s="10">
        <f t="shared" si="134"/>
        <v>0</v>
      </c>
      <c r="J85" s="10">
        <f t="shared" si="134"/>
        <v>0</v>
      </c>
      <c r="K85" s="10">
        <f t="shared" si="134"/>
        <v>0</v>
      </c>
      <c r="L85" s="10">
        <f t="shared" si="134"/>
        <v>0</v>
      </c>
      <c r="M85" s="10">
        <f t="shared" si="134"/>
        <v>0</v>
      </c>
      <c r="N85" s="10">
        <f t="shared" si="134"/>
        <v>0</v>
      </c>
      <c r="O85" s="10">
        <f t="shared" si="134"/>
        <v>0</v>
      </c>
      <c r="P85" s="10">
        <f t="shared" si="134"/>
        <v>0</v>
      </c>
      <c r="Q85" s="10">
        <f t="shared" si="134"/>
        <v>0</v>
      </c>
      <c r="R85" s="10">
        <f t="shared" si="134"/>
        <v>0</v>
      </c>
      <c r="S85" s="10">
        <f t="shared" si="134"/>
        <v>0</v>
      </c>
      <c r="T85" s="10">
        <f t="shared" si="133"/>
        <v>0</v>
      </c>
      <c r="U85" s="10">
        <f t="shared" si="133"/>
        <v>0</v>
      </c>
      <c r="V85" s="10">
        <f t="shared" si="133"/>
        <v>0</v>
      </c>
      <c r="W85" s="10">
        <f t="shared" si="133"/>
        <v>0</v>
      </c>
      <c r="X85" s="10">
        <f t="shared" si="133"/>
        <v>0</v>
      </c>
      <c r="Y85" s="10">
        <f t="shared" si="133"/>
        <v>0</v>
      </c>
      <c r="Z85" s="10">
        <f t="shared" si="133"/>
        <v>0</v>
      </c>
      <c r="AA85" s="10">
        <f t="shared" si="133"/>
        <v>0</v>
      </c>
      <c r="AB85" s="10">
        <f t="shared" si="133"/>
        <v>0</v>
      </c>
      <c r="AC85" s="10">
        <f t="shared" si="133"/>
        <v>0</v>
      </c>
      <c r="AD85" s="10">
        <f t="shared" si="133"/>
        <v>0</v>
      </c>
      <c r="AE85" s="10">
        <f t="shared" si="133"/>
        <v>0</v>
      </c>
      <c r="AF85" s="10">
        <f t="shared" si="133"/>
        <v>0</v>
      </c>
      <c r="AG85" s="10">
        <f t="shared" si="133"/>
        <v>0</v>
      </c>
      <c r="AH85" s="10">
        <f t="shared" si="133"/>
        <v>0</v>
      </c>
      <c r="AI85" s="10">
        <f t="shared" si="133"/>
        <v>0</v>
      </c>
      <c r="AJ85" s="10">
        <f t="shared" si="133"/>
        <v>0</v>
      </c>
      <c r="AK85" s="10">
        <f t="shared" si="133"/>
        <v>0</v>
      </c>
      <c r="AL85" s="10">
        <f t="shared" si="133"/>
        <v>0</v>
      </c>
      <c r="AM85" s="10">
        <f t="shared" si="133"/>
        <v>0</v>
      </c>
      <c r="AN85" s="10">
        <f t="shared" si="133"/>
        <v>0</v>
      </c>
      <c r="AO85" s="10">
        <f t="shared" si="133"/>
        <v>0</v>
      </c>
      <c r="AP85" s="10">
        <f t="shared" si="133"/>
        <v>0</v>
      </c>
      <c r="AQ85" s="10">
        <f t="shared" si="133"/>
        <v>0</v>
      </c>
      <c r="AR85" s="10">
        <f t="shared" si="133"/>
        <v>0</v>
      </c>
      <c r="AS85" s="10">
        <f t="shared" si="133"/>
        <v>0</v>
      </c>
      <c r="AT85" s="10">
        <f t="shared" si="133"/>
        <v>0</v>
      </c>
      <c r="AU85" s="10">
        <f t="shared" si="133"/>
        <v>0</v>
      </c>
      <c r="AV85" s="10">
        <f t="shared" si="133"/>
        <v>0</v>
      </c>
      <c r="AW85" s="10">
        <f t="shared" si="133"/>
        <v>0</v>
      </c>
      <c r="AX85" s="10">
        <f t="shared" si="133"/>
        <v>0</v>
      </c>
      <c r="AY85" s="10">
        <f t="shared" si="133"/>
        <v>0</v>
      </c>
      <c r="AZ85" s="10">
        <f t="shared" si="133"/>
        <v>0</v>
      </c>
      <c r="BA85" s="10">
        <f t="shared" si="133"/>
        <v>0</v>
      </c>
      <c r="BB85" s="10">
        <f t="shared" si="133"/>
        <v>0</v>
      </c>
      <c r="BC85" s="10">
        <f t="shared" si="133"/>
        <v>0</v>
      </c>
      <c r="BD85" s="10">
        <f t="shared" si="133"/>
        <v>0</v>
      </c>
      <c r="BE85" s="10">
        <f t="shared" si="133"/>
        <v>0</v>
      </c>
      <c r="BF85" s="10">
        <f t="shared" si="133"/>
        <v>0</v>
      </c>
      <c r="BG85" s="10">
        <f t="shared" si="133"/>
        <v>0</v>
      </c>
      <c r="BH85" s="10">
        <f t="shared" si="133"/>
        <v>0</v>
      </c>
      <c r="BI85" s="10">
        <f t="shared" si="133"/>
        <v>0</v>
      </c>
      <c r="BJ85" s="10">
        <f t="shared" si="133"/>
        <v>0</v>
      </c>
      <c r="BK85" s="10">
        <f t="shared" si="133"/>
        <v>0</v>
      </c>
    </row>
    <row r="86" spans="2:63" hidden="1" outlineLevel="1" x14ac:dyDescent="0.25">
      <c r="B86" s="5"/>
      <c r="C86" s="13">
        <v>60</v>
      </c>
      <c r="D86" s="10">
        <f t="shared" si="134"/>
        <v>0</v>
      </c>
      <c r="E86" s="10">
        <f t="shared" si="133"/>
        <v>0</v>
      </c>
      <c r="F86" s="10">
        <f t="shared" si="133"/>
        <v>0</v>
      </c>
      <c r="G86" s="10">
        <f t="shared" si="133"/>
        <v>0</v>
      </c>
      <c r="H86" s="10">
        <f t="shared" si="133"/>
        <v>0</v>
      </c>
      <c r="I86" s="10">
        <f t="shared" si="133"/>
        <v>0</v>
      </c>
      <c r="J86" s="10">
        <f t="shared" si="133"/>
        <v>0</v>
      </c>
      <c r="K86" s="10">
        <f t="shared" si="133"/>
        <v>0</v>
      </c>
      <c r="L86" s="10">
        <f t="shared" si="133"/>
        <v>0</v>
      </c>
      <c r="M86" s="10">
        <f t="shared" si="133"/>
        <v>0</v>
      </c>
      <c r="N86" s="10">
        <f t="shared" si="133"/>
        <v>0</v>
      </c>
      <c r="O86" s="10">
        <f t="shared" si="133"/>
        <v>0</v>
      </c>
      <c r="P86" s="10">
        <f t="shared" si="133"/>
        <v>0</v>
      </c>
      <c r="Q86" s="10">
        <f t="shared" si="133"/>
        <v>0</v>
      </c>
      <c r="R86" s="10">
        <f t="shared" si="133"/>
        <v>0</v>
      </c>
      <c r="S86" s="10">
        <f t="shared" si="133"/>
        <v>0</v>
      </c>
      <c r="T86" s="10">
        <f t="shared" si="133"/>
        <v>0</v>
      </c>
      <c r="U86" s="10">
        <f t="shared" si="133"/>
        <v>0</v>
      </c>
      <c r="V86" s="10">
        <f t="shared" si="133"/>
        <v>0</v>
      </c>
      <c r="W86" s="10">
        <f t="shared" si="133"/>
        <v>0</v>
      </c>
      <c r="X86" s="10">
        <f t="shared" si="133"/>
        <v>0</v>
      </c>
      <c r="Y86" s="10">
        <f t="shared" si="133"/>
        <v>0</v>
      </c>
      <c r="Z86" s="10">
        <f t="shared" si="133"/>
        <v>0</v>
      </c>
      <c r="AA86" s="10">
        <f t="shared" si="133"/>
        <v>0</v>
      </c>
      <c r="AB86" s="10">
        <f t="shared" si="133"/>
        <v>0</v>
      </c>
      <c r="AC86" s="10">
        <f t="shared" si="133"/>
        <v>0</v>
      </c>
      <c r="AD86" s="10">
        <f t="shared" si="133"/>
        <v>0</v>
      </c>
      <c r="AE86" s="10">
        <f t="shared" si="133"/>
        <v>0</v>
      </c>
      <c r="AF86" s="10">
        <f t="shared" si="133"/>
        <v>0</v>
      </c>
      <c r="AG86" s="10">
        <f t="shared" si="133"/>
        <v>0</v>
      </c>
      <c r="AH86" s="10">
        <f t="shared" si="133"/>
        <v>0</v>
      </c>
      <c r="AI86" s="10">
        <f t="shared" si="133"/>
        <v>0</v>
      </c>
      <c r="AJ86" s="10">
        <f t="shared" si="133"/>
        <v>0</v>
      </c>
      <c r="AK86" s="10">
        <f t="shared" si="133"/>
        <v>0</v>
      </c>
      <c r="AL86" s="10">
        <f t="shared" si="133"/>
        <v>0</v>
      </c>
      <c r="AM86" s="10">
        <f t="shared" si="133"/>
        <v>0</v>
      </c>
      <c r="AN86" s="10">
        <f t="shared" si="133"/>
        <v>0</v>
      </c>
      <c r="AO86" s="10">
        <f t="shared" si="133"/>
        <v>0</v>
      </c>
      <c r="AP86" s="10">
        <f t="shared" si="133"/>
        <v>0</v>
      </c>
      <c r="AQ86" s="10">
        <f t="shared" si="133"/>
        <v>0</v>
      </c>
      <c r="AR86" s="10">
        <f t="shared" si="133"/>
        <v>0</v>
      </c>
      <c r="AS86" s="10">
        <f t="shared" si="133"/>
        <v>0</v>
      </c>
      <c r="AT86" s="10">
        <f t="shared" si="133"/>
        <v>0</v>
      </c>
      <c r="AU86" s="10">
        <f t="shared" si="133"/>
        <v>0</v>
      </c>
      <c r="AV86" s="10">
        <f t="shared" si="133"/>
        <v>0</v>
      </c>
      <c r="AW86" s="10">
        <f t="shared" si="133"/>
        <v>0</v>
      </c>
      <c r="AX86" s="10">
        <f t="shared" si="133"/>
        <v>0</v>
      </c>
      <c r="AY86" s="10">
        <f t="shared" si="133"/>
        <v>0</v>
      </c>
      <c r="AZ86" s="10">
        <f t="shared" si="133"/>
        <v>0</v>
      </c>
      <c r="BA86" s="10">
        <f t="shared" si="133"/>
        <v>0</v>
      </c>
      <c r="BB86" s="10">
        <f t="shared" si="133"/>
        <v>0</v>
      </c>
      <c r="BC86" s="10">
        <f t="shared" si="133"/>
        <v>0</v>
      </c>
      <c r="BD86" s="10">
        <f t="shared" si="133"/>
        <v>0</v>
      </c>
      <c r="BE86" s="10">
        <f t="shared" si="133"/>
        <v>0</v>
      </c>
      <c r="BF86" s="10">
        <f t="shared" si="133"/>
        <v>0</v>
      </c>
      <c r="BG86" s="10">
        <f t="shared" si="133"/>
        <v>0</v>
      </c>
      <c r="BH86" s="10">
        <f t="shared" si="133"/>
        <v>0</v>
      </c>
      <c r="BI86" s="10">
        <f t="shared" si="133"/>
        <v>0</v>
      </c>
      <c r="BJ86" s="10">
        <f t="shared" si="133"/>
        <v>0</v>
      </c>
      <c r="BK86" s="10">
        <f t="shared" si="133"/>
        <v>0</v>
      </c>
    </row>
    <row r="87" spans="2:63" hidden="1" outlineLevel="1" x14ac:dyDescent="0.25">
      <c r="B87" s="5"/>
      <c r="C87" s="13">
        <v>90</v>
      </c>
      <c r="D87" s="10">
        <f t="shared" si="134"/>
        <v>0</v>
      </c>
      <c r="E87" s="10">
        <f t="shared" si="133"/>
        <v>0</v>
      </c>
      <c r="F87" s="10">
        <f t="shared" si="133"/>
        <v>0</v>
      </c>
      <c r="G87" s="10">
        <f t="shared" si="133"/>
        <v>0</v>
      </c>
      <c r="H87" s="10">
        <f t="shared" si="133"/>
        <v>0</v>
      </c>
      <c r="I87" s="10">
        <f t="shared" si="133"/>
        <v>0</v>
      </c>
      <c r="J87" s="10">
        <f t="shared" si="133"/>
        <v>0</v>
      </c>
      <c r="K87" s="10">
        <f t="shared" si="133"/>
        <v>0</v>
      </c>
      <c r="L87" s="10">
        <f t="shared" si="133"/>
        <v>0</v>
      </c>
      <c r="M87" s="10">
        <f t="shared" si="133"/>
        <v>0</v>
      </c>
      <c r="N87" s="10">
        <f t="shared" si="133"/>
        <v>0</v>
      </c>
      <c r="O87" s="10">
        <f t="shared" si="133"/>
        <v>0</v>
      </c>
      <c r="P87" s="10">
        <f t="shared" si="133"/>
        <v>0</v>
      </c>
      <c r="Q87" s="10">
        <f t="shared" si="133"/>
        <v>0</v>
      </c>
      <c r="R87" s="10">
        <f t="shared" si="133"/>
        <v>0</v>
      </c>
      <c r="S87" s="10">
        <f t="shared" si="133"/>
        <v>0</v>
      </c>
      <c r="T87" s="10">
        <f t="shared" si="133"/>
        <v>0</v>
      </c>
      <c r="U87" s="10">
        <f t="shared" si="133"/>
        <v>0</v>
      </c>
      <c r="V87" s="10">
        <f t="shared" si="133"/>
        <v>0</v>
      </c>
      <c r="W87" s="10">
        <f t="shared" si="133"/>
        <v>0</v>
      </c>
      <c r="X87" s="10">
        <f t="shared" si="133"/>
        <v>0</v>
      </c>
      <c r="Y87" s="10">
        <f t="shared" si="133"/>
        <v>0</v>
      </c>
      <c r="Z87" s="10">
        <f t="shared" si="133"/>
        <v>0</v>
      </c>
      <c r="AA87" s="10">
        <f t="shared" si="133"/>
        <v>0</v>
      </c>
      <c r="AB87" s="10">
        <f t="shared" si="133"/>
        <v>0</v>
      </c>
      <c r="AC87" s="10">
        <f t="shared" si="133"/>
        <v>0</v>
      </c>
      <c r="AD87" s="10">
        <f t="shared" si="133"/>
        <v>0</v>
      </c>
      <c r="AE87" s="10">
        <f t="shared" si="133"/>
        <v>0</v>
      </c>
      <c r="AF87" s="10">
        <f t="shared" si="133"/>
        <v>0</v>
      </c>
      <c r="AG87" s="10">
        <f t="shared" si="133"/>
        <v>0</v>
      </c>
      <c r="AH87" s="10">
        <f t="shared" si="133"/>
        <v>0</v>
      </c>
      <c r="AI87" s="10">
        <f t="shared" si="133"/>
        <v>0</v>
      </c>
      <c r="AJ87" s="10">
        <f t="shared" si="133"/>
        <v>0</v>
      </c>
      <c r="AK87" s="10">
        <f t="shared" si="133"/>
        <v>0</v>
      </c>
      <c r="AL87" s="10">
        <f t="shared" si="133"/>
        <v>0</v>
      </c>
      <c r="AM87" s="10">
        <f t="shared" si="133"/>
        <v>0</v>
      </c>
      <c r="AN87" s="10">
        <f t="shared" si="133"/>
        <v>0</v>
      </c>
      <c r="AO87" s="10">
        <f t="shared" si="133"/>
        <v>0</v>
      </c>
      <c r="AP87" s="10">
        <f t="shared" si="133"/>
        <v>0</v>
      </c>
      <c r="AQ87" s="10">
        <f t="shared" si="133"/>
        <v>0</v>
      </c>
      <c r="AR87" s="10">
        <f t="shared" si="133"/>
        <v>0</v>
      </c>
      <c r="AS87" s="10">
        <f t="shared" si="133"/>
        <v>0</v>
      </c>
      <c r="AT87" s="10">
        <f t="shared" si="133"/>
        <v>0</v>
      </c>
      <c r="AU87" s="10">
        <f t="shared" si="133"/>
        <v>0</v>
      </c>
      <c r="AV87" s="10">
        <f t="shared" si="133"/>
        <v>0</v>
      </c>
      <c r="AW87" s="10">
        <f t="shared" si="133"/>
        <v>0</v>
      </c>
      <c r="AX87" s="10">
        <f t="shared" si="133"/>
        <v>0</v>
      </c>
      <c r="AY87" s="10">
        <f t="shared" si="133"/>
        <v>0</v>
      </c>
      <c r="AZ87" s="10">
        <f t="shared" si="133"/>
        <v>0</v>
      </c>
      <c r="BA87" s="10">
        <f t="shared" si="133"/>
        <v>0</v>
      </c>
      <c r="BB87" s="10">
        <f t="shared" si="133"/>
        <v>0</v>
      </c>
      <c r="BC87" s="10">
        <f t="shared" si="133"/>
        <v>0</v>
      </c>
      <c r="BD87" s="10">
        <f t="shared" si="133"/>
        <v>0</v>
      </c>
      <c r="BE87" s="10">
        <f t="shared" si="133"/>
        <v>0</v>
      </c>
      <c r="BF87" s="10">
        <f t="shared" si="133"/>
        <v>0</v>
      </c>
      <c r="BG87" s="10">
        <f t="shared" si="133"/>
        <v>0</v>
      </c>
      <c r="BH87" s="10">
        <f t="shared" si="133"/>
        <v>0</v>
      </c>
      <c r="BI87" s="10">
        <f t="shared" si="133"/>
        <v>0</v>
      </c>
      <c r="BJ87" s="10">
        <f t="shared" si="133"/>
        <v>0</v>
      </c>
      <c r="BK87" s="10">
        <f t="shared" si="133"/>
        <v>0</v>
      </c>
    </row>
    <row r="88" spans="2:63" hidden="1" outlineLevel="1" x14ac:dyDescent="0.25">
      <c r="B88" s="5"/>
      <c r="C88" s="13">
        <v>120</v>
      </c>
      <c r="D88" s="10">
        <f t="shared" si="134"/>
        <v>0</v>
      </c>
      <c r="E88" s="10">
        <f t="shared" si="133"/>
        <v>0</v>
      </c>
      <c r="F88" s="10">
        <f t="shared" si="133"/>
        <v>0</v>
      </c>
      <c r="G88" s="10">
        <f t="shared" si="133"/>
        <v>0</v>
      </c>
      <c r="H88" s="10">
        <f t="shared" si="133"/>
        <v>0</v>
      </c>
      <c r="I88" s="10">
        <f t="shared" si="133"/>
        <v>0</v>
      </c>
      <c r="J88" s="10">
        <f t="shared" si="133"/>
        <v>0</v>
      </c>
      <c r="K88" s="10">
        <f t="shared" si="133"/>
        <v>0</v>
      </c>
      <c r="L88" s="10">
        <f t="shared" si="133"/>
        <v>0</v>
      </c>
      <c r="M88" s="10">
        <f t="shared" si="133"/>
        <v>0</v>
      </c>
      <c r="N88" s="10">
        <f t="shared" si="133"/>
        <v>0</v>
      </c>
      <c r="O88" s="10">
        <f t="shared" si="133"/>
        <v>0</v>
      </c>
      <c r="P88" s="10">
        <f t="shared" si="133"/>
        <v>0</v>
      </c>
      <c r="Q88" s="10">
        <f t="shared" si="133"/>
        <v>0</v>
      </c>
      <c r="R88" s="10">
        <f t="shared" si="133"/>
        <v>0</v>
      </c>
      <c r="S88" s="10">
        <f t="shared" si="133"/>
        <v>0</v>
      </c>
      <c r="T88" s="10">
        <f t="shared" si="133"/>
        <v>0</v>
      </c>
      <c r="U88" s="10">
        <f t="shared" si="133"/>
        <v>0</v>
      </c>
      <c r="V88" s="10">
        <f t="shared" si="133"/>
        <v>0</v>
      </c>
      <c r="W88" s="10">
        <f t="shared" si="133"/>
        <v>0</v>
      </c>
      <c r="X88" s="10">
        <f t="shared" si="133"/>
        <v>0</v>
      </c>
      <c r="Y88" s="10">
        <f t="shared" si="133"/>
        <v>0</v>
      </c>
      <c r="Z88" s="10">
        <f t="shared" si="133"/>
        <v>0</v>
      </c>
      <c r="AA88" s="10">
        <f t="shared" si="133"/>
        <v>0</v>
      </c>
      <c r="AB88" s="10">
        <f t="shared" si="133"/>
        <v>0</v>
      </c>
      <c r="AC88" s="10">
        <f t="shared" si="133"/>
        <v>0</v>
      </c>
      <c r="AD88" s="10">
        <f t="shared" si="133"/>
        <v>0</v>
      </c>
      <c r="AE88" s="10">
        <f t="shared" si="133"/>
        <v>0</v>
      </c>
      <c r="AF88" s="10">
        <f t="shared" si="133"/>
        <v>0</v>
      </c>
      <c r="AG88" s="10">
        <f t="shared" si="133"/>
        <v>0</v>
      </c>
      <c r="AH88" s="10">
        <f t="shared" si="133"/>
        <v>0</v>
      </c>
      <c r="AI88" s="10">
        <f t="shared" si="133"/>
        <v>0</v>
      </c>
      <c r="AJ88" s="10">
        <f t="shared" si="133"/>
        <v>0</v>
      </c>
      <c r="AK88" s="10">
        <f t="shared" si="133"/>
        <v>0</v>
      </c>
      <c r="AL88" s="10">
        <f t="shared" si="133"/>
        <v>0</v>
      </c>
      <c r="AM88" s="10">
        <f t="shared" ref="E88:BK91" si="135">AM49</f>
        <v>0</v>
      </c>
      <c r="AN88" s="10">
        <f t="shared" si="135"/>
        <v>0</v>
      </c>
      <c r="AO88" s="10">
        <f t="shared" si="135"/>
        <v>0</v>
      </c>
      <c r="AP88" s="10">
        <f t="shared" si="135"/>
        <v>0</v>
      </c>
      <c r="AQ88" s="10">
        <f t="shared" si="135"/>
        <v>0</v>
      </c>
      <c r="AR88" s="10">
        <f t="shared" si="135"/>
        <v>0</v>
      </c>
      <c r="AS88" s="10">
        <f t="shared" si="135"/>
        <v>0</v>
      </c>
      <c r="AT88" s="10">
        <f t="shared" si="135"/>
        <v>0</v>
      </c>
      <c r="AU88" s="10">
        <f t="shared" si="135"/>
        <v>0</v>
      </c>
      <c r="AV88" s="10">
        <f t="shared" si="135"/>
        <v>0</v>
      </c>
      <c r="AW88" s="10">
        <f t="shared" si="135"/>
        <v>0</v>
      </c>
      <c r="AX88" s="10">
        <f t="shared" si="135"/>
        <v>0</v>
      </c>
      <c r="AY88" s="10">
        <f t="shared" si="135"/>
        <v>0</v>
      </c>
      <c r="AZ88" s="10">
        <f t="shared" si="135"/>
        <v>0</v>
      </c>
      <c r="BA88" s="10">
        <f t="shared" si="135"/>
        <v>0</v>
      </c>
      <c r="BB88" s="10">
        <f t="shared" si="135"/>
        <v>0</v>
      </c>
      <c r="BC88" s="10">
        <f t="shared" si="135"/>
        <v>0</v>
      </c>
      <c r="BD88" s="10">
        <f t="shared" si="135"/>
        <v>0</v>
      </c>
      <c r="BE88" s="10">
        <f t="shared" si="135"/>
        <v>0</v>
      </c>
      <c r="BF88" s="10">
        <f t="shared" si="135"/>
        <v>0</v>
      </c>
      <c r="BG88" s="10">
        <f t="shared" si="135"/>
        <v>0</v>
      </c>
      <c r="BH88" s="10">
        <f t="shared" si="135"/>
        <v>0</v>
      </c>
      <c r="BI88" s="10">
        <f t="shared" si="135"/>
        <v>0</v>
      </c>
      <c r="BJ88" s="10">
        <f t="shared" si="135"/>
        <v>0</v>
      </c>
      <c r="BK88" s="10">
        <f t="shared" si="135"/>
        <v>0</v>
      </c>
    </row>
    <row r="89" spans="2:63" hidden="1" outlineLevel="1" x14ac:dyDescent="0.25">
      <c r="B89" s="5"/>
      <c r="C89" s="13">
        <v>150</v>
      </c>
      <c r="D89" s="10">
        <f t="shared" si="134"/>
        <v>0</v>
      </c>
      <c r="E89" s="10">
        <f t="shared" si="135"/>
        <v>0</v>
      </c>
      <c r="F89" s="10">
        <f t="shared" si="135"/>
        <v>0</v>
      </c>
      <c r="G89" s="10">
        <f t="shared" si="135"/>
        <v>0</v>
      </c>
      <c r="H89" s="10">
        <f t="shared" si="135"/>
        <v>0</v>
      </c>
      <c r="I89" s="10">
        <f t="shared" si="135"/>
        <v>0</v>
      </c>
      <c r="J89" s="10">
        <f t="shared" si="135"/>
        <v>0</v>
      </c>
      <c r="K89" s="10">
        <f t="shared" si="135"/>
        <v>0</v>
      </c>
      <c r="L89" s="10">
        <f t="shared" si="135"/>
        <v>0</v>
      </c>
      <c r="M89" s="10">
        <f t="shared" si="135"/>
        <v>0</v>
      </c>
      <c r="N89" s="10">
        <f t="shared" si="135"/>
        <v>0</v>
      </c>
      <c r="O89" s="10">
        <f t="shared" si="135"/>
        <v>0</v>
      </c>
      <c r="P89" s="10">
        <f t="shared" si="135"/>
        <v>0</v>
      </c>
      <c r="Q89" s="10">
        <f t="shared" si="135"/>
        <v>0</v>
      </c>
      <c r="R89" s="10">
        <f t="shared" si="135"/>
        <v>0</v>
      </c>
      <c r="S89" s="10">
        <f t="shared" si="135"/>
        <v>0</v>
      </c>
      <c r="T89" s="10">
        <f t="shared" si="135"/>
        <v>0</v>
      </c>
      <c r="U89" s="10">
        <f t="shared" si="135"/>
        <v>0</v>
      </c>
      <c r="V89" s="10">
        <f t="shared" si="135"/>
        <v>0</v>
      </c>
      <c r="W89" s="10">
        <f t="shared" si="135"/>
        <v>0</v>
      </c>
      <c r="X89" s="10">
        <f t="shared" si="135"/>
        <v>0</v>
      </c>
      <c r="Y89" s="10">
        <f t="shared" si="135"/>
        <v>0</v>
      </c>
      <c r="Z89" s="10">
        <f t="shared" si="135"/>
        <v>0</v>
      </c>
      <c r="AA89" s="10">
        <f t="shared" si="135"/>
        <v>0</v>
      </c>
      <c r="AB89" s="10">
        <f t="shared" si="135"/>
        <v>0</v>
      </c>
      <c r="AC89" s="10">
        <f t="shared" si="135"/>
        <v>0</v>
      </c>
      <c r="AD89" s="10">
        <f t="shared" si="135"/>
        <v>0</v>
      </c>
      <c r="AE89" s="10">
        <f t="shared" si="135"/>
        <v>0</v>
      </c>
      <c r="AF89" s="10">
        <f t="shared" si="135"/>
        <v>0</v>
      </c>
      <c r="AG89" s="10">
        <f t="shared" si="135"/>
        <v>0</v>
      </c>
      <c r="AH89" s="10">
        <f t="shared" si="135"/>
        <v>0</v>
      </c>
      <c r="AI89" s="10">
        <f t="shared" si="135"/>
        <v>0</v>
      </c>
      <c r="AJ89" s="10">
        <f t="shared" si="135"/>
        <v>0</v>
      </c>
      <c r="AK89" s="10">
        <f t="shared" si="135"/>
        <v>0</v>
      </c>
      <c r="AL89" s="10">
        <f t="shared" si="135"/>
        <v>0</v>
      </c>
      <c r="AM89" s="10">
        <f t="shared" si="135"/>
        <v>0</v>
      </c>
      <c r="AN89" s="10">
        <f t="shared" si="135"/>
        <v>0</v>
      </c>
      <c r="AO89" s="10">
        <f t="shared" si="135"/>
        <v>0</v>
      </c>
      <c r="AP89" s="10">
        <f t="shared" si="135"/>
        <v>0</v>
      </c>
      <c r="AQ89" s="10">
        <f t="shared" si="135"/>
        <v>0</v>
      </c>
      <c r="AR89" s="10">
        <f t="shared" si="135"/>
        <v>0</v>
      </c>
      <c r="AS89" s="10">
        <f t="shared" si="135"/>
        <v>0</v>
      </c>
      <c r="AT89" s="10">
        <f t="shared" si="135"/>
        <v>0</v>
      </c>
      <c r="AU89" s="10">
        <f t="shared" si="135"/>
        <v>0</v>
      </c>
      <c r="AV89" s="10">
        <f t="shared" si="135"/>
        <v>0</v>
      </c>
      <c r="AW89" s="10">
        <f t="shared" si="135"/>
        <v>0</v>
      </c>
      <c r="AX89" s="10">
        <f t="shared" si="135"/>
        <v>0</v>
      </c>
      <c r="AY89" s="10">
        <f t="shared" si="135"/>
        <v>0</v>
      </c>
      <c r="AZ89" s="10">
        <f t="shared" si="135"/>
        <v>0</v>
      </c>
      <c r="BA89" s="10">
        <f t="shared" si="135"/>
        <v>0</v>
      </c>
      <c r="BB89" s="10">
        <f t="shared" si="135"/>
        <v>0</v>
      </c>
      <c r="BC89" s="10">
        <f t="shared" si="135"/>
        <v>0</v>
      </c>
      <c r="BD89" s="10">
        <f t="shared" si="135"/>
        <v>0</v>
      </c>
      <c r="BE89" s="10">
        <f t="shared" si="135"/>
        <v>0</v>
      </c>
      <c r="BF89" s="10">
        <f t="shared" si="135"/>
        <v>0</v>
      </c>
      <c r="BG89" s="10">
        <f t="shared" si="135"/>
        <v>0</v>
      </c>
      <c r="BH89" s="10">
        <f t="shared" si="135"/>
        <v>0</v>
      </c>
      <c r="BI89" s="10">
        <f t="shared" si="135"/>
        <v>0</v>
      </c>
      <c r="BJ89" s="10">
        <f t="shared" si="135"/>
        <v>0</v>
      </c>
      <c r="BK89" s="10">
        <f t="shared" si="135"/>
        <v>0</v>
      </c>
    </row>
    <row r="90" spans="2:63" hidden="1" outlineLevel="1" x14ac:dyDescent="0.25">
      <c r="B90" s="5"/>
      <c r="C90" s="13">
        <v>180</v>
      </c>
      <c r="D90" s="10">
        <f t="shared" si="134"/>
        <v>0</v>
      </c>
      <c r="E90" s="10">
        <f t="shared" si="135"/>
        <v>0</v>
      </c>
      <c r="F90" s="10">
        <f t="shared" si="135"/>
        <v>0</v>
      </c>
      <c r="G90" s="10">
        <f t="shared" si="135"/>
        <v>0</v>
      </c>
      <c r="H90" s="10">
        <f t="shared" si="135"/>
        <v>0</v>
      </c>
      <c r="I90" s="10">
        <f t="shared" si="135"/>
        <v>0</v>
      </c>
      <c r="J90" s="10">
        <f t="shared" si="135"/>
        <v>0</v>
      </c>
      <c r="K90" s="10">
        <f t="shared" si="135"/>
        <v>0</v>
      </c>
      <c r="L90" s="10">
        <f t="shared" si="135"/>
        <v>0</v>
      </c>
      <c r="M90" s="10">
        <f t="shared" si="135"/>
        <v>0</v>
      </c>
      <c r="N90" s="10">
        <f t="shared" si="135"/>
        <v>0</v>
      </c>
      <c r="O90" s="10">
        <f t="shared" si="135"/>
        <v>0</v>
      </c>
      <c r="P90" s="10">
        <f t="shared" si="135"/>
        <v>0</v>
      </c>
      <c r="Q90" s="10">
        <f t="shared" si="135"/>
        <v>0</v>
      </c>
      <c r="R90" s="10">
        <f t="shared" si="135"/>
        <v>0</v>
      </c>
      <c r="S90" s="10">
        <f t="shared" si="135"/>
        <v>0</v>
      </c>
      <c r="T90" s="10">
        <f t="shared" si="135"/>
        <v>0</v>
      </c>
      <c r="U90" s="10">
        <f t="shared" si="135"/>
        <v>0</v>
      </c>
      <c r="V90" s="10">
        <f t="shared" si="135"/>
        <v>0</v>
      </c>
      <c r="W90" s="10">
        <f t="shared" si="135"/>
        <v>0</v>
      </c>
      <c r="X90" s="10">
        <f t="shared" si="135"/>
        <v>0</v>
      </c>
      <c r="Y90" s="10">
        <f t="shared" si="135"/>
        <v>0</v>
      </c>
      <c r="Z90" s="10">
        <f t="shared" si="135"/>
        <v>0</v>
      </c>
      <c r="AA90" s="10">
        <f t="shared" si="135"/>
        <v>0</v>
      </c>
      <c r="AB90" s="10">
        <f t="shared" si="135"/>
        <v>0</v>
      </c>
      <c r="AC90" s="10">
        <f t="shared" si="135"/>
        <v>0</v>
      </c>
      <c r="AD90" s="10">
        <f t="shared" si="135"/>
        <v>0</v>
      </c>
      <c r="AE90" s="10">
        <f t="shared" si="135"/>
        <v>0</v>
      </c>
      <c r="AF90" s="10">
        <f t="shared" si="135"/>
        <v>0</v>
      </c>
      <c r="AG90" s="10">
        <f t="shared" si="135"/>
        <v>0</v>
      </c>
      <c r="AH90" s="10">
        <f t="shared" si="135"/>
        <v>0</v>
      </c>
      <c r="AI90" s="10">
        <f t="shared" si="135"/>
        <v>0</v>
      </c>
      <c r="AJ90" s="10">
        <f t="shared" si="135"/>
        <v>0</v>
      </c>
      <c r="AK90" s="10">
        <f t="shared" si="135"/>
        <v>0</v>
      </c>
      <c r="AL90" s="10">
        <f t="shared" si="135"/>
        <v>0</v>
      </c>
      <c r="AM90" s="10">
        <f t="shared" si="135"/>
        <v>0</v>
      </c>
      <c r="AN90" s="10">
        <f t="shared" si="135"/>
        <v>0</v>
      </c>
      <c r="AO90" s="10">
        <f t="shared" si="135"/>
        <v>0</v>
      </c>
      <c r="AP90" s="10">
        <f t="shared" si="135"/>
        <v>0</v>
      </c>
      <c r="AQ90" s="10">
        <f t="shared" si="135"/>
        <v>0</v>
      </c>
      <c r="AR90" s="10">
        <f t="shared" si="135"/>
        <v>0</v>
      </c>
      <c r="AS90" s="10">
        <f t="shared" si="135"/>
        <v>0</v>
      </c>
      <c r="AT90" s="10">
        <f t="shared" si="135"/>
        <v>0</v>
      </c>
      <c r="AU90" s="10">
        <f t="shared" si="135"/>
        <v>0</v>
      </c>
      <c r="AV90" s="10">
        <f t="shared" si="135"/>
        <v>0</v>
      </c>
      <c r="AW90" s="10">
        <f t="shared" si="135"/>
        <v>0</v>
      </c>
      <c r="AX90" s="10">
        <f t="shared" si="135"/>
        <v>0</v>
      </c>
      <c r="AY90" s="10">
        <f t="shared" si="135"/>
        <v>0</v>
      </c>
      <c r="AZ90" s="10">
        <f t="shared" si="135"/>
        <v>0</v>
      </c>
      <c r="BA90" s="10">
        <f t="shared" si="135"/>
        <v>0</v>
      </c>
      <c r="BB90" s="10">
        <f t="shared" si="135"/>
        <v>0</v>
      </c>
      <c r="BC90" s="10">
        <f t="shared" si="135"/>
        <v>0</v>
      </c>
      <c r="BD90" s="10">
        <f t="shared" si="135"/>
        <v>0</v>
      </c>
      <c r="BE90" s="10">
        <f t="shared" si="135"/>
        <v>0</v>
      </c>
      <c r="BF90" s="10">
        <f t="shared" si="135"/>
        <v>0</v>
      </c>
      <c r="BG90" s="10">
        <f t="shared" si="135"/>
        <v>0</v>
      </c>
      <c r="BH90" s="10">
        <f t="shared" si="135"/>
        <v>0</v>
      </c>
      <c r="BI90" s="10">
        <f t="shared" si="135"/>
        <v>0</v>
      </c>
      <c r="BJ90" s="10">
        <f t="shared" si="135"/>
        <v>0</v>
      </c>
      <c r="BK90" s="10">
        <f t="shared" si="135"/>
        <v>0</v>
      </c>
    </row>
    <row r="91" spans="2:63" hidden="1" outlineLevel="1" x14ac:dyDescent="0.25">
      <c r="B91" s="5"/>
      <c r="C91" s="13">
        <v>210</v>
      </c>
      <c r="D91" s="10">
        <f t="shared" si="134"/>
        <v>0</v>
      </c>
      <c r="E91" s="10">
        <f t="shared" si="135"/>
        <v>0</v>
      </c>
      <c r="F91" s="10">
        <f t="shared" si="135"/>
        <v>0</v>
      </c>
      <c r="G91" s="10">
        <f t="shared" si="135"/>
        <v>0</v>
      </c>
      <c r="H91" s="10">
        <f t="shared" si="135"/>
        <v>0</v>
      </c>
      <c r="I91" s="10">
        <f t="shared" si="135"/>
        <v>0</v>
      </c>
      <c r="J91" s="10">
        <f t="shared" si="135"/>
        <v>0</v>
      </c>
      <c r="K91" s="10">
        <f t="shared" si="135"/>
        <v>63.692112100178107</v>
      </c>
      <c r="L91" s="10">
        <f t="shared" si="135"/>
        <v>114.49977078297454</v>
      </c>
      <c r="M91" s="10">
        <f t="shared" si="135"/>
        <v>131.93020548944699</v>
      </c>
      <c r="N91" s="10">
        <f t="shared" si="135"/>
        <v>128.02017281182259</v>
      </c>
      <c r="O91" s="10">
        <f t="shared" si="135"/>
        <v>115.15081569969718</v>
      </c>
      <c r="P91" s="10">
        <f t="shared" si="135"/>
        <v>99.590845412967269</v>
      </c>
      <c r="Q91" s="10">
        <f t="shared" si="135"/>
        <v>83.6271990900822</v>
      </c>
      <c r="R91" s="10">
        <f t="shared" si="135"/>
        <v>67.890544286381825</v>
      </c>
      <c r="S91" s="10">
        <f t="shared" si="135"/>
        <v>52.498299581033514</v>
      </c>
      <c r="T91" s="10">
        <f t="shared" si="135"/>
        <v>37.452355858688897</v>
      </c>
      <c r="U91" s="10">
        <f t="shared" si="135"/>
        <v>22.740979231415</v>
      </c>
      <c r="V91" s="10">
        <f t="shared" si="135"/>
        <v>12.952783219130067</v>
      </c>
      <c r="W91" s="10">
        <f t="shared" si="135"/>
        <v>7.756121866749413</v>
      </c>
      <c r="X91" s="10">
        <f t="shared" si="135"/>
        <v>4.1254368670100483</v>
      </c>
      <c r="Y91" s="10">
        <f t="shared" si="135"/>
        <v>1.8970186787246177</v>
      </c>
      <c r="Z91" s="10">
        <f t="shared" si="135"/>
        <v>0.77635147862999832</v>
      </c>
      <c r="AA91" s="10">
        <f t="shared" si="135"/>
        <v>0.29171167677072612</v>
      </c>
      <c r="AB91" s="10">
        <f t="shared" si="135"/>
        <v>0.10306289145643417</v>
      </c>
      <c r="AC91" s="10">
        <f t="shared" si="135"/>
        <v>3.4828325727853784E-2</v>
      </c>
      <c r="AD91" s="10">
        <f t="shared" si="135"/>
        <v>1.0448497718356138E-2</v>
      </c>
      <c r="AE91" s="10">
        <f t="shared" si="135"/>
        <v>3.1345493155068419E-3</v>
      </c>
      <c r="AF91" s="10">
        <f t="shared" si="135"/>
        <v>9.4036479465205278E-4</v>
      </c>
      <c r="AG91" s="10">
        <f t="shared" si="135"/>
        <v>0</v>
      </c>
      <c r="AH91" s="10">
        <f t="shared" si="135"/>
        <v>0</v>
      </c>
      <c r="AI91" s="10">
        <f t="shared" si="135"/>
        <v>0</v>
      </c>
      <c r="AJ91" s="10">
        <f t="shared" si="135"/>
        <v>0</v>
      </c>
      <c r="AK91" s="10">
        <f t="shared" si="135"/>
        <v>0</v>
      </c>
      <c r="AL91" s="10">
        <f t="shared" si="135"/>
        <v>0</v>
      </c>
      <c r="AM91" s="10">
        <f t="shared" si="135"/>
        <v>0</v>
      </c>
      <c r="AN91" s="10">
        <f t="shared" si="135"/>
        <v>0</v>
      </c>
      <c r="AO91" s="10">
        <f t="shared" si="135"/>
        <v>0</v>
      </c>
      <c r="AP91" s="10">
        <f t="shared" si="135"/>
        <v>0</v>
      </c>
      <c r="AQ91" s="10">
        <f t="shared" si="135"/>
        <v>0</v>
      </c>
      <c r="AR91" s="10">
        <f t="shared" si="135"/>
        <v>0</v>
      </c>
      <c r="AS91" s="10">
        <f t="shared" si="135"/>
        <v>0</v>
      </c>
      <c r="AT91" s="10">
        <f t="shared" si="135"/>
        <v>0</v>
      </c>
      <c r="AU91" s="10">
        <f t="shared" si="135"/>
        <v>0</v>
      </c>
      <c r="AV91" s="10">
        <f t="shared" si="135"/>
        <v>0</v>
      </c>
      <c r="AW91" s="10">
        <f t="shared" si="135"/>
        <v>0</v>
      </c>
      <c r="AX91" s="10">
        <f t="shared" si="135"/>
        <v>0</v>
      </c>
      <c r="AY91" s="10">
        <f t="shared" si="135"/>
        <v>0</v>
      </c>
      <c r="AZ91" s="10">
        <f t="shared" si="135"/>
        <v>0</v>
      </c>
      <c r="BA91" s="10">
        <f t="shared" si="135"/>
        <v>0</v>
      </c>
      <c r="BB91" s="10">
        <f t="shared" si="135"/>
        <v>0</v>
      </c>
      <c r="BC91" s="10">
        <f t="shared" si="135"/>
        <v>0</v>
      </c>
      <c r="BD91" s="10">
        <f t="shared" si="135"/>
        <v>0</v>
      </c>
      <c r="BE91" s="10">
        <f t="shared" si="135"/>
        <v>0</v>
      </c>
      <c r="BF91" s="10">
        <f t="shared" si="135"/>
        <v>0</v>
      </c>
      <c r="BG91" s="10">
        <f t="shared" si="135"/>
        <v>0</v>
      </c>
      <c r="BH91" s="10">
        <f t="shared" si="135"/>
        <v>0</v>
      </c>
      <c r="BI91" s="10">
        <f t="shared" si="135"/>
        <v>0</v>
      </c>
      <c r="BJ91" s="10">
        <f t="shared" si="135"/>
        <v>0</v>
      </c>
      <c r="BK91" s="10">
        <f t="shared" si="135"/>
        <v>0</v>
      </c>
    </row>
    <row r="92" spans="2:63" collapsed="1" x14ac:dyDescent="0.25">
      <c r="B92" s="2" t="s">
        <v>11</v>
      </c>
      <c r="C92" s="15"/>
      <c r="D92" s="9">
        <f>SUM(D93:D100)</f>
        <v>300</v>
      </c>
      <c r="E92" s="9">
        <f t="shared" ref="E92:BK92" si="136">SUM(E93:E100)</f>
        <v>296.07580172711181</v>
      </c>
      <c r="F92" s="9">
        <f t="shared" si="136"/>
        <v>315.76500789100692</v>
      </c>
      <c r="G92" s="9">
        <f t="shared" si="136"/>
        <v>373.24041524202005</v>
      </c>
      <c r="H92" s="9">
        <f t="shared" si="136"/>
        <v>439.25828613778202</v>
      </c>
      <c r="I92" s="9">
        <f t="shared" si="136"/>
        <v>511.71275130784613</v>
      </c>
      <c r="J92" s="9">
        <f t="shared" si="136"/>
        <v>588.01598067252053</v>
      </c>
      <c r="K92" s="9">
        <f t="shared" si="136"/>
        <v>600.60856641402518</v>
      </c>
      <c r="L92" s="9">
        <f t="shared" si="136"/>
        <v>555.52879733740508</v>
      </c>
      <c r="M92" s="9">
        <f t="shared" si="136"/>
        <v>481.25524945311724</v>
      </c>
      <c r="N92" s="9">
        <f t="shared" si="136"/>
        <v>396.94879325342788</v>
      </c>
      <c r="O92" s="9">
        <f t="shared" si="136"/>
        <v>310.98210814689162</v>
      </c>
      <c r="P92" s="9">
        <f t="shared" si="136"/>
        <v>226.10943221795708</v>
      </c>
      <c r="Q92" s="9">
        <f t="shared" si="136"/>
        <v>163.27830752198332</v>
      </c>
      <c r="R92" s="9">
        <f t="shared" si="136"/>
        <v>113.36816462315443</v>
      </c>
      <c r="S92" s="9">
        <f t="shared" si="136"/>
        <v>72.829393961722602</v>
      </c>
      <c r="T92" s="9">
        <f t="shared" si="136"/>
        <v>42.446662434355545</v>
      </c>
      <c r="U92" s="9">
        <f t="shared" si="136"/>
        <v>23.719349580215365</v>
      </c>
      <c r="V92" s="9">
        <f t="shared" si="136"/>
        <v>12.955183169536346</v>
      </c>
      <c r="W92" s="9">
        <f t="shared" si="136"/>
        <v>6.3423142779294555</v>
      </c>
      <c r="X92" s="9">
        <f t="shared" si="136"/>
        <v>2.7554589671329883</v>
      </c>
      <c r="Y92" s="9">
        <f t="shared" si="136"/>
        <v>1.0861867098106519</v>
      </c>
      <c r="Z92" s="9">
        <f t="shared" si="136"/>
        <v>0.39760612462025818</v>
      </c>
      <c r="AA92" s="9">
        <f t="shared" si="136"/>
        <v>0.13747382335309605</v>
      </c>
      <c r="AB92" s="9">
        <f t="shared" si="136"/>
        <v>4.4779275935812018E-2</v>
      </c>
      <c r="AC92" s="9">
        <f t="shared" si="136"/>
        <v>1.3433782780743607E-2</v>
      </c>
      <c r="AD92" s="9">
        <f t="shared" si="136"/>
        <v>4.0301348342230824E-3</v>
      </c>
      <c r="AE92" s="9">
        <f t="shared" si="136"/>
        <v>1.2090404502669251E-3</v>
      </c>
      <c r="AF92" s="9">
        <f t="shared" si="136"/>
        <v>0</v>
      </c>
      <c r="AG92" s="9">
        <f t="shared" si="136"/>
        <v>0</v>
      </c>
      <c r="AH92" s="9">
        <f t="shared" si="136"/>
        <v>0</v>
      </c>
      <c r="AI92" s="9">
        <f t="shared" si="136"/>
        <v>0</v>
      </c>
      <c r="AJ92" s="9">
        <f t="shared" si="136"/>
        <v>0</v>
      </c>
      <c r="AK92" s="9">
        <f t="shared" si="136"/>
        <v>0</v>
      </c>
      <c r="AL92" s="9">
        <f t="shared" si="136"/>
        <v>0</v>
      </c>
      <c r="AM92" s="9">
        <f t="shared" si="136"/>
        <v>0</v>
      </c>
      <c r="AN92" s="9">
        <f t="shared" si="136"/>
        <v>0</v>
      </c>
      <c r="AO92" s="9">
        <f t="shared" si="136"/>
        <v>0</v>
      </c>
      <c r="AP92" s="9">
        <f t="shared" si="136"/>
        <v>0</v>
      </c>
      <c r="AQ92" s="9">
        <f t="shared" si="136"/>
        <v>0</v>
      </c>
      <c r="AR92" s="9">
        <f t="shared" si="136"/>
        <v>0</v>
      </c>
      <c r="AS92" s="9">
        <f t="shared" si="136"/>
        <v>0</v>
      </c>
      <c r="AT92" s="9">
        <f t="shared" si="136"/>
        <v>0</v>
      </c>
      <c r="AU92" s="9">
        <f t="shared" si="136"/>
        <v>0</v>
      </c>
      <c r="AV92" s="9">
        <f t="shared" si="136"/>
        <v>0</v>
      </c>
      <c r="AW92" s="9">
        <f t="shared" si="136"/>
        <v>0</v>
      </c>
      <c r="AX92" s="9">
        <f t="shared" si="136"/>
        <v>0</v>
      </c>
      <c r="AY92" s="9">
        <f t="shared" si="136"/>
        <v>0</v>
      </c>
      <c r="AZ92" s="9">
        <f t="shared" si="136"/>
        <v>0</v>
      </c>
      <c r="BA92" s="9">
        <f t="shared" si="136"/>
        <v>0</v>
      </c>
      <c r="BB92" s="9">
        <f t="shared" si="136"/>
        <v>0</v>
      </c>
      <c r="BC92" s="9">
        <f t="shared" si="136"/>
        <v>0</v>
      </c>
      <c r="BD92" s="9">
        <f t="shared" si="136"/>
        <v>0</v>
      </c>
      <c r="BE92" s="9">
        <f t="shared" si="136"/>
        <v>0</v>
      </c>
      <c r="BF92" s="9">
        <f t="shared" si="136"/>
        <v>0</v>
      </c>
      <c r="BG92" s="9">
        <f t="shared" si="136"/>
        <v>0</v>
      </c>
      <c r="BH92" s="9">
        <f t="shared" si="136"/>
        <v>0</v>
      </c>
      <c r="BI92" s="9">
        <f t="shared" si="136"/>
        <v>0</v>
      </c>
      <c r="BJ92" s="9">
        <f t="shared" si="136"/>
        <v>0</v>
      </c>
      <c r="BK92" s="9">
        <f t="shared" si="136"/>
        <v>0</v>
      </c>
    </row>
    <row r="93" spans="2:63" hidden="1" outlineLevel="1" x14ac:dyDescent="0.25">
      <c r="B93" s="5"/>
      <c r="C93" s="13">
        <v>0</v>
      </c>
      <c r="D93" s="10">
        <f>$W4*D54</f>
        <v>300</v>
      </c>
      <c r="E93" s="10">
        <f>$W4*E54</f>
        <v>249.49354433752441</v>
      </c>
      <c r="F93" s="10">
        <f>$W4*F54</f>
        <v>216.03311757070634</v>
      </c>
      <c r="G93" s="10">
        <f>$W4*G54</f>
        <v>189.5506688092166</v>
      </c>
      <c r="H93" s="10">
        <f>$W4*H54</f>
        <v>166.14251852947339</v>
      </c>
      <c r="I93" s="10">
        <f>$W4*I54</f>
        <v>144.23803344419889</v>
      </c>
      <c r="J93" s="10">
        <f>$W4*J54</f>
        <v>123.04627137630968</v>
      </c>
      <c r="K93" s="10">
        <f>$W4*K54</f>
        <v>102.33099929114101</v>
      </c>
      <c r="L93" s="10">
        <f>$W4*L54</f>
        <v>82.052710820010446</v>
      </c>
      <c r="M93" s="10">
        <f>$W4*M54</f>
        <v>62.210004921916656</v>
      </c>
      <c r="N93" s="10">
        <f>$W4*N54</f>
        <v>42.80094091966199</v>
      </c>
      <c r="O93" s="10">
        <f>$W4*O54</f>
        <v>23.819605852501407</v>
      </c>
      <c r="P93" s="10">
        <f>$W4*P54</f>
        <v>5.2582346615427573</v>
      </c>
      <c r="Q93" s="10">
        <f>$W4*Q54</f>
        <v>0</v>
      </c>
      <c r="R93" s="10">
        <f>$W4*R54</f>
        <v>0</v>
      </c>
      <c r="S93" s="10">
        <f>$W4*S54</f>
        <v>0</v>
      </c>
      <c r="T93" s="10">
        <f>$W4*T54</f>
        <v>0</v>
      </c>
      <c r="U93" s="10">
        <f>$W4*U54</f>
        <v>0</v>
      </c>
      <c r="V93" s="10">
        <f>$W4*V54</f>
        <v>0</v>
      </c>
      <c r="W93" s="10">
        <f>$W4*W54</f>
        <v>0</v>
      </c>
      <c r="X93" s="10">
        <f>$W4*X54</f>
        <v>0</v>
      </c>
      <c r="Y93" s="10">
        <f>$W4*Y54</f>
        <v>0</v>
      </c>
      <c r="Z93" s="10">
        <f>$W4*Z54</f>
        <v>0</v>
      </c>
      <c r="AA93" s="10">
        <f>$W4*AA54</f>
        <v>0</v>
      </c>
      <c r="AB93" s="10">
        <f>$W4*AB54</f>
        <v>0</v>
      </c>
      <c r="AC93" s="10">
        <f>$W4*AC54</f>
        <v>0</v>
      </c>
      <c r="AD93" s="10">
        <f>$W4*AD54</f>
        <v>0</v>
      </c>
      <c r="AE93" s="10">
        <f>$W4*AE54</f>
        <v>0</v>
      </c>
      <c r="AF93" s="10">
        <f>$W4*AF54</f>
        <v>0</v>
      </c>
      <c r="AG93" s="10">
        <f>$W4*AG54</f>
        <v>0</v>
      </c>
      <c r="AH93" s="10">
        <f>$W4*AH54</f>
        <v>0</v>
      </c>
      <c r="AI93" s="10">
        <f>$W4*AI54</f>
        <v>0</v>
      </c>
      <c r="AJ93" s="10">
        <f>$W4*AJ54</f>
        <v>0</v>
      </c>
      <c r="AK93" s="10">
        <f>$W4*AK54</f>
        <v>0</v>
      </c>
      <c r="AL93" s="10">
        <f>$W4*AL54</f>
        <v>0</v>
      </c>
      <c r="AM93" s="10">
        <f>$W4*AM54</f>
        <v>0</v>
      </c>
      <c r="AN93" s="10">
        <f>$W4*AN54</f>
        <v>0</v>
      </c>
      <c r="AO93" s="10">
        <f>$W4*AO54</f>
        <v>0</v>
      </c>
      <c r="AP93" s="10">
        <f>$W4*AP54</f>
        <v>0</v>
      </c>
      <c r="AQ93" s="10">
        <f>$W4*AQ54</f>
        <v>0</v>
      </c>
      <c r="AR93" s="10">
        <f>$W4*AR54</f>
        <v>0</v>
      </c>
      <c r="AS93" s="10">
        <f>$W4*AS54</f>
        <v>0</v>
      </c>
      <c r="AT93" s="10">
        <f>$W4*AT54</f>
        <v>0</v>
      </c>
      <c r="AU93" s="10">
        <f>$W4*AU54</f>
        <v>0</v>
      </c>
      <c r="AV93" s="10">
        <f>$W4*AV54</f>
        <v>0</v>
      </c>
      <c r="AW93" s="10">
        <f>$W4*AW54</f>
        <v>0</v>
      </c>
      <c r="AX93" s="10">
        <f>$W4*AX54</f>
        <v>0</v>
      </c>
      <c r="AY93" s="10">
        <f>$W4*AY54</f>
        <v>0</v>
      </c>
      <c r="AZ93" s="10">
        <f>$W4*AZ54</f>
        <v>0</v>
      </c>
      <c r="BA93" s="10">
        <f>$W4*BA54</f>
        <v>0</v>
      </c>
      <c r="BB93" s="10">
        <f>$W4*BB54</f>
        <v>0</v>
      </c>
      <c r="BC93" s="10">
        <f>$W4*BC54</f>
        <v>0</v>
      </c>
      <c r="BD93" s="10">
        <f>$W4*BD54</f>
        <v>0</v>
      </c>
      <c r="BE93" s="10">
        <f>$W4*BE54</f>
        <v>0</v>
      </c>
      <c r="BF93" s="10">
        <f>$W4*BF54</f>
        <v>0</v>
      </c>
      <c r="BG93" s="10">
        <f>$W4*BG54</f>
        <v>0</v>
      </c>
      <c r="BH93" s="10">
        <f>$W4*BH54</f>
        <v>0</v>
      </c>
      <c r="BI93" s="10">
        <f>$W4*BI54</f>
        <v>0</v>
      </c>
      <c r="BJ93" s="10">
        <f>$W4*BJ54</f>
        <v>0</v>
      </c>
      <c r="BK93" s="10">
        <f>$W4*BK54</f>
        <v>0</v>
      </c>
    </row>
    <row r="94" spans="2:63" hidden="1" outlineLevel="1" x14ac:dyDescent="0.25">
      <c r="B94" s="5"/>
      <c r="C94" s="13">
        <v>30</v>
      </c>
      <c r="D94" s="10">
        <f>$W5*D55</f>
        <v>0</v>
      </c>
      <c r="E94" s="10">
        <f>$W5*E55</f>
        <v>46.582257389587397</v>
      </c>
      <c r="F94" s="10">
        <f>$W5*F55</f>
        <v>47.076374364465487</v>
      </c>
      <c r="G94" s="10">
        <f>$W5*G55</f>
        <v>41.640580036362621</v>
      </c>
      <c r="H94" s="10">
        <f>$W5*H55</f>
        <v>36.202234212749481</v>
      </c>
      <c r="I94" s="10">
        <f>$W5*I55</f>
        <v>31.250056527484777</v>
      </c>
      <c r="J94" s="10">
        <f>$W5*J55</f>
        <v>26.627831231421226</v>
      </c>
      <c r="K94" s="10">
        <f>$W5*K55</f>
        <v>22.183547184837806</v>
      </c>
      <c r="L94" s="10">
        <f>$W5*L55</f>
        <v>17.85265902341353</v>
      </c>
      <c r="M94" s="10">
        <f>$W5*M55</f>
        <v>13.617183453109059</v>
      </c>
      <c r="N94" s="10">
        <f>$W5*N55</f>
        <v>9.4734995506466415</v>
      </c>
      <c r="O94" s="10">
        <f>$W5*O55</f>
        <v>5.4205003229267739</v>
      </c>
      <c r="P94" s="10">
        <f>$W5*P55</f>
        <v>1.4569235520292765</v>
      </c>
      <c r="Q94" s="10">
        <f>$W5*Q55</f>
        <v>1.167757153996315</v>
      </c>
      <c r="R94" s="10">
        <f>$W5*R55</f>
        <v>0.23355143079926291</v>
      </c>
      <c r="S94" s="10">
        <f>$W5*S55</f>
        <v>4.6710286159852572E-2</v>
      </c>
      <c r="T94" s="10">
        <f>$W5*T55</f>
        <v>9.3420572319705113E-3</v>
      </c>
      <c r="U94" s="10">
        <f>$W5*U55</f>
        <v>1.868411446394102E-3</v>
      </c>
      <c r="V94" s="10">
        <f>$W5*V55</f>
        <v>3.7368228927882032E-4</v>
      </c>
      <c r="W94" s="10">
        <f>$W5*W55</f>
        <v>7.4736457855764042E-5</v>
      </c>
      <c r="X94" s="10">
        <f>$W5*X55</f>
        <v>0</v>
      </c>
      <c r="Y94" s="10">
        <f>$W5*Y55</f>
        <v>0</v>
      </c>
      <c r="Z94" s="10">
        <f>$W5*Z55</f>
        <v>0</v>
      </c>
      <c r="AA94" s="10">
        <f>$W5*AA55</f>
        <v>0</v>
      </c>
      <c r="AB94" s="10">
        <f>$W5*AB55</f>
        <v>0</v>
      </c>
      <c r="AC94" s="10">
        <f>$W5*AC55</f>
        <v>0</v>
      </c>
      <c r="AD94" s="10">
        <f>$W5*AD55</f>
        <v>0</v>
      </c>
      <c r="AE94" s="10">
        <f>$W5*AE55</f>
        <v>0</v>
      </c>
      <c r="AF94" s="10">
        <f>$W5*AF55</f>
        <v>0</v>
      </c>
      <c r="AG94" s="10">
        <f>$W5*AG55</f>
        <v>0</v>
      </c>
      <c r="AH94" s="10">
        <f>$W5*AH55</f>
        <v>0</v>
      </c>
      <c r="AI94" s="10">
        <f>$W5*AI55</f>
        <v>0</v>
      </c>
      <c r="AJ94" s="10">
        <f>$W5*AJ55</f>
        <v>0</v>
      </c>
      <c r="AK94" s="10">
        <f>$W5*AK55</f>
        <v>0</v>
      </c>
      <c r="AL94" s="10">
        <f>$W5*AL55</f>
        <v>0</v>
      </c>
      <c r="AM94" s="10">
        <f>$W5*AM55</f>
        <v>0</v>
      </c>
      <c r="AN94" s="10">
        <f>$W5*AN55</f>
        <v>0</v>
      </c>
      <c r="AO94" s="10">
        <f>$W5*AO55</f>
        <v>0</v>
      </c>
      <c r="AP94" s="10">
        <f>$W5*AP55</f>
        <v>0</v>
      </c>
      <c r="AQ94" s="10">
        <f>$W5*AQ55</f>
        <v>0</v>
      </c>
      <c r="AR94" s="10">
        <f>$W5*AR55</f>
        <v>0</v>
      </c>
      <c r="AS94" s="10">
        <f>$W5*AS55</f>
        <v>0</v>
      </c>
      <c r="AT94" s="10">
        <f>$W5*AT55</f>
        <v>0</v>
      </c>
      <c r="AU94" s="10">
        <f>$W5*AU55</f>
        <v>0</v>
      </c>
      <c r="AV94" s="10">
        <f>$W5*AV55</f>
        <v>0</v>
      </c>
      <c r="AW94" s="10">
        <f>$W5*AW55</f>
        <v>0</v>
      </c>
      <c r="AX94" s="10">
        <f>$W5*AX55</f>
        <v>0</v>
      </c>
      <c r="AY94" s="10">
        <f>$W5*AY55</f>
        <v>0</v>
      </c>
      <c r="AZ94" s="10">
        <f>$W5*AZ55</f>
        <v>0</v>
      </c>
      <c r="BA94" s="10">
        <f>$W5*BA55</f>
        <v>0</v>
      </c>
      <c r="BB94" s="10">
        <f>$W5*BB55</f>
        <v>0</v>
      </c>
      <c r="BC94" s="10">
        <f>$W5*BC55</f>
        <v>0</v>
      </c>
      <c r="BD94" s="10">
        <f>$W5*BD55</f>
        <v>0</v>
      </c>
      <c r="BE94" s="10">
        <f>$W5*BE55</f>
        <v>0</v>
      </c>
      <c r="BF94" s="10">
        <f>$W5*BF55</f>
        <v>0</v>
      </c>
      <c r="BG94" s="10">
        <f>$W5*BG55</f>
        <v>0</v>
      </c>
      <c r="BH94" s="10">
        <f>$W5*BH55</f>
        <v>0</v>
      </c>
      <c r="BI94" s="10">
        <f>$W5*BI55</f>
        <v>0</v>
      </c>
      <c r="BJ94" s="10">
        <f>$W5*BJ55</f>
        <v>0</v>
      </c>
      <c r="BK94" s="10">
        <f>$W5*BK55</f>
        <v>0</v>
      </c>
    </row>
    <row r="95" spans="2:63" hidden="1" outlineLevel="1" x14ac:dyDescent="0.25">
      <c r="B95" s="5"/>
      <c r="C95" s="13">
        <v>60</v>
      </c>
      <c r="D95" s="10">
        <f>$W6*D56</f>
        <v>0</v>
      </c>
      <c r="E95" s="10">
        <f>$W6*E56</f>
        <v>0</v>
      </c>
      <c r="F95" s="10">
        <f>$W6*F56</f>
        <v>52.655515955835078</v>
      </c>
      <c r="G95" s="10">
        <f>$W6*G56</f>
        <v>57.800340867104723</v>
      </c>
      <c r="H95" s="10">
        <f>$W6*H56</f>
        <v>51.759279925921859</v>
      </c>
      <c r="I95" s="10">
        <f>$W6*I56</f>
        <v>44.685205106326322</v>
      </c>
      <c r="J95" s="10">
        <f>$W6*J56</f>
        <v>38.075850552725612</v>
      </c>
      <c r="K95" s="10">
        <f>$W6*K56</f>
        <v>31.890368857753206</v>
      </c>
      <c r="L95" s="10">
        <f>$W6*L56</f>
        <v>25.952431510785633</v>
      </c>
      <c r="M95" s="10">
        <f>$W6*M56</f>
        <v>20.172947156350009</v>
      </c>
      <c r="N95" s="10">
        <f>$W6*N56</f>
        <v>14.523469364483775</v>
      </c>
      <c r="O95" s="10">
        <f>$W6*O56</f>
        <v>8.9972146191854616</v>
      </c>
      <c r="P95" s="10">
        <f>$W6*P56</f>
        <v>3.5921611488872593</v>
      </c>
      <c r="Q95" s="10">
        <f>$W6*Q56</f>
        <v>2.1075243773238577</v>
      </c>
      <c r="R95" s="10">
        <f>$W6*R56</f>
        <v>1.6120610225279637</v>
      </c>
      <c r="S95" s="10">
        <f>$W6*S56</f>
        <v>0.4414678192119118</v>
      </c>
      <c r="T95" s="10">
        <f>$W6*T56</f>
        <v>0.10019912531301424</v>
      </c>
      <c r="U95" s="10">
        <f>$W6*U56</f>
        <v>2.1230381209666034E-2</v>
      </c>
      <c r="V95" s="10">
        <f>$W6*V56</f>
        <v>4.3651318566395253E-3</v>
      </c>
      <c r="W95" s="10">
        <f>$W6*W56</f>
        <v>8.8493193279853681E-4</v>
      </c>
      <c r="X95" s="10">
        <f>$W6*X56</f>
        <v>1.781769427067705E-4</v>
      </c>
      <c r="Y95" s="10">
        <f>$W6*Y56</f>
        <v>0</v>
      </c>
      <c r="Z95" s="10">
        <f>$W6*Z56</f>
        <v>0</v>
      </c>
      <c r="AA95" s="10">
        <f>$W6*AA56</f>
        <v>0</v>
      </c>
      <c r="AB95" s="10">
        <f>$W6*AB56</f>
        <v>0</v>
      </c>
      <c r="AC95" s="10">
        <f>$W6*AC56</f>
        <v>0</v>
      </c>
      <c r="AD95" s="10">
        <f>$W6*AD56</f>
        <v>0</v>
      </c>
      <c r="AE95" s="10">
        <f>$W6*AE56</f>
        <v>0</v>
      </c>
      <c r="AF95" s="10">
        <f>$W6*AF56</f>
        <v>0</v>
      </c>
      <c r="AG95" s="10">
        <f>$W6*AG56</f>
        <v>0</v>
      </c>
      <c r="AH95" s="10">
        <f>$W6*AH56</f>
        <v>0</v>
      </c>
      <c r="AI95" s="10">
        <f>$W6*AI56</f>
        <v>0</v>
      </c>
      <c r="AJ95" s="10">
        <f>$W6*AJ56</f>
        <v>0</v>
      </c>
      <c r="AK95" s="10">
        <f>$W6*AK56</f>
        <v>0</v>
      </c>
      <c r="AL95" s="10">
        <f>$W6*AL56</f>
        <v>0</v>
      </c>
      <c r="AM95" s="10">
        <f>$W6*AM56</f>
        <v>0</v>
      </c>
      <c r="AN95" s="10">
        <f>$W6*AN56</f>
        <v>0</v>
      </c>
      <c r="AO95" s="10">
        <f>$W6*AO56</f>
        <v>0</v>
      </c>
      <c r="AP95" s="10">
        <f>$W6*AP56</f>
        <v>0</v>
      </c>
      <c r="AQ95" s="10">
        <f>$W6*AQ56</f>
        <v>0</v>
      </c>
      <c r="AR95" s="10">
        <f>$W6*AR56</f>
        <v>0</v>
      </c>
      <c r="AS95" s="10">
        <f>$W6*AS56</f>
        <v>0</v>
      </c>
      <c r="AT95" s="10">
        <f>$W6*AT56</f>
        <v>0</v>
      </c>
      <c r="AU95" s="10">
        <f>$W6*AU56</f>
        <v>0</v>
      </c>
      <c r="AV95" s="10">
        <f>$W6*AV56</f>
        <v>0</v>
      </c>
      <c r="AW95" s="10">
        <f>$W6*AW56</f>
        <v>0</v>
      </c>
      <c r="AX95" s="10">
        <f>$W6*AX56</f>
        <v>0</v>
      </c>
      <c r="AY95" s="10">
        <f>$W6*AY56</f>
        <v>0</v>
      </c>
      <c r="AZ95" s="10">
        <f>$W6*AZ56</f>
        <v>0</v>
      </c>
      <c r="BA95" s="10">
        <f>$W6*BA56</f>
        <v>0</v>
      </c>
      <c r="BB95" s="10">
        <f>$W6*BB56</f>
        <v>0</v>
      </c>
      <c r="BC95" s="10">
        <f>$W6*BC56</f>
        <v>0</v>
      </c>
      <c r="BD95" s="10">
        <f>$W6*BD56</f>
        <v>0</v>
      </c>
      <c r="BE95" s="10">
        <f>$W6*BE56</f>
        <v>0</v>
      </c>
      <c r="BF95" s="10">
        <f>$W6*BF56</f>
        <v>0</v>
      </c>
      <c r="BG95" s="10">
        <f>$W6*BG56</f>
        <v>0</v>
      </c>
      <c r="BH95" s="10">
        <f>$W6*BH56</f>
        <v>0</v>
      </c>
      <c r="BI95" s="10">
        <f>$W6*BI56</f>
        <v>0</v>
      </c>
      <c r="BJ95" s="10">
        <f>$W6*BJ56</f>
        <v>0</v>
      </c>
      <c r="BK95" s="10">
        <f>$W6*BK56</f>
        <v>0</v>
      </c>
    </row>
    <row r="96" spans="2:63" hidden="1" outlineLevel="1" x14ac:dyDescent="0.25">
      <c r="B96" s="5"/>
      <c r="C96" s="13">
        <v>90</v>
      </c>
      <c r="D96" s="10">
        <f>$W7*D57</f>
        <v>0</v>
      </c>
      <c r="E96" s="10">
        <f>$W7*E57</f>
        <v>0</v>
      </c>
      <c r="F96" s="10">
        <f>$W7*F57</f>
        <v>0</v>
      </c>
      <c r="G96" s="10">
        <f>$W7*G57</f>
        <v>84.248825529336131</v>
      </c>
      <c r="H96" s="10">
        <f>$W7*H57</f>
        <v>109.33031049323479</v>
      </c>
      <c r="I96" s="10">
        <f>$W7*I57</f>
        <v>104.68090998012195</v>
      </c>
      <c r="J96" s="10">
        <f>$W7*J57</f>
        <v>92.432510166146528</v>
      </c>
      <c r="K96" s="10">
        <f>$W7*K57</f>
        <v>79.407862917590293</v>
      </c>
      <c r="L96" s="10">
        <f>$W7*L57</f>
        <v>66.906162755923205</v>
      </c>
      <c r="M96" s="10">
        <f>$W7*M57</f>
        <v>54.905122968441653</v>
      </c>
      <c r="N96" s="10">
        <f>$W7*N57</f>
        <v>43.257740043848351</v>
      </c>
      <c r="O96" s="10">
        <f>$W7*O57</f>
        <v>31.889098991943712</v>
      </c>
      <c r="P96" s="10">
        <f>$W7*P57</f>
        <v>20.773363189085487</v>
      </c>
      <c r="Q96" s="10">
        <f>$W7*Q57</f>
        <v>9.9021304760367137</v>
      </c>
      <c r="R96" s="10">
        <f>$W7*R57</f>
        <v>5.3524650989255154</v>
      </c>
      <c r="S96" s="10">
        <f>$W7*S57</f>
        <v>3.6497906558298454</v>
      </c>
      <c r="T96" s="10">
        <f>$W7*T57</f>
        <v>1.4363066419050283</v>
      </c>
      <c r="U96" s="10">
        <f>$W7*U57</f>
        <v>0.44757992888182851</v>
      </c>
      <c r="V96" s="10">
        <f>$W7*V57</f>
        <v>0.1234845957118314</v>
      </c>
      <c r="W96" s="10">
        <f>$W7*W57</f>
        <v>3.1681130112989529E-2</v>
      </c>
      <c r="X96" s="10">
        <f>$W7*X57</f>
        <v>7.7521171150755665E-3</v>
      </c>
      <c r="Y96" s="10">
        <f>$W7*Y57</f>
        <v>1.8355065313459464E-3</v>
      </c>
      <c r="Z96" s="10">
        <f>$W7*Z57</f>
        <v>0</v>
      </c>
      <c r="AA96" s="10">
        <f>$W7*AA57</f>
        <v>0</v>
      </c>
      <c r="AB96" s="10">
        <f>$W7*AB57</f>
        <v>0</v>
      </c>
      <c r="AC96" s="10">
        <f>$W7*AC57</f>
        <v>0</v>
      </c>
      <c r="AD96" s="10">
        <f>$W7*AD57</f>
        <v>0</v>
      </c>
      <c r="AE96" s="10">
        <f>$W7*AE57</f>
        <v>0</v>
      </c>
      <c r="AF96" s="10">
        <f>$W7*AF57</f>
        <v>0</v>
      </c>
      <c r="AG96" s="10">
        <f>$W7*AG57</f>
        <v>0</v>
      </c>
      <c r="AH96" s="10">
        <f>$W7*AH57</f>
        <v>0</v>
      </c>
      <c r="AI96" s="10">
        <f>$W7*AI57</f>
        <v>0</v>
      </c>
      <c r="AJ96" s="10">
        <f>$W7*AJ57</f>
        <v>0</v>
      </c>
      <c r="AK96" s="10">
        <f>$W7*AK57</f>
        <v>0</v>
      </c>
      <c r="AL96" s="10">
        <f>$W7*AL57</f>
        <v>0</v>
      </c>
      <c r="AM96" s="10">
        <f>$W7*AM57</f>
        <v>0</v>
      </c>
      <c r="AN96" s="10">
        <f>$W7*AN57</f>
        <v>0</v>
      </c>
      <c r="AO96" s="10">
        <f>$W7*AO57</f>
        <v>0</v>
      </c>
      <c r="AP96" s="10">
        <f>$W7*AP57</f>
        <v>0</v>
      </c>
      <c r="AQ96" s="10">
        <f>$W7*AQ57</f>
        <v>0</v>
      </c>
      <c r="AR96" s="10">
        <f>$W7*AR57</f>
        <v>0</v>
      </c>
      <c r="AS96" s="10">
        <f>$W7*AS57</f>
        <v>0</v>
      </c>
      <c r="AT96" s="10">
        <f>$W7*AT57</f>
        <v>0</v>
      </c>
      <c r="AU96" s="10">
        <f>$W7*AU57</f>
        <v>0</v>
      </c>
      <c r="AV96" s="10">
        <f>$W7*AV57</f>
        <v>0</v>
      </c>
      <c r="AW96" s="10">
        <f>$W7*AW57</f>
        <v>0</v>
      </c>
      <c r="AX96" s="10">
        <f>$W7*AX57</f>
        <v>0</v>
      </c>
      <c r="AY96" s="10">
        <f>$W7*AY57</f>
        <v>0</v>
      </c>
      <c r="AZ96" s="10">
        <f>$W7*AZ57</f>
        <v>0</v>
      </c>
      <c r="BA96" s="10">
        <f>$W7*BA57</f>
        <v>0</v>
      </c>
      <c r="BB96" s="10">
        <f>$W7*BB57</f>
        <v>0</v>
      </c>
      <c r="BC96" s="10">
        <f>$W7*BC57</f>
        <v>0</v>
      </c>
      <c r="BD96" s="10">
        <f>$W7*BD57</f>
        <v>0</v>
      </c>
      <c r="BE96" s="10">
        <f>$W7*BE57</f>
        <v>0</v>
      </c>
      <c r="BF96" s="10">
        <f>$W7*BF57</f>
        <v>0</v>
      </c>
      <c r="BG96" s="10">
        <f>$W7*BG57</f>
        <v>0</v>
      </c>
      <c r="BH96" s="10">
        <f>$W7*BH57</f>
        <v>0</v>
      </c>
      <c r="BI96" s="10">
        <f>$W7*BI57</f>
        <v>0</v>
      </c>
      <c r="BJ96" s="10">
        <f>$W7*BJ57</f>
        <v>0</v>
      </c>
      <c r="BK96" s="10">
        <f>$W7*BK57</f>
        <v>0</v>
      </c>
    </row>
    <row r="97" spans="2:67" hidden="1" outlineLevel="1" x14ac:dyDescent="0.25">
      <c r="B97" s="5"/>
      <c r="C97" s="13">
        <v>120</v>
      </c>
      <c r="D97" s="10">
        <f>$W8*D58</f>
        <v>0</v>
      </c>
      <c r="E97" s="10">
        <f>$W8*E58</f>
        <v>0</v>
      </c>
      <c r="F97" s="10">
        <f>$W8*F58</f>
        <v>0</v>
      </c>
      <c r="G97" s="10">
        <f>$W8*G58</f>
        <v>0</v>
      </c>
      <c r="H97" s="10">
        <f>$W8*H58</f>
        <v>75.823942976402506</v>
      </c>
      <c r="I97" s="10">
        <f>$W8*I58</f>
        <v>105.97967374155154</v>
      </c>
      <c r="J97" s="10">
        <f>$W8*J58</f>
        <v>104.81078635626488</v>
      </c>
      <c r="K97" s="10">
        <f>$W8*K58</f>
        <v>93.670337785158338</v>
      </c>
      <c r="L97" s="10">
        <f>$W8*L58</f>
        <v>80.834110404347072</v>
      </c>
      <c r="M97" s="10">
        <f>$W8*M58</f>
        <v>68.298957520765569</v>
      </c>
      <c r="N97" s="10">
        <f>$W8*N58</f>
        <v>56.244506423674039</v>
      </c>
      <c r="O97" s="10">
        <f>$W8*O58</f>
        <v>44.55641668183091</v>
      </c>
      <c r="P97" s="10">
        <f>$W8*P58</f>
        <v>33.155830760932432</v>
      </c>
      <c r="Q97" s="10">
        <f>$W8*Q58</f>
        <v>22.011609946270173</v>
      </c>
      <c r="R97" s="10">
        <f>$W8*R58</f>
        <v>11.113078423060058</v>
      </c>
      <c r="S97" s="10">
        <f>$W8*S58</f>
        <v>5.9285264313389687</v>
      </c>
      <c r="T97" s="10">
        <f>$W8*T58</f>
        <v>3.8776642333807567</v>
      </c>
      <c r="U97" s="10">
        <f>$W8*U58</f>
        <v>1.6804424010526011</v>
      </c>
      <c r="V97" s="10">
        <f>$W8*V58</f>
        <v>0.57086617609890578</v>
      </c>
      <c r="W97" s="10">
        <f>$W8*W58</f>
        <v>0.16822275375053877</v>
      </c>
      <c r="X97" s="10">
        <f>$W8*X58</f>
        <v>4.5335292476744442E-2</v>
      </c>
      <c r="Y97" s="10">
        <f>$W8*Y58</f>
        <v>1.1510434651242452E-2</v>
      </c>
      <c r="Z97" s="10">
        <f>$W8*Z58</f>
        <v>2.8029993433355965E-3</v>
      </c>
      <c r="AA97" s="10">
        <f>$W8*AA58</f>
        <v>0</v>
      </c>
      <c r="AB97" s="10">
        <f>$W8*AB58</f>
        <v>0</v>
      </c>
      <c r="AC97" s="10">
        <f>$W8*AC58</f>
        <v>0</v>
      </c>
      <c r="AD97" s="10">
        <f>$W8*AD58</f>
        <v>0</v>
      </c>
      <c r="AE97" s="10">
        <f>$W8*AE58</f>
        <v>0</v>
      </c>
      <c r="AF97" s="10">
        <f>$W8*AF58</f>
        <v>0</v>
      </c>
      <c r="AG97" s="10">
        <f>$W8*AG58</f>
        <v>0</v>
      </c>
      <c r="AH97" s="10">
        <f>$W8*AH58</f>
        <v>0</v>
      </c>
      <c r="AI97" s="10">
        <f>$W8*AI58</f>
        <v>0</v>
      </c>
      <c r="AJ97" s="10">
        <f>$W8*AJ58</f>
        <v>0</v>
      </c>
      <c r="AK97" s="10">
        <f>$W8*AK58</f>
        <v>0</v>
      </c>
      <c r="AL97" s="10">
        <f>$W8*AL58</f>
        <v>0</v>
      </c>
      <c r="AM97" s="10">
        <f>$W8*AM58</f>
        <v>0</v>
      </c>
      <c r="AN97" s="10">
        <f>$W8*AN58</f>
        <v>0</v>
      </c>
      <c r="AO97" s="10">
        <f>$W8*AO58</f>
        <v>0</v>
      </c>
      <c r="AP97" s="10">
        <f>$W8*AP58</f>
        <v>0</v>
      </c>
      <c r="AQ97" s="10">
        <f>$W8*AQ58</f>
        <v>0</v>
      </c>
      <c r="AR97" s="10">
        <f>$W8*AR58</f>
        <v>0</v>
      </c>
      <c r="AS97" s="10">
        <f>$W8*AS58</f>
        <v>0</v>
      </c>
      <c r="AT97" s="10">
        <f>$W8*AT58</f>
        <v>0</v>
      </c>
      <c r="AU97" s="10">
        <f>$W8*AU58</f>
        <v>0</v>
      </c>
      <c r="AV97" s="10">
        <f>$W8*AV58</f>
        <v>0</v>
      </c>
      <c r="AW97" s="10">
        <f>$W8*AW58</f>
        <v>0</v>
      </c>
      <c r="AX97" s="10">
        <f>$W8*AX58</f>
        <v>0</v>
      </c>
      <c r="AY97" s="10">
        <f>$W8*AY58</f>
        <v>0</v>
      </c>
      <c r="AZ97" s="10">
        <f>$W8*AZ58</f>
        <v>0</v>
      </c>
      <c r="BA97" s="10">
        <f>$W8*BA58</f>
        <v>0</v>
      </c>
      <c r="BB97" s="10">
        <f>$W8*BB58</f>
        <v>0</v>
      </c>
      <c r="BC97" s="10">
        <f>$W8*BC58</f>
        <v>0</v>
      </c>
      <c r="BD97" s="10">
        <f>$W8*BD58</f>
        <v>0</v>
      </c>
      <c r="BE97" s="10">
        <f>$W8*BE58</f>
        <v>0</v>
      </c>
      <c r="BF97" s="10">
        <f>$W8*BF58</f>
        <v>0</v>
      </c>
      <c r="BG97" s="10">
        <f>$W8*BG58</f>
        <v>0</v>
      </c>
      <c r="BH97" s="10">
        <f>$W8*BH58</f>
        <v>0</v>
      </c>
      <c r="BI97" s="10">
        <f>$W8*BI58</f>
        <v>0</v>
      </c>
      <c r="BJ97" s="10">
        <f>$W8*BJ58</f>
        <v>0</v>
      </c>
      <c r="BK97" s="10">
        <f>$W8*BK58</f>
        <v>0</v>
      </c>
    </row>
    <row r="98" spans="2:67" hidden="1" outlineLevel="1" x14ac:dyDescent="0.25">
      <c r="B98" s="5"/>
      <c r="C98" s="13">
        <v>150</v>
      </c>
      <c r="D98" s="10">
        <f>$W9*D59</f>
        <v>0</v>
      </c>
      <c r="E98" s="10">
        <f>$W9*E59</f>
        <v>0</v>
      </c>
      <c r="F98" s="10">
        <f>$W9*F59</f>
        <v>0</v>
      </c>
      <c r="G98" s="10">
        <f>$W9*G59</f>
        <v>0</v>
      </c>
      <c r="H98" s="10">
        <f>$W9*H59</f>
        <v>0</v>
      </c>
      <c r="I98" s="10">
        <f>$W9*I59</f>
        <v>80.878872508162686</v>
      </c>
      <c r="J98" s="10">
        <f>$W9*J59</f>
        <v>121.13287257513792</v>
      </c>
      <c r="K98" s="10">
        <f>$W9*K59</f>
        <v>123.91145937086301</v>
      </c>
      <c r="L98" s="10">
        <f>$W9*L59</f>
        <v>112.30617290792189</v>
      </c>
      <c r="M98" s="10">
        <f>$W9*M59</f>
        <v>97.453668388762424</v>
      </c>
      <c r="N98" s="10">
        <f>$W9*N59</f>
        <v>82.597588194359531</v>
      </c>
      <c r="O98" s="10">
        <f>$W9*O59</f>
        <v>68.253899004688265</v>
      </c>
      <c r="P98" s="10">
        <f>$W9*P59</f>
        <v>54.352234361088477</v>
      </c>
      <c r="Q98" s="10">
        <f>$W9*Q59</f>
        <v>40.801442914436777</v>
      </c>
      <c r="R98" s="10">
        <f>$W9*R59</f>
        <v>27.559194900798531</v>
      </c>
      <c r="S98" s="10">
        <f>$W9*S59</f>
        <v>14.609869808010581</v>
      </c>
      <c r="T98" s="10">
        <f>$W9*T59</f>
        <v>7.7847485075626253</v>
      </c>
      <c r="U98" s="10">
        <f>$W9*U59</f>
        <v>4.914650033029071</v>
      </c>
      <c r="V98" s="10">
        <f>$W9*V59</f>
        <v>2.2839368977590149</v>
      </c>
      <c r="W98" s="10">
        <f>$W9*W59</f>
        <v>0.83731761094806767</v>
      </c>
      <c r="X98" s="10">
        <f>$W9*X59</f>
        <v>0.26316936509538147</v>
      </c>
      <c r="Y98" s="10">
        <f>$W9*Y59</f>
        <v>7.467458181806555E-2</v>
      </c>
      <c r="Z98" s="10">
        <f>$W9*Z59</f>
        <v>1.9745255143131836E-2</v>
      </c>
      <c r="AA98" s="10">
        <f>$W9*AA59</f>
        <v>4.9643914805378199E-3</v>
      </c>
      <c r="AB98" s="10">
        <f>$W9*AB59</f>
        <v>0</v>
      </c>
      <c r="AC98" s="10">
        <f>$W9*AC59</f>
        <v>0</v>
      </c>
      <c r="AD98" s="10">
        <f>$W9*AD59</f>
        <v>0</v>
      </c>
      <c r="AE98" s="10">
        <f>$W9*AE59</f>
        <v>0</v>
      </c>
      <c r="AF98" s="10">
        <f>$W9*AF59</f>
        <v>0</v>
      </c>
      <c r="AG98" s="10">
        <f>$W9*AG59</f>
        <v>0</v>
      </c>
      <c r="AH98" s="10">
        <f>$W9*AH59</f>
        <v>0</v>
      </c>
      <c r="AI98" s="10">
        <f>$W9*AI59</f>
        <v>0</v>
      </c>
      <c r="AJ98" s="10">
        <f>$W9*AJ59</f>
        <v>0</v>
      </c>
      <c r="AK98" s="10">
        <f>$W9*AK59</f>
        <v>0</v>
      </c>
      <c r="AL98" s="10">
        <f>$W9*AL59</f>
        <v>0</v>
      </c>
      <c r="AM98" s="10">
        <f>$W9*AM59</f>
        <v>0</v>
      </c>
      <c r="AN98" s="10">
        <f>$W9*AN59</f>
        <v>0</v>
      </c>
      <c r="AO98" s="10">
        <f>$W9*AO59</f>
        <v>0</v>
      </c>
      <c r="AP98" s="10">
        <f>$W9*AP59</f>
        <v>0</v>
      </c>
      <c r="AQ98" s="10">
        <f>$W9*AQ59</f>
        <v>0</v>
      </c>
      <c r="AR98" s="10">
        <f>$W9*AR59</f>
        <v>0</v>
      </c>
      <c r="AS98" s="10">
        <f>$W9*AS59</f>
        <v>0</v>
      </c>
      <c r="AT98" s="10">
        <f>$W9*AT59</f>
        <v>0</v>
      </c>
      <c r="AU98" s="10">
        <f>$W9*AU59</f>
        <v>0</v>
      </c>
      <c r="AV98" s="10">
        <f>$W9*AV59</f>
        <v>0</v>
      </c>
      <c r="AW98" s="10">
        <f>$W9*AW59</f>
        <v>0</v>
      </c>
      <c r="AX98" s="10">
        <f>$W9*AX59</f>
        <v>0</v>
      </c>
      <c r="AY98" s="10">
        <f>$W9*AY59</f>
        <v>0</v>
      </c>
      <c r="AZ98" s="10">
        <f>$W9*AZ59</f>
        <v>0</v>
      </c>
      <c r="BA98" s="10">
        <f>$W9*BA59</f>
        <v>0</v>
      </c>
      <c r="BB98" s="10">
        <f>$W9*BB59</f>
        <v>0</v>
      </c>
      <c r="BC98" s="10">
        <f>$W9*BC59</f>
        <v>0</v>
      </c>
      <c r="BD98" s="10">
        <f>$W9*BD59</f>
        <v>0</v>
      </c>
      <c r="BE98" s="10">
        <f>$W9*BE59</f>
        <v>0</v>
      </c>
      <c r="BF98" s="10">
        <f>$W9*BF59</f>
        <v>0</v>
      </c>
      <c r="BG98" s="10">
        <f>$W9*BG59</f>
        <v>0</v>
      </c>
      <c r="BH98" s="10">
        <f>$W9*BH59</f>
        <v>0</v>
      </c>
      <c r="BI98" s="10">
        <f>$W9*BI59</f>
        <v>0</v>
      </c>
      <c r="BJ98" s="10">
        <f>$W9*BJ59</f>
        <v>0</v>
      </c>
      <c r="BK98" s="10">
        <f>$W9*BK59</f>
        <v>0</v>
      </c>
    </row>
    <row r="99" spans="2:67" hidden="1" outlineLevel="1" x14ac:dyDescent="0.25">
      <c r="B99" s="5"/>
      <c r="C99" s="13">
        <v>180</v>
      </c>
      <c r="D99" s="10">
        <f>$W10*D60</f>
        <v>0</v>
      </c>
      <c r="E99" s="10">
        <f>$W10*E60</f>
        <v>0</v>
      </c>
      <c r="F99" s="10">
        <f>$W10*F60</f>
        <v>0</v>
      </c>
      <c r="G99" s="10">
        <f>$W10*G60</f>
        <v>0</v>
      </c>
      <c r="H99" s="10">
        <f>$W10*H60</f>
        <v>0</v>
      </c>
      <c r="I99" s="10">
        <f>$W10*I60</f>
        <v>0</v>
      </c>
      <c r="J99" s="10">
        <f>$W10*J60</f>
        <v>81.88985841451472</v>
      </c>
      <c r="K99" s="10">
        <f>$W10*K60</f>
        <v>147.21399100668157</v>
      </c>
      <c r="L99" s="10">
        <f>$W10*L60</f>
        <v>169.62454991500329</v>
      </c>
      <c r="M99" s="10">
        <f>$W10*M60</f>
        <v>164.5973650437719</v>
      </c>
      <c r="N99" s="10">
        <f>$W10*N60</f>
        <v>148.05104875675354</v>
      </c>
      <c r="O99" s="10">
        <f>$W10*O60</f>
        <v>128.04537267381508</v>
      </c>
      <c r="P99" s="10">
        <f>$W10*P60</f>
        <v>107.5206845443914</v>
      </c>
      <c r="Q99" s="10">
        <f>$W10*Q60</f>
        <v>87.287842653919498</v>
      </c>
      <c r="R99" s="10">
        <f>$W10*R60</f>
        <v>67.497813747043097</v>
      </c>
      <c r="S99" s="10">
        <f>$W10*S60</f>
        <v>48.153028961171444</v>
      </c>
      <c r="T99" s="10">
        <f>$W10*T60</f>
        <v>29.238401868962146</v>
      </c>
      <c r="U99" s="10">
        <f>$W10*U60</f>
        <v>16.653578424595803</v>
      </c>
      <c r="V99" s="10">
        <f>$W10*V60</f>
        <v>9.9721566858206749</v>
      </c>
      <c r="W99" s="10">
        <f>$W10*W60</f>
        <v>5.3041331147272057</v>
      </c>
      <c r="X99" s="10">
        <f>$W10*X60</f>
        <v>2.43902401550308</v>
      </c>
      <c r="Y99" s="10">
        <f>$W10*Y60</f>
        <v>0.99816618680999791</v>
      </c>
      <c r="Z99" s="10">
        <f>$W10*Z60</f>
        <v>0.37505787013379077</v>
      </c>
      <c r="AA99" s="10">
        <f>$W10*AA60</f>
        <v>0.13250943187255823</v>
      </c>
      <c r="AB99" s="10">
        <f>$W10*AB60</f>
        <v>4.4779275935812018E-2</v>
      </c>
      <c r="AC99" s="10">
        <f>$W10*AC60</f>
        <v>1.3433782780743607E-2</v>
      </c>
      <c r="AD99" s="10">
        <f>$W10*AD60</f>
        <v>4.0301348342230824E-3</v>
      </c>
      <c r="AE99" s="10">
        <f>$W10*AE60</f>
        <v>1.2090404502669251E-3</v>
      </c>
      <c r="AF99" s="10">
        <f>$W10*AF60</f>
        <v>0</v>
      </c>
      <c r="AG99" s="10">
        <f>$W10*AG60</f>
        <v>0</v>
      </c>
      <c r="AH99" s="10">
        <f>$W10*AH60</f>
        <v>0</v>
      </c>
      <c r="AI99" s="10">
        <f>$W10*AI60</f>
        <v>0</v>
      </c>
      <c r="AJ99" s="10">
        <f>$W10*AJ60</f>
        <v>0</v>
      </c>
      <c r="AK99" s="10">
        <f>$W10*AK60</f>
        <v>0</v>
      </c>
      <c r="AL99" s="10">
        <f>$W10*AL60</f>
        <v>0</v>
      </c>
      <c r="AM99" s="10">
        <f>$W10*AM60</f>
        <v>0</v>
      </c>
      <c r="AN99" s="10">
        <f>$W10*AN60</f>
        <v>0</v>
      </c>
      <c r="AO99" s="10">
        <f>$W10*AO60</f>
        <v>0</v>
      </c>
      <c r="AP99" s="10">
        <f>$W10*AP60</f>
        <v>0</v>
      </c>
      <c r="AQ99" s="10">
        <f>$W10*AQ60</f>
        <v>0</v>
      </c>
      <c r="AR99" s="10">
        <f>$W10*AR60</f>
        <v>0</v>
      </c>
      <c r="AS99" s="10">
        <f>$W10*AS60</f>
        <v>0</v>
      </c>
      <c r="AT99" s="10">
        <f>$W10*AT60</f>
        <v>0</v>
      </c>
      <c r="AU99" s="10">
        <f>$W10*AU60</f>
        <v>0</v>
      </c>
      <c r="AV99" s="10">
        <f>$W10*AV60</f>
        <v>0</v>
      </c>
      <c r="AW99" s="10">
        <f>$W10*AW60</f>
        <v>0</v>
      </c>
      <c r="AX99" s="10">
        <f>$W10*AX60</f>
        <v>0</v>
      </c>
      <c r="AY99" s="10">
        <f>$W10*AY60</f>
        <v>0</v>
      </c>
      <c r="AZ99" s="10">
        <f>$W10*AZ60</f>
        <v>0</v>
      </c>
      <c r="BA99" s="10">
        <f>$W10*BA60</f>
        <v>0</v>
      </c>
      <c r="BB99" s="10">
        <f>$W10*BB60</f>
        <v>0</v>
      </c>
      <c r="BC99" s="10">
        <f>$W10*BC60</f>
        <v>0</v>
      </c>
      <c r="BD99" s="10">
        <f>$W10*BD60</f>
        <v>0</v>
      </c>
      <c r="BE99" s="10">
        <f>$W10*BE60</f>
        <v>0</v>
      </c>
      <c r="BF99" s="10">
        <f>$W10*BF60</f>
        <v>0</v>
      </c>
      <c r="BG99" s="10">
        <f>$W10*BG60</f>
        <v>0</v>
      </c>
      <c r="BH99" s="10">
        <f>$W10*BH60</f>
        <v>0</v>
      </c>
      <c r="BI99" s="10">
        <f>$W10*BI60</f>
        <v>0</v>
      </c>
      <c r="BJ99" s="10">
        <f>$W10*BJ60</f>
        <v>0</v>
      </c>
      <c r="BK99" s="10">
        <f>$W10*BK60</f>
        <v>0</v>
      </c>
    </row>
    <row r="100" spans="2:67" hidden="1" outlineLevel="1" x14ac:dyDescent="0.25">
      <c r="B100" s="5"/>
      <c r="C100" s="13">
        <v>210</v>
      </c>
      <c r="D100" s="10">
        <f>$W11*D61</f>
        <v>0</v>
      </c>
      <c r="E100" s="10">
        <f>$W11*E61</f>
        <v>0</v>
      </c>
      <c r="F100" s="10">
        <f>$W11*F61</f>
        <v>0</v>
      </c>
      <c r="G100" s="10">
        <f>$W11*G61</f>
        <v>0</v>
      </c>
      <c r="H100" s="10">
        <f>$W11*H61</f>
        <v>0</v>
      </c>
      <c r="I100" s="10">
        <f>$W11*I61</f>
        <v>0</v>
      </c>
      <c r="J100" s="10">
        <f>$W11*J61</f>
        <v>0</v>
      </c>
      <c r="K100" s="10">
        <f>$W11*K61</f>
        <v>0</v>
      </c>
      <c r="L100" s="10">
        <f>$W11*L61</f>
        <v>0</v>
      </c>
      <c r="M100" s="10">
        <f>$W11*M61</f>
        <v>0</v>
      </c>
      <c r="N100" s="10">
        <f>$W11*N61</f>
        <v>0</v>
      </c>
      <c r="O100" s="10">
        <f>$W11*O61</f>
        <v>0</v>
      </c>
      <c r="P100" s="10">
        <f>$W11*P61</f>
        <v>0</v>
      </c>
      <c r="Q100" s="10">
        <f>$W11*Q61</f>
        <v>0</v>
      </c>
      <c r="R100" s="10">
        <f>$W11*R61</f>
        <v>0</v>
      </c>
      <c r="S100" s="10">
        <f>$W11*S61</f>
        <v>0</v>
      </c>
      <c r="T100" s="10">
        <f>$W11*T61</f>
        <v>0</v>
      </c>
      <c r="U100" s="10">
        <f>$W11*U61</f>
        <v>0</v>
      </c>
      <c r="V100" s="10">
        <f>$W11*V61</f>
        <v>0</v>
      </c>
      <c r="W100" s="10">
        <f>$W11*W61</f>
        <v>0</v>
      </c>
      <c r="X100" s="10">
        <f>$W11*X61</f>
        <v>0</v>
      </c>
      <c r="Y100" s="10">
        <f>$W11*Y61</f>
        <v>0</v>
      </c>
      <c r="Z100" s="10">
        <f>$W11*Z61</f>
        <v>0</v>
      </c>
      <c r="AA100" s="10">
        <f>$W11*AA61</f>
        <v>0</v>
      </c>
      <c r="AB100" s="10">
        <f>$W11*AB61</f>
        <v>0</v>
      </c>
      <c r="AC100" s="10">
        <f>$W11*AC61</f>
        <v>0</v>
      </c>
      <c r="AD100" s="10">
        <f>$W11*AD61</f>
        <v>0</v>
      </c>
      <c r="AE100" s="10">
        <f>$W11*AE61</f>
        <v>0</v>
      </c>
      <c r="AF100" s="10">
        <f>$W11*AF61</f>
        <v>0</v>
      </c>
      <c r="AG100" s="10">
        <f>$W11*AG61</f>
        <v>0</v>
      </c>
      <c r="AH100" s="10">
        <f>$W11*AH61</f>
        <v>0</v>
      </c>
      <c r="AI100" s="10">
        <f>$W11*AI61</f>
        <v>0</v>
      </c>
      <c r="AJ100" s="10">
        <f>$W11*AJ61</f>
        <v>0</v>
      </c>
      <c r="AK100" s="10">
        <f>$W11*AK61</f>
        <v>0</v>
      </c>
      <c r="AL100" s="10">
        <f>$W11*AL61</f>
        <v>0</v>
      </c>
      <c r="AM100" s="10">
        <f>$W11*AM61</f>
        <v>0</v>
      </c>
      <c r="AN100" s="10">
        <f>$W11*AN61</f>
        <v>0</v>
      </c>
      <c r="AO100" s="10">
        <f>$W11*AO61</f>
        <v>0</v>
      </c>
      <c r="AP100" s="10">
        <f>$W11*AP61</f>
        <v>0</v>
      </c>
      <c r="AQ100" s="10">
        <f>$W11*AQ61</f>
        <v>0</v>
      </c>
      <c r="AR100" s="10">
        <f>$W11*AR61</f>
        <v>0</v>
      </c>
      <c r="AS100" s="10">
        <f>$W11*AS61</f>
        <v>0</v>
      </c>
      <c r="AT100" s="10">
        <f>$W11*AT61</f>
        <v>0</v>
      </c>
      <c r="AU100" s="10">
        <f>$W11*AU61</f>
        <v>0</v>
      </c>
      <c r="AV100" s="10">
        <f>$W11*AV61</f>
        <v>0</v>
      </c>
      <c r="AW100" s="10">
        <f>$W11*AW61</f>
        <v>0</v>
      </c>
      <c r="AX100" s="10">
        <f>$W11*AX61</f>
        <v>0</v>
      </c>
      <c r="AY100" s="10">
        <f>$W11*AY61</f>
        <v>0</v>
      </c>
      <c r="AZ100" s="10">
        <f>$W11*AZ61</f>
        <v>0</v>
      </c>
      <c r="BA100" s="10">
        <f>$W11*BA61</f>
        <v>0</v>
      </c>
      <c r="BB100" s="10">
        <f>$W11*BB61</f>
        <v>0</v>
      </c>
      <c r="BC100" s="10">
        <f>$W11*BC61</f>
        <v>0</v>
      </c>
      <c r="BD100" s="10">
        <f>$W11*BD61</f>
        <v>0</v>
      </c>
      <c r="BE100" s="10">
        <f>$W11*BE61</f>
        <v>0</v>
      </c>
      <c r="BF100" s="10">
        <f>$W11*BF61</f>
        <v>0</v>
      </c>
      <c r="BG100" s="10">
        <f>$W11*BG61</f>
        <v>0</v>
      </c>
      <c r="BH100" s="10">
        <f>$W11*BH61</f>
        <v>0</v>
      </c>
      <c r="BI100" s="10">
        <f>$W11*BI61</f>
        <v>0</v>
      </c>
      <c r="BJ100" s="10">
        <f>$W11*BJ61</f>
        <v>0</v>
      </c>
      <c r="BK100" s="10">
        <f>$W11*BK61</f>
        <v>0</v>
      </c>
    </row>
    <row r="101" spans="2:67" collapsed="1" x14ac:dyDescent="0.25">
      <c r="D101" s="10">
        <f>D92/D53</f>
        <v>0.03</v>
      </c>
      <c r="E101" s="10">
        <f t="shared" ref="E101:BK101" si="137">E92/E53</f>
        <v>3.2014782469296059E-2</v>
      </c>
      <c r="F101" s="10">
        <f t="shared" si="137"/>
        <v>3.717651799238364E-2</v>
      </c>
      <c r="G101" s="10">
        <f t="shared" si="137"/>
        <v>4.8177926674688176E-2</v>
      </c>
      <c r="H101" s="10">
        <f t="shared" si="137"/>
        <v>6.2689483705812468E-2</v>
      </c>
      <c r="I101" s="10">
        <f t="shared" si="137"/>
        <v>8.1609356892553969E-2</v>
      </c>
      <c r="J101" s="10">
        <f t="shared" si="137"/>
        <v>0.10621467303403224</v>
      </c>
      <c r="K101" s="10">
        <f t="shared" si="137"/>
        <v>0.12669986846729875</v>
      </c>
      <c r="L101" s="10">
        <f t="shared" si="137"/>
        <v>0.14258941307923834</v>
      </c>
      <c r="M101" s="10">
        <f t="shared" si="137"/>
        <v>0.15850085913700754</v>
      </c>
      <c r="N101" s="10">
        <f t="shared" si="137"/>
        <v>0.18186765249008444</v>
      </c>
      <c r="O101" s="10">
        <f t="shared" si="137"/>
        <v>0.23139380406516027</v>
      </c>
      <c r="P101" s="10">
        <f t="shared" si="137"/>
        <v>0.43236339950072222</v>
      </c>
      <c r="Q101" s="10">
        <f t="shared" si="137"/>
        <v>0.66148781440604143</v>
      </c>
      <c r="R101" s="10">
        <f t="shared" si="137"/>
        <v>0.72316055953598124</v>
      </c>
      <c r="S101" s="10">
        <f t="shared" si="137"/>
        <v>0.76947321179162231</v>
      </c>
      <c r="T101" s="10">
        <f t="shared" si="137"/>
        <v>0.79897457552786566</v>
      </c>
      <c r="U101" s="10">
        <f t="shared" si="137"/>
        <v>0.82513910587697892</v>
      </c>
      <c r="V101" s="10">
        <f t="shared" si="137"/>
        <v>0.85053388480305492</v>
      </c>
      <c r="W101" s="10">
        <f t="shared" si="137"/>
        <v>0.86796639173505841</v>
      </c>
      <c r="X101" s="10">
        <f t="shared" si="137"/>
        <v>0.87890194120609888</v>
      </c>
      <c r="Y101" s="10">
        <f t="shared" si="137"/>
        <v>0.88582280968058091</v>
      </c>
      <c r="Z101" s="10">
        <f t="shared" si="137"/>
        <v>0.8913252777095908</v>
      </c>
      <c r="AA101" s="10">
        <f t="shared" si="137"/>
        <v>0.89595570744624486</v>
      </c>
      <c r="AB101" s="10">
        <f t="shared" si="137"/>
        <v>0.9</v>
      </c>
      <c r="AC101" s="10">
        <f t="shared" si="137"/>
        <v>0.9</v>
      </c>
      <c r="AD101" s="10">
        <f t="shared" si="137"/>
        <v>0.89999999999999991</v>
      </c>
      <c r="AE101" s="10">
        <f t="shared" si="137"/>
        <v>0.9</v>
      </c>
      <c r="AF101" s="10" t="e">
        <f t="shared" si="137"/>
        <v>#DIV/0!</v>
      </c>
      <c r="AG101" s="10" t="e">
        <f t="shared" si="137"/>
        <v>#DIV/0!</v>
      </c>
      <c r="AH101" s="10" t="e">
        <f t="shared" si="137"/>
        <v>#DIV/0!</v>
      </c>
      <c r="AI101" s="10" t="e">
        <f t="shared" si="137"/>
        <v>#DIV/0!</v>
      </c>
      <c r="AJ101" s="10" t="e">
        <f t="shared" si="137"/>
        <v>#DIV/0!</v>
      </c>
      <c r="AK101" s="10" t="e">
        <f t="shared" si="137"/>
        <v>#DIV/0!</v>
      </c>
      <c r="AL101" s="10" t="e">
        <f t="shared" si="137"/>
        <v>#DIV/0!</v>
      </c>
      <c r="AM101" s="10" t="e">
        <f t="shared" si="137"/>
        <v>#DIV/0!</v>
      </c>
      <c r="AN101" s="10" t="e">
        <f t="shared" si="137"/>
        <v>#DIV/0!</v>
      </c>
      <c r="AO101" s="10" t="e">
        <f t="shared" si="137"/>
        <v>#DIV/0!</v>
      </c>
      <c r="AP101" s="10" t="e">
        <f t="shared" si="137"/>
        <v>#DIV/0!</v>
      </c>
      <c r="AQ101" s="10" t="e">
        <f t="shared" si="137"/>
        <v>#DIV/0!</v>
      </c>
      <c r="AR101" s="10" t="e">
        <f t="shared" si="137"/>
        <v>#DIV/0!</v>
      </c>
      <c r="AS101" s="10" t="e">
        <f t="shared" si="137"/>
        <v>#DIV/0!</v>
      </c>
      <c r="AT101" s="10" t="e">
        <f t="shared" si="137"/>
        <v>#DIV/0!</v>
      </c>
      <c r="AU101" s="10" t="e">
        <f t="shared" si="137"/>
        <v>#DIV/0!</v>
      </c>
      <c r="AV101" s="10" t="e">
        <f t="shared" si="137"/>
        <v>#DIV/0!</v>
      </c>
      <c r="AW101" s="10" t="e">
        <f t="shared" si="137"/>
        <v>#DIV/0!</v>
      </c>
      <c r="AX101" s="10" t="e">
        <f t="shared" si="137"/>
        <v>#DIV/0!</v>
      </c>
      <c r="AY101" s="10" t="e">
        <f t="shared" si="137"/>
        <v>#DIV/0!</v>
      </c>
      <c r="AZ101" s="10" t="e">
        <f t="shared" si="137"/>
        <v>#DIV/0!</v>
      </c>
      <c r="BA101" s="10" t="e">
        <f t="shared" si="137"/>
        <v>#DIV/0!</v>
      </c>
      <c r="BB101" s="10" t="e">
        <f t="shared" si="137"/>
        <v>#DIV/0!</v>
      </c>
      <c r="BC101" s="10" t="e">
        <f t="shared" si="137"/>
        <v>#DIV/0!</v>
      </c>
      <c r="BD101" s="10" t="e">
        <f t="shared" si="137"/>
        <v>#DIV/0!</v>
      </c>
      <c r="BE101" s="10" t="e">
        <f t="shared" si="137"/>
        <v>#DIV/0!</v>
      </c>
      <c r="BF101" s="10" t="e">
        <f t="shared" si="137"/>
        <v>#DIV/0!</v>
      </c>
      <c r="BG101" s="10" t="e">
        <f t="shared" si="137"/>
        <v>#DIV/0!</v>
      </c>
      <c r="BH101" s="10" t="e">
        <f t="shared" si="137"/>
        <v>#DIV/0!</v>
      </c>
      <c r="BI101" s="10" t="e">
        <f t="shared" si="137"/>
        <v>#DIV/0!</v>
      </c>
      <c r="BJ101" s="10" t="e">
        <f t="shared" si="137"/>
        <v>#DIV/0!</v>
      </c>
      <c r="BK101" s="10" t="e">
        <f t="shared" si="137"/>
        <v>#DIV/0!</v>
      </c>
    </row>
    <row r="102" spans="2:67" x14ac:dyDescent="0.25"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</row>
    <row r="103" spans="2:67" x14ac:dyDescent="0.25">
      <c r="E103" s="12"/>
    </row>
    <row r="104" spans="2:67" x14ac:dyDescent="0.25">
      <c r="B104" s="3" t="s">
        <v>13</v>
      </c>
      <c r="C104" s="14"/>
      <c r="D104" s="3">
        <v>0</v>
      </c>
      <c r="E104" s="3">
        <f>D104+1</f>
        <v>1</v>
      </c>
      <c r="F104" s="3">
        <f t="shared" ref="F104:BK104" si="138">E104+1</f>
        <v>2</v>
      </c>
      <c r="G104" s="3">
        <f t="shared" si="138"/>
        <v>3</v>
      </c>
      <c r="H104" s="3">
        <f t="shared" si="138"/>
        <v>4</v>
      </c>
      <c r="I104" s="3">
        <f t="shared" si="138"/>
        <v>5</v>
      </c>
      <c r="J104" s="3">
        <f t="shared" si="138"/>
        <v>6</v>
      </c>
      <c r="K104" s="3">
        <f t="shared" si="138"/>
        <v>7</v>
      </c>
      <c r="L104" s="3">
        <f t="shared" si="138"/>
        <v>8</v>
      </c>
      <c r="M104" s="3">
        <f t="shared" si="138"/>
        <v>9</v>
      </c>
      <c r="N104" s="3">
        <f t="shared" si="138"/>
        <v>10</v>
      </c>
      <c r="O104" s="3">
        <f t="shared" si="138"/>
        <v>11</v>
      </c>
      <c r="P104" s="3">
        <f t="shared" si="138"/>
        <v>12</v>
      </c>
      <c r="Q104" s="3">
        <f t="shared" si="138"/>
        <v>13</v>
      </c>
      <c r="R104" s="3">
        <f t="shared" si="138"/>
        <v>14</v>
      </c>
      <c r="S104" s="3">
        <f t="shared" si="138"/>
        <v>15</v>
      </c>
      <c r="T104" s="3">
        <f t="shared" si="138"/>
        <v>16</v>
      </c>
      <c r="U104" s="3">
        <f t="shared" si="138"/>
        <v>17</v>
      </c>
      <c r="V104" s="3">
        <f t="shared" si="138"/>
        <v>18</v>
      </c>
      <c r="W104" s="3">
        <f t="shared" si="138"/>
        <v>19</v>
      </c>
      <c r="X104" s="3">
        <f t="shared" si="138"/>
        <v>20</v>
      </c>
      <c r="Y104" s="3">
        <f t="shared" si="138"/>
        <v>21</v>
      </c>
      <c r="Z104" s="3">
        <f t="shared" si="138"/>
        <v>22</v>
      </c>
      <c r="AA104" s="3">
        <f t="shared" si="138"/>
        <v>23</v>
      </c>
      <c r="AB104" s="3">
        <f t="shared" si="138"/>
        <v>24</v>
      </c>
      <c r="AC104" s="3">
        <f t="shared" si="138"/>
        <v>25</v>
      </c>
      <c r="AD104" s="3">
        <f t="shared" si="138"/>
        <v>26</v>
      </c>
      <c r="AE104" s="3">
        <f t="shared" si="138"/>
        <v>27</v>
      </c>
      <c r="AF104" s="3">
        <f t="shared" si="138"/>
        <v>28</v>
      </c>
      <c r="AG104" s="3">
        <f t="shared" si="138"/>
        <v>29</v>
      </c>
      <c r="AH104" s="3">
        <f t="shared" si="138"/>
        <v>30</v>
      </c>
      <c r="AI104" s="3">
        <f t="shared" si="138"/>
        <v>31</v>
      </c>
      <c r="AJ104" s="3">
        <f t="shared" si="138"/>
        <v>32</v>
      </c>
      <c r="AK104" s="3">
        <f t="shared" si="138"/>
        <v>33</v>
      </c>
      <c r="AL104" s="3">
        <f t="shared" si="138"/>
        <v>34</v>
      </c>
      <c r="AM104" s="3">
        <f t="shared" si="138"/>
        <v>35</v>
      </c>
      <c r="AN104" s="3">
        <f t="shared" si="138"/>
        <v>36</v>
      </c>
      <c r="AO104" s="3">
        <f t="shared" si="138"/>
        <v>37</v>
      </c>
      <c r="AP104" s="3">
        <f t="shared" si="138"/>
        <v>38</v>
      </c>
      <c r="AQ104" s="3">
        <f t="shared" si="138"/>
        <v>39</v>
      </c>
      <c r="AR104" s="3">
        <f t="shared" si="138"/>
        <v>40</v>
      </c>
      <c r="AS104" s="3">
        <f t="shared" si="138"/>
        <v>41</v>
      </c>
      <c r="AT104" s="3">
        <f t="shared" si="138"/>
        <v>42</v>
      </c>
      <c r="AU104" s="3">
        <f t="shared" si="138"/>
        <v>43</v>
      </c>
      <c r="AV104" s="3">
        <f t="shared" si="138"/>
        <v>44</v>
      </c>
      <c r="AW104" s="3">
        <f t="shared" si="138"/>
        <v>45</v>
      </c>
      <c r="AX104" s="3">
        <f t="shared" si="138"/>
        <v>46</v>
      </c>
      <c r="AY104" s="3">
        <f t="shared" si="138"/>
        <v>47</v>
      </c>
      <c r="AZ104" s="3">
        <f t="shared" si="138"/>
        <v>48</v>
      </c>
      <c r="BA104" s="3">
        <f t="shared" si="138"/>
        <v>49</v>
      </c>
      <c r="BB104" s="3">
        <f t="shared" si="138"/>
        <v>50</v>
      </c>
      <c r="BC104" s="3">
        <f t="shared" si="138"/>
        <v>51</v>
      </c>
      <c r="BD104" s="3">
        <f t="shared" si="138"/>
        <v>52</v>
      </c>
      <c r="BE104" s="3">
        <f t="shared" si="138"/>
        <v>53</v>
      </c>
      <c r="BF104" s="3">
        <f t="shared" si="138"/>
        <v>54</v>
      </c>
      <c r="BG104" s="3">
        <f t="shared" si="138"/>
        <v>55</v>
      </c>
      <c r="BH104" s="3">
        <f t="shared" si="138"/>
        <v>56</v>
      </c>
      <c r="BI104" s="3">
        <f t="shared" si="138"/>
        <v>57</v>
      </c>
      <c r="BJ104" s="3">
        <f t="shared" si="138"/>
        <v>58</v>
      </c>
      <c r="BK104" s="3">
        <f t="shared" si="138"/>
        <v>59</v>
      </c>
    </row>
    <row r="105" spans="2:67" s="5" customFormat="1" x14ac:dyDescent="0.25">
      <c r="B105" s="19" t="s">
        <v>10</v>
      </c>
      <c r="C105" s="20"/>
      <c r="D105" s="19">
        <f>SUM(D106:D113)</f>
        <v>1</v>
      </c>
      <c r="E105" s="19">
        <f t="shared" ref="E105:AB105" si="139">SUM(E106:E113)</f>
        <v>1</v>
      </c>
      <c r="F105" s="19">
        <f t="shared" si="139"/>
        <v>1</v>
      </c>
      <c r="G105" s="19">
        <f t="shared" si="139"/>
        <v>1.0000000000000002</v>
      </c>
      <c r="H105" s="19">
        <f t="shared" si="139"/>
        <v>1.0000000000000002</v>
      </c>
      <c r="I105" s="19">
        <f t="shared" si="139"/>
        <v>1.0000000000000002</v>
      </c>
      <c r="J105" s="19">
        <f t="shared" si="139"/>
        <v>1.0000000000000002</v>
      </c>
      <c r="K105" s="19">
        <f t="shared" si="139"/>
        <v>1.0000000000000002</v>
      </c>
      <c r="L105" s="19">
        <f t="shared" si="139"/>
        <v>1.0000000000000004</v>
      </c>
      <c r="M105" s="19">
        <f t="shared" si="139"/>
        <v>1.0000000000000004</v>
      </c>
      <c r="N105" s="19">
        <f t="shared" si="139"/>
        <v>1.0000000000000007</v>
      </c>
      <c r="O105" s="19">
        <f t="shared" si="139"/>
        <v>1.0000000000000007</v>
      </c>
      <c r="P105" s="19">
        <f t="shared" si="139"/>
        <v>1.0000000000000004</v>
      </c>
      <c r="Q105" s="19">
        <f t="shared" si="139"/>
        <v>1.0000000000000004</v>
      </c>
      <c r="R105" s="19">
        <f t="shared" si="139"/>
        <v>1.0000000000000004</v>
      </c>
      <c r="S105" s="19">
        <f t="shared" si="139"/>
        <v>1.0000000000000004</v>
      </c>
      <c r="T105" s="19">
        <f t="shared" si="139"/>
        <v>1.0000000000000004</v>
      </c>
      <c r="U105" s="19">
        <f t="shared" si="139"/>
        <v>1.0000000000000004</v>
      </c>
      <c r="V105" s="19">
        <f t="shared" si="139"/>
        <v>1.0000000000000004</v>
      </c>
      <c r="W105" s="19">
        <f t="shared" si="139"/>
        <v>1.0000000000000004</v>
      </c>
      <c r="X105" s="19">
        <f t="shared" si="139"/>
        <v>1.0000000000000004</v>
      </c>
      <c r="Y105" s="19">
        <f t="shared" si="139"/>
        <v>1.0000000000000007</v>
      </c>
      <c r="Z105" s="19">
        <f t="shared" si="139"/>
        <v>1.0000000000000004</v>
      </c>
      <c r="AA105" s="19">
        <f t="shared" si="139"/>
        <v>1.0000000000000004</v>
      </c>
      <c r="AB105" s="19">
        <f t="shared" si="139"/>
        <v>1.0000000000000004</v>
      </c>
      <c r="AC105" s="19">
        <f t="shared" ref="AC105" si="140">SUM(AC106:AC113)</f>
        <v>1.0000000000000004</v>
      </c>
      <c r="AD105" s="19">
        <f t="shared" ref="AD105" si="141">SUM(AD106:AD113)</f>
        <v>1.0000000000000004</v>
      </c>
      <c r="AE105" s="19">
        <f t="shared" ref="AE105" si="142">SUM(AE106:AE113)</f>
        <v>1.0000000000000004</v>
      </c>
      <c r="AF105" s="19">
        <f t="shared" ref="AF105" si="143">SUM(AF106:AF113)</f>
        <v>1.0000000000000004</v>
      </c>
      <c r="AG105" s="19">
        <f t="shared" ref="AG105" si="144">SUM(AG106:AG113)</f>
        <v>1.0000000000000004</v>
      </c>
      <c r="AH105" s="19">
        <f t="shared" ref="AH105" si="145">SUM(AH106:AH113)</f>
        <v>1.0000000000000004</v>
      </c>
      <c r="AI105" s="19">
        <f t="shared" ref="AI105" si="146">SUM(AI106:AI113)</f>
        <v>1.0000000000000007</v>
      </c>
      <c r="AJ105" s="19">
        <f t="shared" ref="AJ105" si="147">SUM(AJ106:AJ113)</f>
        <v>1.0000000000000007</v>
      </c>
      <c r="AK105" s="19">
        <f t="shared" ref="AK105" si="148">SUM(AK106:AK113)</f>
        <v>1.0000000000000004</v>
      </c>
      <c r="AL105" s="19">
        <f t="shared" ref="AL105" si="149">SUM(AL106:AL113)</f>
        <v>1.0000000000000007</v>
      </c>
      <c r="AM105" s="19">
        <f t="shared" ref="AM105" si="150">SUM(AM106:AM113)</f>
        <v>1.0000000000000004</v>
      </c>
      <c r="AN105" s="19">
        <f t="shared" ref="AN105" si="151">SUM(AN106:AN113)</f>
        <v>1.0000000000000007</v>
      </c>
      <c r="AO105" s="19">
        <f t="shared" ref="AO105" si="152">SUM(AO106:AO113)</f>
        <v>1.0000000000000004</v>
      </c>
      <c r="AP105" s="19">
        <f t="shared" ref="AP105" si="153">SUM(AP106:AP113)</f>
        <v>1.0000000000000004</v>
      </c>
      <c r="AQ105" s="19">
        <f t="shared" ref="AQ105" si="154">SUM(AQ106:AQ113)</f>
        <v>1.0000000000000004</v>
      </c>
      <c r="AR105" s="19">
        <f t="shared" ref="AR105" si="155">SUM(AR106:AR113)</f>
        <v>1.0000000000000007</v>
      </c>
      <c r="AS105" s="19">
        <f t="shared" ref="AS105" si="156">SUM(AS106:AS113)</f>
        <v>1.0000000000000007</v>
      </c>
      <c r="AT105" s="19">
        <f t="shared" ref="AT105" si="157">SUM(AT106:AT113)</f>
        <v>1.0000000000000004</v>
      </c>
      <c r="AU105" s="19">
        <f t="shared" ref="AU105" si="158">SUM(AU106:AU113)</f>
        <v>1.0000000000000007</v>
      </c>
      <c r="AV105" s="19">
        <f t="shared" ref="AV105" si="159">SUM(AV106:AV113)</f>
        <v>1.0000000000000004</v>
      </c>
      <c r="AW105" s="19">
        <f t="shared" ref="AW105" si="160">SUM(AW106:AW113)</f>
        <v>1.0000000000000004</v>
      </c>
      <c r="AX105" s="19">
        <f t="shared" ref="AX105" si="161">SUM(AX106:AX113)</f>
        <v>1.0000000000000004</v>
      </c>
      <c r="AY105" s="19">
        <f t="shared" ref="AY105" si="162">SUM(AY106:AY113)</f>
        <v>1.0000000000000004</v>
      </c>
      <c r="AZ105" s="19">
        <f t="shared" ref="AZ105" si="163">SUM(AZ106:AZ113)</f>
        <v>1.0000000000000004</v>
      </c>
      <c r="BA105" s="19">
        <f t="shared" ref="BA105" si="164">SUM(BA106:BA113)</f>
        <v>1.0000000000000004</v>
      </c>
      <c r="BB105" s="19">
        <f t="shared" ref="BB105" si="165">SUM(BB106:BB113)</f>
        <v>1.0000000000000004</v>
      </c>
      <c r="BC105" s="19">
        <f t="shared" ref="BC105" si="166">SUM(BC106:BC113)</f>
        <v>1.0000000000000004</v>
      </c>
      <c r="BD105" s="19">
        <f t="shared" ref="BD105" si="167">SUM(BD106:BD113)</f>
        <v>1.0000000000000004</v>
      </c>
      <c r="BE105" s="19">
        <f t="shared" ref="BE105" si="168">SUM(BE106:BE113)</f>
        <v>1.0000000000000007</v>
      </c>
      <c r="BF105" s="19">
        <f t="shared" ref="BF105" si="169">SUM(BF106:BF113)</f>
        <v>1.0000000000000007</v>
      </c>
      <c r="BG105" s="19">
        <f t="shared" ref="BG105" si="170">SUM(BG106:BG113)</f>
        <v>1.0000000000000007</v>
      </c>
      <c r="BH105" s="19">
        <f t="shared" ref="BH105" si="171">SUM(BH106:BH113)</f>
        <v>1.0000000000000007</v>
      </c>
      <c r="BI105" s="19">
        <f t="shared" ref="BI105" si="172">SUM(BI106:BI113)</f>
        <v>1.0000000000000009</v>
      </c>
      <c r="BJ105" s="19">
        <f t="shared" ref="BJ105" si="173">SUM(BJ106:BJ113)</f>
        <v>1.0000000000000009</v>
      </c>
      <c r="BK105" s="19">
        <f t="shared" ref="BK105" si="174">SUM(BK106:BK113)</f>
        <v>1.0000000000000007</v>
      </c>
    </row>
    <row r="106" spans="2:67" hidden="1" outlineLevel="1" x14ac:dyDescent="0.25">
      <c r="C106" s="13">
        <v>0</v>
      </c>
      <c r="D106" s="5">
        <v>1</v>
      </c>
      <c r="E106" s="5">
        <f t="array" ref="E106:E113">MMULT(TRANSPOSE($G$4:$N$11),D106:D113)</f>
        <v>0.9</v>
      </c>
      <c r="F106" s="5">
        <f t="array" ref="F106:F113">MMULT(TRANSPOSE($G$4:$N$11),E106:E113)</f>
        <v>0.85000000000000009</v>
      </c>
      <c r="G106" s="5">
        <f t="array" ref="G106:G113">MMULT(TRANSPOSE($G$4:$N$11),F106:F113)</f>
        <v>0.82100000000000017</v>
      </c>
      <c r="H106" s="5">
        <f t="array" ref="H106:H113">MMULT(TRANSPOSE($G$4:$N$11),G106:G113)</f>
        <v>0.80090000000000028</v>
      </c>
      <c r="I106" s="5">
        <f t="array" ref="I106:I113">MMULT(TRANSPOSE($G$4:$N$11),H106:H113)</f>
        <v>0.78465000000000018</v>
      </c>
      <c r="J106" s="5">
        <f t="array" ref="J106:J113">MMULT(TRANSPOSE($G$4:$N$11),I106:I113)</f>
        <v>0.76956500000000017</v>
      </c>
      <c r="K106" s="5">
        <f t="array" ref="K106:K113">MMULT(TRANSPOSE($G$4:$N$11),J106:J113)</f>
        <v>0.75482050000000023</v>
      </c>
      <c r="L106" s="5">
        <f t="array" ref="L106:L113">MMULT(TRANSPOSE($G$4:$N$11),K106:K113)</f>
        <v>0.74029393000000032</v>
      </c>
      <c r="M106" s="5">
        <f t="array" ref="M106:M113">MMULT(TRANSPOSE($G$4:$N$11),L106:L113)</f>
        <v>0.72600773700000032</v>
      </c>
      <c r="N106" s="5">
        <f t="array" ref="N106:N113">MMULT(TRANSPOSE($G$4:$N$11),M106:M113)</f>
        <v>0.71198375410000037</v>
      </c>
      <c r="O106" s="5">
        <f t="array" ref="O106:O113">MMULT(TRANSPOSE($G$4:$N$11),N106:N113)</f>
        <v>0.69822789029000032</v>
      </c>
      <c r="P106" s="5">
        <f t="array" ref="P106:P113">MMULT(TRANSPOSE($G$4:$N$11),O106:O113)</f>
        <v>0.68473782037700037</v>
      </c>
      <c r="Q106" s="5">
        <f t="array" ref="Q106:Q113">MMULT(TRANSPOSE($G$4:$N$11),P106:P113)</f>
        <v>0.67150870206570035</v>
      </c>
      <c r="R106" s="5">
        <f t="array" ref="R106:R113">MMULT(TRANSPOSE($G$4:$N$11),Q106:Q113)</f>
        <v>0.65853533396525021</v>
      </c>
      <c r="S106" s="5">
        <f t="array" ref="S106:S113">MMULT(TRANSPOSE($G$4:$N$11),R106:R113)</f>
        <v>0.64581265902735729</v>
      </c>
      <c r="T106" s="5">
        <f t="array" ref="T106:T113">MMULT(TRANSPOSE($G$4:$N$11),S106:S113)</f>
        <v>0.63333579061575396</v>
      </c>
      <c r="U106" s="5">
        <f t="array" ref="U106:U113">MMULT(TRANSPOSE($G$4:$N$11),T106:T113)</f>
        <v>0.62109996983968463</v>
      </c>
      <c r="V106" s="5">
        <f t="array" ref="V106:V113">MMULT(TRANSPOSE($G$4:$N$11),U106:U113)</f>
        <v>0.60910053925735674</v>
      </c>
      <c r="W106" s="5">
        <f t="array" ref="W106:W113">MMULT(TRANSPOSE($G$4:$N$11),V106:V113)</f>
        <v>0.59733293273605281</v>
      </c>
      <c r="X106" s="5">
        <f t="array" ref="X106:X113">MMULT(TRANSPOSE($G$4:$N$11),W106:W113)</f>
        <v>0.58579267201233953</v>
      </c>
      <c r="Y106" s="5">
        <f t="array" ref="Y106:Y113">MMULT(TRANSPOSE($G$4:$N$11),X106:X113)</f>
        <v>0.57447536501335938</v>
      </c>
      <c r="Z106" s="5">
        <f t="array" ref="Z106:Z113">MMULT(TRANSPOSE($G$4:$N$11),Y106:Y113)</f>
        <v>0.56337670438557563</v>
      </c>
      <c r="AA106" s="5">
        <f t="array" ref="AA106:AA113">MMULT(TRANSPOSE($G$4:$N$11),Z106:Z113)</f>
        <v>0.55249246595770196</v>
      </c>
      <c r="AB106" s="5">
        <f t="array" ref="AB106:AB113">MMULT(TRANSPOSE($G$4:$N$11),AA106:AA113)</f>
        <v>0.54181850716466085</v>
      </c>
      <c r="AC106" s="5">
        <f t="array" ref="AC106:AC113">MMULT(TRANSPOSE($G$4:$N$11),AB106:AB113)</f>
        <v>0.53135076547630744</v>
      </c>
      <c r="AD106" s="5">
        <f t="array" ref="AD106:AD113">MMULT(TRANSPOSE($G$4:$N$11),AC106:AC113)</f>
        <v>0.52108525685057272</v>
      </c>
      <c r="AE106" s="5">
        <f t="array" ref="AE106:AE113">MMULT(TRANSPOSE($G$4:$N$11),AD106:AD113)</f>
        <v>0.51101807421619694</v>
      </c>
      <c r="AF106" s="5">
        <f t="array" ref="AF106:AF113">MMULT(TRANSPOSE($G$4:$N$11),AE106:AE113)</f>
        <v>0.50114538598527325</v>
      </c>
      <c r="AG106" s="5">
        <f t="array" ref="AG106:AG113">MMULT(TRANSPOSE($G$4:$N$11),AF106:AF113)</f>
        <v>0.49146343459482061</v>
      </c>
      <c r="AH106" s="5">
        <f t="array" ref="AH106:AH113">MMULT(TRANSPOSE($G$4:$N$11),AG106:AG113)</f>
        <v>0.48196853507663368</v>
      </c>
      <c r="AI106" s="5">
        <f t="array" ref="AI106:AI113">MMULT(TRANSPOSE($G$4:$N$11),AH106:AH113)</f>
        <v>0.47265707365478205</v>
      </c>
      <c r="AJ106" s="5">
        <f t="array" ref="AJ106:AJ113">MMULT(TRANSPOSE($G$4:$N$11),AI106:AI113)</f>
        <v>0.46352550637020418</v>
      </c>
      <c r="AK106" s="5">
        <f t="array" ref="AK106:AK113">MMULT(TRANSPOSE($G$4:$N$11),AJ106:AJ113)</f>
        <v>0.45457035773187238</v>
      </c>
      <c r="AL106" s="5">
        <f t="array" ref="AL106:AL113">MMULT(TRANSPOSE($G$4:$N$11),AK106:AK113)</f>
        <v>0.44578821939401503</v>
      </c>
      <c r="AM106" s="5">
        <f t="array" ref="AM106:AM113">MMULT(TRANSPOSE($G$4:$N$11),AL106:AL113)</f>
        <v>0.4371757488588936</v>
      </c>
      <c r="AN106" s="5">
        <f t="array" ref="AN106:AN113">MMULT(TRANSPOSE($G$4:$N$11),AM106:AM113)</f>
        <v>0.42872966820464248</v>
      </c>
      <c r="AO106" s="5">
        <f t="array" ref="AO106:AO113">MMULT(TRANSPOSE($G$4:$N$11),AN106:AN113)</f>
        <v>0.42044676283768551</v>
      </c>
      <c r="AP106" s="5">
        <f t="array" ref="AP106:AP113">MMULT(TRANSPOSE($G$4:$N$11),AO106:AO113)</f>
        <v>0.41232388026925626</v>
      </c>
      <c r="AQ106" s="5">
        <f t="array" ref="AQ106:AQ113">MMULT(TRANSPOSE($G$4:$N$11),AP106:AP113)</f>
        <v>0.40435792891555483</v>
      </c>
      <c r="AR106" s="5">
        <f t="array" ref="AR106:AR113">MMULT(TRANSPOSE($G$4:$N$11),AQ106:AQ113)</f>
        <v>0.39654587692108551</v>
      </c>
      <c r="AS106" s="5">
        <f t="array" ref="AS106:AS113">MMULT(TRANSPOSE($G$4:$N$11),AR106:AR113)</f>
        <v>0.38888475100472714</v>
      </c>
      <c r="AT106" s="5">
        <f t="array" ref="AT106:AT113">MMULT(TRANSPOSE($G$4:$N$11),AS106:AS113)</f>
        <v>0.38137163532809687</v>
      </c>
      <c r="AU106" s="5">
        <f t="array" ref="AU106:AU113">MMULT(TRANSPOSE($G$4:$N$11),AT106:AT113)</f>
        <v>0.37400367038577703</v>
      </c>
      <c r="AV106" s="5">
        <f t="array" ref="AV106:AV113">MMULT(TRANSPOSE($G$4:$N$11),AU106:AU113)</f>
        <v>0.36677805191698171</v>
      </c>
      <c r="AW106" s="5">
        <f t="array" ref="AW106:AW113">MMULT(TRANSPOSE($G$4:$N$11),AV106:AV113)</f>
        <v>0.35969202983825049</v>
      </c>
      <c r="AX106" s="5">
        <f t="array" ref="AX106:AX113">MMULT(TRANSPOSE($G$4:$N$11),AW106:AW113)</f>
        <v>0.3527429071967616</v>
      </c>
      <c r="AY106" s="5">
        <f t="array" ref="AY106:AY113">MMULT(TRANSPOSE($G$4:$N$11),AX106:AX113)</f>
        <v>0.34592803914386666</v>
      </c>
      <c r="AZ106" s="5">
        <f t="array" ref="AZ106:AZ113">MMULT(TRANSPOSE($G$4:$N$11),AY106:AY113)</f>
        <v>0.33924483192845661</v>
      </c>
      <c r="BA106" s="5">
        <f t="array" ref="BA106:BA113">MMULT(TRANSPOSE($G$4:$N$11),AZ106:AZ113)</f>
        <v>0.33269074190977527</v>
      </c>
      <c r="BB106" s="5">
        <f t="array" ref="BB106:BB113">MMULT(TRANSPOSE($G$4:$N$11),BA106:BA113)</f>
        <v>0.3262632745893051</v>
      </c>
      <c r="BC106" s="5">
        <f t="array" ref="BC106:BC113">MMULT(TRANSPOSE($G$4:$N$11),BB106:BB113)</f>
        <v>0.31995998366135658</v>
      </c>
      <c r="BD106" s="5">
        <f t="array" ref="BD106:BD113">MMULT(TRANSPOSE($G$4:$N$11),BC106:BC113)</f>
        <v>0.31377847008199988</v>
      </c>
      <c r="BE106" s="5">
        <f t="array" ref="BE106:BE113">MMULT(TRANSPOSE($G$4:$N$11),BD106:BD113)</f>
        <v>0.30771638115598426</v>
      </c>
      <c r="BF106" s="5">
        <f t="array" ref="BF106:BF113">MMULT(TRANSPOSE($G$4:$N$11),BE106:BE113)</f>
        <v>0.30177140964129806</v>
      </c>
      <c r="BG106" s="5">
        <f t="array" ref="BG106:BG113">MMULT(TRANSPOSE($G$4:$N$11),BF106:BF113)</f>
        <v>0.29594129287102827</v>
      </c>
      <c r="BH106" s="5">
        <f t="array" ref="BH106:BH113">MMULT(TRANSPOSE($G$4:$N$11),BG106:BG113)</f>
        <v>0.29022381189218549</v>
      </c>
      <c r="BI106" s="5">
        <f t="array" ref="BI106:BI113">MMULT(TRANSPOSE($G$4:$N$11),BH106:BH113)</f>
        <v>0.28461679062116624</v>
      </c>
      <c r="BJ106" s="5">
        <f t="array" ref="BJ106:BJ113">MMULT(TRANSPOSE($G$4:$N$11),BI106:BI113)</f>
        <v>0.27911809501553148</v>
      </c>
      <c r="BK106" s="5">
        <f t="array" ref="BK106:BK113">MMULT(TRANSPOSE($G$4:$N$11),BJ106:BJ113)</f>
        <v>0.27372563226178653</v>
      </c>
      <c r="BO106" s="31"/>
    </row>
    <row r="107" spans="2:67" hidden="1" outlineLevel="1" x14ac:dyDescent="0.25">
      <c r="C107" s="13">
        <v>30</v>
      </c>
      <c r="D107" s="5">
        <v>0</v>
      </c>
      <c r="E107" s="5">
        <v>0.1</v>
      </c>
      <c r="F107" s="5">
        <v>0.11000000000000001</v>
      </c>
      <c r="G107" s="5">
        <v>0.10700000000000001</v>
      </c>
      <c r="H107" s="5">
        <v>0.10350000000000002</v>
      </c>
      <c r="I107" s="5">
        <v>0.10079000000000003</v>
      </c>
      <c r="J107" s="5">
        <v>9.8623000000000016E-2</v>
      </c>
      <c r="K107" s="5">
        <v>9.668110000000002E-2</v>
      </c>
      <c r="L107" s="5">
        <v>9.4818270000000024E-2</v>
      </c>
      <c r="M107" s="5">
        <v>9.2993047000000037E-2</v>
      </c>
      <c r="N107" s="5">
        <v>9.1199383100000045E-2</v>
      </c>
      <c r="O107" s="5">
        <v>8.9438252030000054E-2</v>
      </c>
      <c r="P107" s="5">
        <v>8.7710439435000037E-2</v>
      </c>
      <c r="Q107" s="5">
        <v>8.6015869924700034E-2</v>
      </c>
      <c r="R107" s="5">
        <v>8.4354044191510047E-2</v>
      </c>
      <c r="S107" s="5">
        <v>8.2724342234827025E-2</v>
      </c>
      <c r="T107" s="5">
        <v>8.1126134349701132E-2</v>
      </c>
      <c r="U107" s="5">
        <v>7.9558805931515625E-2</v>
      </c>
      <c r="V107" s="5">
        <v>7.8021758170271585E-2</v>
      </c>
      <c r="W107" s="5">
        <v>7.6514405559789986E-2</v>
      </c>
      <c r="X107" s="5">
        <v>7.5036174385563273E-2</v>
      </c>
      <c r="Y107" s="5">
        <v>7.3586502078346605E-2</v>
      </c>
      <c r="Z107" s="5">
        <v>7.2164836917005259E-2</v>
      </c>
      <c r="AA107" s="5">
        <v>7.077063782195861E-2</v>
      </c>
      <c r="AB107" s="5">
        <v>6.9403374160161915E-2</v>
      </c>
      <c r="AC107" s="5">
        <v>6.8062525548498468E-2</v>
      </c>
      <c r="AD107" s="5">
        <v>6.674758165733044E-2</v>
      </c>
      <c r="AE107" s="5">
        <v>6.545804201652336E-2</v>
      </c>
      <c r="AF107" s="5">
        <v>6.4193415824924369E-2</v>
      </c>
      <c r="AG107" s="5">
        <v>6.2953221763512202E-2</v>
      </c>
      <c r="AH107" s="5">
        <v>6.1736987812184507E-2</v>
      </c>
      <c r="AI107" s="5">
        <v>6.0544251070100266E-2</v>
      </c>
      <c r="AJ107" s="5">
        <v>5.9374557579498256E-2</v>
      </c>
      <c r="AK107" s="5">
        <v>5.8227462152920073E-2</v>
      </c>
      <c r="AL107" s="5">
        <v>5.7102528203771256E-2</v>
      </c>
      <c r="AM107" s="5">
        <v>5.5999327580155758E-2</v>
      </c>
      <c r="AN107" s="5">
        <v>5.4917440401920516E-2</v>
      </c>
      <c r="AO107" s="5">
        <v>5.3856454900848352E-2</v>
      </c>
      <c r="AP107" s="5">
        <v>5.2815967263938224E-2</v>
      </c>
      <c r="AQ107" s="5">
        <v>5.1795581479713276E-2</v>
      </c>
      <c r="AR107" s="5">
        <v>5.0794909187498141E-2</v>
      </c>
      <c r="AS107" s="5">
        <v>4.9813569529608179E-2</v>
      </c>
      <c r="AT107" s="5">
        <v>4.8851189006394354E-2</v>
      </c>
      <c r="AU107" s="5">
        <v>4.7907401334088558E-2</v>
      </c>
      <c r="AV107" s="5">
        <v>4.6981847305395417E-2</v>
      </c>
      <c r="AW107" s="5">
        <v>4.6074174652777251E-2</v>
      </c>
      <c r="AX107" s="5">
        <v>4.5184037914380498E-2</v>
      </c>
      <c r="AY107" s="5">
        <v>4.4311098302552254E-2</v>
      </c>
      <c r="AZ107" s="5">
        <v>4.3455023574897118E-2</v>
      </c>
      <c r="BA107" s="5">
        <v>4.2615487907825086E-2</v>
      </c>
      <c r="BB107" s="5">
        <v>4.1792171772542547E-2</v>
      </c>
      <c r="BC107" s="5">
        <v>4.0984761813439019E-2</v>
      </c>
      <c r="BD107" s="5">
        <v>4.0192950728823465E-2</v>
      </c>
      <c r="BE107" s="5">
        <v>3.941643715396468E-2</v>
      </c>
      <c r="BF107" s="5">
        <v>3.8654925546391362E-2</v>
      </c>
      <c r="BG107" s="5">
        <v>3.7908126073408079E-2</v>
      </c>
      <c r="BH107" s="5">
        <v>3.7175754501784439E-2</v>
      </c>
      <c r="BI107" s="5">
        <v>3.6457532089575438E-2</v>
      </c>
      <c r="BJ107" s="5">
        <v>3.5753185480031709E-2</v>
      </c>
      <c r="BK107" s="5">
        <v>3.5062446597559492E-2</v>
      </c>
      <c r="BO107" s="31"/>
    </row>
    <row r="108" spans="2:67" hidden="1" outlineLevel="1" x14ac:dyDescent="0.25">
      <c r="C108" s="13">
        <v>60</v>
      </c>
      <c r="D108" s="5">
        <v>0</v>
      </c>
      <c r="E108" s="5">
        <v>0</v>
      </c>
      <c r="F108" s="5">
        <v>4.0000000000000008E-2</v>
      </c>
      <c r="G108" s="5">
        <v>4.8000000000000015E-2</v>
      </c>
      <c r="H108" s="5">
        <v>4.7600000000000003E-2</v>
      </c>
      <c r="I108" s="5">
        <v>4.6160000000000014E-2</v>
      </c>
      <c r="J108" s="5">
        <v>4.4932000000000021E-2</v>
      </c>
      <c r="K108" s="5">
        <v>4.3942400000000013E-2</v>
      </c>
      <c r="L108" s="5">
        <v>4.306668000000001E-2</v>
      </c>
      <c r="M108" s="5">
        <v>4.2233976000000013E-2</v>
      </c>
      <c r="N108" s="5">
        <v>4.1420616400000013E-2</v>
      </c>
      <c r="O108" s="5">
        <v>4.0621814880000016E-2</v>
      </c>
      <c r="P108" s="5">
        <v>3.9837482300000025E-2</v>
      </c>
      <c r="Q108" s="5">
        <v>3.9067924004000019E-2</v>
      </c>
      <c r="R108" s="5">
        <v>3.8313140370280017E-2</v>
      </c>
      <c r="S108" s="5">
        <v>3.7572931713632018E-2</v>
      </c>
      <c r="T108" s="5">
        <v>3.6847030065294016E-2</v>
      </c>
      <c r="U108" s="5">
        <v>3.6135156746409852E-2</v>
      </c>
      <c r="V108" s="5">
        <v>3.5437038047247238E-2</v>
      </c>
      <c r="W108" s="5">
        <v>3.4752407072833363E-2</v>
      </c>
      <c r="X108" s="5">
        <v>3.4081002931199332E-2</v>
      </c>
      <c r="Y108" s="5">
        <v>3.3422570047345244E-2</v>
      </c>
      <c r="Z108" s="5">
        <v>3.2776857836073169E-2</v>
      </c>
      <c r="AA108" s="5">
        <v>3.2143620550409417E-2</v>
      </c>
      <c r="AB108" s="5">
        <v>3.1522617183824389E-2</v>
      </c>
      <c r="AC108" s="5">
        <v>3.0913611382447203E-2</v>
      </c>
      <c r="AD108" s="5">
        <v>3.0316371357644107E-2</v>
      </c>
      <c r="AE108" s="5">
        <v>2.9730669798696589E-2</v>
      </c>
      <c r="AF108" s="5">
        <v>2.9156283786479002E-2</v>
      </c>
      <c r="AG108" s="5">
        <v>2.8592994708617647E-2</v>
      </c>
      <c r="AH108" s="5">
        <v>2.8040588176266649E-2</v>
      </c>
      <c r="AI108" s="5">
        <v>2.749885394250047E-2</v>
      </c>
      <c r="AJ108" s="5">
        <v>2.6967585822290155E-2</v>
      </c>
      <c r="AK108" s="5">
        <v>2.6446581614028318E-2</v>
      </c>
      <c r="AL108" s="5">
        <v>2.593564302257086E-2</v>
      </c>
      <c r="AM108" s="5">
        <v>2.5434575583765592E-2</v>
      </c>
      <c r="AN108" s="5">
        <v>2.4943188590438863E-2</v>
      </c>
      <c r="AO108" s="5">
        <v>2.4461295019812094E-2</v>
      </c>
      <c r="AP108" s="5">
        <v>2.3988711462320549E-2</v>
      </c>
      <c r="AQ108" s="5">
        <v>2.3525258051807347E-2</v>
      </c>
      <c r="AR108" s="5">
        <v>2.3070758397066043E-2</v>
      </c>
      <c r="AS108" s="5">
        <v>2.2625039514705864E-2</v>
      </c>
      <c r="AT108" s="5">
        <v>2.2187931763313858E-2</v>
      </c>
      <c r="AU108" s="5">
        <v>2.1759268778889125E-2</v>
      </c>
      <c r="AV108" s="5">
        <v>2.1338887411524336E-2</v>
      </c>
      <c r="AW108" s="5">
        <v>2.0926627663310604E-2</v>
      </c>
      <c r="AX108" s="5">
        <v>2.052233262744196E-2</v>
      </c>
      <c r="AY108" s="5">
        <v>2.0125848428496396E-2</v>
      </c>
      <c r="AZ108" s="5">
        <v>1.9737024163870541E-2</v>
      </c>
      <c r="BA108" s="5">
        <v>1.9355711846345901E-2</v>
      </c>
      <c r="BB108" s="5">
        <v>1.8981766347764623E-2</v>
      </c>
      <c r="BC108" s="5">
        <v>1.861504534379348E-2</v>
      </c>
      <c r="BD108" s="5">
        <v>1.8255409259754954E-2</v>
      </c>
      <c r="BE108" s="5">
        <v>1.7902721217504882E-2</v>
      </c>
      <c r="BF108" s="5">
        <v>1.7556846983336361E-2</v>
      </c>
      <c r="BG108" s="5">
        <v>1.7217654916890181E-2</v>
      </c>
      <c r="BH108" s="5">
        <v>1.6885015921052252E-2</v>
      </c>
      <c r="BI108" s="5">
        <v>1.6558803392819E-2</v>
      </c>
      <c r="BJ108" s="5">
        <v>1.6238893175112075E-2</v>
      </c>
      <c r="BK108" s="5">
        <v>1.5925163509523891E-2</v>
      </c>
      <c r="BO108" s="31"/>
    </row>
    <row r="109" spans="2:67" hidden="1" outlineLevel="1" x14ac:dyDescent="0.25">
      <c r="C109" s="13">
        <v>90</v>
      </c>
      <c r="D109" s="5">
        <v>0</v>
      </c>
      <c r="E109" s="5">
        <v>0</v>
      </c>
      <c r="F109" s="5">
        <v>0</v>
      </c>
      <c r="G109" s="5">
        <v>2.4000000000000004E-2</v>
      </c>
      <c r="H109" s="5">
        <v>3.3600000000000005E-2</v>
      </c>
      <c r="I109" s="5">
        <v>3.5280000000000006E-2</v>
      </c>
      <c r="J109" s="5">
        <v>3.4752000000000012E-2</v>
      </c>
      <c r="K109" s="5">
        <v>3.3909600000000019E-2</v>
      </c>
      <c r="L109" s="5">
        <v>3.3147360000000015E-2</v>
      </c>
      <c r="M109" s="5">
        <v>3.2469480000000009E-2</v>
      </c>
      <c r="N109" s="5">
        <v>3.1834281600000014E-2</v>
      </c>
      <c r="O109" s="5">
        <v>3.1219226160000009E-2</v>
      </c>
      <c r="P109" s="5">
        <v>3.0616934160000012E-2</v>
      </c>
      <c r="Q109" s="5">
        <v>3.0025876212000018E-2</v>
      </c>
      <c r="R109" s="5">
        <v>2.9445929644800015E-2</v>
      </c>
      <c r="S109" s="5">
        <v>2.8877070151128014E-2</v>
      </c>
      <c r="T109" s="5">
        <v>2.8319173058404812E-2</v>
      </c>
      <c r="U109" s="5">
        <v>2.7772052650857373E-2</v>
      </c>
      <c r="V109" s="5">
        <v>2.7235504578017385E-2</v>
      </c>
      <c r="W109" s="5">
        <v>2.670932374395182E-2</v>
      </c>
      <c r="X109" s="5">
        <v>2.6193308992490383E-2</v>
      </c>
      <c r="Y109" s="5">
        <v>2.5687263557217677E-2</v>
      </c>
      <c r="Z109" s="5">
        <v>2.5190994739850682E-2</v>
      </c>
      <c r="AA109" s="5">
        <v>2.4704313649614038E-2</v>
      </c>
      <c r="AB109" s="5">
        <v>2.4227035060168461E-2</v>
      </c>
      <c r="AC109" s="5">
        <v>2.3758977322328324E-2</v>
      </c>
      <c r="AD109" s="5">
        <v>2.3299962293933989E-2</v>
      </c>
      <c r="AE109" s="5">
        <v>2.2849815273373261E-2</v>
      </c>
      <c r="AF109" s="5">
        <v>2.2408364933892606E-2</v>
      </c>
      <c r="AG109" s="5">
        <v>2.1975443258665923E-2</v>
      </c>
      <c r="AH109" s="5">
        <v>2.1550885476903776E-2</v>
      </c>
      <c r="AI109" s="5">
        <v>2.1134530001140746E-2</v>
      </c>
      <c r="AJ109" s="5">
        <v>2.0726218365728431E-2</v>
      </c>
      <c r="AK109" s="5">
        <v>2.0325795166519781E-2</v>
      </c>
      <c r="AL109" s="5">
        <v>1.9933108001720948E-2</v>
      </c>
      <c r="AM109" s="5">
        <v>1.9548007413886705E-2</v>
      </c>
      <c r="AN109" s="5">
        <v>1.91703468330367E-2</v>
      </c>
      <c r="AO109" s="5">
        <v>1.8799982520870659E-2</v>
      </c>
      <c r="AP109" s="5">
        <v>1.8436773516061388E-2</v>
      </c>
      <c r="AQ109" s="5">
        <v>1.8080581580604608E-2</v>
      </c>
      <c r="AR109" s="5">
        <v>1.7731271147205331E-2</v>
      </c>
      <c r="AS109" s="5">
        <v>1.7388709267680692E-2</v>
      </c>
      <c r="AT109" s="5">
        <v>1.7052765562359656E-2</v>
      </c>
      <c r="AU109" s="5">
        <v>1.6723312170460247E-2</v>
      </c>
      <c r="AV109" s="5">
        <v>1.6400223701425527E-2</v>
      </c>
      <c r="AW109" s="5">
        <v>1.6083377187199707E-2</v>
      </c>
      <c r="AX109" s="5">
        <v>1.5772652035426306E-2</v>
      </c>
      <c r="AY109" s="5">
        <v>1.5467929983550437E-2</v>
      </c>
      <c r="AZ109" s="5">
        <v>1.5169095053807926E-2</v>
      </c>
      <c r="BA109" s="5">
        <v>1.4876033509083911E-2</v>
      </c>
      <c r="BB109" s="5">
        <v>1.4588633809624323E-2</v>
      </c>
      <c r="BC109" s="5">
        <v>1.430678657058364E-2</v>
      </c>
      <c r="BD109" s="5">
        <v>1.4030384520392817E-2</v>
      </c>
      <c r="BE109" s="5">
        <v>1.3759322459931536E-2</v>
      </c>
      <c r="BF109" s="5">
        <v>1.3493497222489235E-2</v>
      </c>
      <c r="BG109" s="5">
        <v>1.3232807634499664E-2</v>
      </c>
      <c r="BH109" s="5">
        <v>1.2977154477034042E-2</v>
      </c>
      <c r="BI109" s="5">
        <v>1.2726440448038159E-2</v>
      </c>
      <c r="BJ109" s="5">
        <v>1.2480570125299031E-2</v>
      </c>
      <c r="BK109" s="5">
        <v>1.2239449930127051E-2</v>
      </c>
      <c r="BO109" s="31"/>
    </row>
    <row r="110" spans="2:67" hidden="1" outlineLevel="1" x14ac:dyDescent="0.25">
      <c r="C110" s="13">
        <v>120</v>
      </c>
      <c r="D110" s="5">
        <v>0</v>
      </c>
      <c r="E110" s="5">
        <v>0</v>
      </c>
      <c r="F110" s="5">
        <v>0</v>
      </c>
      <c r="G110" s="5">
        <v>0</v>
      </c>
      <c r="H110" s="5">
        <v>1.4400000000000001E-2</v>
      </c>
      <c r="I110" s="5">
        <v>2.1600000000000001E-2</v>
      </c>
      <c r="J110" s="5">
        <v>2.3328000000000002E-2</v>
      </c>
      <c r="K110" s="5">
        <v>2.3184000000000007E-2</v>
      </c>
      <c r="L110" s="5">
        <v>2.266416000000001E-2</v>
      </c>
      <c r="M110" s="5">
        <v>2.215483200000001E-2</v>
      </c>
      <c r="N110" s="5">
        <v>2.1697171200000004E-2</v>
      </c>
      <c r="O110" s="5">
        <v>2.1270286080000009E-2</v>
      </c>
      <c r="P110" s="5">
        <v>2.0858564304000005E-2</v>
      </c>
      <c r="Q110" s="5">
        <v>2.0456016926400006E-2</v>
      </c>
      <c r="R110" s="5">
        <v>2.0061127419840008E-2</v>
      </c>
      <c r="S110" s="5">
        <v>1.9673670528864009E-2</v>
      </c>
      <c r="T110" s="5">
        <v>1.929360914356321E-2</v>
      </c>
      <c r="U110" s="5">
        <v>1.8920864749399208E-2</v>
      </c>
      <c r="V110" s="5">
        <v>1.8555318065454345E-2</v>
      </c>
      <c r="W110" s="5">
        <v>1.8196834553355867E-2</v>
      </c>
      <c r="X110" s="5">
        <v>1.7845277701706679E-2</v>
      </c>
      <c r="Y110" s="5">
        <v>1.7500513165664897E-2</v>
      </c>
      <c r="Z110" s="5">
        <v>1.7162409450897094E-2</v>
      </c>
      <c r="AA110" s="5">
        <v>1.6830837789000117E-2</v>
      </c>
      <c r="AB110" s="5">
        <v>1.6505671968668433E-2</v>
      </c>
      <c r="AC110" s="5">
        <v>1.618678823296792E-2</v>
      </c>
      <c r="AD110" s="5">
        <v>1.5874065216693784E-2</v>
      </c>
      <c r="AE110" s="5">
        <v>1.5567383898029771E-2</v>
      </c>
      <c r="AF110" s="5">
        <v>1.5266627553826932E-2</v>
      </c>
      <c r="AG110" s="5">
        <v>1.4971681715718256E-2</v>
      </c>
      <c r="AH110" s="5">
        <v>1.4682434126771378E-2</v>
      </c>
      <c r="AI110" s="5">
        <v>1.4398774698819401E-2</v>
      </c>
      <c r="AJ110" s="5">
        <v>1.4120595470566388E-2</v>
      </c>
      <c r="AK110" s="5">
        <v>1.3847790566493696E-2</v>
      </c>
      <c r="AL110" s="5">
        <v>1.3580256156561239E-2</v>
      </c>
      <c r="AM110" s="5">
        <v>1.3317890416688693E-2</v>
      </c>
      <c r="AN110" s="5">
        <v>1.3060593490000893E-2</v>
      </c>
      <c r="AO110" s="5">
        <v>1.280826744882211E-2</v>
      </c>
      <c r="AP110" s="5">
        <v>1.2560816257404605E-2</v>
      </c>
      <c r="AQ110" s="5">
        <v>1.2318145735377293E-2</v>
      </c>
      <c r="AR110" s="5">
        <v>1.2080163521900493E-2</v>
      </c>
      <c r="AS110" s="5">
        <v>1.1846779040513247E-2</v>
      </c>
      <c r="AT110" s="5">
        <v>1.161790346465974E-2</v>
      </c>
      <c r="AU110" s="5">
        <v>1.1393449683881767E-2</v>
      </c>
      <c r="AV110" s="5">
        <v>1.1173332270664325E-2</v>
      </c>
      <c r="AW110" s="5">
        <v>1.0957467447921747E-2</v>
      </c>
      <c r="AX110" s="5">
        <v>1.0745773057111998E-2</v>
      </c>
      <c r="AY110" s="5">
        <v>1.0538168526966983E-2</v>
      </c>
      <c r="AZ110" s="5">
        <v>1.033457484282696E-2</v>
      </c>
      <c r="BA110" s="5">
        <v>1.013491451656745E-2</v>
      </c>
      <c r="BB110" s="5">
        <v>9.9391115571070918E-3</v>
      </c>
      <c r="BC110" s="5">
        <v>9.7470914414853008E-3</v>
      </c>
      <c r="BD110" s="5">
        <v>9.5587810864987133E-3</v>
      </c>
      <c r="BE110" s="5">
        <v>9.37410882088556E-3</v>
      </c>
      <c r="BF110" s="5">
        <v>9.1930043580474782E-3</v>
      </c>
      <c r="BG110" s="5">
        <v>9.0153987692982891E-3</v>
      </c>
      <c r="BH110" s="5">
        <v>8.8412244576296269E-3</v>
      </c>
      <c r="BI110" s="5">
        <v>8.6704151319833868E-3</v>
      </c>
      <c r="BJ110" s="5">
        <v>8.5029057820212341E-3</v>
      </c>
      <c r="BK110" s="5">
        <v>8.3386326533815419E-3</v>
      </c>
      <c r="BO110" s="31"/>
    </row>
    <row r="111" spans="2:67" hidden="1" outlineLevel="1" x14ac:dyDescent="0.25">
      <c r="C111" s="13">
        <v>150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1.1520000000000002E-2</v>
      </c>
      <c r="J111" s="5">
        <v>1.8432E-2</v>
      </c>
      <c r="K111" s="5">
        <v>2.0505600000000002E-2</v>
      </c>
      <c r="L111" s="5">
        <v>2.0597760000000007E-2</v>
      </c>
      <c r="M111" s="5">
        <v>2.0191104000000008E-2</v>
      </c>
      <c r="N111" s="5">
        <v>1.9742976000000009E-2</v>
      </c>
      <c r="O111" s="5">
        <v>1.9332034560000006E-2</v>
      </c>
      <c r="P111" s="5">
        <v>1.8949432320000008E-2</v>
      </c>
      <c r="Q111" s="5">
        <v>1.8581794675200006E-2</v>
      </c>
      <c r="R111" s="5">
        <v>1.8222993008640005E-2</v>
      </c>
      <c r="S111" s="5">
        <v>1.7871201236736006E-2</v>
      </c>
      <c r="T111" s="5">
        <v>1.7526056546764805E-2</v>
      </c>
      <c r="U111" s="5">
        <v>1.7187492969527048E-2</v>
      </c>
      <c r="V111" s="5">
        <v>1.6855441096472072E-2</v>
      </c>
      <c r="W111" s="5">
        <v>1.6529798562010683E-2</v>
      </c>
      <c r="X111" s="5">
        <v>1.6210447498885762E-2</v>
      </c>
      <c r="Y111" s="5">
        <v>1.589726691125392E-2</v>
      </c>
      <c r="Z111" s="5">
        <v>1.559013722365731E-2</v>
      </c>
      <c r="AA111" s="5">
        <v>1.5288941283083408E-2</v>
      </c>
      <c r="AB111" s="5">
        <v>1.4993564359508434E-2</v>
      </c>
      <c r="AC111" s="5">
        <v>1.4703894010885591E-2</v>
      </c>
      <c r="AD111" s="5">
        <v>1.4419819987462895E-2</v>
      </c>
      <c r="AE111" s="5">
        <v>1.4141234172101317E-2</v>
      </c>
      <c r="AF111" s="5">
        <v>1.3868030535633949E-2</v>
      </c>
      <c r="AG111" s="5">
        <v>1.360010509662494E-2</v>
      </c>
      <c r="AH111" s="5">
        <v>1.3337355882237098E-2</v>
      </c>
      <c r="AI111" s="5">
        <v>1.3079682889640813E-2</v>
      </c>
      <c r="AJ111" s="5">
        <v>1.2826988048019603E-2</v>
      </c>
      <c r="AK111" s="5">
        <v>1.2579175181255071E-2</v>
      </c>
      <c r="AL111" s="5">
        <v>1.2336149971320464E-2</v>
      </c>
      <c r="AM111" s="5">
        <v>1.2097819922381037E-2</v>
      </c>
      <c r="AN111" s="5">
        <v>1.1864094325589058E-2</v>
      </c>
      <c r="AO111" s="5">
        <v>1.1634884224559619E-2</v>
      </c>
      <c r="AP111" s="5">
        <v>1.1410102381513651E-2</v>
      </c>
      <c r="AQ111" s="5">
        <v>1.1189663244075049E-2</v>
      </c>
      <c r="AR111" s="5">
        <v>1.097348291270934E-2</v>
      </c>
      <c r="AS111" s="5">
        <v>1.0761479108791329E-2</v>
      </c>
      <c r="AT111" s="5">
        <v>1.055357114328973E-2</v>
      </c>
      <c r="AU111" s="5">
        <v>1.0349679886056765E-2</v>
      </c>
      <c r="AV111" s="5">
        <v>1.014972773571109E-2</v>
      </c>
      <c r="AW111" s="5">
        <v>9.95363859010257E-3</v>
      </c>
      <c r="AX111" s="5">
        <v>9.7613378173476532E-3</v>
      </c>
      <c r="AY111" s="5">
        <v>9.5727522274243644E-3</v>
      </c>
      <c r="AZ111" s="5">
        <v>9.387810044316023E-3</v>
      </c>
      <c r="BA111" s="5">
        <v>9.2064408786931701E-3</v>
      </c>
      <c r="BB111" s="5">
        <v>9.028575701123278E-3</v>
      </c>
      <c r="BC111" s="5">
        <v>8.8541468157980006E-3</v>
      </c>
      <c r="BD111" s="5">
        <v>8.6830878347680419E-3</v>
      </c>
      <c r="BE111" s="5">
        <v>8.5153336526757745E-3</v>
      </c>
      <c r="BF111" s="5">
        <v>8.3508204219760254E-3</v>
      </c>
      <c r="BG111" s="5">
        <v>8.1894855286355848E-3</v>
      </c>
      <c r="BH111" s="5">
        <v>8.0312675683021899E-3</v>
      </c>
      <c r="BI111" s="5">
        <v>7.8761063229339217E-3</v>
      </c>
      <c r="BJ111" s="5">
        <v>7.7239427378801018E-3</v>
      </c>
      <c r="BK111" s="5">
        <v>7.5747188994049969E-3</v>
      </c>
      <c r="BO111" s="31"/>
    </row>
    <row r="112" spans="2:67" hidden="1" outlineLevel="1" x14ac:dyDescent="0.25">
      <c r="C112" s="13">
        <v>180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1.0368000000000002E-2</v>
      </c>
      <c r="K112" s="5">
        <v>1.96992E-2</v>
      </c>
      <c r="L112" s="5">
        <v>2.4364800000000002E-2</v>
      </c>
      <c r="M112" s="5">
        <v>2.5847424000000008E-2</v>
      </c>
      <c r="N112" s="5">
        <v>2.5926220800000011E-2</v>
      </c>
      <c r="O112" s="5">
        <v>2.5546544640000012E-2</v>
      </c>
      <c r="P112" s="5">
        <v>2.5062794496000011E-2</v>
      </c>
      <c r="Q112" s="5">
        <v>2.4573327436800012E-2</v>
      </c>
      <c r="R112" s="5">
        <v>2.409561343872001E-2</v>
      </c>
      <c r="S112" s="5">
        <v>2.3629377739392009E-2</v>
      </c>
      <c r="T112" s="5">
        <v>2.317289443488001E-2</v>
      </c>
      <c r="U112" s="5">
        <v>2.2725319222552328E-2</v>
      </c>
      <c r="V112" s="5">
        <v>2.2286339439340042E-2</v>
      </c>
      <c r="W112" s="5">
        <v>2.1855798818626877E-2</v>
      </c>
      <c r="X112" s="5">
        <v>2.143355835139768E-2</v>
      </c>
      <c r="Y112" s="5">
        <v>2.1019470254416493E-2</v>
      </c>
      <c r="Z112" s="5">
        <v>2.0613381296453476E-2</v>
      </c>
      <c r="AA112" s="5">
        <v>2.0215137890227622E-2</v>
      </c>
      <c r="AB112" s="5">
        <v>1.9824588521843354E-2</v>
      </c>
      <c r="AC112" s="5">
        <v>1.9441584480110598E-2</v>
      </c>
      <c r="AD112" s="5">
        <v>1.9065979953830213E-2</v>
      </c>
      <c r="AE112" s="5">
        <v>1.869763197486567E-2</v>
      </c>
      <c r="AF112" s="5">
        <v>1.8336400347350887E-2</v>
      </c>
      <c r="AG112" s="5">
        <v>1.7982147586275823E-2</v>
      </c>
      <c r="AH112" s="5">
        <v>1.7634738862845195E-2</v>
      </c>
      <c r="AI112" s="5">
        <v>1.7294041952866948E-2</v>
      </c>
      <c r="AJ112" s="5">
        <v>1.6959927186536817E-2</v>
      </c>
      <c r="AK112" s="5">
        <v>1.6632267399178689E-2</v>
      </c>
      <c r="AL112" s="5">
        <v>1.6310937882883174E-2</v>
      </c>
      <c r="AM112" s="5">
        <v>1.5995816339053372E-2</v>
      </c>
      <c r="AN112" s="5">
        <v>1.5686782831858946E-2</v>
      </c>
      <c r="AO112" s="5">
        <v>1.5383719742587837E-2</v>
      </c>
      <c r="AP112" s="5">
        <v>1.5086511724880011E-2</v>
      </c>
      <c r="AQ112" s="5">
        <v>1.4795045660826289E-2</v>
      </c>
      <c r="AR112" s="5">
        <v>1.4509210617915432E-2</v>
      </c>
      <c r="AS112" s="5">
        <v>1.4228897806813037E-2</v>
      </c>
      <c r="AT112" s="5">
        <v>1.3954000539956109E-2</v>
      </c>
      <c r="AU112" s="5">
        <v>1.368441419094759E-2</v>
      </c>
      <c r="AV112" s="5">
        <v>1.3420036154735367E-2</v>
      </c>
      <c r="AW112" s="5">
        <v>1.3160765808560591E-2</v>
      </c>
      <c r="AX112" s="5">
        <v>1.2906504473660492E-2</v>
      </c>
      <c r="AY112" s="5">
        <v>1.2657155377711038E-2</v>
      </c>
      <c r="AZ112" s="5">
        <v>1.2412623617995239E-2</v>
      </c>
      <c r="BA112" s="5">
        <v>1.2172816125282994E-2</v>
      </c>
      <c r="BB112" s="5">
        <v>1.1937641628408753E-2</v>
      </c>
      <c r="BC112" s="5">
        <v>1.1707010619533578E-2</v>
      </c>
      <c r="BD112" s="5">
        <v>1.1480835320078275E-2</v>
      </c>
      <c r="BE112" s="5">
        <v>1.1259029647314721E-2</v>
      </c>
      <c r="BF112" s="5">
        <v>1.1041509181602615E-2</v>
      </c>
      <c r="BG112" s="5">
        <v>1.0828191134259209E-2</v>
      </c>
      <c r="BH112" s="5">
        <v>1.061899431604979E-2</v>
      </c>
      <c r="BI112" s="5">
        <v>1.0413839106286909E-2</v>
      </c>
      <c r="BJ112" s="5">
        <v>1.0212647422526602E-2</v>
      </c>
      <c r="BK112" s="5">
        <v>1.0015342690850073E-2</v>
      </c>
      <c r="BO112" s="31"/>
    </row>
    <row r="113" spans="3:67" hidden="1" outlineLevel="1" x14ac:dyDescent="0.25">
      <c r="C113" s="13">
        <v>210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7.2576000000000012E-3</v>
      </c>
      <c r="L113" s="5">
        <v>2.1047039999999999E-2</v>
      </c>
      <c r="M113" s="5">
        <v>3.8102400000000002E-2</v>
      </c>
      <c r="N113" s="5">
        <v>5.6195596800000004E-2</v>
      </c>
      <c r="O113" s="5">
        <v>7.4343951360000007E-2</v>
      </c>
      <c r="P113" s="27">
        <v>9.2226532608000011E-2</v>
      </c>
      <c r="Q113" s="5">
        <v>0.10977048875520001</v>
      </c>
      <c r="R113" s="5">
        <v>0.12697181796096002</v>
      </c>
      <c r="S113" s="5">
        <v>0.14383874736806401</v>
      </c>
      <c r="T113" s="5">
        <v>0.16037931178563841</v>
      </c>
      <c r="U113" s="5">
        <v>0.17660033789005442</v>
      </c>
      <c r="V113" s="5">
        <v>0.19250806134584103</v>
      </c>
      <c r="W113" s="5">
        <v>0.20810849895337907</v>
      </c>
      <c r="X113" s="5">
        <v>0.22340755812641788</v>
      </c>
      <c r="Y113" s="5">
        <v>0.23841104897239626</v>
      </c>
      <c r="Z113" s="5">
        <v>0.25312467815048778</v>
      </c>
      <c r="AA113" s="5">
        <v>0.26755404505800523</v>
      </c>
      <c r="AB113" s="5">
        <v>0.28170464158116454</v>
      </c>
      <c r="AC113" s="5">
        <v>0.29558185354645489</v>
      </c>
      <c r="AD113" s="5">
        <v>0.30919096268253232</v>
      </c>
      <c r="AE113" s="5">
        <v>0.32253714865021349</v>
      </c>
      <c r="AF113" s="5">
        <v>0.33562549103261946</v>
      </c>
      <c r="AG113" s="5">
        <v>0.34846097127576509</v>
      </c>
      <c r="AH113" s="5">
        <v>0.36104847458615819</v>
      </c>
      <c r="AI113" s="5">
        <v>0.37339279179014984</v>
      </c>
      <c r="AJ113" s="5">
        <v>0.38549862115715672</v>
      </c>
      <c r="AK113" s="5">
        <v>0.39737057018773247</v>
      </c>
      <c r="AL113" s="5">
        <v>0.40901315736715754</v>
      </c>
      <c r="AM113" s="5">
        <v>0.42043081388517578</v>
      </c>
      <c r="AN113" s="5">
        <v>0.43162788532251312</v>
      </c>
      <c r="AO113" s="5">
        <v>0.44260863330481437</v>
      </c>
      <c r="AP113" s="5">
        <v>0.45337723712462585</v>
      </c>
      <c r="AQ113" s="5">
        <v>0.46393779533204188</v>
      </c>
      <c r="AR113" s="5">
        <v>0.47429432729462029</v>
      </c>
      <c r="AS113" s="5">
        <v>0.48445077472716108</v>
      </c>
      <c r="AT113" s="5">
        <v>0.49441100319193021</v>
      </c>
      <c r="AU113" s="5">
        <v>0.50417880356989953</v>
      </c>
      <c r="AV113" s="5">
        <v>0.51375789350356282</v>
      </c>
      <c r="AW113" s="5">
        <v>0.52315191881187761</v>
      </c>
      <c r="AX113" s="5">
        <v>0.53236445487786999</v>
      </c>
      <c r="AY113" s="5">
        <v>0.5413990080094323</v>
      </c>
      <c r="AZ113" s="5">
        <v>0.55025901677383005</v>
      </c>
      <c r="BA113" s="5">
        <v>0.55894785330642671</v>
      </c>
      <c r="BB113" s="5">
        <v>0.56746882459412484</v>
      </c>
      <c r="BC113" s="5">
        <v>0.57582517373401099</v>
      </c>
      <c r="BD113" s="5">
        <v>0.58402008116768445</v>
      </c>
      <c r="BE113" s="5">
        <v>0.59205666589173922</v>
      </c>
      <c r="BF113" s="5">
        <v>0.59993798664485953</v>
      </c>
      <c r="BG113" s="5">
        <v>0.60766704307198138</v>
      </c>
      <c r="BH113" s="5">
        <v>0.61524677686596285</v>
      </c>
      <c r="BI113" s="5">
        <v>0.62268007288719773</v>
      </c>
      <c r="BJ113" s="5">
        <v>0.62996976026159857</v>
      </c>
      <c r="BK113" s="5">
        <v>0.6371186134573672</v>
      </c>
      <c r="BO113" s="31"/>
    </row>
    <row r="114" spans="3:67" collapsed="1" x14ac:dyDescent="0.25"/>
    <row r="118" spans="3:67" x14ac:dyDescent="0.25">
      <c r="W118" s="32"/>
      <c r="X118" s="33"/>
    </row>
    <row r="119" spans="3:67" x14ac:dyDescent="0.25">
      <c r="Y119" s="34"/>
    </row>
    <row r="120" spans="3:67" x14ac:dyDescent="0.25"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Y120" s="34"/>
    </row>
    <row r="121" spans="3:67" x14ac:dyDescent="0.25"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Y121" s="34"/>
    </row>
    <row r="122" spans="3:67" x14ac:dyDescent="0.25"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Y122" s="34"/>
    </row>
    <row r="123" spans="3:67" x14ac:dyDescent="0.25"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Y123" s="34"/>
    </row>
    <row r="124" spans="3:67" x14ac:dyDescent="0.25"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Y124" s="34"/>
    </row>
    <row r="125" spans="3:67" x14ac:dyDescent="0.25"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Y125" s="34"/>
    </row>
    <row r="126" spans="3:67" x14ac:dyDescent="0.25"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Y126" s="34"/>
    </row>
    <row r="127" spans="3:67" x14ac:dyDescent="0.25"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</row>
    <row r="128" spans="3:67" x14ac:dyDescent="0.25"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</row>
  </sheetData>
  <mergeCells count="5">
    <mergeCell ref="F2:N2"/>
    <mergeCell ref="P2:Q3"/>
    <mergeCell ref="S2:T3"/>
    <mergeCell ref="Y2:AE2"/>
    <mergeCell ref="V2:W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J14"/>
  <sheetViews>
    <sheetView workbookViewId="0">
      <selection activeCell="C7" sqref="C7:J14"/>
    </sheetView>
  </sheetViews>
  <sheetFormatPr baseColWidth="10" defaultRowHeight="15" x14ac:dyDescent="0.25"/>
  <sheetData>
    <row r="7" spans="3:10" x14ac:dyDescent="0.25">
      <c r="C7" s="21">
        <f>1-SUM(D7:J7)</f>
        <v>0.95</v>
      </c>
      <c r="D7" s="5">
        <v>0.05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3:10" x14ac:dyDescent="0.25">
      <c r="C8" s="5">
        <v>0.3</v>
      </c>
      <c r="D8" s="22">
        <f>1-C8-SUM(E8:J8)</f>
        <v>0.39999999999999997</v>
      </c>
      <c r="E8" s="5">
        <v>0.3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3:10" x14ac:dyDescent="0.25">
      <c r="C9" s="5">
        <v>0.2</v>
      </c>
      <c r="D9" s="5">
        <v>0</v>
      </c>
      <c r="E9" s="21">
        <f>1-SUM($C9:D9)-SUM(F9:$J9)</f>
        <v>0.4</v>
      </c>
      <c r="F9" s="5">
        <v>0.4</v>
      </c>
      <c r="G9" s="5">
        <v>0</v>
      </c>
      <c r="H9" s="5">
        <v>0</v>
      </c>
      <c r="I9" s="5">
        <v>0</v>
      </c>
      <c r="J9" s="5">
        <v>0</v>
      </c>
    </row>
    <row r="10" spans="3:10" x14ac:dyDescent="0.25">
      <c r="C10" s="5">
        <v>0.1</v>
      </c>
      <c r="D10" s="5">
        <v>0</v>
      </c>
      <c r="E10" s="5">
        <v>0</v>
      </c>
      <c r="F10" s="21">
        <f>1-SUM($C10:E10)-SUM(G10:$J10)</f>
        <v>0.4</v>
      </c>
      <c r="G10" s="5">
        <v>0.5</v>
      </c>
      <c r="H10" s="5">
        <v>0</v>
      </c>
      <c r="I10" s="5">
        <v>0</v>
      </c>
      <c r="J10" s="5">
        <v>0</v>
      </c>
    </row>
    <row r="11" spans="3:10" x14ac:dyDescent="0.25">
      <c r="C11" s="5">
        <v>0.1</v>
      </c>
      <c r="D11" s="5">
        <v>0</v>
      </c>
      <c r="E11" s="5">
        <v>0</v>
      </c>
      <c r="F11" s="5">
        <v>0</v>
      </c>
      <c r="G11" s="21">
        <f>1-SUM($C11:F11)-SUM(H11:$J11)</f>
        <v>0.30000000000000004</v>
      </c>
      <c r="H11" s="5">
        <v>0.6</v>
      </c>
      <c r="I11" s="5">
        <v>0</v>
      </c>
      <c r="J11" s="5">
        <v>0</v>
      </c>
    </row>
    <row r="12" spans="3:10" x14ac:dyDescent="0.25">
      <c r="C12" s="5">
        <v>0.05</v>
      </c>
      <c r="D12" s="5">
        <v>0</v>
      </c>
      <c r="E12" s="5">
        <v>0</v>
      </c>
      <c r="F12" s="5">
        <v>0</v>
      </c>
      <c r="G12" s="5">
        <v>0</v>
      </c>
      <c r="H12" s="21">
        <f>1-SUM($C12:G12)-SUM(I12:$J12)</f>
        <v>0.25</v>
      </c>
      <c r="I12" s="5">
        <v>0.7</v>
      </c>
      <c r="J12" s="5">
        <v>0</v>
      </c>
    </row>
    <row r="13" spans="3:10" x14ac:dyDescent="0.25">
      <c r="C13" s="5">
        <v>0.05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21">
        <f>1-SUM($C13:H13)-SUM(J13:$J13)</f>
        <v>0.14999999999999991</v>
      </c>
      <c r="J13" s="5">
        <v>0.8</v>
      </c>
    </row>
    <row r="14" spans="3:10" x14ac:dyDescent="0.25">
      <c r="C14" s="5">
        <v>0.05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21">
        <f>1-SUM(C14:I14)</f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Garcia</dc:creator>
  <cp:lastModifiedBy>Javier Garcia</cp:lastModifiedBy>
  <dcterms:created xsi:type="dcterms:W3CDTF">2017-05-25T16:31:14Z</dcterms:created>
  <dcterms:modified xsi:type="dcterms:W3CDTF">2017-06-08T23:00:05Z</dcterms:modified>
</cp:coreProperties>
</file>