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S\Instrumentacion\Practica4\"/>
    </mc:Choice>
  </mc:AlternateContent>
  <xr:revisionPtr revIDLastSave="0" documentId="8_{0E7F58F3-5BFE-4E7D-83B4-28239BC06AA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ivisor resistivo" sheetId="1" r:id="rId1"/>
    <sheet name="Puente de Wheatstone" sheetId="2" r:id="rId2"/>
    <sheet name="Puente con amplificador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B3" i="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B3" i="1"/>
  <c r="B10" i="1"/>
  <c r="P13" i="2"/>
  <c r="O13" i="2"/>
  <c r="N13" i="2"/>
  <c r="M13" i="2"/>
  <c r="B13" i="2"/>
  <c r="C18" i="3"/>
  <c r="D18" i="3"/>
  <c r="E18" i="3"/>
  <c r="F18" i="3"/>
  <c r="G18" i="3"/>
  <c r="H18" i="3"/>
  <c r="I18" i="3"/>
  <c r="J18" i="3"/>
  <c r="K18" i="3"/>
  <c r="L18" i="3"/>
  <c r="B18" i="3"/>
  <c r="C13" i="2"/>
  <c r="D13" i="2"/>
  <c r="E13" i="2"/>
  <c r="F13" i="2"/>
  <c r="G13" i="2"/>
  <c r="H13" i="2"/>
  <c r="I13" i="2"/>
  <c r="J13" i="2"/>
  <c r="K13" i="2"/>
  <c r="L13" i="2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</calcChain>
</file>

<file path=xl/sharedStrings.xml><?xml version="1.0" encoding="utf-8"?>
<sst xmlns="http://schemas.openxmlformats.org/spreadsheetml/2006/main" count="31" uniqueCount="20">
  <si>
    <t>Característica del divisor resistivo</t>
  </si>
  <si>
    <t>Vo(V)</t>
  </si>
  <si>
    <t>Rmed(Ohm)</t>
  </si>
  <si>
    <t>R(1-X)(Ohm)</t>
  </si>
  <si>
    <t>R1(Ohm)</t>
  </si>
  <si>
    <t>Característica de salida teórica del puente</t>
  </si>
  <si>
    <t>Relación teórica entre la tensión de salida y la tensión de referencia y valores resistivos del circuito</t>
  </si>
  <si>
    <t>Característica medida del puente</t>
  </si>
  <si>
    <t>Rp</t>
  </si>
  <si>
    <t>Equilibrio</t>
  </si>
  <si>
    <t>Vab(V)</t>
  </si>
  <si>
    <t>Rs(Ohm)</t>
  </si>
  <si>
    <t>Valor teórico de la corriente que circula por el sensor resistivo</t>
  </si>
  <si>
    <t>Característica medida</t>
  </si>
  <si>
    <t>Rp(Ohm)</t>
  </si>
  <si>
    <t>Rg(Ohm)</t>
  </si>
  <si>
    <t>Representa gráficamente la carácterística obtenida</t>
  </si>
  <si>
    <t>Representar gráficamente el resultado experimental obtenido(Vo(R(1-X)) - Si te queda tiempo es interesante que intentes representar también el teórico</t>
  </si>
  <si>
    <t>Representar gráficamente la característica experimental obtenida - Si te queda tiempo es interesante que intentes representar también la teórica</t>
  </si>
  <si>
    <t>Característica de salida teórica del circuito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</si>
</sst>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"/>
  <sheetViews>
    <sheetView zoomScale="93" zoomScaleNormal="85" workbookViewId="0">
      <selection activeCell="B21" sqref="B21"/>
    </sheetView>
  </sheetViews>
  <sheetFormatPr baseColWidth="10" defaultColWidth="8.88671875" defaultRowHeight="13.2" x14ac:dyDescent="0.25"/>
  <cols>
    <col min="1" max="1" width="13.33203125" customWidth="1"/>
  </cols>
  <sheetData>
    <row r="1" spans="1:22" x14ac:dyDescent="0.25">
      <c r="A1" s="1"/>
    </row>
    <row r="2" spans="1:22" x14ac:dyDescent="0.25">
      <c r="A2" s="1" t="s">
        <v>6</v>
      </c>
    </row>
    <row r="3" spans="1:22" x14ac:dyDescent="0.25">
      <c r="A3" t="s">
        <v>3</v>
      </c>
      <c r="B3">
        <f>B4*(5000/5)</f>
        <v>0</v>
      </c>
      <c r="C3">
        <f t="shared" ref="C3:V3" si="0">C4*(5000/5)</f>
        <v>250</v>
      </c>
      <c r="D3">
        <f t="shared" si="0"/>
        <v>500</v>
      </c>
      <c r="E3">
        <f t="shared" si="0"/>
        <v>750</v>
      </c>
      <c r="F3">
        <f t="shared" si="0"/>
        <v>1000</v>
      </c>
      <c r="G3">
        <f t="shared" si="0"/>
        <v>1250</v>
      </c>
      <c r="H3">
        <f t="shared" si="0"/>
        <v>1500</v>
      </c>
      <c r="I3">
        <f t="shared" si="0"/>
        <v>1750</v>
      </c>
      <c r="J3">
        <f t="shared" si="0"/>
        <v>2000</v>
      </c>
      <c r="K3">
        <f t="shared" si="0"/>
        <v>2250</v>
      </c>
      <c r="L3">
        <f t="shared" si="0"/>
        <v>2500</v>
      </c>
      <c r="M3">
        <f t="shared" si="0"/>
        <v>2750</v>
      </c>
      <c r="N3">
        <f t="shared" si="0"/>
        <v>3000</v>
      </c>
      <c r="O3">
        <f t="shared" si="0"/>
        <v>3250</v>
      </c>
      <c r="P3">
        <f t="shared" si="0"/>
        <v>3500</v>
      </c>
      <c r="Q3">
        <f t="shared" si="0"/>
        <v>3750</v>
      </c>
      <c r="R3">
        <f t="shared" si="0"/>
        <v>4000</v>
      </c>
      <c r="S3">
        <f t="shared" si="0"/>
        <v>4250</v>
      </c>
      <c r="T3">
        <f t="shared" si="0"/>
        <v>4500</v>
      </c>
      <c r="U3">
        <f t="shared" si="0"/>
        <v>4750</v>
      </c>
      <c r="V3">
        <f t="shared" si="0"/>
        <v>5000</v>
      </c>
    </row>
    <row r="4" spans="1:22" x14ac:dyDescent="0.25">
      <c r="A4" t="s">
        <v>1</v>
      </c>
      <c r="B4" s="2">
        <v>0</v>
      </c>
      <c r="C4" s="2">
        <v>0.25</v>
      </c>
      <c r="D4" s="2">
        <v>0.5</v>
      </c>
      <c r="E4" s="2">
        <v>0.75</v>
      </c>
      <c r="F4" s="2">
        <v>1</v>
      </c>
      <c r="G4" s="2">
        <v>1.25</v>
      </c>
      <c r="H4" s="2">
        <v>1.5</v>
      </c>
      <c r="I4" s="2">
        <v>1.75</v>
      </c>
      <c r="J4" s="2">
        <v>2</v>
      </c>
      <c r="K4" s="2">
        <v>2.25</v>
      </c>
      <c r="L4" s="2">
        <v>2.5</v>
      </c>
      <c r="M4" s="2">
        <v>2.75</v>
      </c>
      <c r="N4" s="2">
        <v>3</v>
      </c>
      <c r="O4" s="2">
        <v>3.25</v>
      </c>
      <c r="P4" s="2">
        <v>3.5</v>
      </c>
      <c r="Q4" s="2">
        <v>3.75</v>
      </c>
      <c r="R4" s="2">
        <v>4</v>
      </c>
      <c r="S4" s="2">
        <v>4.25</v>
      </c>
      <c r="T4" s="2">
        <v>4.5</v>
      </c>
      <c r="U4" s="2">
        <v>4.75</v>
      </c>
      <c r="V4" s="2">
        <v>5</v>
      </c>
    </row>
    <row r="6" spans="1:22" x14ac:dyDescent="0.25">
      <c r="A6" s="1" t="s">
        <v>0</v>
      </c>
    </row>
    <row r="8" spans="1:22" x14ac:dyDescent="0.25">
      <c r="A8" t="s">
        <v>1</v>
      </c>
      <c r="B8" s="2">
        <v>0</v>
      </c>
      <c r="C8" s="2">
        <v>0.25</v>
      </c>
      <c r="D8" s="2">
        <v>0.5</v>
      </c>
      <c r="E8" s="2">
        <v>0.75</v>
      </c>
      <c r="F8" s="2">
        <v>1</v>
      </c>
      <c r="G8" s="2">
        <v>1.25</v>
      </c>
      <c r="H8" s="2">
        <v>1.5</v>
      </c>
      <c r="I8" s="2">
        <v>1.75</v>
      </c>
      <c r="J8" s="2">
        <v>2</v>
      </c>
      <c r="K8" s="2">
        <v>2.25</v>
      </c>
      <c r="L8" s="2">
        <v>2.5</v>
      </c>
      <c r="M8" s="2">
        <v>2.75</v>
      </c>
      <c r="N8" s="2">
        <v>3</v>
      </c>
      <c r="O8" s="2">
        <v>3.25</v>
      </c>
      <c r="P8" s="2">
        <v>3.5</v>
      </c>
      <c r="Q8" s="2">
        <v>3.75</v>
      </c>
      <c r="R8" s="2">
        <v>4</v>
      </c>
      <c r="S8" s="2">
        <v>4.25</v>
      </c>
      <c r="T8" s="2">
        <v>4.5</v>
      </c>
      <c r="U8" s="2">
        <v>4.75</v>
      </c>
      <c r="V8" s="2">
        <v>5</v>
      </c>
    </row>
    <row r="9" spans="1:22" x14ac:dyDescent="0.25">
      <c r="A9" t="s">
        <v>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5">
      <c r="A10" t="s">
        <v>3</v>
      </c>
      <c r="B10" s="3" t="str">
        <f>IF(B9="","",($B$12*B9)/($B$12-B9))</f>
        <v/>
      </c>
      <c r="C10" s="3" t="str">
        <f t="shared" ref="C10:V10" si="1">IF(C9="","",($B$12*C9)/($B$12-C9))</f>
        <v/>
      </c>
      <c r="D10" s="3" t="str">
        <f t="shared" si="1"/>
        <v/>
      </c>
      <c r="E10" s="3" t="str">
        <f t="shared" si="1"/>
        <v/>
      </c>
      <c r="F10" s="3" t="str">
        <f t="shared" si="1"/>
        <v/>
      </c>
      <c r="G10" s="3" t="str">
        <f t="shared" si="1"/>
        <v/>
      </c>
      <c r="H10" s="3" t="str">
        <f t="shared" si="1"/>
        <v/>
      </c>
      <c r="I10" s="3" t="str">
        <f t="shared" si="1"/>
        <v/>
      </c>
      <c r="J10" s="3" t="str">
        <f t="shared" si="1"/>
        <v/>
      </c>
      <c r="K10" s="3" t="str">
        <f t="shared" si="1"/>
        <v/>
      </c>
      <c r="L10" s="3" t="str">
        <f t="shared" si="1"/>
        <v/>
      </c>
      <c r="M10" s="3" t="str">
        <f t="shared" si="1"/>
        <v/>
      </c>
      <c r="N10" s="3" t="str">
        <f t="shared" si="1"/>
        <v/>
      </c>
      <c r="O10" s="3" t="str">
        <f t="shared" si="1"/>
        <v/>
      </c>
      <c r="P10" s="3" t="str">
        <f t="shared" si="1"/>
        <v/>
      </c>
      <c r="Q10" s="3" t="str">
        <f t="shared" si="1"/>
        <v/>
      </c>
      <c r="R10" s="3" t="str">
        <f t="shared" si="1"/>
        <v/>
      </c>
      <c r="S10" s="3" t="str">
        <f t="shared" si="1"/>
        <v/>
      </c>
      <c r="T10" s="3" t="str">
        <f t="shared" si="1"/>
        <v/>
      </c>
      <c r="U10" s="3" t="str">
        <f t="shared" si="1"/>
        <v/>
      </c>
      <c r="V10" s="3" t="str">
        <f t="shared" si="1"/>
        <v/>
      </c>
    </row>
    <row r="12" spans="1:22" x14ac:dyDescent="0.25">
      <c r="A12" t="s">
        <v>4</v>
      </c>
      <c r="B12">
        <v>10000</v>
      </c>
    </row>
    <row r="15" spans="1:22" x14ac:dyDescent="0.25">
      <c r="A15" s="1" t="s">
        <v>17</v>
      </c>
    </row>
  </sheetData>
  <phoneticPr fontId="0" type="noConversion"/>
  <pageMargins left="0.75" right="0.75" top="1" bottom="1" header="0" footer="0"/>
  <pageSetup paperSize="9" orientation="portrait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workbookViewId="0">
      <selection activeCell="M9" sqref="M9"/>
    </sheetView>
  </sheetViews>
  <sheetFormatPr baseColWidth="10" defaultColWidth="8.88671875" defaultRowHeight="13.2" x14ac:dyDescent="0.25"/>
  <cols>
    <col min="1" max="1" width="11.88671875" customWidth="1"/>
  </cols>
  <sheetData>
    <row r="1" spans="1:16" x14ac:dyDescent="0.25">
      <c r="A1" s="1"/>
    </row>
    <row r="2" spans="1:16" x14ac:dyDescent="0.25">
      <c r="A2" s="1" t="s">
        <v>5</v>
      </c>
    </row>
    <row r="3" spans="1:16" x14ac:dyDescent="0.25">
      <c r="A3" t="s">
        <v>3</v>
      </c>
      <c r="B3">
        <f>(5*12100-2*12100*B4)/(2*B4+5)</f>
        <v>21511.111111111109</v>
      </c>
      <c r="C3">
        <f t="shared" ref="C3:P3" si="0">(5*12100-2*12100*C4)/(2*C4+5)</f>
        <v>19742.105263157897</v>
      </c>
      <c r="D3">
        <f t="shared" si="0"/>
        <v>18150</v>
      </c>
      <c r="E3">
        <f t="shared" si="0"/>
        <v>16709.523809523809</v>
      </c>
      <c r="F3">
        <f t="shared" si="0"/>
        <v>15399.999999999998</v>
      </c>
      <c r="G3">
        <f t="shared" si="0"/>
        <v>14204.347826086958</v>
      </c>
      <c r="H3">
        <f t="shared" si="0"/>
        <v>13108.333333333334</v>
      </c>
      <c r="I3">
        <f t="shared" si="0"/>
        <v>12100</v>
      </c>
      <c r="J3">
        <f t="shared" si="0"/>
        <v>11169.23076923077</v>
      </c>
      <c r="K3">
        <f t="shared" si="0"/>
        <v>10307.407407407407</v>
      </c>
      <c r="L3">
        <f t="shared" si="0"/>
        <v>9507.1428571428569</v>
      </c>
      <c r="M3">
        <f t="shared" si="0"/>
        <v>8762.0689655172409</v>
      </c>
      <c r="N3">
        <f t="shared" si="0"/>
        <v>8066.666666666667</v>
      </c>
      <c r="O3">
        <f t="shared" si="0"/>
        <v>7416.1290322580644</v>
      </c>
      <c r="P3">
        <f t="shared" si="0"/>
        <v>6806.25</v>
      </c>
    </row>
    <row r="4" spans="1:16" x14ac:dyDescent="0.25">
      <c r="A4" t="s">
        <v>1</v>
      </c>
      <c r="B4">
        <v>-0.7</v>
      </c>
      <c r="C4">
        <v>-0.6</v>
      </c>
      <c r="D4">
        <v>-0.5</v>
      </c>
      <c r="E4">
        <v>-0.4</v>
      </c>
      <c r="F4">
        <v>-0.3</v>
      </c>
      <c r="G4">
        <v>-0.2</v>
      </c>
      <c r="H4">
        <v>-0.1</v>
      </c>
      <c r="I4">
        <v>0</v>
      </c>
      <c r="J4">
        <v>0.1</v>
      </c>
      <c r="K4">
        <v>0.2</v>
      </c>
      <c r="L4">
        <v>0.3</v>
      </c>
      <c r="M4">
        <v>0.4</v>
      </c>
      <c r="N4">
        <v>0.5</v>
      </c>
      <c r="O4">
        <v>0.6</v>
      </c>
      <c r="P4">
        <v>0.7</v>
      </c>
    </row>
    <row r="6" spans="1:16" x14ac:dyDescent="0.25">
      <c r="A6" s="1" t="s">
        <v>7</v>
      </c>
    </row>
    <row r="8" spans="1:16" x14ac:dyDescent="0.25">
      <c r="A8" t="s">
        <v>8</v>
      </c>
      <c r="B8">
        <v>12100</v>
      </c>
    </row>
    <row r="10" spans="1:16" x14ac:dyDescent="0.25">
      <c r="I10" t="s">
        <v>9</v>
      </c>
    </row>
    <row r="11" spans="1:16" x14ac:dyDescent="0.25">
      <c r="A11" t="s">
        <v>10</v>
      </c>
      <c r="B11">
        <v>-0.7</v>
      </c>
      <c r="C11">
        <v>-0.6</v>
      </c>
      <c r="D11">
        <v>-0.5</v>
      </c>
      <c r="E11">
        <v>-0.4</v>
      </c>
      <c r="F11">
        <v>-0.3</v>
      </c>
      <c r="G11">
        <v>-0.2</v>
      </c>
      <c r="H11">
        <v>-0.1</v>
      </c>
      <c r="I11">
        <v>0</v>
      </c>
      <c r="J11">
        <v>0.1</v>
      </c>
      <c r="K11">
        <v>0.2</v>
      </c>
      <c r="L11">
        <v>0.3</v>
      </c>
      <c r="M11">
        <v>0.4</v>
      </c>
      <c r="N11">
        <v>0.5</v>
      </c>
      <c r="O11">
        <v>0.6</v>
      </c>
      <c r="P11">
        <v>0.7</v>
      </c>
    </row>
    <row r="12" spans="1:16" x14ac:dyDescent="0.25">
      <c r="A12" t="s">
        <v>2</v>
      </c>
    </row>
    <row r="13" spans="1:16" x14ac:dyDescent="0.25">
      <c r="A13" t="s">
        <v>11</v>
      </c>
      <c r="B13" t="str">
        <f>IF(B12="","",(2*$B$8*$B$8-3*$B$8*B12)/(B12-2*$B$8))</f>
        <v/>
      </c>
      <c r="C13" t="str">
        <f t="shared" ref="C13:P13" si="1">IF(C12="","",(2*$B$8*$B$8-3*$B$8*C12)/(C12-2*$B$8))</f>
        <v/>
      </c>
      <c r="D13" t="str">
        <f t="shared" si="1"/>
        <v/>
      </c>
      <c r="E13" t="str">
        <f t="shared" si="1"/>
        <v/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1"/>
        <v/>
      </c>
      <c r="N13" t="str">
        <f t="shared" si="1"/>
        <v/>
      </c>
      <c r="O13" t="str">
        <f t="shared" si="1"/>
        <v/>
      </c>
      <c r="P13" t="str">
        <f t="shared" si="1"/>
        <v/>
      </c>
    </row>
    <row r="15" spans="1:16" x14ac:dyDescent="0.25">
      <c r="A15" s="1" t="s">
        <v>18</v>
      </c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tabSelected="1" workbookViewId="0">
      <selection activeCell="J8" sqref="J8"/>
    </sheetView>
  </sheetViews>
  <sheetFormatPr baseColWidth="10" defaultColWidth="8.88671875" defaultRowHeight="13.2" x14ac:dyDescent="0.25"/>
  <cols>
    <col min="1" max="1" width="10.6640625" customWidth="1"/>
    <col min="2" max="2" width="10.6640625" bestFit="1" customWidth="1"/>
  </cols>
  <sheetData>
    <row r="1" spans="1:12" x14ac:dyDescent="0.25">
      <c r="A1" s="1"/>
    </row>
    <row r="2" spans="1:12" x14ac:dyDescent="0.25">
      <c r="A2" s="1" t="s">
        <v>19</v>
      </c>
    </row>
    <row r="3" spans="1:12" x14ac:dyDescent="0.25">
      <c r="A3" t="s">
        <v>3</v>
      </c>
      <c r="B3">
        <f>12100*(1+(B4*12100)/(5*324000))</f>
        <v>11693.305555555555</v>
      </c>
      <c r="C3">
        <f t="shared" ref="C3:L3" si="0">12100*(1+(C4*12100)/(5*324000))</f>
        <v>11738.493827160493</v>
      </c>
      <c r="D3">
        <f t="shared" si="0"/>
        <v>11828.87037037037</v>
      </c>
      <c r="E3">
        <f t="shared" si="0"/>
        <v>11919.246913580246</v>
      </c>
      <c r="F3">
        <f t="shared" si="0"/>
        <v>12009.623456790125</v>
      </c>
      <c r="G3">
        <f t="shared" si="0"/>
        <v>12100</v>
      </c>
      <c r="H3">
        <f t="shared" si="0"/>
        <v>12190.376543209877</v>
      </c>
      <c r="I3">
        <f t="shared" si="0"/>
        <v>12280.753086419752</v>
      </c>
      <c r="J3">
        <f t="shared" si="0"/>
        <v>12371.12962962963</v>
      </c>
      <c r="K3">
        <f t="shared" si="0"/>
        <v>12461.506172839507</v>
      </c>
      <c r="L3">
        <f t="shared" si="0"/>
        <v>12506.694444444443</v>
      </c>
    </row>
    <row r="4" spans="1:12" x14ac:dyDescent="0.25">
      <c r="A4" t="s">
        <v>1</v>
      </c>
      <c r="B4">
        <v>-4.5</v>
      </c>
      <c r="C4">
        <v>-4</v>
      </c>
      <c r="D4">
        <v>-3</v>
      </c>
      <c r="E4">
        <v>-2</v>
      </c>
      <c r="F4">
        <v>-1</v>
      </c>
      <c r="G4">
        <v>0</v>
      </c>
      <c r="H4">
        <v>1</v>
      </c>
      <c r="I4">
        <v>2</v>
      </c>
      <c r="J4">
        <v>3</v>
      </c>
      <c r="K4">
        <v>4</v>
      </c>
      <c r="L4">
        <v>4.5</v>
      </c>
    </row>
    <row r="6" spans="1:12" x14ac:dyDescent="0.25">
      <c r="A6" s="1" t="s">
        <v>12</v>
      </c>
    </row>
    <row r="8" spans="1:12" x14ac:dyDescent="0.25">
      <c r="J8" s="4"/>
    </row>
    <row r="10" spans="1:12" x14ac:dyDescent="0.25">
      <c r="A10" s="1" t="s">
        <v>13</v>
      </c>
    </row>
    <row r="12" spans="1:12" x14ac:dyDescent="0.25">
      <c r="A12" t="s">
        <v>14</v>
      </c>
      <c r="B12">
        <v>12100</v>
      </c>
    </row>
    <row r="13" spans="1:12" x14ac:dyDescent="0.25">
      <c r="A13" t="s">
        <v>15</v>
      </c>
      <c r="B13">
        <v>324000</v>
      </c>
    </row>
    <row r="15" spans="1:12" x14ac:dyDescent="0.25">
      <c r="G15" t="s">
        <v>9</v>
      </c>
    </row>
    <row r="16" spans="1:12" x14ac:dyDescent="0.25">
      <c r="A16" t="s">
        <v>1</v>
      </c>
    </row>
    <row r="17" spans="1:12" x14ac:dyDescent="0.25">
      <c r="A17" t="s">
        <v>2</v>
      </c>
    </row>
    <row r="18" spans="1:12" x14ac:dyDescent="0.25">
      <c r="A18" t="s">
        <v>11</v>
      </c>
      <c r="B18" s="2" t="str">
        <f>IF(B17="","",(2*$B$12^2-3*$B$12*B17)/(B17-2*$B$12))</f>
        <v/>
      </c>
      <c r="C18" s="2" t="str">
        <f t="shared" ref="C18:L18" si="1">IF(C17="","",(2*$B$12^2-3*$B$12*C17)/(C17-2*$B$12))</f>
        <v/>
      </c>
      <c r="D18" s="2" t="str">
        <f t="shared" si="1"/>
        <v/>
      </c>
      <c r="E18" s="2" t="str">
        <f t="shared" si="1"/>
        <v/>
      </c>
      <c r="F18" s="2" t="str">
        <f t="shared" si="1"/>
        <v/>
      </c>
      <c r="G18" s="2" t="str">
        <f t="shared" si="1"/>
        <v/>
      </c>
      <c r="H18" s="2" t="str">
        <f t="shared" si="1"/>
        <v/>
      </c>
      <c r="I18" s="2" t="str">
        <f t="shared" si="1"/>
        <v/>
      </c>
      <c r="J18" s="2" t="str">
        <f t="shared" si="1"/>
        <v/>
      </c>
      <c r="K18" s="2" t="str">
        <f t="shared" si="1"/>
        <v/>
      </c>
      <c r="L18" s="2" t="str">
        <f t="shared" si="1"/>
        <v/>
      </c>
    </row>
    <row r="20" spans="1:12" x14ac:dyDescent="0.25">
      <c r="A20" s="1" t="s">
        <v>16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Divisor resistivo</vt:lpstr>
      <vt:lpstr>Puente de Wheatstone</vt:lpstr>
      <vt:lpstr>Puente con amplificadores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JAVIER GIL LEÓN</cp:lastModifiedBy>
  <dcterms:created xsi:type="dcterms:W3CDTF">1996-11-27T10:00:04Z</dcterms:created>
  <dcterms:modified xsi:type="dcterms:W3CDTF">2025-04-08T18:10:07Z</dcterms:modified>
</cp:coreProperties>
</file>