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PFT_GRA_14004_2021-Aed-AED_E05/Documentos compartidos/AED_E05/"/>
    </mc:Choice>
  </mc:AlternateContent>
  <xr:revisionPtr revIDLastSave="58" documentId="8_{2D01B558-7E1E-440C-A85A-244C05C02D05}" xr6:coauthVersionLast="47" xr6:coauthVersionMax="47" xr10:uidLastSave="{5018E657-210C-4BB7-BD96-B0202995FB6A}"/>
  <bookViews>
    <workbookView xWindow="-120" yWindow="-120" windowWidth="20730" windowHeight="11160" xr2:uid="{3588106E-C686-4F3F-A9DF-2745804D314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</calcChain>
</file>

<file path=xl/sharedStrings.xml><?xml version="1.0" encoding="utf-8"?>
<sst xmlns="http://schemas.openxmlformats.org/spreadsheetml/2006/main" count="49" uniqueCount="35">
  <si>
    <t>Zonas Geográficas</t>
  </si>
  <si>
    <t>Definición</t>
  </si>
  <si>
    <t>Zonas de los datos recogidos</t>
  </si>
  <si>
    <t>Tipo</t>
  </si>
  <si>
    <t>Cualitativa</t>
  </si>
  <si>
    <t>Nominal</t>
  </si>
  <si>
    <t>Códigos estándar</t>
  </si>
  <si>
    <t>Otros detalles de interés</t>
  </si>
  <si>
    <t>Clase y código (cualitativas)</t>
  </si>
  <si>
    <t>Rango (cuantitativas)</t>
  </si>
  <si>
    <t>Tiempo de medición</t>
  </si>
  <si>
    <t>Tipo de material</t>
  </si>
  <si>
    <t>Clasificación de los materiales</t>
  </si>
  <si>
    <t>Materiales consumidos</t>
  </si>
  <si>
    <t>Materiales tecnológicos</t>
  </si>
  <si>
    <t>Binaria</t>
  </si>
  <si>
    <t>Toneladas consumidas</t>
  </si>
  <si>
    <t>Cuantitativa continua</t>
  </si>
  <si>
    <t>Año</t>
  </si>
  <si>
    <t>Año de los datos recogidos</t>
  </si>
  <si>
    <t>Indica si el material se utiliza en la industria tecnológica</t>
  </si>
  <si>
    <t>Anual (2000-2017)</t>
  </si>
  <si>
    <t>En algunos análisis aparecerá como una variable diferente los datos para cada año</t>
  </si>
  <si>
    <t>1: Material tecnológico; 0: Material no tecnológico</t>
  </si>
  <si>
    <t>2000-2019</t>
  </si>
  <si>
    <t>Residuos electrónicos reciclados</t>
  </si>
  <si>
    <t>Residuos electrónicos recogidos</t>
  </si>
  <si>
    <t>Residuos electrónicos consumidos</t>
  </si>
  <si>
    <t>Toneladas recogidas</t>
  </si>
  <si>
    <t>Toneladas recicladas</t>
  </si>
  <si>
    <t>Recuento</t>
  </si>
  <si>
    <t>Mínimo</t>
  </si>
  <si>
    <t>Máximo</t>
  </si>
  <si>
    <t>8,9*10^5 - 5,83*10^10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</si>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</sst>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5AF7-20BD-4C1C-BA82-D092FC3F24FB}">
  <dimension ref="A1:I9"/>
  <sheetViews>
    <sheetView tabSelected="1" topLeftCell="C1" zoomScale="80" zoomScaleNormal="80" workbookViewId="0">
      <selection activeCell="A2" sqref="A2:I9"/>
    </sheetView>
  </sheetViews>
  <sheetFormatPr baseColWidth="10" defaultColWidth="29.42578125" defaultRowHeight="15" customHeight="1" x14ac:dyDescent="0.25"/>
  <cols>
    <col min="1" max="1" width="34.140625" style="7" customWidth="1"/>
    <col min="2" max="3" width="29.42578125" style="7"/>
    <col min="4" max="4" width="24.140625" style="7" customWidth="1"/>
    <col min="5" max="16384" width="29.42578125" style="7"/>
  </cols>
  <sheetData>
    <row r="1" spans="1:9" s="4" customFormat="1" ht="15" customHeight="1" x14ac:dyDescent="0.25"/>
    <row r="2" spans="1:9" s="4" customFormat="1" ht="15" customHeight="1" x14ac:dyDescent="0.25">
      <c r="A2" s="5"/>
      <c r="B2" s="1" t="s">
        <v>0</v>
      </c>
      <c r="C2" s="5" t="s">
        <v>11</v>
      </c>
      <c r="D2" s="4" t="s">
        <v>14</v>
      </c>
      <c r="E2" s="4" t="s">
        <v>18</v>
      </c>
      <c r="F2" s="5" t="s">
        <v>13</v>
      </c>
      <c r="G2" s="4" t="s">
        <v>27</v>
      </c>
      <c r="H2" s="4" t="s">
        <v>26</v>
      </c>
      <c r="I2" s="4" t="s">
        <v>25</v>
      </c>
    </row>
    <row r="3" spans="1:9" ht="15.75" customHeight="1" x14ac:dyDescent="0.25">
      <c r="A3" s="2" t="s">
        <v>1</v>
      </c>
      <c r="B3" s="3" t="s">
        <v>2</v>
      </c>
      <c r="C3" s="6" t="s">
        <v>12</v>
      </c>
      <c r="D3" s="8" t="s">
        <v>20</v>
      </c>
      <c r="E3" s="7" t="s">
        <v>19</v>
      </c>
      <c r="F3" s="6" t="s">
        <v>16</v>
      </c>
      <c r="G3" s="7" t="s">
        <v>16</v>
      </c>
      <c r="H3" s="7" t="s">
        <v>28</v>
      </c>
      <c r="I3" s="7" t="s">
        <v>29</v>
      </c>
    </row>
    <row r="4" spans="1:9" ht="15" customHeight="1" x14ac:dyDescent="0.25">
      <c r="A4" s="2" t="s">
        <v>3</v>
      </c>
      <c r="B4" s="3" t="s">
        <v>4</v>
      </c>
      <c r="C4" s="6" t="s">
        <v>4</v>
      </c>
      <c r="D4" s="7" t="s">
        <v>4</v>
      </c>
      <c r="E4" s="7" t="s">
        <v>4</v>
      </c>
      <c r="F4" s="6" t="s">
        <v>17</v>
      </c>
      <c r="G4" s="6" t="s">
        <v>17</v>
      </c>
      <c r="H4" s="6" t="s">
        <v>17</v>
      </c>
      <c r="I4" s="6" t="s">
        <v>17</v>
      </c>
    </row>
    <row r="5" spans="1:9" ht="15" customHeight="1" x14ac:dyDescent="0.25">
      <c r="A5" s="2" t="s">
        <v>8</v>
      </c>
      <c r="B5" s="3" t="s">
        <v>5</v>
      </c>
      <c r="C5" s="6" t="s">
        <v>5</v>
      </c>
      <c r="D5" s="7" t="s">
        <v>15</v>
      </c>
      <c r="E5" s="7" t="s">
        <v>5</v>
      </c>
      <c r="F5" s="6" t="s">
        <v>33</v>
      </c>
      <c r="G5" s="7" t="s">
        <v>34</v>
      </c>
      <c r="H5" s="7" t="s">
        <v>34</v>
      </c>
      <c r="I5" s="7" t="s">
        <v>34</v>
      </c>
    </row>
    <row r="6" spans="1:9" ht="15" customHeight="1" x14ac:dyDescent="0.25">
      <c r="A6" s="2" t="s">
        <v>9</v>
      </c>
      <c r="B6" s="6"/>
      <c r="C6" s="6"/>
      <c r="E6" s="7" t="s">
        <v>24</v>
      </c>
      <c r="F6" s="6"/>
    </row>
    <row r="7" spans="1:9" ht="15" customHeight="1" x14ac:dyDescent="0.25">
      <c r="A7" s="2" t="s">
        <v>10</v>
      </c>
      <c r="B7" s="6"/>
      <c r="C7" s="6"/>
      <c r="F7" s="6" t="s">
        <v>21</v>
      </c>
      <c r="G7" s="6" t="s">
        <v>21</v>
      </c>
      <c r="H7" s="6" t="s">
        <v>21</v>
      </c>
      <c r="I7" s="6" t="s">
        <v>21</v>
      </c>
    </row>
    <row r="8" spans="1:9" ht="15" customHeight="1" x14ac:dyDescent="0.25">
      <c r="A8" s="2" t="s">
        <v>6</v>
      </c>
      <c r="B8" s="6"/>
      <c r="C8" s="6"/>
      <c r="D8" s="7" t="s">
        <v>23</v>
      </c>
      <c r="F8" s="6"/>
    </row>
    <row r="9" spans="1:9" ht="15" customHeight="1" x14ac:dyDescent="0.25">
      <c r="A9" s="2" t="s">
        <v>7</v>
      </c>
      <c r="B9" s="6"/>
      <c r="C9" s="6"/>
      <c r="E9" s="7" t="s">
        <v>22</v>
      </c>
      <c r="F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54E0-8820-47E4-B929-062A414372CC}">
  <dimension ref="A1:T4"/>
  <sheetViews>
    <sheetView topLeftCell="I1" zoomScale="85" zoomScaleNormal="85" workbookViewId="0">
      <selection activeCell="T3" sqref="T3:T4"/>
    </sheetView>
  </sheetViews>
  <sheetFormatPr baseColWidth="10" defaultRowHeight="15" x14ac:dyDescent="0.25"/>
  <cols>
    <col min="2" max="3" width="17.85546875" bestFit="1" customWidth="1"/>
    <col min="4" max="4" width="17.42578125" bestFit="1" customWidth="1"/>
    <col min="5" max="5" width="17.85546875" bestFit="1" customWidth="1"/>
    <col min="6" max="6" width="17.42578125" bestFit="1" customWidth="1"/>
    <col min="7" max="9" width="17.85546875" bestFit="1" customWidth="1"/>
    <col min="10" max="10" width="17.140625" bestFit="1" customWidth="1"/>
    <col min="11" max="11" width="17.42578125" bestFit="1" customWidth="1"/>
    <col min="12" max="12" width="17.85546875" bestFit="1" customWidth="1"/>
    <col min="13" max="15" width="17.42578125" bestFit="1" customWidth="1"/>
    <col min="16" max="19" width="17.85546875" bestFit="1" customWidth="1"/>
    <col min="20" max="20" width="21.5703125" bestFit="1" customWidth="1"/>
  </cols>
  <sheetData>
    <row r="1" spans="1:20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20" x14ac:dyDescent="0.25">
      <c r="A2" t="s">
        <v>30</v>
      </c>
      <c r="B2">
        <v>85</v>
      </c>
      <c r="C2">
        <v>85</v>
      </c>
      <c r="D2">
        <v>85</v>
      </c>
      <c r="E2">
        <v>85</v>
      </c>
      <c r="F2">
        <v>83</v>
      </c>
      <c r="G2">
        <v>84</v>
      </c>
      <c r="H2">
        <v>84</v>
      </c>
      <c r="I2">
        <v>84</v>
      </c>
      <c r="J2">
        <v>84</v>
      </c>
      <c r="K2">
        <v>84</v>
      </c>
      <c r="L2">
        <v>84</v>
      </c>
      <c r="M2">
        <v>84</v>
      </c>
      <c r="N2">
        <v>84</v>
      </c>
      <c r="O2">
        <v>84</v>
      </c>
      <c r="P2">
        <v>82</v>
      </c>
      <c r="Q2">
        <v>84</v>
      </c>
      <c r="R2">
        <v>84</v>
      </c>
      <c r="S2">
        <v>84</v>
      </c>
    </row>
    <row r="3" spans="1:20" x14ac:dyDescent="0.25">
      <c r="A3" t="s">
        <v>31</v>
      </c>
      <c r="B3" s="10">
        <v>914445</v>
      </c>
      <c r="C3" s="10">
        <v>946177</v>
      </c>
      <c r="D3" s="10">
        <v>948415</v>
      </c>
      <c r="E3" s="10">
        <v>1033910</v>
      </c>
      <c r="F3" s="10">
        <v>1217150</v>
      </c>
      <c r="G3" s="10">
        <v>1232380</v>
      </c>
      <c r="H3" s="10">
        <v>1136580</v>
      </c>
      <c r="I3" s="10">
        <v>1134110</v>
      </c>
      <c r="J3" s="10">
        <v>1052420</v>
      </c>
      <c r="K3" s="10">
        <v>985913</v>
      </c>
      <c r="L3" s="10">
        <v>908261</v>
      </c>
      <c r="M3" s="10">
        <v>889958</v>
      </c>
      <c r="N3" s="10">
        <v>976471</v>
      </c>
      <c r="O3" s="10">
        <v>928460</v>
      </c>
      <c r="P3" s="10">
        <v>1051070</v>
      </c>
      <c r="Q3" s="10">
        <v>1047190</v>
      </c>
      <c r="R3" s="10">
        <v>1043450</v>
      </c>
      <c r="S3" s="10">
        <v>1040610</v>
      </c>
      <c r="T3" s="9">
        <f>MIN(B3:S3)</f>
        <v>889958</v>
      </c>
    </row>
    <row r="4" spans="1:20" x14ac:dyDescent="0.25">
      <c r="A4" t="s">
        <v>32</v>
      </c>
      <c r="B4" s="10">
        <v>24997600000</v>
      </c>
      <c r="C4" s="10">
        <v>25688700000</v>
      </c>
      <c r="D4" s="10">
        <v>26851800000</v>
      </c>
      <c r="E4" s="10">
        <v>28882200000</v>
      </c>
      <c r="F4" s="10">
        <v>30913600000</v>
      </c>
      <c r="G4" s="10">
        <v>32600300000</v>
      </c>
      <c r="H4" s="10">
        <v>35003600000</v>
      </c>
      <c r="I4" s="10">
        <v>37844700000</v>
      </c>
      <c r="J4" s="10">
        <v>39106100000</v>
      </c>
      <c r="K4" s="10">
        <v>41738200000</v>
      </c>
      <c r="L4" s="10">
        <v>45249700000</v>
      </c>
      <c r="M4" s="10">
        <v>48617800000</v>
      </c>
      <c r="N4" s="10">
        <v>50163300000</v>
      </c>
      <c r="O4" s="10">
        <v>51867800000</v>
      </c>
      <c r="P4" s="10">
        <v>52842300000</v>
      </c>
      <c r="Q4" s="10">
        <v>54440200000</v>
      </c>
      <c r="R4" s="10">
        <v>56390000000</v>
      </c>
      <c r="S4" s="10">
        <v>58334600000</v>
      </c>
      <c r="T4" s="9">
        <f>MAX(B4:S4)</f>
        <v>58334600000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745946EF327A4FB7FE5FBEAA7CB0B6" ma:contentTypeVersion="14" ma:contentTypeDescription="Crear nuevo documento." ma:contentTypeScope="" ma:versionID="8cb8ad715cb7a0e15ab866fbd3fad9c6">
  <xsd:schema xmlns:xsd="http://www.w3.org/2001/XMLSchema" xmlns:xs="http://www.w3.org/2001/XMLSchema" xmlns:p="http://schemas.microsoft.com/office/2006/metadata/properties" xmlns:ns2="2801abf9-9d21-4630-9b3c-8262acc00d7b" targetNamespace="http://schemas.microsoft.com/office/2006/metadata/properties" ma:root="true" ma:fieldsID="0a15b3e61f49c6d8fb223cfdcc98776e" ns2:_="">
    <xsd:import namespace="2801abf9-9d21-4630-9b3c-8262acc00d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1abf9-9d21-4630-9b3c-8262acc00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1abf9-9d21-4630-9b3c-8262acc00d7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B409B7-7106-424C-BDDE-4EF9F65006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4387E1-0432-4C99-A6EB-577122363CB7}"/>
</file>

<file path=customXml/itemProps3.xml><?xml version="1.0" encoding="utf-8"?>
<ds:datastoreItem xmlns:ds="http://schemas.openxmlformats.org/officeDocument/2006/customXml" ds:itemID="{1F5AC4F4-DC6E-4EEE-BFAC-650F361004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Luque</dc:creator>
  <cp:lastModifiedBy>Javier Luque</cp:lastModifiedBy>
  <dcterms:created xsi:type="dcterms:W3CDTF">2021-12-21T11:26:16Z</dcterms:created>
  <dcterms:modified xsi:type="dcterms:W3CDTF">2021-12-22T17:30:55Z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0x0101003A745946EF327A4FB7FE5FBEAA7CB0B6</vt:lpwstr>
  </property>
  <property fmtid="{D5CDD505-2E9C-101B-9397-08002B2CF9AE}" pid="3" name="MediaServiceImageTags">
    <vt:lpwstr/>
  </property>
</Properties>
</file>