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avier/Documents/School/The University of Southern California/Electronic Circuits/Laboratory Three/"/>
    </mc:Choice>
  </mc:AlternateContent>
  <bookViews>
    <workbookView xWindow="-31500" yWindow="460" windowWidth="28640" windowHeight="16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</calcChain>
</file>

<file path=xl/sharedStrings.xml><?xml version="1.0" encoding="utf-8"?>
<sst xmlns="http://schemas.openxmlformats.org/spreadsheetml/2006/main" count="13" uniqueCount="9">
  <si>
    <t>freq3dB</t>
  </si>
  <si>
    <t>C</t>
  </si>
  <si>
    <t>R2</t>
  </si>
  <si>
    <t>Lowpass</t>
  </si>
  <si>
    <t>Vout</t>
  </si>
  <si>
    <t>frequency</t>
  </si>
  <si>
    <t>Vin</t>
  </si>
  <si>
    <t>gaindB</t>
  </si>
  <si>
    <t>Highpass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</si>
</sst>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Highpass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gaindB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Sheet1!$R$3:$R$16</c:f>
              <c:numCache>
                <c:formatCode>General</c:formatCode>
                <c:ptCount val="14"/>
                <c:pt idx="0">
                  <c:v>300.0</c:v>
                </c:pt>
                <c:pt idx="1">
                  <c:v>600.0</c:v>
                </c:pt>
                <c:pt idx="2">
                  <c:v>1000.0</c:v>
                </c:pt>
                <c:pt idx="3" formatCode="0.00E+00">
                  <c:v>10000.0</c:v>
                </c:pt>
                <c:pt idx="4" formatCode="0.00E+00">
                  <c:v>20000.0</c:v>
                </c:pt>
                <c:pt idx="5" formatCode="0.00E+00">
                  <c:v>30000.0</c:v>
                </c:pt>
                <c:pt idx="6" formatCode="0.00E+00">
                  <c:v>50000.0</c:v>
                </c:pt>
                <c:pt idx="7" formatCode="0.00E+00">
                  <c:v>100000.0</c:v>
                </c:pt>
                <c:pt idx="8" formatCode="0.00E+00">
                  <c:v>200000.0</c:v>
                </c:pt>
                <c:pt idx="9" formatCode="0.00E+00">
                  <c:v>500000.0</c:v>
                </c:pt>
                <c:pt idx="10" formatCode="0.00E+00">
                  <c:v>1.0E6</c:v>
                </c:pt>
                <c:pt idx="11" formatCode="0.00E+00">
                  <c:v>2.0E6</c:v>
                </c:pt>
                <c:pt idx="12" formatCode="0.00E+00">
                  <c:v>5.0E6</c:v>
                </c:pt>
                <c:pt idx="13" formatCode="0.00E+00">
                  <c:v>1.0E7</c:v>
                </c:pt>
              </c:numCache>
            </c:numRef>
          </c:xVal>
          <c:yVal>
            <c:numRef>
              <c:f>Sheet1!$S$3:$S$16</c:f>
              <c:numCache>
                <c:formatCode>0.00E+00</c:formatCode>
                <c:ptCount val="14"/>
                <c:pt idx="0">
                  <c:v>-10.45757490560675</c:v>
                </c:pt>
                <c:pt idx="1">
                  <c:v>-9.62972120244225</c:v>
                </c:pt>
                <c:pt idx="2">
                  <c:v>-7.958800173440753</c:v>
                </c:pt>
                <c:pt idx="3">
                  <c:v>6.020599913279624</c:v>
                </c:pt>
                <c:pt idx="4">
                  <c:v>12.04119982655925</c:v>
                </c:pt>
                <c:pt idx="5">
                  <c:v>13.97940008672038</c:v>
                </c:pt>
                <c:pt idx="6">
                  <c:v>15.56302500767287</c:v>
                </c:pt>
                <c:pt idx="7">
                  <c:v>15.56302500767287</c:v>
                </c:pt>
                <c:pt idx="8">
                  <c:v>12.46498580795801</c:v>
                </c:pt>
                <c:pt idx="9">
                  <c:v>7.60422483423212</c:v>
                </c:pt>
                <c:pt idx="10">
                  <c:v>4.082399653118495</c:v>
                </c:pt>
                <c:pt idx="11">
                  <c:v>-4.436974992327128</c:v>
                </c:pt>
                <c:pt idx="12">
                  <c:v>-9.118639112994487</c:v>
                </c:pt>
                <c:pt idx="13">
                  <c:v>-10.45757490560675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13024"/>
        <c:axId val="-2125258560"/>
      </c:scatterChart>
      <c:valAx>
        <c:axId val="-2105013024"/>
        <c:scaling>
          <c:logBase val="10.0"/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258560"/>
        <c:crosses val="autoZero"/>
        <c:crossBetween val="midCat"/>
      </c:valAx>
      <c:valAx>
        <c:axId val="-2125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013024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Lowpass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gaindB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Sheet1!$J$3:$J$20</c:f>
              <c:numCache>
                <c:formatCode>General</c:formatCode>
                <c:ptCount val="18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1000.0</c:v>
                </c:pt>
                <c:pt idx="5">
                  <c:v>2000.0</c:v>
                </c:pt>
                <c:pt idx="6" formatCode="0.00E+00">
                  <c:v>3000.0</c:v>
                </c:pt>
                <c:pt idx="7" formatCode="0.00E+00">
                  <c:v>4000.0</c:v>
                </c:pt>
                <c:pt idx="8" formatCode="0.00E+00">
                  <c:v>5000.0</c:v>
                </c:pt>
                <c:pt idx="9" formatCode="0.00E+00">
                  <c:v>10000.0</c:v>
                </c:pt>
                <c:pt idx="10" formatCode="0.00E+00">
                  <c:v>20000.0</c:v>
                </c:pt>
                <c:pt idx="11" formatCode="0.00E+00">
                  <c:v>30000.0</c:v>
                </c:pt>
                <c:pt idx="12" formatCode="0.00E+00">
                  <c:v>40000.0</c:v>
                </c:pt>
                <c:pt idx="13" formatCode="0.00E+00">
                  <c:v>50000.0</c:v>
                </c:pt>
                <c:pt idx="14" formatCode="0.00E+00">
                  <c:v>70000.0</c:v>
                </c:pt>
                <c:pt idx="15" formatCode="0.00E+00">
                  <c:v>80000.0</c:v>
                </c:pt>
                <c:pt idx="16" formatCode="0.00E+00">
                  <c:v>90000.0</c:v>
                </c:pt>
                <c:pt idx="17" formatCode="0.00E+00">
                  <c:v>100000.0</c:v>
                </c:pt>
              </c:numCache>
            </c:numRef>
          </c:xVal>
          <c:yVal>
            <c:numRef>
              <c:f>Sheet1!$K$3:$K$20</c:f>
              <c:numCache>
                <c:formatCode>0.00E+00</c:formatCode>
                <c:ptCount val="18"/>
                <c:pt idx="0">
                  <c:v>15.11749711344983</c:v>
                </c:pt>
                <c:pt idx="1">
                  <c:v>14.96376054012401</c:v>
                </c:pt>
                <c:pt idx="2">
                  <c:v>14.96376054012401</c:v>
                </c:pt>
                <c:pt idx="3">
                  <c:v>14.96376054012401</c:v>
                </c:pt>
                <c:pt idx="4">
                  <c:v>14.88585966245352</c:v>
                </c:pt>
                <c:pt idx="5">
                  <c:v>14.56707564042457</c:v>
                </c:pt>
                <c:pt idx="6">
                  <c:v>14.15140352195873</c:v>
                </c:pt>
                <c:pt idx="7">
                  <c:v>13.53387219249733</c:v>
                </c:pt>
                <c:pt idx="8">
                  <c:v>12.76978513909275</c:v>
                </c:pt>
                <c:pt idx="9">
                  <c:v>8.627275283179747</c:v>
                </c:pt>
                <c:pt idx="10">
                  <c:v>5.10545010206612</c:v>
                </c:pt>
                <c:pt idx="11">
                  <c:v>1.583624920952496</c:v>
                </c:pt>
                <c:pt idx="12">
                  <c:v>0.8278537031645</c:v>
                </c:pt>
                <c:pt idx="13">
                  <c:v>-0.445527894223045</c:v>
                </c:pt>
                <c:pt idx="14">
                  <c:v>-1.938200260161129</c:v>
                </c:pt>
                <c:pt idx="15">
                  <c:v>-3.098039199714862</c:v>
                </c:pt>
                <c:pt idx="16">
                  <c:v>-4.436974992327128</c:v>
                </c:pt>
                <c:pt idx="17">
                  <c:v>-5.192746210115125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00192"/>
        <c:axId val="-2121824016"/>
      </c:scatterChart>
      <c:valAx>
        <c:axId val="-2121900192"/>
        <c:scaling>
          <c:logBase val="10.0"/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24016"/>
        <c:crosses val="autoZero"/>
        <c:crossBetween val="midCat"/>
      </c:valAx>
      <c:valAx>
        <c:axId val="-21218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00192"/>
        <c:crossesAt val="10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17</xdr:row>
      <xdr:rowOff>101600</xdr:rowOff>
    </xdr:from>
    <xdr:to>
      <xdr:col>23</xdr:col>
      <xdr:colOff>228600</xdr:colOff>
      <xdr:row>38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25400</xdr:rowOff>
    </xdr:from>
    <xdr:to>
      <xdr:col>13</xdr:col>
      <xdr:colOff>25400</xdr:colOff>
      <xdr:row>39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43"/>
  <sheetViews>
    <sheetView tabSelected="1" topLeftCell="B12" workbookViewId="0">
      <selection activeCell="Q47" sqref="Q47"/>
    </sheetView>
  </sheetViews>
  <sheetFormatPr baseColWidth="10" defaultRowHeight="16" x14ac:dyDescent="0.2"/>
  <sheetData>
    <row r="2" spans="4:20" x14ac:dyDescent="0.2">
      <c r="D2" t="s">
        <v>0</v>
      </c>
      <c r="E2" s="1">
        <v>5787</v>
      </c>
      <c r="H2" t="s">
        <v>3</v>
      </c>
      <c r="I2" t="s">
        <v>4</v>
      </c>
      <c r="J2" t="s">
        <v>5</v>
      </c>
      <c r="K2" t="s">
        <v>7</v>
      </c>
      <c r="L2" t="s">
        <v>6</v>
      </c>
      <c r="M2" s="1"/>
      <c r="P2" t="s">
        <v>8</v>
      </c>
      <c r="Q2" t="s">
        <v>4</v>
      </c>
      <c r="R2" t="s">
        <v>5</v>
      </c>
      <c r="S2" t="s">
        <v>7</v>
      </c>
      <c r="T2" t="s">
        <v>6</v>
      </c>
    </row>
    <row r="3" spans="4:20" x14ac:dyDescent="0.2">
      <c r="D3" t="s">
        <v>1</v>
      </c>
      <c r="E3" s="1">
        <v>1.0999999999999999E-8</v>
      </c>
      <c r="H3">
        <v>1</v>
      </c>
      <c r="I3">
        <v>1.1399999999999999</v>
      </c>
      <c r="J3">
        <v>100</v>
      </c>
      <c r="K3" s="1">
        <f>20*LOG10(I3/$L$3)</f>
        <v>15.117497113449827</v>
      </c>
      <c r="L3" s="1">
        <v>0.2</v>
      </c>
      <c r="P3">
        <v>1</v>
      </c>
      <c r="Q3" s="1">
        <v>0.06</v>
      </c>
      <c r="R3">
        <v>300</v>
      </c>
      <c r="S3" s="1">
        <f>20*LOG10(Q3/$T$3)</f>
        <v>-10.457574905606752</v>
      </c>
      <c r="T3" s="1">
        <v>0.2</v>
      </c>
    </row>
    <row r="4" spans="4:20" x14ac:dyDescent="0.2">
      <c r="D4" t="s">
        <v>2</v>
      </c>
      <c r="E4" s="1">
        <v>2500</v>
      </c>
      <c r="H4">
        <v>2</v>
      </c>
      <c r="I4">
        <v>1.1200000000000001</v>
      </c>
      <c r="J4">
        <v>200</v>
      </c>
      <c r="K4" s="1">
        <f>20*LOG10(I4/$L$3)</f>
        <v>14.96376054012401</v>
      </c>
      <c r="P4">
        <v>2</v>
      </c>
      <c r="Q4" s="1">
        <v>6.6000000000000003E-2</v>
      </c>
      <c r="R4">
        <v>600</v>
      </c>
      <c r="S4" s="1">
        <f t="shared" ref="S4:S16" si="0">20*LOG10(Q4/$T$3)</f>
        <v>-9.6297212024422496</v>
      </c>
    </row>
    <row r="5" spans="4:20" x14ac:dyDescent="0.2">
      <c r="H5">
        <v>3</v>
      </c>
      <c r="I5">
        <v>1.1200000000000001</v>
      </c>
      <c r="J5">
        <v>400</v>
      </c>
      <c r="K5" s="1">
        <f t="shared" ref="K5:K20" si="1">20*LOG10(I5/$L$3)</f>
        <v>14.96376054012401</v>
      </c>
      <c r="P5">
        <v>3</v>
      </c>
      <c r="Q5" s="1">
        <v>0.08</v>
      </c>
      <c r="R5">
        <v>1000</v>
      </c>
      <c r="S5" s="1">
        <f t="shared" si="0"/>
        <v>-7.9588001734407534</v>
      </c>
    </row>
    <row r="6" spans="4:20" x14ac:dyDescent="0.2">
      <c r="H6">
        <v>4</v>
      </c>
      <c r="I6">
        <v>1.1200000000000001</v>
      </c>
      <c r="J6">
        <v>800</v>
      </c>
      <c r="K6" s="1">
        <f>20*LOG10(I6/$L$3)</f>
        <v>14.96376054012401</v>
      </c>
      <c r="P6">
        <v>4</v>
      </c>
      <c r="Q6" s="1">
        <v>0.4</v>
      </c>
      <c r="R6" s="1">
        <v>10000</v>
      </c>
      <c r="S6" s="1">
        <f t="shared" si="0"/>
        <v>6.0205999132796242</v>
      </c>
    </row>
    <row r="7" spans="4:20" x14ac:dyDescent="0.2">
      <c r="H7">
        <v>5</v>
      </c>
      <c r="I7">
        <v>1.1100000000000001</v>
      </c>
      <c r="J7">
        <v>1000</v>
      </c>
      <c r="K7" s="1">
        <f t="shared" si="1"/>
        <v>14.885859662453525</v>
      </c>
      <c r="P7">
        <v>5</v>
      </c>
      <c r="Q7" s="1">
        <v>0.8</v>
      </c>
      <c r="R7" s="1">
        <v>20000</v>
      </c>
      <c r="S7" s="1">
        <f t="shared" si="0"/>
        <v>12.041199826559248</v>
      </c>
    </row>
    <row r="8" spans="4:20" x14ac:dyDescent="0.2">
      <c r="H8">
        <v>6</v>
      </c>
      <c r="I8">
        <v>1.07</v>
      </c>
      <c r="J8">
        <v>2000</v>
      </c>
      <c r="K8" s="1">
        <f>20*LOG10(I8/$L$3)</f>
        <v>14.567075640424569</v>
      </c>
      <c r="P8">
        <v>6</v>
      </c>
      <c r="Q8" s="1">
        <v>1</v>
      </c>
      <c r="R8" s="1">
        <v>30000</v>
      </c>
      <c r="S8" s="1">
        <f t="shared" si="0"/>
        <v>13.979400086720377</v>
      </c>
    </row>
    <row r="9" spans="4:20" x14ac:dyDescent="0.2">
      <c r="H9">
        <v>7</v>
      </c>
      <c r="I9">
        <v>1.02</v>
      </c>
      <c r="J9" s="1">
        <v>3000</v>
      </c>
      <c r="K9" s="1">
        <f t="shared" si="1"/>
        <v>14.151403521958727</v>
      </c>
      <c r="P9">
        <v>7</v>
      </c>
      <c r="Q9" s="1">
        <v>1.2</v>
      </c>
      <c r="R9" s="1">
        <v>50000</v>
      </c>
      <c r="S9" s="1">
        <f t="shared" si="0"/>
        <v>15.56302500767287</v>
      </c>
    </row>
    <row r="10" spans="4:20" x14ac:dyDescent="0.2">
      <c r="H10">
        <v>8</v>
      </c>
      <c r="I10">
        <v>0.95</v>
      </c>
      <c r="J10" s="1">
        <v>4000</v>
      </c>
      <c r="K10" s="1">
        <f t="shared" si="1"/>
        <v>13.533872192497329</v>
      </c>
      <c r="P10">
        <v>8</v>
      </c>
      <c r="Q10" s="1">
        <v>1.2</v>
      </c>
      <c r="R10" s="1">
        <v>100000</v>
      </c>
      <c r="S10" s="1">
        <f t="shared" si="0"/>
        <v>15.56302500767287</v>
      </c>
    </row>
    <row r="11" spans="4:20" x14ac:dyDescent="0.2">
      <c r="H11">
        <v>9</v>
      </c>
      <c r="I11">
        <v>0.87</v>
      </c>
      <c r="J11" s="1">
        <v>5000</v>
      </c>
      <c r="K11" s="1">
        <f t="shared" si="1"/>
        <v>12.769785139092747</v>
      </c>
      <c r="P11">
        <v>9</v>
      </c>
      <c r="Q11" s="1">
        <v>0.84</v>
      </c>
      <c r="R11" s="1">
        <v>200000</v>
      </c>
      <c r="S11" s="1">
        <f t="shared" si="0"/>
        <v>12.464985807958007</v>
      </c>
    </row>
    <row r="12" spans="4:20" x14ac:dyDescent="0.2">
      <c r="H12">
        <v>10</v>
      </c>
      <c r="I12">
        <v>0.54</v>
      </c>
      <c r="J12" s="1">
        <v>10000</v>
      </c>
      <c r="K12" s="1">
        <f t="shared" si="1"/>
        <v>8.6272752831797472</v>
      </c>
      <c r="P12">
        <v>10</v>
      </c>
      <c r="Q12" s="1">
        <v>0.48</v>
      </c>
      <c r="R12" s="1">
        <v>500000</v>
      </c>
      <c r="S12" s="1">
        <f t="shared" si="0"/>
        <v>7.6042248342321201</v>
      </c>
    </row>
    <row r="13" spans="4:20" x14ac:dyDescent="0.2">
      <c r="H13">
        <v>11</v>
      </c>
      <c r="I13">
        <v>0.36</v>
      </c>
      <c r="J13" s="1">
        <v>20000</v>
      </c>
      <c r="K13" s="1">
        <f t="shared" si="1"/>
        <v>5.1054501020661203</v>
      </c>
      <c r="P13">
        <v>11</v>
      </c>
      <c r="Q13" s="1">
        <v>0.32</v>
      </c>
      <c r="R13" s="1">
        <v>1000000</v>
      </c>
      <c r="S13" s="1">
        <f t="shared" si="0"/>
        <v>4.082399653118495</v>
      </c>
    </row>
    <row r="14" spans="4:20" x14ac:dyDescent="0.2">
      <c r="H14">
        <v>12</v>
      </c>
      <c r="I14">
        <v>0.24</v>
      </c>
      <c r="J14" s="1">
        <v>30000</v>
      </c>
      <c r="K14" s="1">
        <f t="shared" si="1"/>
        <v>1.5836249209524964</v>
      </c>
      <c r="P14">
        <v>12</v>
      </c>
      <c r="Q14" s="1">
        <v>0.12</v>
      </c>
      <c r="R14" s="1">
        <v>2000000</v>
      </c>
      <c r="S14" s="1">
        <f t="shared" si="0"/>
        <v>-4.4369749923271282</v>
      </c>
    </row>
    <row r="15" spans="4:20" x14ac:dyDescent="0.2">
      <c r="H15">
        <v>13</v>
      </c>
      <c r="I15">
        <v>0.22</v>
      </c>
      <c r="J15" s="1">
        <v>40000</v>
      </c>
      <c r="K15" s="1">
        <f t="shared" si="1"/>
        <v>0.82785370316449969</v>
      </c>
      <c r="P15">
        <v>13</v>
      </c>
      <c r="Q15" s="1">
        <v>7.0000000000000007E-2</v>
      </c>
      <c r="R15" s="1">
        <v>5000000</v>
      </c>
      <c r="S15" s="1">
        <f t="shared" si="0"/>
        <v>-9.1186391129944866</v>
      </c>
    </row>
    <row r="16" spans="4:20" x14ac:dyDescent="0.2">
      <c r="H16">
        <v>14</v>
      </c>
      <c r="I16">
        <v>0.19</v>
      </c>
      <c r="J16" s="1">
        <v>50000</v>
      </c>
      <c r="K16" s="1">
        <f t="shared" si="1"/>
        <v>-0.44552789422304506</v>
      </c>
      <c r="P16">
        <v>14</v>
      </c>
      <c r="Q16" s="1">
        <v>0.06</v>
      </c>
      <c r="R16" s="1">
        <v>10000000</v>
      </c>
      <c r="S16" s="1">
        <f t="shared" si="0"/>
        <v>-10.457574905606752</v>
      </c>
    </row>
    <row r="17" spans="8:17" x14ac:dyDescent="0.2">
      <c r="H17">
        <v>15</v>
      </c>
      <c r="I17">
        <v>0.16</v>
      </c>
      <c r="J17" s="1">
        <v>70000</v>
      </c>
      <c r="K17" s="1">
        <f t="shared" si="1"/>
        <v>-1.938200260161129</v>
      </c>
    </row>
    <row r="18" spans="8:17" x14ac:dyDescent="0.2">
      <c r="H18">
        <v>16</v>
      </c>
      <c r="I18">
        <v>0.14000000000000001</v>
      </c>
      <c r="J18" s="1">
        <v>80000</v>
      </c>
      <c r="K18" s="1">
        <f t="shared" si="1"/>
        <v>-3.0980391997148624</v>
      </c>
    </row>
    <row r="19" spans="8:17" x14ac:dyDescent="0.2">
      <c r="H19">
        <v>17</v>
      </c>
      <c r="I19">
        <v>0.12</v>
      </c>
      <c r="J19" s="1">
        <v>90000</v>
      </c>
      <c r="K19" s="1">
        <f t="shared" si="1"/>
        <v>-4.4369749923271282</v>
      </c>
    </row>
    <row r="20" spans="8:17" x14ac:dyDescent="0.2">
      <c r="H20">
        <v>18</v>
      </c>
      <c r="I20">
        <v>0.11</v>
      </c>
      <c r="J20" s="1">
        <v>100000</v>
      </c>
      <c r="K20" s="1">
        <f t="shared" si="1"/>
        <v>-5.1927462101151249</v>
      </c>
    </row>
    <row r="30" spans="8:17" x14ac:dyDescent="0.2">
      <c r="Q30" s="1"/>
    </row>
    <row r="31" spans="8:17" x14ac:dyDescent="0.2">
      <c r="Q31" s="1"/>
    </row>
    <row r="32" spans="8:17" x14ac:dyDescent="0.2">
      <c r="Q32" s="1"/>
    </row>
    <row r="33" spans="16:17" x14ac:dyDescent="0.2">
      <c r="P33" s="1"/>
      <c r="Q33" s="1"/>
    </row>
    <row r="34" spans="16:17" x14ac:dyDescent="0.2">
      <c r="P34" s="1"/>
      <c r="Q34" s="1"/>
    </row>
    <row r="35" spans="16:17" x14ac:dyDescent="0.2">
      <c r="P35" s="1"/>
      <c r="Q35" s="1"/>
    </row>
    <row r="36" spans="16:17" x14ac:dyDescent="0.2">
      <c r="P36" s="1"/>
      <c r="Q36" s="1"/>
    </row>
    <row r="37" spans="16:17" x14ac:dyDescent="0.2">
      <c r="P37" s="1"/>
      <c r="Q37" s="1"/>
    </row>
    <row r="38" spans="16:17" x14ac:dyDescent="0.2">
      <c r="P38" s="1"/>
      <c r="Q38" s="1"/>
    </row>
    <row r="39" spans="16:17" x14ac:dyDescent="0.2">
      <c r="P39" s="1"/>
      <c r="Q39" s="1"/>
    </row>
    <row r="40" spans="16:17" x14ac:dyDescent="0.2">
      <c r="P40" s="1"/>
      <c r="Q40" s="1"/>
    </row>
    <row r="41" spans="16:17" x14ac:dyDescent="0.2">
      <c r="P41" s="1"/>
      <c r="Q41" s="1"/>
    </row>
    <row r="42" spans="16:17" x14ac:dyDescent="0.2">
      <c r="P42" s="1"/>
      <c r="Q42" s="1"/>
    </row>
    <row r="43" spans="16:17" x14ac:dyDescent="0.2">
      <c r="P43" s="1"/>
      <c r="Q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2016-02-09T05:08:41Z</dcterms:created>
  <dcterms:modified xsi:type="dcterms:W3CDTF">2016-02-09T06:43:11Z</dcterms:modified>
</cp:coreProperties>
</file>