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<sst xmlns="http://schemas.openxmlformats.org/spreadsheetml/2006/main" count="55" uniqueCount="37">
  <si>
    <t>Abogabot</t>
  </si>
  <si>
    <t>Launch X - Mision</t>
  </si>
  <si>
    <t>Project Start:</t>
  </si>
  <si>
    <t>Javier Armando Méndez Pérez</t>
  </si>
  <si>
    <t>Display Week:</t>
  </si>
  <si>
    <t>TASK</t>
  </si>
  <si>
    <t>ASSIGNED TO</t>
  </si>
  <si>
    <t>PROGRESS</t>
  </si>
  <si>
    <t>START</t>
  </si>
  <si>
    <t>DAYS</t>
  </si>
  <si>
    <t>END</t>
  </si>
  <si>
    <t>Requirements</t>
  </si>
  <si>
    <t>Requirements meeting</t>
  </si>
  <si>
    <t>Javier Méndez</t>
  </si>
  <si>
    <t>Buyer persona definition</t>
  </si>
  <si>
    <t>Target audience definition</t>
  </si>
  <si>
    <t>Design</t>
  </si>
  <si>
    <t>Wireframe UX design</t>
  </si>
  <si>
    <t>User interface design</t>
  </si>
  <si>
    <t>Database structure design</t>
  </si>
  <si>
    <t>Software architecture design</t>
  </si>
  <si>
    <t>Development</t>
  </si>
  <si>
    <t>Front-end development</t>
  </si>
  <si>
    <t>Back-end development</t>
  </si>
  <si>
    <t>Database connection</t>
  </si>
  <si>
    <t>Testing</t>
  </si>
  <si>
    <t>Design use case tests</t>
  </si>
  <si>
    <t>Test implementation</t>
  </si>
  <si>
    <t>Document issues found</t>
  </si>
  <si>
    <t>Correct issues found</t>
  </si>
  <si>
    <t>Deployment</t>
  </si>
  <si>
    <t>System installation</t>
  </si>
  <si>
    <t>User manual development</t>
  </si>
  <si>
    <t>Maintenance</t>
  </si>
  <si>
    <t>Fix bugs</t>
  </si>
  <si>
    <t>Conduct routine inspections</t>
  </si>
  <si>
    <t>Perform basic repairs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</si>
</sst>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"/>
  </numFmts>
  <fonts count="12">
    <font>
      <sz val="10.0"/>
      <color rgb="FF000000"/>
      <name val="Arial"/>
    </font>
    <font>
      <b/>
      <sz val="18.0"/>
      <color rgb="FF1155CC"/>
      <name val="Arial"/>
    </font>
    <font>
      <color theme="1"/>
      <name val="Arial"/>
    </font>
    <font>
      <b/>
      <color theme="1"/>
      <name val="Arial"/>
    </font>
    <font>
      <b/>
      <sz val="8.0"/>
      <color theme="1"/>
      <name val="Arial"/>
    </font>
    <font/>
    <font>
      <sz val="7.0"/>
      <color theme="1"/>
      <name val="Arial"/>
    </font>
    <font>
      <b/>
      <sz val="8.0"/>
      <color rgb="FFFFFFFF"/>
      <name val="Arial"/>
    </font>
    <font>
      <b/>
      <sz val="7.0"/>
      <color rgb="FFFFFFFF"/>
      <name val="Arial"/>
    </font>
    <font>
      <b/>
      <sz val="8.0"/>
      <color rgb="FF666666"/>
      <name val="Arial"/>
    </font>
    <font>
      <sz val="10.0"/>
      <color theme="1"/>
      <name val="Arial"/>
    </font>
    <font>
      <sz val="8.0"/>
      <color rgb="FF66666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</fills>
  <borders count="1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right style="thin">
        <color rgb="FF999999"/>
      </right>
    </border>
    <border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10" xfId="0" applyAlignment="1" applyFont="1" applyNumberForma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10" xfId="0" applyAlignment="1" applyFont="1" applyNumberFormat="1">
      <alignment vertical="center"/>
    </xf>
    <xf borderId="0" fillId="0" fontId="3" numFmtId="0" xfId="0" applyAlignment="1" applyFont="1">
      <alignment horizontal="right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2" fontId="4" numFmtId="164" xfId="0" applyAlignment="1" applyBorder="1" applyFill="1" applyFont="1" applyNumberFormat="1">
      <alignment horizontal="left" vertical="center"/>
    </xf>
    <xf borderId="3" fillId="0" fontId="5" numFmtId="0" xfId="0" applyBorder="1" applyFont="1"/>
    <xf borderId="4" fillId="0" fontId="5" numFmtId="0" xfId="0" applyBorder="1" applyFont="1"/>
    <xf borderId="0" fillId="0" fontId="2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  <xf borderId="5" fillId="2" fontId="6" numFmtId="165" xfId="0" applyAlignment="1" applyBorder="1" applyFont="1" applyNumberFormat="1">
      <alignment horizontal="center" vertical="center"/>
    </xf>
    <xf borderId="0" fillId="2" fontId="6" numFmtId="165" xfId="0" applyAlignment="1" applyFont="1" applyNumberFormat="1">
      <alignment horizontal="center" vertical="center"/>
    </xf>
    <xf borderId="6" fillId="2" fontId="6" numFmtId="165" xfId="0" applyAlignment="1" applyBorder="1" applyFont="1" applyNumberFormat="1">
      <alignment horizontal="center" vertical="center"/>
    </xf>
    <xf borderId="0" fillId="3" fontId="7" numFmtId="0" xfId="0" applyAlignment="1" applyFill="1" applyFont="1">
      <alignment readingOrder="0" vertical="center"/>
    </xf>
    <xf borderId="0" fillId="3" fontId="7" numFmtId="0" xfId="0" applyAlignment="1" applyFont="1">
      <alignment horizontal="center" readingOrder="0" vertical="center"/>
    </xf>
    <xf borderId="5" fillId="3" fontId="7" numFmtId="10" xfId="0" applyAlignment="1" applyBorder="1" applyFont="1" applyNumberFormat="1">
      <alignment horizontal="center" readingOrder="0" vertical="center"/>
    </xf>
    <xf borderId="6" fillId="0" fontId="5" numFmtId="0" xfId="0" applyBorder="1" applyFont="1"/>
    <xf borderId="0" fillId="3" fontId="7" numFmtId="0" xfId="0" applyAlignment="1" applyFont="1">
      <alignment horizontal="center" vertical="center"/>
    </xf>
    <xf borderId="0" fillId="3" fontId="8" numFmtId="0" xfId="0" applyAlignment="1" applyFont="1">
      <alignment horizontal="center" vertical="center"/>
    </xf>
    <xf borderId="7" fillId="4" fontId="3" numFmtId="0" xfId="0" applyAlignment="1" applyBorder="1" applyFill="1" applyFont="1">
      <alignment readingOrder="0" vertical="center"/>
    </xf>
    <xf borderId="7" fillId="4" fontId="3" numFmtId="0" xfId="0" applyAlignment="1" applyBorder="1" applyFont="1">
      <alignment horizontal="center" vertical="center"/>
    </xf>
    <xf borderId="8" fillId="4" fontId="9" numFmtId="9" xfId="0" applyAlignment="1" applyBorder="1" applyFont="1" applyNumberFormat="1">
      <alignment horizontal="center" vertical="center"/>
    </xf>
    <xf borderId="9" fillId="4" fontId="3" numFmtId="0" xfId="0" applyAlignment="1" applyBorder="1" applyFont="1">
      <alignment horizontal="center" vertical="center"/>
    </xf>
    <xf borderId="7" fillId="4" fontId="3" numFmtId="164" xfId="0" applyAlignment="1" applyBorder="1" applyFont="1" applyNumberFormat="1">
      <alignment horizontal="center" vertical="center"/>
    </xf>
    <xf borderId="7" fillId="0" fontId="10" numFmtId="0" xfId="0" applyAlignment="1" applyBorder="1" applyFont="1">
      <alignment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11" numFmtId="9" xfId="0" applyAlignment="1" applyBorder="1" applyFont="1" applyNumberFormat="1">
      <alignment horizontal="center" readingOrder="0" vertical="center"/>
    </xf>
    <xf borderId="9" fillId="0" fontId="2" numFmtId="164" xfId="0" applyAlignment="1" applyBorder="1" applyFont="1" applyNumberFormat="1">
      <alignment horizontal="center" vertical="center"/>
    </xf>
    <xf borderId="7" fillId="0" fontId="2" numFmtId="164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horizontal="center" vertical="center"/>
    </xf>
    <xf borderId="10" fillId="0" fontId="10" numFmtId="0" xfId="0" applyAlignment="1" applyBorder="1" applyFont="1">
      <alignment readingOrder="0" vertical="center"/>
    </xf>
    <xf borderId="11" fillId="0" fontId="11" numFmtId="9" xfId="0" applyAlignment="1" applyBorder="1" applyFont="1" applyNumberFormat="1">
      <alignment horizontal="center" readingOrder="0" vertical="center"/>
    </xf>
    <xf borderId="10" fillId="0" fontId="2" numFmtId="164" xfId="0" applyAlignment="1" applyBorder="1" applyFont="1" applyNumberForma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12" fillId="0" fontId="2" numFmtId="164" xfId="0" applyAlignment="1" applyBorder="1" applyFont="1" applyNumberFormat="1">
      <alignment horizontal="center" vertical="center"/>
    </xf>
    <xf borderId="11" fillId="0" fontId="11" numFmtId="9" xfId="0" applyAlignment="1" applyBorder="1" applyFont="1" applyNumberFormat="1">
      <alignment horizontal="center" vertical="center"/>
    </xf>
    <xf borderId="8" fillId="0" fontId="11" numFmtId="9" xfId="0" applyAlignment="1" applyBorder="1" applyFont="1" applyNumberFormat="1">
      <alignment horizontal="center" vertical="center"/>
    </xf>
  </cellXfs>
  <cellStyles count="1">
    <cellStyle xfId="0" name="Normal" builtinId="0"/>
  </cellStyles>
  <dxfs count="3">
    <dxf>
      <font/>
      <fill>
        <patternFill patternType="solid">
          <fgColor rgb="FF1155CC"/>
          <bgColor rgb="FF1155CC"/>
        </patternFill>
      </fill>
      <border/>
    </dxf>
    <dxf>
      <font>
        <b/>
        <color rgb="FFFFFFFF"/>
      </font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 outlineLevelRow="1"/>
  <cols>
    <col customWidth="1" min="1" max="1" width="27.0"/>
    <col customWidth="1" hidden="1" min="2" max="2" width="15.71"/>
    <col customWidth="1" hidden="1" min="3" max="3" width="6.0"/>
    <col customWidth="1" hidden="1" min="4" max="5" width="11.57"/>
    <col customWidth="1" hidden="1" min="6" max="6" width="5.86"/>
    <col customWidth="1" hidden="1" min="7" max="7" width="11.57"/>
    <col customWidth="1" min="8" max="78" width="3.0"/>
  </cols>
  <sheetData>
    <row r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>
      <c r="A2" s="4" t="s">
        <v>1</v>
      </c>
      <c r="B2" s="5"/>
      <c r="C2" s="6"/>
      <c r="D2" s="5"/>
      <c r="E2" s="5"/>
      <c r="F2" s="7" t="s">
        <v>2</v>
      </c>
      <c r="G2" s="8">
        <v>44610.0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>
      <c r="A3" s="9" t="s">
        <v>3</v>
      </c>
      <c r="B3" s="2"/>
      <c r="C3" s="3"/>
      <c r="D3" s="2"/>
      <c r="E3" s="2"/>
      <c r="F3" s="7" t="s">
        <v>4</v>
      </c>
      <c r="G3" s="10">
        <v>1.0</v>
      </c>
      <c r="H3" s="2"/>
      <c r="I3" s="11">
        <f>I4</f>
        <v>44606</v>
      </c>
      <c r="J3" s="12"/>
      <c r="K3" s="12"/>
      <c r="L3" s="12"/>
      <c r="M3" s="12"/>
      <c r="N3" s="12"/>
      <c r="O3" s="13"/>
      <c r="P3" s="11">
        <f>P4</f>
        <v>44613</v>
      </c>
      <c r="Q3" s="12"/>
      <c r="R3" s="12"/>
      <c r="S3" s="12"/>
      <c r="T3" s="12"/>
      <c r="U3" s="12"/>
      <c r="V3" s="13"/>
      <c r="W3" s="11">
        <f>W4</f>
        <v>44620</v>
      </c>
      <c r="X3" s="12"/>
      <c r="Y3" s="12"/>
      <c r="Z3" s="12"/>
      <c r="AA3" s="12"/>
      <c r="AB3" s="12"/>
      <c r="AC3" s="13"/>
      <c r="AD3" s="11">
        <f>AD4</f>
        <v>44627</v>
      </c>
      <c r="AE3" s="12"/>
      <c r="AF3" s="12"/>
      <c r="AG3" s="12"/>
      <c r="AH3" s="12"/>
      <c r="AI3" s="12"/>
      <c r="AJ3" s="13"/>
      <c r="AK3" s="11">
        <f>AK4</f>
        <v>44634</v>
      </c>
      <c r="AL3" s="12"/>
      <c r="AM3" s="12"/>
      <c r="AN3" s="12"/>
      <c r="AO3" s="12"/>
      <c r="AP3" s="12"/>
      <c r="AQ3" s="13"/>
      <c r="AR3" s="11">
        <f>AR4</f>
        <v>44641</v>
      </c>
      <c r="AS3" s="12"/>
      <c r="AT3" s="12"/>
      <c r="AU3" s="12"/>
      <c r="AV3" s="12"/>
      <c r="AW3" s="12"/>
      <c r="AX3" s="13"/>
      <c r="AY3" s="11">
        <f>AY4</f>
        <v>44648</v>
      </c>
      <c r="AZ3" s="12"/>
      <c r="BA3" s="12"/>
      <c r="BB3" s="12"/>
      <c r="BC3" s="12"/>
      <c r="BD3" s="12"/>
      <c r="BE3" s="13"/>
      <c r="BF3" s="11">
        <f>BF4</f>
        <v>44655</v>
      </c>
      <c r="BG3" s="12"/>
      <c r="BH3" s="12"/>
      <c r="BI3" s="12"/>
      <c r="BJ3" s="12"/>
      <c r="BK3" s="12"/>
      <c r="BL3" s="13"/>
      <c r="BM3" s="11">
        <f>BM4</f>
        <v>44662</v>
      </c>
      <c r="BN3" s="12"/>
      <c r="BO3" s="12"/>
      <c r="BP3" s="12"/>
      <c r="BQ3" s="12"/>
      <c r="BR3" s="12"/>
      <c r="BS3" s="13"/>
      <c r="BT3" s="11">
        <f>BT4</f>
        <v>44669</v>
      </c>
      <c r="BU3" s="12"/>
      <c r="BV3" s="12"/>
      <c r="BW3" s="12"/>
      <c r="BX3" s="12"/>
      <c r="BY3" s="12"/>
      <c r="BZ3" s="13"/>
    </row>
    <row r="4">
      <c r="A4" s="2"/>
      <c r="B4" s="14"/>
      <c r="C4" s="15"/>
      <c r="D4" s="14"/>
      <c r="E4" s="14"/>
      <c r="F4" s="14"/>
      <c r="G4" s="14"/>
      <c r="H4" s="14"/>
      <c r="I4" s="16">
        <f>$G$2 - WEEKDAY($G$2, 3) + ($G$3 - 1) * 7</f>
        <v>44606</v>
      </c>
      <c r="J4" s="17">
        <f t="shared" ref="J4:BZ4" si="1">I4 + 1</f>
        <v>44607</v>
      </c>
      <c r="K4" s="17">
        <f t="shared" si="1"/>
        <v>44608</v>
      </c>
      <c r="L4" s="17">
        <f t="shared" si="1"/>
        <v>44609</v>
      </c>
      <c r="M4" s="17">
        <f t="shared" si="1"/>
        <v>44610</v>
      </c>
      <c r="N4" s="17">
        <f t="shared" si="1"/>
        <v>44611</v>
      </c>
      <c r="O4" s="18">
        <f t="shared" si="1"/>
        <v>44612</v>
      </c>
      <c r="P4" s="16">
        <f t="shared" si="1"/>
        <v>44613</v>
      </c>
      <c r="Q4" s="17">
        <f t="shared" si="1"/>
        <v>44614</v>
      </c>
      <c r="R4" s="17">
        <f t="shared" si="1"/>
        <v>44615</v>
      </c>
      <c r="S4" s="17">
        <f t="shared" si="1"/>
        <v>44616</v>
      </c>
      <c r="T4" s="17">
        <f t="shared" si="1"/>
        <v>44617</v>
      </c>
      <c r="U4" s="17">
        <f t="shared" si="1"/>
        <v>44618</v>
      </c>
      <c r="V4" s="18">
        <f t="shared" si="1"/>
        <v>44619</v>
      </c>
      <c r="W4" s="16">
        <f t="shared" si="1"/>
        <v>44620</v>
      </c>
      <c r="X4" s="17">
        <f t="shared" si="1"/>
        <v>44621</v>
      </c>
      <c r="Y4" s="17">
        <f t="shared" si="1"/>
        <v>44622</v>
      </c>
      <c r="Z4" s="17">
        <f t="shared" si="1"/>
        <v>44623</v>
      </c>
      <c r="AA4" s="17">
        <f t="shared" si="1"/>
        <v>44624</v>
      </c>
      <c r="AB4" s="17">
        <f t="shared" si="1"/>
        <v>44625</v>
      </c>
      <c r="AC4" s="18">
        <f t="shared" si="1"/>
        <v>44626</v>
      </c>
      <c r="AD4" s="16">
        <f t="shared" si="1"/>
        <v>44627</v>
      </c>
      <c r="AE4" s="17">
        <f t="shared" si="1"/>
        <v>44628</v>
      </c>
      <c r="AF4" s="17">
        <f t="shared" si="1"/>
        <v>44629</v>
      </c>
      <c r="AG4" s="17">
        <f t="shared" si="1"/>
        <v>44630</v>
      </c>
      <c r="AH4" s="17">
        <f t="shared" si="1"/>
        <v>44631</v>
      </c>
      <c r="AI4" s="17">
        <f t="shared" si="1"/>
        <v>44632</v>
      </c>
      <c r="AJ4" s="18">
        <f t="shared" si="1"/>
        <v>44633</v>
      </c>
      <c r="AK4" s="16">
        <f t="shared" si="1"/>
        <v>44634</v>
      </c>
      <c r="AL4" s="17">
        <f t="shared" si="1"/>
        <v>44635</v>
      </c>
      <c r="AM4" s="17">
        <f t="shared" si="1"/>
        <v>44636</v>
      </c>
      <c r="AN4" s="17">
        <f t="shared" si="1"/>
        <v>44637</v>
      </c>
      <c r="AO4" s="17">
        <f t="shared" si="1"/>
        <v>44638</v>
      </c>
      <c r="AP4" s="17">
        <f t="shared" si="1"/>
        <v>44639</v>
      </c>
      <c r="AQ4" s="18">
        <f t="shared" si="1"/>
        <v>44640</v>
      </c>
      <c r="AR4" s="16">
        <f t="shared" si="1"/>
        <v>44641</v>
      </c>
      <c r="AS4" s="17">
        <f t="shared" si="1"/>
        <v>44642</v>
      </c>
      <c r="AT4" s="17">
        <f t="shared" si="1"/>
        <v>44643</v>
      </c>
      <c r="AU4" s="17">
        <f t="shared" si="1"/>
        <v>44644</v>
      </c>
      <c r="AV4" s="17">
        <f t="shared" si="1"/>
        <v>44645</v>
      </c>
      <c r="AW4" s="17">
        <f t="shared" si="1"/>
        <v>44646</v>
      </c>
      <c r="AX4" s="18">
        <f t="shared" si="1"/>
        <v>44647</v>
      </c>
      <c r="AY4" s="16">
        <f t="shared" si="1"/>
        <v>44648</v>
      </c>
      <c r="AZ4" s="17">
        <f t="shared" si="1"/>
        <v>44649</v>
      </c>
      <c r="BA4" s="17">
        <f t="shared" si="1"/>
        <v>44650</v>
      </c>
      <c r="BB4" s="17">
        <f t="shared" si="1"/>
        <v>44651</v>
      </c>
      <c r="BC4" s="17">
        <f t="shared" si="1"/>
        <v>44652</v>
      </c>
      <c r="BD4" s="17">
        <f t="shared" si="1"/>
        <v>44653</v>
      </c>
      <c r="BE4" s="18">
        <f t="shared" si="1"/>
        <v>44654</v>
      </c>
      <c r="BF4" s="16">
        <f t="shared" si="1"/>
        <v>44655</v>
      </c>
      <c r="BG4" s="17">
        <f t="shared" si="1"/>
        <v>44656</v>
      </c>
      <c r="BH4" s="17">
        <f t="shared" si="1"/>
        <v>44657</v>
      </c>
      <c r="BI4" s="17">
        <f t="shared" si="1"/>
        <v>44658</v>
      </c>
      <c r="BJ4" s="17">
        <f t="shared" si="1"/>
        <v>44659</v>
      </c>
      <c r="BK4" s="17">
        <f t="shared" si="1"/>
        <v>44660</v>
      </c>
      <c r="BL4" s="18">
        <f t="shared" si="1"/>
        <v>44661</v>
      </c>
      <c r="BM4" s="16">
        <f t="shared" si="1"/>
        <v>44662</v>
      </c>
      <c r="BN4" s="17">
        <f t="shared" si="1"/>
        <v>44663</v>
      </c>
      <c r="BO4" s="17">
        <f t="shared" si="1"/>
        <v>44664</v>
      </c>
      <c r="BP4" s="17">
        <f t="shared" si="1"/>
        <v>44665</v>
      </c>
      <c r="BQ4" s="17">
        <f t="shared" si="1"/>
        <v>44666</v>
      </c>
      <c r="BR4" s="17">
        <f t="shared" si="1"/>
        <v>44667</v>
      </c>
      <c r="BS4" s="18">
        <f t="shared" si="1"/>
        <v>44668</v>
      </c>
      <c r="BT4" s="16">
        <f t="shared" si="1"/>
        <v>44669</v>
      </c>
      <c r="BU4" s="17">
        <f t="shared" si="1"/>
        <v>44670</v>
      </c>
      <c r="BV4" s="17">
        <f t="shared" si="1"/>
        <v>44671</v>
      </c>
      <c r="BW4" s="17">
        <f t="shared" si="1"/>
        <v>44672</v>
      </c>
      <c r="BX4" s="17">
        <f t="shared" si="1"/>
        <v>44673</v>
      </c>
      <c r="BY4" s="17">
        <f t="shared" si="1"/>
        <v>44674</v>
      </c>
      <c r="BZ4" s="18">
        <f t="shared" si="1"/>
        <v>44675</v>
      </c>
    </row>
    <row r="5">
      <c r="A5" s="19" t="s">
        <v>5</v>
      </c>
      <c r="B5" s="20" t="s">
        <v>6</v>
      </c>
      <c r="C5" s="21" t="s">
        <v>7</v>
      </c>
      <c r="D5" s="22"/>
      <c r="E5" s="20" t="s">
        <v>8</v>
      </c>
      <c r="F5" s="20" t="s">
        <v>9</v>
      </c>
      <c r="G5" s="20" t="s">
        <v>10</v>
      </c>
      <c r="H5" s="23"/>
      <c r="I5" s="24" t="str">
        <f>upper(left(text($I$4,"ddd")))</f>
        <v>M</v>
      </c>
      <c r="J5" s="24" t="str">
        <f t="shared" ref="J5:BZ5" si="2">upper(left(text(J4,"ddd")))</f>
        <v>T</v>
      </c>
      <c r="K5" s="24" t="str">
        <f t="shared" si="2"/>
        <v>W</v>
      </c>
      <c r="L5" s="24" t="str">
        <f t="shared" si="2"/>
        <v>T</v>
      </c>
      <c r="M5" s="24" t="str">
        <f t="shared" si="2"/>
        <v>F</v>
      </c>
      <c r="N5" s="24" t="str">
        <f t="shared" si="2"/>
        <v>S</v>
      </c>
      <c r="O5" s="24" t="str">
        <f t="shared" si="2"/>
        <v>S</v>
      </c>
      <c r="P5" s="24" t="str">
        <f t="shared" si="2"/>
        <v>M</v>
      </c>
      <c r="Q5" s="24" t="str">
        <f t="shared" si="2"/>
        <v>T</v>
      </c>
      <c r="R5" s="24" t="str">
        <f t="shared" si="2"/>
        <v>W</v>
      </c>
      <c r="S5" s="24" t="str">
        <f t="shared" si="2"/>
        <v>T</v>
      </c>
      <c r="T5" s="24" t="str">
        <f t="shared" si="2"/>
        <v>F</v>
      </c>
      <c r="U5" s="24" t="str">
        <f t="shared" si="2"/>
        <v>S</v>
      </c>
      <c r="V5" s="24" t="str">
        <f t="shared" si="2"/>
        <v>S</v>
      </c>
      <c r="W5" s="24" t="str">
        <f t="shared" si="2"/>
        <v>M</v>
      </c>
      <c r="X5" s="24" t="str">
        <f t="shared" si="2"/>
        <v>T</v>
      </c>
      <c r="Y5" s="24" t="str">
        <f t="shared" si="2"/>
        <v>W</v>
      </c>
      <c r="Z5" s="24" t="str">
        <f t="shared" si="2"/>
        <v>T</v>
      </c>
      <c r="AA5" s="24" t="str">
        <f t="shared" si="2"/>
        <v>F</v>
      </c>
      <c r="AB5" s="24" t="str">
        <f t="shared" si="2"/>
        <v>S</v>
      </c>
      <c r="AC5" s="24" t="str">
        <f t="shared" si="2"/>
        <v>S</v>
      </c>
      <c r="AD5" s="24" t="str">
        <f t="shared" si="2"/>
        <v>M</v>
      </c>
      <c r="AE5" s="24" t="str">
        <f t="shared" si="2"/>
        <v>T</v>
      </c>
      <c r="AF5" s="24" t="str">
        <f t="shared" si="2"/>
        <v>W</v>
      </c>
      <c r="AG5" s="24" t="str">
        <f t="shared" si="2"/>
        <v>T</v>
      </c>
      <c r="AH5" s="24" t="str">
        <f t="shared" si="2"/>
        <v>F</v>
      </c>
      <c r="AI5" s="24" t="str">
        <f t="shared" si="2"/>
        <v>S</v>
      </c>
      <c r="AJ5" s="24" t="str">
        <f t="shared" si="2"/>
        <v>S</v>
      </c>
      <c r="AK5" s="24" t="str">
        <f t="shared" si="2"/>
        <v>M</v>
      </c>
      <c r="AL5" s="24" t="str">
        <f t="shared" si="2"/>
        <v>T</v>
      </c>
      <c r="AM5" s="24" t="str">
        <f t="shared" si="2"/>
        <v>W</v>
      </c>
      <c r="AN5" s="24" t="str">
        <f t="shared" si="2"/>
        <v>T</v>
      </c>
      <c r="AO5" s="24" t="str">
        <f t="shared" si="2"/>
        <v>F</v>
      </c>
      <c r="AP5" s="24" t="str">
        <f t="shared" si="2"/>
        <v>S</v>
      </c>
      <c r="AQ5" s="24" t="str">
        <f t="shared" si="2"/>
        <v>S</v>
      </c>
      <c r="AR5" s="24" t="str">
        <f t="shared" si="2"/>
        <v>M</v>
      </c>
      <c r="AS5" s="24" t="str">
        <f t="shared" si="2"/>
        <v>T</v>
      </c>
      <c r="AT5" s="24" t="str">
        <f t="shared" si="2"/>
        <v>W</v>
      </c>
      <c r="AU5" s="24" t="str">
        <f t="shared" si="2"/>
        <v>T</v>
      </c>
      <c r="AV5" s="24" t="str">
        <f t="shared" si="2"/>
        <v>F</v>
      </c>
      <c r="AW5" s="24" t="str">
        <f t="shared" si="2"/>
        <v>S</v>
      </c>
      <c r="AX5" s="24" t="str">
        <f t="shared" si="2"/>
        <v>S</v>
      </c>
      <c r="AY5" s="24" t="str">
        <f t="shared" si="2"/>
        <v>M</v>
      </c>
      <c r="AZ5" s="24" t="str">
        <f t="shared" si="2"/>
        <v>T</v>
      </c>
      <c r="BA5" s="24" t="str">
        <f t="shared" si="2"/>
        <v>W</v>
      </c>
      <c r="BB5" s="24" t="str">
        <f t="shared" si="2"/>
        <v>T</v>
      </c>
      <c r="BC5" s="24" t="str">
        <f t="shared" si="2"/>
        <v>F</v>
      </c>
      <c r="BD5" s="24" t="str">
        <f t="shared" si="2"/>
        <v>S</v>
      </c>
      <c r="BE5" s="24" t="str">
        <f t="shared" si="2"/>
        <v>S</v>
      </c>
      <c r="BF5" s="24" t="str">
        <f t="shared" si="2"/>
        <v>M</v>
      </c>
      <c r="BG5" s="24" t="str">
        <f t="shared" si="2"/>
        <v>T</v>
      </c>
      <c r="BH5" s="24" t="str">
        <f t="shared" si="2"/>
        <v>W</v>
      </c>
      <c r="BI5" s="24" t="str">
        <f t="shared" si="2"/>
        <v>T</v>
      </c>
      <c r="BJ5" s="24" t="str">
        <f t="shared" si="2"/>
        <v>F</v>
      </c>
      <c r="BK5" s="24" t="str">
        <f t="shared" si="2"/>
        <v>S</v>
      </c>
      <c r="BL5" s="24" t="str">
        <f t="shared" si="2"/>
        <v>S</v>
      </c>
      <c r="BM5" s="24" t="str">
        <f t="shared" si="2"/>
        <v>M</v>
      </c>
      <c r="BN5" s="24" t="str">
        <f t="shared" si="2"/>
        <v>T</v>
      </c>
      <c r="BO5" s="24" t="str">
        <f t="shared" si="2"/>
        <v>W</v>
      </c>
      <c r="BP5" s="24" t="str">
        <f t="shared" si="2"/>
        <v>T</v>
      </c>
      <c r="BQ5" s="24" t="str">
        <f t="shared" si="2"/>
        <v>F</v>
      </c>
      <c r="BR5" s="24" t="str">
        <f t="shared" si="2"/>
        <v>S</v>
      </c>
      <c r="BS5" s="24" t="str">
        <f t="shared" si="2"/>
        <v>S</v>
      </c>
      <c r="BT5" s="24" t="str">
        <f t="shared" si="2"/>
        <v>M</v>
      </c>
      <c r="BU5" s="24" t="str">
        <f t="shared" si="2"/>
        <v>T</v>
      </c>
      <c r="BV5" s="24" t="str">
        <f t="shared" si="2"/>
        <v>W</v>
      </c>
      <c r="BW5" s="24" t="str">
        <f t="shared" si="2"/>
        <v>T</v>
      </c>
      <c r="BX5" s="24" t="str">
        <f t="shared" si="2"/>
        <v>F</v>
      </c>
      <c r="BY5" s="24" t="str">
        <f t="shared" si="2"/>
        <v>S</v>
      </c>
      <c r="BZ5" s="24" t="str">
        <f t="shared" si="2"/>
        <v>S</v>
      </c>
    </row>
    <row r="6">
      <c r="A6" s="25" t="s">
        <v>11</v>
      </c>
      <c r="B6" s="26"/>
      <c r="C6" s="27"/>
      <c r="D6" s="28" t="str">
        <f t="array" ref="D6">iferror(SPARKLINE(C6,{"charttype", "bar";"color1","gray";"max", 1}))</f>
        <v/>
      </c>
      <c r="E6" s="29">
        <f>min(E7:E9)</f>
        <v>44610</v>
      </c>
      <c r="F6" s="26">
        <f>G6 - E6 + 1</f>
        <v>4</v>
      </c>
      <c r="G6" s="29">
        <f>MAX(G7:G9)</f>
        <v>44613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</row>
    <row r="7" outlineLevel="1">
      <c r="A7" s="30" t="s">
        <v>12</v>
      </c>
      <c r="B7" s="31" t="s">
        <v>13</v>
      </c>
      <c r="C7" s="32">
        <v>1.0</v>
      </c>
      <c r="D7" s="33" t="str">
        <f>IFERROR(__xludf.DUMMYFUNCTION("iferror(SPARKLINE(C7,{""charttype"", ""bar"";""color1"",""gray"";""max"", 1}))"),"")</f>
        <v/>
      </c>
      <c r="E7" s="34">
        <f>$G$2</f>
        <v>44610</v>
      </c>
      <c r="F7" s="31">
        <v>3.0</v>
      </c>
      <c r="G7" s="34">
        <f t="shared" ref="G7:G9" si="3">E7 + F7 - 1</f>
        <v>44612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</row>
    <row r="8" outlineLevel="1">
      <c r="A8" s="36" t="s">
        <v>14</v>
      </c>
      <c r="B8" s="31" t="s">
        <v>13</v>
      </c>
      <c r="C8" s="37">
        <v>0.0</v>
      </c>
      <c r="D8" s="33" t="str">
        <f>IFERROR(__xludf.DUMMYFUNCTION("iferror(SPARKLINE(C8,{""charttype"", ""bar"";""color1"",""gray"";""max"", 1}))"),"")</f>
        <v/>
      </c>
      <c r="E8" s="38">
        <f>G7 + 1</f>
        <v>44613</v>
      </c>
      <c r="F8" s="39">
        <v>1.0</v>
      </c>
      <c r="G8" s="38">
        <f t="shared" si="3"/>
        <v>44613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</row>
    <row r="9" outlineLevel="1">
      <c r="A9" s="36" t="s">
        <v>15</v>
      </c>
      <c r="B9" s="31" t="s">
        <v>13</v>
      </c>
      <c r="C9" s="37">
        <v>0.0</v>
      </c>
      <c r="D9" s="33" t="str">
        <f>IFERROR(__xludf.DUMMYFUNCTION("iferror(SPARKLINE(C9,{""charttype"", ""bar"";""color1"",""gray"";""max"", 1}))"),"")</f>
        <v/>
      </c>
      <c r="E9" s="38">
        <f>G7 + 1</f>
        <v>44613</v>
      </c>
      <c r="F9" s="39">
        <v>1.0</v>
      </c>
      <c r="G9" s="38">
        <f t="shared" si="3"/>
        <v>44613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</row>
    <row r="10">
      <c r="A10" s="25" t="s">
        <v>16</v>
      </c>
      <c r="B10" s="26"/>
      <c r="C10" s="27"/>
      <c r="D10" s="28" t="str">
        <f t="array" ref="D10">iferror(SPARKLINE(C10,{"charttype", "bar";"color1","gray";"max", 1}))</f>
        <v/>
      </c>
      <c r="E10" s="29">
        <f>min(E11:E14)</f>
        <v>44614</v>
      </c>
      <c r="F10" s="26">
        <f>G10 - E10 + 1</f>
        <v>9</v>
      </c>
      <c r="G10" s="29">
        <f>MAX(G11:G14)</f>
        <v>44622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</row>
    <row r="11" outlineLevel="1">
      <c r="A11" s="41" t="s">
        <v>17</v>
      </c>
      <c r="B11" s="31" t="s">
        <v>13</v>
      </c>
      <c r="C11" s="32">
        <v>0.0</v>
      </c>
      <c r="D11" s="33" t="str">
        <f>IFERROR(__xludf.DUMMYFUNCTION("iferror(SPARKLINE(C11,{""charttype"", ""bar"";""color1"",""gray"";""max"", 1}))"),"")</f>
        <v/>
      </c>
      <c r="E11" s="34">
        <f>G9 + 1</f>
        <v>44614</v>
      </c>
      <c r="F11" s="31">
        <v>1.0</v>
      </c>
      <c r="G11" s="34">
        <f t="shared" ref="G11:G14" si="4">E11 + F11 - 1</f>
        <v>44614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</row>
    <row r="12" outlineLevel="1">
      <c r="A12" s="42" t="s">
        <v>18</v>
      </c>
      <c r="B12" s="31" t="s">
        <v>13</v>
      </c>
      <c r="C12" s="37">
        <v>0.0</v>
      </c>
      <c r="D12" s="43" t="str">
        <f>IFERROR(__xludf.DUMMYFUNCTION("iferror(SPARKLINE(C12,{""charttype"", ""bar"";""color1"",""gray"";""max"", 1}))"),"")</f>
        <v/>
      </c>
      <c r="E12" s="38">
        <f>G9 + 1</f>
        <v>44614</v>
      </c>
      <c r="F12" s="39">
        <v>3.0</v>
      </c>
      <c r="G12" s="38">
        <f t="shared" si="4"/>
        <v>44616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</row>
    <row r="13" outlineLevel="1">
      <c r="A13" s="42" t="s">
        <v>19</v>
      </c>
      <c r="B13" s="31" t="s">
        <v>13</v>
      </c>
      <c r="C13" s="44"/>
      <c r="D13" s="43"/>
      <c r="E13" s="38">
        <f>G12 + 1</f>
        <v>44617</v>
      </c>
      <c r="F13" s="39">
        <v>3.0</v>
      </c>
      <c r="G13" s="38">
        <f t="shared" si="4"/>
        <v>44619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</row>
    <row r="14" outlineLevel="1">
      <c r="A14" s="42" t="s">
        <v>20</v>
      </c>
      <c r="B14" s="31" t="s">
        <v>13</v>
      </c>
      <c r="C14" s="44"/>
      <c r="D14" s="43" t="str">
        <f t="shared" ref="D14:D30" si="5">iferror(SPARKLINE(C14,{"charttype", "bar";"color1","gray";"max", 1}))</f>
        <v/>
      </c>
      <c r="E14" s="38">
        <f>G13</f>
        <v>44619</v>
      </c>
      <c r="F14" s="39">
        <v>4.0</v>
      </c>
      <c r="G14" s="38">
        <f t="shared" si="4"/>
        <v>44622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</row>
    <row r="15">
      <c r="A15" s="25" t="s">
        <v>21</v>
      </c>
      <c r="B15" s="26"/>
      <c r="C15" s="27"/>
      <c r="D15" s="28" t="str">
        <f t="shared" si="5"/>
        <v/>
      </c>
      <c r="E15" s="29">
        <f>min(E16:E18)</f>
        <v>44623</v>
      </c>
      <c r="F15" s="26">
        <f>G15 - E15 + 1</f>
        <v>20</v>
      </c>
      <c r="G15" s="29">
        <f>MAX(G16:G18)</f>
        <v>44642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</row>
    <row r="16" outlineLevel="1">
      <c r="A16" s="41" t="s">
        <v>22</v>
      </c>
      <c r="B16" s="31" t="s">
        <v>13</v>
      </c>
      <c r="C16" s="45"/>
      <c r="D16" s="33" t="str">
        <f t="shared" si="5"/>
        <v/>
      </c>
      <c r="E16" s="34">
        <f>G14 + 1</f>
        <v>44623</v>
      </c>
      <c r="F16" s="31">
        <v>7.0</v>
      </c>
      <c r="G16" s="34">
        <f t="shared" ref="G16:G18" si="6">E16 + F16 - 1</f>
        <v>44629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</row>
    <row r="17" outlineLevel="1">
      <c r="A17" s="42" t="s">
        <v>23</v>
      </c>
      <c r="B17" s="31" t="s">
        <v>13</v>
      </c>
      <c r="C17" s="37"/>
      <c r="D17" s="43" t="str">
        <f t="shared" si="5"/>
        <v/>
      </c>
      <c r="E17" s="38">
        <f t="shared" ref="E17:E18" si="7">G16 + 1</f>
        <v>44630</v>
      </c>
      <c r="F17" s="39">
        <v>9.0</v>
      </c>
      <c r="G17" s="38">
        <f t="shared" si="6"/>
        <v>44638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</row>
    <row r="18" outlineLevel="1">
      <c r="A18" s="42" t="s">
        <v>24</v>
      </c>
      <c r="B18" s="31" t="s">
        <v>13</v>
      </c>
      <c r="C18" s="44"/>
      <c r="D18" s="43" t="str">
        <f t="shared" si="5"/>
        <v/>
      </c>
      <c r="E18" s="38">
        <f t="shared" si="7"/>
        <v>44639</v>
      </c>
      <c r="F18" s="39">
        <v>4.0</v>
      </c>
      <c r="G18" s="38">
        <f t="shared" si="6"/>
        <v>44642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</row>
    <row r="19">
      <c r="A19" s="25" t="s">
        <v>25</v>
      </c>
      <c r="B19" s="26"/>
      <c r="C19" s="27"/>
      <c r="D19" s="28" t="str">
        <f t="shared" si="5"/>
        <v/>
      </c>
      <c r="E19" s="29">
        <f>min(E20:E23)</f>
        <v>44643</v>
      </c>
      <c r="F19" s="26">
        <f>G19 - E19 + 1</f>
        <v>13</v>
      </c>
      <c r="G19" s="29">
        <f>MAX(G20:G23)</f>
        <v>44655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</row>
    <row r="20" outlineLevel="1">
      <c r="A20" s="41" t="s">
        <v>26</v>
      </c>
      <c r="B20" s="31" t="s">
        <v>13</v>
      </c>
      <c r="C20" s="45"/>
      <c r="D20" s="33" t="str">
        <f t="shared" si="5"/>
        <v/>
      </c>
      <c r="E20" s="34">
        <f>G18 + 1</f>
        <v>44643</v>
      </c>
      <c r="F20" s="31">
        <v>2.0</v>
      </c>
      <c r="G20" s="34">
        <f t="shared" ref="G20:G23" si="8">E20 + F20 - 1</f>
        <v>44644</v>
      </c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</row>
    <row r="21" outlineLevel="1">
      <c r="A21" s="42" t="s">
        <v>27</v>
      </c>
      <c r="B21" s="31" t="s">
        <v>13</v>
      </c>
      <c r="C21" s="37"/>
      <c r="D21" s="43" t="str">
        <f t="shared" si="5"/>
        <v/>
      </c>
      <c r="E21" s="38">
        <f t="shared" ref="E21:E22" si="9">G20 + 1</f>
        <v>44645</v>
      </c>
      <c r="F21" s="39">
        <v>5.0</v>
      </c>
      <c r="G21" s="38">
        <f t="shared" si="8"/>
        <v>44649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</row>
    <row r="22" outlineLevel="1">
      <c r="A22" s="42" t="s">
        <v>28</v>
      </c>
      <c r="B22" s="31" t="s">
        <v>13</v>
      </c>
      <c r="C22" s="44"/>
      <c r="D22" s="43" t="str">
        <f t="shared" si="5"/>
        <v/>
      </c>
      <c r="E22" s="38">
        <f t="shared" si="9"/>
        <v>44650</v>
      </c>
      <c r="F22" s="39">
        <v>4.0</v>
      </c>
      <c r="G22" s="38">
        <f t="shared" si="8"/>
        <v>44653</v>
      </c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</row>
    <row r="23" outlineLevel="1">
      <c r="A23" s="42" t="s">
        <v>29</v>
      </c>
      <c r="B23" s="31" t="s">
        <v>13</v>
      </c>
      <c r="C23" s="44"/>
      <c r="D23" s="43" t="str">
        <f t="shared" si="5"/>
        <v/>
      </c>
      <c r="E23" s="38">
        <f>G21 + 1</f>
        <v>44650</v>
      </c>
      <c r="F23" s="39">
        <v>6.0</v>
      </c>
      <c r="G23" s="38">
        <f t="shared" si="8"/>
        <v>44655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</row>
    <row r="24">
      <c r="A24" s="25" t="s">
        <v>30</v>
      </c>
      <c r="B24" s="26"/>
      <c r="C24" s="27"/>
      <c r="D24" s="28" t="str">
        <f t="shared" si="5"/>
        <v/>
      </c>
      <c r="E24" s="29">
        <f>min(E25:E26)</f>
        <v>44656</v>
      </c>
      <c r="F24" s="26">
        <f>G24 - E24 + 1</f>
        <v>6</v>
      </c>
      <c r="G24" s="29">
        <f>MAX(G25:G26)</f>
        <v>44661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</row>
    <row r="25" outlineLevel="1">
      <c r="A25" s="41" t="s">
        <v>31</v>
      </c>
      <c r="B25" s="31" t="s">
        <v>13</v>
      </c>
      <c r="C25" s="45"/>
      <c r="D25" s="33" t="str">
        <f t="shared" si="5"/>
        <v/>
      </c>
      <c r="E25" s="34">
        <f>G23 + 1</f>
        <v>44656</v>
      </c>
      <c r="F25" s="31">
        <v>4.0</v>
      </c>
      <c r="G25" s="34">
        <f t="shared" ref="G25:G26" si="10">E25 + F25 - 1</f>
        <v>44659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</row>
    <row r="26" outlineLevel="1">
      <c r="A26" s="42" t="s">
        <v>32</v>
      </c>
      <c r="B26" s="31" t="s">
        <v>13</v>
      </c>
      <c r="C26" s="37"/>
      <c r="D26" s="43" t="str">
        <f t="shared" si="5"/>
        <v/>
      </c>
      <c r="E26" s="38">
        <f>G25 + 1</f>
        <v>44660</v>
      </c>
      <c r="F26" s="39">
        <v>2.0</v>
      </c>
      <c r="G26" s="38">
        <f t="shared" si="10"/>
        <v>44661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</row>
    <row r="27">
      <c r="A27" s="25" t="s">
        <v>33</v>
      </c>
      <c r="B27" s="26"/>
      <c r="C27" s="27"/>
      <c r="D27" s="28" t="str">
        <f t="shared" si="5"/>
        <v/>
      </c>
      <c r="E27" s="29">
        <f>min(E28:E30)</f>
        <v>44662</v>
      </c>
      <c r="F27" s="26">
        <f>G27 - E27 + 1</f>
        <v>11</v>
      </c>
      <c r="G27" s="29">
        <f>MAX(G28:G30)</f>
        <v>44672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</row>
    <row r="28" outlineLevel="1">
      <c r="A28" s="41" t="s">
        <v>34</v>
      </c>
      <c r="B28" s="31" t="s">
        <v>13</v>
      </c>
      <c r="C28" s="45"/>
      <c r="D28" s="33" t="str">
        <f t="shared" si="5"/>
        <v/>
      </c>
      <c r="E28" s="34">
        <f>G26 + 1</f>
        <v>44662</v>
      </c>
      <c r="F28" s="31">
        <v>3.0</v>
      </c>
      <c r="G28" s="34">
        <f t="shared" ref="G28:G30" si="11">E28 + F28 - 1</f>
        <v>44664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</row>
    <row r="29" outlineLevel="1">
      <c r="A29" s="42" t="s">
        <v>35</v>
      </c>
      <c r="B29" s="31" t="s">
        <v>13</v>
      </c>
      <c r="C29" s="37"/>
      <c r="D29" s="43" t="str">
        <f t="shared" si="5"/>
        <v/>
      </c>
      <c r="E29" s="38">
        <f t="shared" ref="E29:E30" si="12">G28 + 1</f>
        <v>44665</v>
      </c>
      <c r="F29" s="39">
        <v>6.0</v>
      </c>
      <c r="G29" s="38">
        <f t="shared" si="11"/>
        <v>44670</v>
      </c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</row>
    <row r="30" outlineLevel="1">
      <c r="A30" s="42" t="s">
        <v>36</v>
      </c>
      <c r="B30" s="31" t="s">
        <v>13</v>
      </c>
      <c r="C30" s="44"/>
      <c r="D30" s="43" t="str">
        <f t="shared" si="5"/>
        <v/>
      </c>
      <c r="E30" s="38">
        <f t="shared" si="12"/>
        <v>44671</v>
      </c>
      <c r="F30" s="39">
        <v>2.0</v>
      </c>
      <c r="G30" s="38">
        <f t="shared" si="11"/>
        <v>44672</v>
      </c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</row>
    <row r="31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</row>
    <row r="32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</row>
    <row r="34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</row>
    <row r="36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</row>
    <row r="37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</row>
    <row r="38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</row>
    <row r="39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</row>
    <row r="40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</row>
    <row r="41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</row>
    <row r="42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</row>
    <row r="43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</row>
    <row r="44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</row>
    <row r="46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</row>
    <row r="47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</row>
    <row r="48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</row>
    <row r="49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</row>
    <row r="50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</row>
    <row r="51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</row>
    <row r="52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</row>
    <row r="53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</row>
    <row r="54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</row>
    <row r="5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</row>
    <row r="56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</row>
    <row r="57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</row>
    <row r="58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</row>
    <row r="59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</row>
    <row r="60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</row>
    <row r="61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</row>
    <row r="62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</row>
    <row r="63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</row>
    <row r="64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</row>
    <row r="6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</row>
    <row r="66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</row>
    <row r="67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</row>
    <row r="68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</row>
    <row r="69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</row>
    <row r="70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</row>
    <row r="71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</row>
    <row r="72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</row>
    <row r="73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</row>
    <row r="74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</row>
    <row r="7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</row>
    <row r="76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</row>
    <row r="77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</row>
    <row r="78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</row>
    <row r="79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</row>
    <row r="80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</row>
    <row r="81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</row>
    <row r="82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</row>
    <row r="83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</row>
    <row r="84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</row>
    <row r="8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</row>
    <row r="86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</row>
    <row r="87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</row>
    <row r="88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</row>
    <row r="89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</row>
    <row r="90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</row>
    <row r="91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</row>
    <row r="92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</row>
    <row r="93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</row>
    <row r="94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</row>
    <row r="9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</row>
    <row r="96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</row>
    <row r="97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</row>
    <row r="98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</row>
    <row r="99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</row>
    <row r="100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</row>
    <row r="101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</row>
    <row r="102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</row>
    <row r="103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</row>
    <row r="104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</row>
    <row r="10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</row>
    <row r="106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</row>
    <row r="107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</row>
    <row r="108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</row>
    <row r="109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</row>
    <row r="110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</row>
    <row r="111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</row>
    <row r="112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</row>
    <row r="113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</row>
    <row r="114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</row>
    <row r="11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</row>
    <row r="116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</row>
    <row r="117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</row>
    <row r="118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</row>
    <row r="119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</row>
    <row r="120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</row>
    <row r="121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</row>
    <row r="122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</row>
    <row r="123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</row>
    <row r="124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</row>
    <row r="1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</row>
    <row r="126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</row>
    <row r="127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</row>
    <row r="128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</row>
    <row r="129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</row>
    <row r="130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</row>
    <row r="131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</row>
    <row r="132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</row>
    <row r="133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</row>
    <row r="134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</row>
    <row r="13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</row>
    <row r="136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</row>
    <row r="137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</row>
    <row r="138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</row>
    <row r="139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</row>
    <row r="140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</row>
    <row r="141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</row>
    <row r="142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</row>
    <row r="143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</row>
    <row r="144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</row>
    <row r="14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</row>
    <row r="146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</row>
    <row r="147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</row>
    <row r="148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</row>
    <row r="149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</row>
    <row r="150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</row>
    <row r="151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</row>
    <row r="152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</row>
    <row r="153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</row>
    <row r="154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</row>
    <row r="15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</row>
    <row r="156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</row>
    <row r="157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</row>
    <row r="158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</row>
    <row r="159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</row>
    <row r="160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</row>
    <row r="161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</row>
    <row r="162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</row>
    <row r="163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</row>
    <row r="164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</row>
    <row r="16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</row>
    <row r="166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</row>
    <row r="167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</row>
    <row r="168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</row>
    <row r="169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</row>
    <row r="170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</row>
    <row r="171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</row>
    <row r="172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</row>
    <row r="173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</row>
    <row r="174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</row>
    <row r="17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</row>
    <row r="176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</row>
    <row r="177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</row>
    <row r="178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</row>
    <row r="179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</row>
    <row r="180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</row>
    <row r="181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</row>
    <row r="182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</row>
    <row r="183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</row>
    <row r="184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</row>
    <row r="18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</row>
    <row r="186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</row>
    <row r="187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</row>
    <row r="188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</row>
    <row r="189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</row>
    <row r="190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</row>
    <row r="191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</row>
    <row r="192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</row>
    <row r="193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</row>
    <row r="194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</row>
    <row r="19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</row>
    <row r="196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</row>
    <row r="197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</row>
    <row r="198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</row>
    <row r="199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</row>
    <row r="200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</row>
    <row r="201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</row>
    <row r="202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</row>
    <row r="203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</row>
    <row r="204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</row>
    <row r="20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</row>
    <row r="206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</row>
    <row r="207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</row>
    <row r="208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</row>
    <row r="209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</row>
    <row r="210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</row>
    <row r="211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</row>
    <row r="212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</row>
    <row r="213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</row>
    <row r="214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</row>
    <row r="21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</row>
    <row r="216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</row>
    <row r="217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</row>
    <row r="218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</row>
    <row r="219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</row>
    <row r="220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</row>
    <row r="221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</row>
    <row r="222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</row>
    <row r="223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</row>
    <row r="224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</row>
    <row r="2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</row>
    <row r="226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</row>
    <row r="227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</row>
    <row r="228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</row>
    <row r="229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</row>
    <row r="230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</row>
    <row r="231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</row>
    <row r="232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</row>
    <row r="233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</row>
    <row r="234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</row>
    <row r="23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</row>
    <row r="236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</row>
    <row r="237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</row>
    <row r="238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</row>
    <row r="239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</row>
    <row r="240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</row>
    <row r="241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</row>
    <row r="242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</row>
    <row r="243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</row>
    <row r="244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</row>
    <row r="24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</row>
    <row r="246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</row>
    <row r="247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</row>
    <row r="248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</row>
    <row r="249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</row>
    <row r="250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</row>
    <row r="251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</row>
    <row r="252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</row>
    <row r="253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</row>
    <row r="254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</row>
    <row r="25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</row>
    <row r="256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</row>
    <row r="257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</row>
    <row r="258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</row>
    <row r="259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</row>
    <row r="260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</row>
    <row r="261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</row>
    <row r="262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</row>
    <row r="263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</row>
    <row r="264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</row>
    <row r="26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</row>
    <row r="266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</row>
    <row r="267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</row>
    <row r="268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</row>
    <row r="269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</row>
    <row r="270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</row>
    <row r="271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</row>
    <row r="272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</row>
    <row r="273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</row>
    <row r="274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</row>
    <row r="27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</row>
    <row r="276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</row>
    <row r="277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</row>
    <row r="278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</row>
    <row r="279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</row>
    <row r="280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</row>
    <row r="281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</row>
    <row r="282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</row>
    <row r="283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</row>
    <row r="284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</row>
    <row r="28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</row>
    <row r="286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</row>
    <row r="287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</row>
    <row r="288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</row>
    <row r="289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</row>
    <row r="290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</row>
    <row r="291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</row>
    <row r="292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</row>
    <row r="293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</row>
    <row r="294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</row>
    <row r="29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</row>
    <row r="296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</row>
    <row r="297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</row>
    <row r="298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</row>
    <row r="299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</row>
    <row r="300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</row>
    <row r="301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</row>
    <row r="302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</row>
    <row r="303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</row>
    <row r="304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</row>
    <row r="30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</row>
    <row r="306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</row>
    <row r="307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</row>
    <row r="308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</row>
    <row r="309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</row>
    <row r="310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</row>
    <row r="311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</row>
    <row r="312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</row>
    <row r="313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</row>
    <row r="314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</row>
    <row r="31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</row>
    <row r="316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</row>
    <row r="317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</row>
    <row r="318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</row>
    <row r="319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</row>
    <row r="320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</row>
    <row r="321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</row>
    <row r="322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</row>
    <row r="323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</row>
    <row r="324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</row>
    <row r="3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</row>
    <row r="326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</row>
    <row r="327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</row>
    <row r="328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</row>
    <row r="329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</row>
    <row r="330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</row>
    <row r="331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</row>
    <row r="332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</row>
    <row r="333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</row>
    <row r="334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</row>
    <row r="33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</row>
    <row r="336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</row>
    <row r="337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</row>
    <row r="338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</row>
    <row r="339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</row>
    <row r="340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</row>
    <row r="341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</row>
    <row r="342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</row>
    <row r="343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</row>
    <row r="344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</row>
    <row r="34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</row>
    <row r="346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</row>
    <row r="347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</row>
    <row r="348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</row>
    <row r="349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</row>
    <row r="350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</row>
    <row r="351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</row>
    <row r="352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</row>
    <row r="353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</row>
    <row r="354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</row>
    <row r="35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</row>
    <row r="356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</row>
    <row r="357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</row>
    <row r="358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</row>
    <row r="359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</row>
    <row r="360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</row>
    <row r="361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</row>
    <row r="362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</row>
    <row r="363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</row>
    <row r="364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</row>
    <row r="36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</row>
    <row r="366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</row>
    <row r="367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</row>
    <row r="368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</row>
    <row r="369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</row>
    <row r="370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</row>
    <row r="371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</row>
    <row r="372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</row>
    <row r="373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</row>
    <row r="374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</row>
    <row r="37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</row>
    <row r="376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</row>
    <row r="377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</row>
    <row r="378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</row>
    <row r="379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</row>
    <row r="380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</row>
    <row r="381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</row>
    <row r="382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</row>
    <row r="383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</row>
    <row r="384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</row>
    <row r="38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</row>
    <row r="386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</row>
    <row r="387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</row>
    <row r="388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</row>
    <row r="389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</row>
    <row r="390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</row>
    <row r="391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</row>
    <row r="392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</row>
    <row r="393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</row>
    <row r="394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</row>
    <row r="39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</row>
    <row r="396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</row>
    <row r="397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</row>
    <row r="398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</row>
    <row r="399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</row>
    <row r="400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</row>
    <row r="401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</row>
    <row r="402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</row>
    <row r="403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</row>
    <row r="404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</row>
    <row r="40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</row>
    <row r="406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</row>
    <row r="407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</row>
    <row r="408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</row>
    <row r="409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</row>
    <row r="410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</row>
    <row r="411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</row>
    <row r="412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</row>
    <row r="413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</row>
    <row r="414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</row>
    <row r="41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</row>
    <row r="416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</row>
    <row r="417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</row>
    <row r="418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</row>
    <row r="419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</row>
    <row r="420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</row>
    <row r="421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</row>
    <row r="422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</row>
    <row r="423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</row>
    <row r="424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</row>
    <row r="4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</row>
    <row r="426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</row>
    <row r="427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</row>
    <row r="428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</row>
    <row r="429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</row>
    <row r="430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</row>
    <row r="431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</row>
    <row r="432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</row>
    <row r="433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</row>
    <row r="434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</row>
    <row r="43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</row>
    <row r="436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</row>
    <row r="437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</row>
    <row r="438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</row>
    <row r="439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</row>
    <row r="440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</row>
    <row r="441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</row>
    <row r="442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</row>
    <row r="443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</row>
    <row r="444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</row>
    <row r="44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</row>
    <row r="446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</row>
    <row r="447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</row>
    <row r="448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</row>
    <row r="449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</row>
    <row r="450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</row>
    <row r="451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</row>
    <row r="452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</row>
    <row r="453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</row>
    <row r="454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</row>
    <row r="45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</row>
    <row r="456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</row>
    <row r="457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</row>
    <row r="458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</row>
    <row r="459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</row>
    <row r="460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</row>
    <row r="461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</row>
    <row r="462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</row>
    <row r="463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</row>
    <row r="464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</row>
    <row r="46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</row>
    <row r="466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</row>
    <row r="467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</row>
    <row r="468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</row>
    <row r="469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</row>
    <row r="470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</row>
    <row r="471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</row>
    <row r="472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</row>
    <row r="473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</row>
    <row r="474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</row>
    <row r="47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</row>
    <row r="476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</row>
    <row r="477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</row>
    <row r="478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</row>
    <row r="479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</row>
    <row r="480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</row>
    <row r="481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</row>
    <row r="482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</row>
    <row r="483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</row>
    <row r="484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</row>
    <row r="48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</row>
    <row r="486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</row>
    <row r="487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</row>
    <row r="488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</row>
    <row r="489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</row>
    <row r="490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</row>
    <row r="491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</row>
    <row r="492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</row>
    <row r="493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</row>
    <row r="494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</row>
    <row r="49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</row>
    <row r="496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</row>
    <row r="497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</row>
    <row r="498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</row>
    <row r="499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</row>
    <row r="500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</row>
    <row r="501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</row>
    <row r="502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</row>
    <row r="503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</row>
    <row r="504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</row>
    <row r="50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</row>
    <row r="506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</row>
    <row r="507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</row>
    <row r="508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</row>
    <row r="509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</row>
    <row r="510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</row>
    <row r="511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</row>
    <row r="512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</row>
    <row r="513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</row>
    <row r="514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</row>
    <row r="51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</row>
    <row r="516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</row>
    <row r="517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</row>
    <row r="518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</row>
    <row r="519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</row>
    <row r="520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</row>
    <row r="521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</row>
    <row r="522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</row>
    <row r="523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</row>
    <row r="524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</row>
    <row r="5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</row>
    <row r="526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</row>
    <row r="527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</row>
    <row r="528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</row>
    <row r="529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</row>
    <row r="530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</row>
    <row r="531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</row>
    <row r="532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</row>
    <row r="533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</row>
    <row r="534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</row>
    <row r="53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</row>
    <row r="536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</row>
    <row r="537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</row>
    <row r="538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</row>
    <row r="539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</row>
    <row r="540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</row>
    <row r="541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</row>
    <row r="542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</row>
    <row r="543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</row>
    <row r="544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</row>
    <row r="54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</row>
    <row r="546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</row>
    <row r="547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</row>
    <row r="548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</row>
    <row r="549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</row>
    <row r="550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</row>
    <row r="551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</row>
    <row r="552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</row>
    <row r="553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</row>
    <row r="554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</row>
    <row r="55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</row>
    <row r="556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</row>
    <row r="557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</row>
    <row r="558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</row>
    <row r="559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</row>
    <row r="560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</row>
    <row r="561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</row>
    <row r="562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</row>
    <row r="563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</row>
    <row r="564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</row>
    <row r="56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</row>
    <row r="566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</row>
    <row r="567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</row>
    <row r="568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</row>
    <row r="569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</row>
    <row r="570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</row>
    <row r="571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</row>
    <row r="572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</row>
    <row r="573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</row>
    <row r="574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</row>
    <row r="57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</row>
    <row r="576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</row>
    <row r="577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</row>
    <row r="578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</row>
    <row r="579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</row>
    <row r="580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</row>
    <row r="581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</row>
    <row r="582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</row>
    <row r="583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</row>
    <row r="584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</row>
    <row r="58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</row>
    <row r="586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</row>
    <row r="587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</row>
    <row r="588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</row>
    <row r="589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</row>
    <row r="590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</row>
    <row r="591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</row>
    <row r="592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</row>
    <row r="593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</row>
    <row r="594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</row>
    <row r="59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</row>
    <row r="596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</row>
    <row r="597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</row>
    <row r="598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</row>
    <row r="599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</row>
    <row r="600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</row>
    <row r="601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</row>
    <row r="602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</row>
    <row r="603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</row>
    <row r="604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</row>
    <row r="60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</row>
    <row r="606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</row>
    <row r="607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</row>
    <row r="608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</row>
    <row r="609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</row>
    <row r="610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</row>
    <row r="611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</row>
    <row r="612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</row>
    <row r="613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</row>
    <row r="614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</row>
    <row r="61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</row>
    <row r="616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</row>
    <row r="617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</row>
    <row r="618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</row>
    <row r="619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</row>
    <row r="620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</row>
    <row r="621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</row>
    <row r="622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</row>
    <row r="623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</row>
    <row r="624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</row>
    <row r="6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</row>
    <row r="626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</row>
    <row r="627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</row>
    <row r="628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</row>
    <row r="629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</row>
    <row r="630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</row>
    <row r="631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</row>
    <row r="632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</row>
    <row r="633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</row>
    <row r="634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</row>
    <row r="63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</row>
    <row r="636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</row>
    <row r="637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</row>
    <row r="638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</row>
    <row r="639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</row>
    <row r="640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</row>
    <row r="641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</row>
    <row r="642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</row>
    <row r="643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</row>
    <row r="644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</row>
    <row r="64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</row>
    <row r="646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</row>
    <row r="647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</row>
    <row r="648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</row>
    <row r="649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</row>
    <row r="650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</row>
    <row r="651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</row>
    <row r="652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</row>
    <row r="653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</row>
    <row r="654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</row>
    <row r="65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</row>
    <row r="656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</row>
    <row r="657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</row>
    <row r="658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</row>
    <row r="659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</row>
    <row r="660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</row>
    <row r="661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</row>
    <row r="662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</row>
    <row r="663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</row>
    <row r="664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</row>
    <row r="66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</row>
    <row r="666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</row>
    <row r="667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</row>
    <row r="668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</row>
    <row r="669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</row>
    <row r="670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</row>
    <row r="671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</row>
    <row r="672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</row>
    <row r="673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</row>
    <row r="674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</row>
    <row r="67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</row>
    <row r="676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</row>
    <row r="677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</row>
    <row r="678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</row>
    <row r="679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</row>
    <row r="680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</row>
    <row r="681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</row>
    <row r="682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</row>
    <row r="683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</row>
    <row r="684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</row>
    <row r="68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</row>
    <row r="686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</row>
    <row r="687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</row>
    <row r="688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</row>
    <row r="689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</row>
    <row r="690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</row>
    <row r="691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</row>
    <row r="692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</row>
    <row r="693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</row>
    <row r="694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</row>
    <row r="69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</row>
    <row r="696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</row>
    <row r="697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</row>
    <row r="698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</row>
    <row r="699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</row>
    <row r="700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</row>
    <row r="701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</row>
    <row r="702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</row>
    <row r="703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</row>
    <row r="704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</row>
    <row r="70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</row>
    <row r="706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</row>
    <row r="707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</row>
    <row r="708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</row>
    <row r="709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</row>
    <row r="710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</row>
    <row r="711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</row>
    <row r="712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</row>
    <row r="713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</row>
    <row r="714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</row>
    <row r="71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</row>
    <row r="716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</row>
    <row r="717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</row>
    <row r="718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</row>
    <row r="719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</row>
    <row r="720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</row>
    <row r="721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</row>
    <row r="722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</row>
    <row r="723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</row>
    <row r="724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</row>
    <row r="7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</row>
    <row r="726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</row>
    <row r="727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</row>
    <row r="728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</row>
    <row r="729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</row>
    <row r="730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</row>
    <row r="731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</row>
    <row r="732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</row>
    <row r="733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</row>
    <row r="734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</row>
    <row r="73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</row>
    <row r="736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</row>
    <row r="737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</row>
    <row r="738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</row>
    <row r="739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</row>
    <row r="740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</row>
    <row r="741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</row>
    <row r="742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</row>
    <row r="743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</row>
    <row r="744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</row>
    <row r="74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</row>
    <row r="746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</row>
    <row r="747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</row>
    <row r="748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</row>
    <row r="749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</row>
    <row r="750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</row>
    <row r="751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</row>
    <row r="752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</row>
    <row r="753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</row>
    <row r="754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</row>
    <row r="75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</row>
    <row r="756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</row>
    <row r="757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</row>
    <row r="758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</row>
    <row r="759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</row>
    <row r="760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</row>
    <row r="761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</row>
    <row r="762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</row>
    <row r="763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</row>
    <row r="764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</row>
    <row r="76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</row>
    <row r="766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</row>
    <row r="767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</row>
    <row r="768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</row>
    <row r="769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</row>
    <row r="770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</row>
    <row r="771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</row>
    <row r="772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</row>
    <row r="773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</row>
    <row r="774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</row>
    <row r="77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</row>
    <row r="776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</row>
    <row r="777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</row>
    <row r="778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</row>
    <row r="779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</row>
    <row r="780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</row>
    <row r="781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</row>
    <row r="782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</row>
    <row r="783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</row>
    <row r="784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</row>
    <row r="78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</row>
    <row r="786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</row>
    <row r="787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</row>
    <row r="788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</row>
    <row r="789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</row>
    <row r="790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</row>
    <row r="791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</row>
    <row r="792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</row>
    <row r="793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</row>
    <row r="794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</row>
    <row r="79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</row>
    <row r="796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</row>
    <row r="797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</row>
    <row r="798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</row>
    <row r="799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</row>
    <row r="800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</row>
    <row r="801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</row>
    <row r="802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</row>
    <row r="803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</row>
    <row r="804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</row>
    <row r="80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</row>
    <row r="806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</row>
    <row r="807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</row>
    <row r="808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</row>
    <row r="809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</row>
    <row r="810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</row>
    <row r="811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</row>
    <row r="812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</row>
    <row r="813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</row>
    <row r="814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</row>
    <row r="81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</row>
    <row r="816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</row>
    <row r="817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</row>
    <row r="818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</row>
    <row r="819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</row>
    <row r="820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</row>
    <row r="821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</row>
    <row r="822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</row>
    <row r="823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</row>
    <row r="824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</row>
    <row r="8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</row>
    <row r="826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</row>
    <row r="827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</row>
    <row r="828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</row>
    <row r="829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</row>
    <row r="830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</row>
    <row r="831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</row>
    <row r="832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</row>
    <row r="833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</row>
    <row r="834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</row>
    <row r="83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</row>
    <row r="836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</row>
    <row r="837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</row>
    <row r="838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</row>
    <row r="839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</row>
    <row r="840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</row>
    <row r="841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</row>
    <row r="842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</row>
    <row r="843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</row>
    <row r="844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</row>
    <row r="84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</row>
    <row r="846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</row>
    <row r="847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</row>
    <row r="848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</row>
    <row r="849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</row>
    <row r="850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</row>
    <row r="851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</row>
    <row r="852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</row>
    <row r="853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</row>
    <row r="854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</row>
    <row r="85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</row>
    <row r="856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</row>
    <row r="857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</row>
    <row r="858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</row>
    <row r="859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</row>
    <row r="860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</row>
    <row r="861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</row>
    <row r="862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</row>
    <row r="863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</row>
    <row r="864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</row>
    <row r="86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</row>
    <row r="866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</row>
    <row r="867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</row>
    <row r="868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</row>
    <row r="869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</row>
    <row r="870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</row>
    <row r="871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</row>
    <row r="872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</row>
    <row r="873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</row>
    <row r="874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</row>
    <row r="87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</row>
    <row r="876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</row>
    <row r="877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</row>
    <row r="878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</row>
    <row r="879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</row>
    <row r="880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</row>
    <row r="881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</row>
    <row r="882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</row>
    <row r="883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</row>
    <row r="884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</row>
    <row r="88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</row>
    <row r="886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</row>
    <row r="887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</row>
    <row r="888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</row>
    <row r="889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</row>
    <row r="890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</row>
    <row r="891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</row>
    <row r="892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</row>
    <row r="893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</row>
    <row r="894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</row>
    <row r="89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</row>
    <row r="896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</row>
    <row r="897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</row>
    <row r="898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</row>
    <row r="899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</row>
    <row r="900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</row>
    <row r="901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</row>
    <row r="902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</row>
    <row r="903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</row>
    <row r="904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</row>
    <row r="90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</row>
    <row r="906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</row>
    <row r="907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</row>
    <row r="908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</row>
    <row r="909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</row>
    <row r="910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</row>
    <row r="911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</row>
    <row r="912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</row>
    <row r="913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</row>
    <row r="914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</row>
    <row r="91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</row>
    <row r="916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</row>
    <row r="917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</row>
    <row r="918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</row>
    <row r="919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</row>
    <row r="920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</row>
    <row r="921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</row>
    <row r="922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</row>
    <row r="923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</row>
    <row r="924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</row>
    <row r="9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</row>
    <row r="926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</row>
    <row r="927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</row>
    <row r="928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</row>
    <row r="929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</row>
    <row r="930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</row>
    <row r="931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</row>
    <row r="932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</row>
    <row r="933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</row>
    <row r="934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</row>
    <row r="93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</row>
    <row r="936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</row>
    <row r="937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</row>
    <row r="938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</row>
    <row r="939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</row>
    <row r="940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</row>
    <row r="941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</row>
    <row r="942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</row>
    <row r="943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</row>
    <row r="944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</row>
    <row r="94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</row>
    <row r="946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</row>
    <row r="947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</row>
    <row r="948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</row>
    <row r="949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</row>
    <row r="950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</row>
    <row r="951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</row>
    <row r="952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</row>
    <row r="953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</row>
    <row r="954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</row>
    <row r="95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</row>
    <row r="956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</row>
    <row r="957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</row>
    <row r="958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</row>
    <row r="959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</row>
    <row r="960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</row>
    <row r="961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</row>
    <row r="962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</row>
    <row r="963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</row>
    <row r="964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</row>
    <row r="96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</row>
    <row r="966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</row>
    <row r="967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</row>
    <row r="968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</row>
    <row r="969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</row>
    <row r="970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</row>
    <row r="971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</row>
    <row r="972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</row>
    <row r="973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</row>
    <row r="974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</row>
    <row r="97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</row>
    <row r="976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</row>
    <row r="977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</row>
    <row r="978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</row>
    <row r="979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</row>
    <row r="980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</row>
    <row r="981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</row>
    <row r="982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</row>
    <row r="983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</row>
    <row r="984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</row>
    <row r="98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</row>
    <row r="986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</row>
    <row r="987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</row>
    <row r="988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</row>
    <row r="989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</row>
    <row r="990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</row>
    <row r="991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</row>
    <row r="992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</row>
    <row r="993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</row>
    <row r="994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</row>
    <row r="99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</row>
  </sheetData>
  <mergeCells count="11">
    <mergeCell ref="BF3:BL3"/>
    <mergeCell ref="BM3:BS3"/>
    <mergeCell ref="BT3:BZ3"/>
    <mergeCell ref="I3:O3"/>
    <mergeCell ref="P3:V3"/>
    <mergeCell ref="W3:AC3"/>
    <mergeCell ref="AD3:AJ3"/>
    <mergeCell ref="AK3:AQ3"/>
    <mergeCell ref="AR3:AX3"/>
    <mergeCell ref="AY3:BE3"/>
    <mergeCell ref="C5:D5"/>
  </mergeCells>
  <conditionalFormatting sqref="I6:BZ30">
    <cfRule type="expression" dxfId="0" priority="1">
      <formula>AND(I$4&gt;=$E6, I$4&lt;=$G6)</formula>
    </cfRule>
  </conditionalFormatting>
  <conditionalFormatting sqref="I4:BZ5">
    <cfRule type="expression" dxfId="1" priority="2">
      <formula>I$4=TODAY()</formula>
    </cfRule>
  </conditionalFormatting>
  <conditionalFormatting sqref="I6:BZ30">
    <cfRule type="expression" dxfId="2" priority="3">
      <formula>I$4=Today()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 paperHeight="7in" paperWidth="14in"/>
  <drawing r:id="rId1"/>
</worksheet>
</file>