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Hoja1" sheetId="2" state="visible" r:id="rId3"/>
  </sheets>
  <definedNames>
    <definedName function="false" hidden="true" localSheetId="0" name="_xlnm._FilterDatabase" vbProcedure="false">Total!$A$1:$N$87</definedName>
    <definedName function="false" hidden="false" localSheetId="0" name="_FilterDatabase_0_0" vbProcedure="false">Total!$A$1:$K$45</definedName>
    <definedName function="false" hidden="false" localSheetId="0" name="_FilterDatabase_0_0_0" vbProcedure="false">Total!$B$1:$N$45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<sst xmlns="http://schemas.openxmlformats.org/spreadsheetml/2006/main" count="173" uniqueCount="128">
  <si>
    <t xml:space="preserve">z</t>
  </si>
  <si>
    <t xml:space="preserve">nombre</t>
  </si>
  <si>
    <t xml:space="preserve">sq</t>
  </si>
  <si>
    <t xml:space="preserve">v</t>
  </si>
  <si>
    <t xml:space="preserve">repeticion</t>
  </si>
  <si>
    <t xml:space="preserve">Longitud</t>
  </si>
  <si>
    <t xml:space="preserve">Longitud Puntos</t>
  </si>
  <si>
    <t xml:space="preserve">+ valencia mín </t>
  </si>
  <si>
    <t xml:space="preserve">Valencia + Menor P</t>
  </si>
  <si>
    <t xml:space="preserve">Repeticiones Puntos</t>
  </si>
  <si>
    <t xml:space="preserve">puntos</t>
  </si>
  <si>
    <t xml:space="preserve">Puntos redondeados</t>
  </si>
  <si>
    <t xml:space="preserve">grupo</t>
  </si>
  <si>
    <t xml:space="preserve">tipo</t>
  </si>
  <si>
    <t xml:space="preserve">Aluminio</t>
  </si>
  <si>
    <t xml:space="preserve">Al</t>
  </si>
  <si>
    <t xml:space="preserve">Grupo13</t>
  </si>
  <si>
    <t xml:space="preserve">Arsénico</t>
  </si>
  <si>
    <t xml:space="preserve">As</t>
  </si>
  <si>
    <t xml:space="preserve">-3,3,5</t>
  </si>
  <si>
    <t xml:space="preserve">Grupo15</t>
  </si>
  <si>
    <t xml:space="preserve">Azufre</t>
  </si>
  <si>
    <t xml:space="preserve">S</t>
  </si>
  <si>
    <t xml:space="preserve">-2,2,4,6</t>
  </si>
  <si>
    <t xml:space="preserve">Grupo16</t>
  </si>
  <si>
    <t xml:space="preserve">Bario</t>
  </si>
  <si>
    <t xml:space="preserve">Ba</t>
  </si>
  <si>
    <t xml:space="preserve">Grupo2</t>
  </si>
  <si>
    <t xml:space="preserve">Berilio</t>
  </si>
  <si>
    <t xml:space="preserve">Be</t>
  </si>
  <si>
    <t xml:space="preserve">Boro</t>
  </si>
  <si>
    <t xml:space="preserve">B </t>
  </si>
  <si>
    <t xml:space="preserve">-3,3</t>
  </si>
  <si>
    <t xml:space="preserve">Bromo</t>
  </si>
  <si>
    <t xml:space="preserve">Br</t>
  </si>
  <si>
    <t xml:space="preserve">-1,1,3,5</t>
  </si>
  <si>
    <t xml:space="preserve">Grupo17</t>
  </si>
  <si>
    <t xml:space="preserve">Cadmio</t>
  </si>
  <si>
    <t xml:space="preserve">Cd</t>
  </si>
  <si>
    <t xml:space="preserve">Metal_Trancision</t>
  </si>
  <si>
    <t xml:space="preserve">Calcio</t>
  </si>
  <si>
    <t xml:space="preserve">Ca</t>
  </si>
  <si>
    <t xml:space="preserve">Carbono</t>
  </si>
  <si>
    <t xml:space="preserve">C</t>
  </si>
  <si>
    <t xml:space="preserve">-4,2,4</t>
  </si>
  <si>
    <t xml:space="preserve">Grupo14</t>
  </si>
  <si>
    <t xml:space="preserve">Cesio</t>
  </si>
  <si>
    <t xml:space="preserve">Cs</t>
  </si>
  <si>
    <t xml:space="preserve">Grupo1</t>
  </si>
  <si>
    <t xml:space="preserve">Cinc</t>
  </si>
  <si>
    <t xml:space="preserve">Zn</t>
  </si>
  <si>
    <t xml:space="preserve">Cloro</t>
  </si>
  <si>
    <t xml:space="preserve">Cl</t>
  </si>
  <si>
    <t xml:space="preserve">-1,1,3,5,7</t>
  </si>
  <si>
    <t xml:space="preserve">Cobalto</t>
  </si>
  <si>
    <t xml:space="preserve">Co</t>
  </si>
  <si>
    <t xml:space="preserve">2,3</t>
  </si>
  <si>
    <t xml:space="preserve">Cobre</t>
  </si>
  <si>
    <t xml:space="preserve">Cu</t>
  </si>
  <si>
    <t xml:space="preserve">1,2</t>
  </si>
  <si>
    <t xml:space="preserve">Cromo</t>
  </si>
  <si>
    <t xml:space="preserve">Cr</t>
  </si>
  <si>
    <t xml:space="preserve">2,3,6</t>
  </si>
  <si>
    <t xml:space="preserve">Estaño</t>
  </si>
  <si>
    <t xml:space="preserve">Sn</t>
  </si>
  <si>
    <t xml:space="preserve">2,4</t>
  </si>
  <si>
    <t xml:space="preserve">Estroncio</t>
  </si>
  <si>
    <t xml:space="preserve">Sr</t>
  </si>
  <si>
    <t xml:space="preserve">Flúor</t>
  </si>
  <si>
    <t xml:space="preserve">F</t>
  </si>
  <si>
    <t xml:space="preserve">Fósforo</t>
  </si>
  <si>
    <t xml:space="preserve">P</t>
  </si>
  <si>
    <t xml:space="preserve">Francio</t>
  </si>
  <si>
    <t xml:space="preserve">Fr</t>
  </si>
  <si>
    <t xml:space="preserve">Galio</t>
  </si>
  <si>
    <t xml:space="preserve">Ga</t>
  </si>
  <si>
    <t xml:space="preserve">Hidrógeno</t>
  </si>
  <si>
    <t xml:space="preserve">H</t>
  </si>
  <si>
    <t xml:space="preserve">-1,1</t>
  </si>
  <si>
    <t xml:space="preserve">Hierro</t>
  </si>
  <si>
    <t xml:space="preserve">Fe</t>
  </si>
  <si>
    <t xml:space="preserve">Litio</t>
  </si>
  <si>
    <t xml:space="preserve">Li</t>
  </si>
  <si>
    <t xml:space="preserve">Magnesio</t>
  </si>
  <si>
    <t xml:space="preserve">Mg</t>
  </si>
  <si>
    <t xml:space="preserve">Manganeso</t>
  </si>
  <si>
    <t xml:space="preserve">Mn</t>
  </si>
  <si>
    <t xml:space="preserve">2,3,4,6,7</t>
  </si>
  <si>
    <t xml:space="preserve">Mercurio</t>
  </si>
  <si>
    <t xml:space="preserve">Hg</t>
  </si>
  <si>
    <t xml:space="preserve">Níquel</t>
  </si>
  <si>
    <t xml:space="preserve">Ni</t>
  </si>
  <si>
    <t xml:space="preserve">Nitrógeno</t>
  </si>
  <si>
    <t xml:space="preserve">N </t>
  </si>
  <si>
    <t xml:space="preserve">Oro</t>
  </si>
  <si>
    <t xml:space="preserve">Au</t>
  </si>
  <si>
    <t xml:space="preserve">1,3</t>
  </si>
  <si>
    <t xml:space="preserve">Oxígeno</t>
  </si>
  <si>
    <t xml:space="preserve">O</t>
  </si>
  <si>
    <t xml:space="preserve">-1,-2</t>
  </si>
  <si>
    <t xml:space="preserve">Paladio</t>
  </si>
  <si>
    <t xml:space="preserve">Pd</t>
  </si>
  <si>
    <t xml:space="preserve">Plata</t>
  </si>
  <si>
    <t xml:space="preserve">Ag</t>
  </si>
  <si>
    <t xml:space="preserve">Platino</t>
  </si>
  <si>
    <t xml:space="preserve">Pt</t>
  </si>
  <si>
    <t xml:space="preserve">Plomo</t>
  </si>
  <si>
    <t xml:space="preserve">Pb</t>
  </si>
  <si>
    <t xml:space="preserve">Potasio</t>
  </si>
  <si>
    <t xml:space="preserve">K</t>
  </si>
  <si>
    <t xml:space="preserve">Radio</t>
  </si>
  <si>
    <t xml:space="preserve">Ra</t>
  </si>
  <si>
    <t xml:space="preserve">Rubidio</t>
  </si>
  <si>
    <t xml:space="preserve">Rb</t>
  </si>
  <si>
    <t xml:space="preserve">Selenio</t>
  </si>
  <si>
    <t xml:space="preserve">Se</t>
  </si>
  <si>
    <t xml:space="preserve">-2,2,4,7</t>
  </si>
  <si>
    <t xml:space="preserve">Silicio</t>
  </si>
  <si>
    <t xml:space="preserve">Si</t>
  </si>
  <si>
    <t xml:space="preserve">-4,4</t>
  </si>
  <si>
    <t xml:space="preserve">Sodio</t>
  </si>
  <si>
    <t xml:space="preserve">Na</t>
  </si>
  <si>
    <t xml:space="preserve">Titanio</t>
  </si>
  <si>
    <t xml:space="preserve">Ti</t>
  </si>
  <si>
    <t xml:space="preserve">2,3,4</t>
  </si>
  <si>
    <t xml:space="preserve">Yodo</t>
  </si>
  <si>
    <t xml:space="preserve">I</t>
  </si>
  <si>
    <t xml:space="preserve">1/x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</si>
</sst>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Ubuntu"/>
      <family val="0"/>
      <charset val="1"/>
    </font>
    <font>
      <sz val="10"/>
      <name val="Times New Roman"/>
      <family val="1"/>
      <charset val="1"/>
    </font>
    <font>
      <sz val="10"/>
      <name val="Cantarel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0D0C"/>
    <pageSetUpPr fitToPage="false"/>
  </sheetPr>
  <dimension ref="A1:N4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1" topLeftCell="H24" activePane="bottomRight" state="frozen"/>
      <selection pane="topLeft" activeCell="A1" activeCellId="0" sqref="A1"/>
      <selection pane="topRight" activeCell="H1" activeCellId="0" sqref="H1"/>
      <selection pane="bottomLeft" activeCell="A24" activeCellId="0" sqref="A24"/>
      <selection pane="bottomRight" activeCell="B33" activeCellId="0" sqref="B33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42"/>
    <col collapsed="false" customWidth="true" hidden="false" outlineLevel="0" max="3" min="3" style="0" width="19.99"/>
    <col collapsed="false" customWidth="true" hidden="false" outlineLevel="0" max="5" min="5" style="0" width="13.01"/>
    <col collapsed="false" customWidth="true" hidden="false" outlineLevel="0" max="6" min="6" style="0" width="15.71"/>
    <col collapsed="false" customWidth="true" hidden="false" outlineLevel="0" max="7" min="7" style="0" width="22.43"/>
    <col collapsed="false" customWidth="true" hidden="false" outlineLevel="0" max="8" min="8" style="0" width="23.15"/>
    <col collapsed="false" customWidth="true" hidden="false" outlineLevel="0" max="9" min="9" style="0" width="26.85"/>
    <col collapsed="false" customWidth="true" hidden="false" outlineLevel="0" max="10" min="10" style="0" width="20.14"/>
    <col collapsed="false" customWidth="true" hidden="false" outlineLevel="0" max="12" min="12" style="0" width="2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2.75" hidden="false" customHeight="false" outlineLevel="0" collapsed="false">
      <c r="A2" s="0" t="n">
        <v>13</v>
      </c>
      <c r="B2" s="0" t="s">
        <v>14</v>
      </c>
      <c r="C2" s="3" t="s">
        <v>15</v>
      </c>
      <c r="D2" s="4" t="n">
        <v>3</v>
      </c>
      <c r="E2" s="5" t="n">
        <v>1</v>
      </c>
      <c r="F2" s="5" t="n">
        <f aca="false">+LEN(SUBSTITUTE(SUBSTITUTE(D2,"-",""),",",""))</f>
        <v>1</v>
      </c>
      <c r="G2" s="0" t="n">
        <f aca="false">ROUNDUP(1/F2 * 10,0)</f>
        <v>10</v>
      </c>
      <c r="H2" s="0" t="str">
        <f aca="false">IF(LEN(D2)&lt;3,RIGHT(D2),IF(LEFT(D2)="-",MID(D2,2,1),LEFT(D2)))</f>
        <v>3</v>
      </c>
      <c r="I2" s="0" t="n">
        <f aca="false">ROUNDUP(H2/4 * 10,0)</f>
        <v>8</v>
      </c>
      <c r="J2" s="5" t="n">
        <f aca="false">ROUNDUP(1/E2 * 10,0)</f>
        <v>10</v>
      </c>
      <c r="K2" s="0" t="n">
        <f aca="false">+J2+I2+G2</f>
        <v>28</v>
      </c>
      <c r="L2" s="0" t="n">
        <f aca="false">MROUND(K2,5)</f>
        <v>30</v>
      </c>
      <c r="M2" s="0" t="n">
        <v>13</v>
      </c>
      <c r="N2" s="0" t="s">
        <v>16</v>
      </c>
    </row>
    <row r="3" customFormat="false" ht="12.75" hidden="false" customHeight="false" outlineLevel="0" collapsed="false">
      <c r="A3" s="0" t="n">
        <v>33</v>
      </c>
      <c r="B3" s="0" t="s">
        <v>17</v>
      </c>
      <c r="C3" s="3" t="s">
        <v>18</v>
      </c>
      <c r="D3" s="0" t="s">
        <v>19</v>
      </c>
      <c r="E3" s="5" t="n">
        <v>1</v>
      </c>
      <c r="F3" s="5" t="n">
        <f aca="false">+LEN(SUBSTITUTE(SUBSTITUTE(D3,"-",""),",",""))</f>
        <v>3</v>
      </c>
      <c r="G3" s="0" t="n">
        <f aca="false">ROUNDUP(1/F3 * 10,0)</f>
        <v>4</v>
      </c>
      <c r="H3" s="0" t="str">
        <f aca="false">IF(LEN(D3)&lt;3,RIGHT(D3),IF(LEFT(D3)="-",MID(D3,2,1),LEFT(D3)))</f>
        <v>3</v>
      </c>
      <c r="I3" s="0" t="n">
        <f aca="false">ROUNDUP(H3/4 * 10,0)</f>
        <v>8</v>
      </c>
      <c r="J3" s="5" t="n">
        <f aca="false">ROUNDUP(1/E3 * 10,0)</f>
        <v>10</v>
      </c>
      <c r="K3" s="0" t="n">
        <f aca="false">+J3+I3+G3</f>
        <v>22</v>
      </c>
      <c r="L3" s="0" t="n">
        <f aca="false">MROUND(K3,5)</f>
        <v>20</v>
      </c>
      <c r="M3" s="0" t="n">
        <v>15</v>
      </c>
      <c r="N3" s="0" t="s">
        <v>20</v>
      </c>
    </row>
    <row r="4" customFormat="false" ht="12.75" hidden="false" customHeight="false" outlineLevel="0" collapsed="false">
      <c r="A4" s="0" t="n">
        <v>16</v>
      </c>
      <c r="B4" s="0" t="s">
        <v>21</v>
      </c>
      <c r="C4" s="3" t="s">
        <v>22</v>
      </c>
      <c r="D4" s="0" t="s">
        <v>23</v>
      </c>
      <c r="E4" s="5" t="n">
        <v>5</v>
      </c>
      <c r="F4" s="5" t="n">
        <f aca="false">+LEN(SUBSTITUTE(SUBSTITUTE(D4,"-",""),",",""))</f>
        <v>4</v>
      </c>
      <c r="G4" s="0" t="n">
        <f aca="false">ROUNDUP(1/F4 * 10,0)</f>
        <v>3</v>
      </c>
      <c r="H4" s="0" t="str">
        <f aca="false">IF(LEN(D4)&lt;3,RIGHT(D4),IF(LEFT(D4)="-",MID(D4,2,1),LEFT(D4)))</f>
        <v>2</v>
      </c>
      <c r="I4" s="0" t="n">
        <f aca="false">ROUNDUP(H4/4 * 10,0)</f>
        <v>5</v>
      </c>
      <c r="J4" s="5" t="n">
        <f aca="false">ROUNDUP(1/E4 * 10,0)</f>
        <v>2</v>
      </c>
      <c r="K4" s="0" t="n">
        <f aca="false">+J4+I4+G4</f>
        <v>10</v>
      </c>
      <c r="L4" s="0" t="n">
        <f aca="false">MROUND(K4,5)</f>
        <v>10</v>
      </c>
      <c r="M4" s="0" t="n">
        <v>16</v>
      </c>
      <c r="N4" s="0" t="s">
        <v>24</v>
      </c>
    </row>
    <row r="5" customFormat="false" ht="12.75" hidden="false" customHeight="false" outlineLevel="0" collapsed="false">
      <c r="A5" s="0" t="n">
        <v>56</v>
      </c>
      <c r="B5" s="0" t="s">
        <v>25</v>
      </c>
      <c r="C5" s="3" t="s">
        <v>26</v>
      </c>
      <c r="D5" s="4" t="n">
        <v>2</v>
      </c>
      <c r="E5" s="5" t="n">
        <v>2</v>
      </c>
      <c r="F5" s="5" t="n">
        <f aca="false">+LEN(SUBSTITUTE(SUBSTITUTE(D5,"-",""),",",""))</f>
        <v>1</v>
      </c>
      <c r="G5" s="0" t="n">
        <f aca="false">ROUNDUP(1/F5 * 10,0)</f>
        <v>10</v>
      </c>
      <c r="H5" s="0" t="str">
        <f aca="false">IF(LEN(D5)&lt;3,RIGHT(D5),IF(LEFT(D5)="-",MID(D5,2,1),LEFT(D5)))</f>
        <v>2</v>
      </c>
      <c r="I5" s="0" t="n">
        <f aca="false">ROUNDUP(H5/4 * 10,0)</f>
        <v>5</v>
      </c>
      <c r="J5" s="5" t="n">
        <f aca="false">ROUNDUP(1/E5 * 10,0)</f>
        <v>5</v>
      </c>
      <c r="K5" s="0" t="n">
        <f aca="false">+J5+I5+G5</f>
        <v>20</v>
      </c>
      <c r="L5" s="0" t="n">
        <f aca="false">MROUND(K5,5)</f>
        <v>20</v>
      </c>
      <c r="M5" s="0" t="n">
        <v>2</v>
      </c>
      <c r="N5" s="2" t="s">
        <v>27</v>
      </c>
    </row>
    <row r="6" customFormat="false" ht="12.75" hidden="false" customHeight="false" outlineLevel="0" collapsed="false">
      <c r="A6" s="0" t="n">
        <v>4</v>
      </c>
      <c r="B6" s="0" t="s">
        <v>28</v>
      </c>
      <c r="C6" s="3" t="s">
        <v>29</v>
      </c>
      <c r="D6" s="4" t="n">
        <v>2</v>
      </c>
      <c r="E6" s="5" t="n">
        <v>1</v>
      </c>
      <c r="F6" s="5" t="n">
        <f aca="false">+LEN(SUBSTITUTE(SUBSTITUTE(D6,"-",""),",",""))</f>
        <v>1</v>
      </c>
      <c r="G6" s="0" t="n">
        <f aca="false">ROUNDUP(1/F6 * 10,0)</f>
        <v>10</v>
      </c>
      <c r="H6" s="0" t="str">
        <f aca="false">IF(LEN(D6)&lt;3,RIGHT(D6),IF(LEFT(D6)="-",MID(D6,2,1),LEFT(D6)))</f>
        <v>2</v>
      </c>
      <c r="I6" s="0" t="n">
        <f aca="false">ROUNDUP(H6/4 * 10,0)</f>
        <v>5</v>
      </c>
      <c r="J6" s="5" t="n">
        <f aca="false">ROUNDUP(1/E6 * 10,0)</f>
        <v>10</v>
      </c>
      <c r="K6" s="0" t="n">
        <f aca="false">+J6+I6+G6</f>
        <v>25</v>
      </c>
      <c r="L6" s="0" t="n">
        <f aca="false">MROUND(K6,5)</f>
        <v>25</v>
      </c>
      <c r="M6" s="0" t="n">
        <v>2</v>
      </c>
      <c r="N6" s="2" t="s">
        <v>27</v>
      </c>
    </row>
    <row r="7" customFormat="false" ht="12.75" hidden="false" customHeight="false" outlineLevel="0" collapsed="false">
      <c r="A7" s="0" t="n">
        <v>5</v>
      </c>
      <c r="B7" s="0" t="s">
        <v>30</v>
      </c>
      <c r="C7" s="3" t="s">
        <v>31</v>
      </c>
      <c r="D7" s="4" t="s">
        <v>32</v>
      </c>
      <c r="E7" s="5" t="n">
        <v>1</v>
      </c>
      <c r="F7" s="5" t="n">
        <f aca="false">+LEN(SUBSTITUTE(SUBSTITUTE(D7,"-",""),",",""))</f>
        <v>2</v>
      </c>
      <c r="G7" s="0" t="n">
        <f aca="false">ROUNDUP(1/F7 * 10,0)</f>
        <v>5</v>
      </c>
      <c r="H7" s="0" t="str">
        <f aca="false">IF(LEN(D7)&lt;3,RIGHT(D7),IF(LEFT(D7)="-",MID(D7,2,1),LEFT(D7)))</f>
        <v>3</v>
      </c>
      <c r="I7" s="0" t="n">
        <f aca="false">ROUNDUP(H7/4 * 10,0)</f>
        <v>8</v>
      </c>
      <c r="J7" s="5" t="n">
        <f aca="false">ROUNDUP(1/E7 * 10,0)</f>
        <v>10</v>
      </c>
      <c r="K7" s="0" t="n">
        <f aca="false">+J7+I7+G7</f>
        <v>23</v>
      </c>
      <c r="L7" s="0" t="n">
        <f aca="false">MROUND(K7,5)</f>
        <v>25</v>
      </c>
      <c r="M7" s="0" t="n">
        <v>13</v>
      </c>
      <c r="N7" s="0" t="s">
        <v>16</v>
      </c>
    </row>
    <row r="8" customFormat="false" ht="12.75" hidden="false" customHeight="false" outlineLevel="0" collapsed="false">
      <c r="A8" s="0" t="n">
        <v>35</v>
      </c>
      <c r="B8" s="0" t="s">
        <v>33</v>
      </c>
      <c r="C8" s="3" t="s">
        <v>34</v>
      </c>
      <c r="D8" s="0" t="s">
        <v>35</v>
      </c>
      <c r="E8" s="5" t="n">
        <v>5</v>
      </c>
      <c r="F8" s="5" t="n">
        <f aca="false">+LEN(SUBSTITUTE(SUBSTITUTE(D8,"-",""),",",""))</f>
        <v>4</v>
      </c>
      <c r="G8" s="0" t="n">
        <f aca="false">ROUNDUP(1/F8 * 10,0)</f>
        <v>3</v>
      </c>
      <c r="H8" s="0" t="str">
        <f aca="false">IF(LEN(D8)&lt;3,RIGHT(D8),IF(LEFT(D8)="-",MID(D8,2,1),LEFT(D8)))</f>
        <v>1</v>
      </c>
      <c r="I8" s="0" t="n">
        <f aca="false">ROUNDUP(H8/4 * 10,0)</f>
        <v>3</v>
      </c>
      <c r="J8" s="5" t="n">
        <f aca="false">ROUNDUP(1/E8 * 10,0)</f>
        <v>2</v>
      </c>
      <c r="K8" s="0" t="n">
        <f aca="false">+J8+I8+G8</f>
        <v>8</v>
      </c>
      <c r="L8" s="0" t="n">
        <f aca="false">MROUND(K8,5)</f>
        <v>10</v>
      </c>
      <c r="M8" s="0" t="n">
        <v>17</v>
      </c>
      <c r="N8" s="0" t="s">
        <v>36</v>
      </c>
    </row>
    <row r="9" customFormat="false" ht="12.75" hidden="false" customHeight="false" outlineLevel="0" collapsed="false">
      <c r="A9" s="0" t="n">
        <v>48</v>
      </c>
      <c r="B9" s="0" t="s">
        <v>37</v>
      </c>
      <c r="C9" s="3" t="s">
        <v>38</v>
      </c>
      <c r="D9" s="4" t="n">
        <v>2</v>
      </c>
      <c r="E9" s="5" t="n">
        <v>1</v>
      </c>
      <c r="F9" s="5" t="n">
        <f aca="false">+LEN(SUBSTITUTE(SUBSTITUTE(D9,"-",""),",",""))</f>
        <v>1</v>
      </c>
      <c r="G9" s="0" t="n">
        <f aca="false">ROUNDUP(1/F9 * 10,0)</f>
        <v>10</v>
      </c>
      <c r="H9" s="0" t="str">
        <f aca="false">IF(LEN(D9)&lt;3,RIGHT(D9),IF(LEFT(D9)="-",MID(D9,2,1),LEFT(D9)))</f>
        <v>2</v>
      </c>
      <c r="I9" s="0" t="n">
        <f aca="false">ROUNDUP(H9/4 * 10,0)</f>
        <v>5</v>
      </c>
      <c r="J9" s="5" t="n">
        <f aca="false">ROUNDUP(1/E9 * 10,0)</f>
        <v>10</v>
      </c>
      <c r="K9" s="0" t="n">
        <f aca="false">+J9+I9+G9</f>
        <v>25</v>
      </c>
      <c r="L9" s="0" t="n">
        <f aca="false">MROUND(K9,5)</f>
        <v>25</v>
      </c>
      <c r="M9" s="0" t="n">
        <v>12</v>
      </c>
      <c r="N9" s="0" t="s">
        <v>39</v>
      </c>
    </row>
    <row r="10" customFormat="false" ht="12.75" hidden="false" customHeight="false" outlineLevel="0" collapsed="false">
      <c r="A10" s="0" t="n">
        <v>20</v>
      </c>
      <c r="B10" s="0" t="s">
        <v>40</v>
      </c>
      <c r="C10" s="3" t="s">
        <v>41</v>
      </c>
      <c r="D10" s="4" t="n">
        <v>2</v>
      </c>
      <c r="E10" s="5" t="n">
        <v>3</v>
      </c>
      <c r="F10" s="5" t="n">
        <f aca="false">+LEN(SUBSTITUTE(SUBSTITUTE(D10,"-",""),",",""))</f>
        <v>1</v>
      </c>
      <c r="G10" s="0" t="n">
        <f aca="false">ROUNDUP(1/F10 * 10,0)</f>
        <v>10</v>
      </c>
      <c r="H10" s="0" t="str">
        <f aca="false">IF(LEN(D10)&lt;3,RIGHT(D10),IF(LEFT(D10)="-",MID(D10,2,1),LEFT(D10)))</f>
        <v>2</v>
      </c>
      <c r="I10" s="0" t="n">
        <f aca="false">ROUNDUP(H10/4 * 10,0)</f>
        <v>5</v>
      </c>
      <c r="J10" s="5" t="n">
        <f aca="false">ROUNDUP(1/E10 * 10,0)</f>
        <v>4</v>
      </c>
      <c r="K10" s="0" t="n">
        <f aca="false">+J10+I10+G10</f>
        <v>19</v>
      </c>
      <c r="L10" s="0" t="n">
        <f aca="false">MROUND(K10,5)</f>
        <v>20</v>
      </c>
      <c r="M10" s="0" t="n">
        <v>2</v>
      </c>
      <c r="N10" s="2" t="s">
        <v>27</v>
      </c>
    </row>
    <row r="11" customFormat="false" ht="12.75" hidden="false" customHeight="false" outlineLevel="0" collapsed="false">
      <c r="A11" s="0" t="n">
        <v>6</v>
      </c>
      <c r="B11" s="0" t="s">
        <v>42</v>
      </c>
      <c r="C11" s="3" t="s">
        <v>43</v>
      </c>
      <c r="D11" s="0" t="s">
        <v>44</v>
      </c>
      <c r="E11" s="5" t="n">
        <v>3</v>
      </c>
      <c r="F11" s="5" t="n">
        <f aca="false">+LEN(SUBSTITUTE(SUBSTITUTE(D11,"-",""),",",""))</f>
        <v>3</v>
      </c>
      <c r="G11" s="0" t="n">
        <f aca="false">ROUNDUP(1/F11 * 10,0)</f>
        <v>4</v>
      </c>
      <c r="H11" s="0" t="str">
        <f aca="false">IF(LEN(D11)&lt;3,RIGHT(D11),IF(LEFT(D11)="-",MID(D11,2,1),LEFT(D11)))</f>
        <v>4</v>
      </c>
      <c r="I11" s="0" t="n">
        <f aca="false">ROUNDUP(H11/4 * 10,0)</f>
        <v>10</v>
      </c>
      <c r="J11" s="5" t="n">
        <f aca="false">ROUNDUP(1/E11 * 10,0)</f>
        <v>4</v>
      </c>
      <c r="K11" s="0" t="n">
        <f aca="false">+J11+I11+G11</f>
        <v>18</v>
      </c>
      <c r="L11" s="0" t="n">
        <f aca="false">MROUND(K11,5)</f>
        <v>20</v>
      </c>
      <c r="M11" s="0" t="n">
        <v>14</v>
      </c>
      <c r="N11" s="0" t="s">
        <v>45</v>
      </c>
    </row>
    <row r="12" customFormat="false" ht="12.75" hidden="false" customHeight="false" outlineLevel="0" collapsed="false">
      <c r="A12" s="0" t="n">
        <v>55</v>
      </c>
      <c r="B12" s="0" t="s">
        <v>46</v>
      </c>
      <c r="C12" s="3" t="s">
        <v>47</v>
      </c>
      <c r="D12" s="4" t="n">
        <v>1</v>
      </c>
      <c r="E12" s="5" t="n">
        <v>1</v>
      </c>
      <c r="F12" s="5" t="n">
        <f aca="false">+LEN(SUBSTITUTE(SUBSTITUTE(D12,"-",""),",",""))</f>
        <v>1</v>
      </c>
      <c r="G12" s="0" t="n">
        <f aca="false">ROUNDUP(1/F12 * 10,0)</f>
        <v>10</v>
      </c>
      <c r="H12" s="0" t="str">
        <f aca="false">IF(LEN(D12)&lt;3,RIGHT(D12),IF(LEFT(D12)="-",MID(D12,2,1),LEFT(D12)))</f>
        <v>1</v>
      </c>
      <c r="I12" s="0" t="n">
        <f aca="false">ROUNDUP(H12/4 * 10,0)</f>
        <v>3</v>
      </c>
      <c r="J12" s="5" t="n">
        <f aca="false">ROUNDUP(1/E12 * 10,0)</f>
        <v>10</v>
      </c>
      <c r="K12" s="0" t="n">
        <f aca="false">+J12+I12+G12</f>
        <v>23</v>
      </c>
      <c r="L12" s="0" t="n">
        <f aca="false">MROUND(K12,5)</f>
        <v>25</v>
      </c>
      <c r="M12" s="0" t="n">
        <v>1</v>
      </c>
      <c r="N12" s="2" t="s">
        <v>48</v>
      </c>
    </row>
    <row r="13" customFormat="false" ht="12.75" hidden="false" customHeight="false" outlineLevel="0" collapsed="false">
      <c r="A13" s="0" t="n">
        <v>30</v>
      </c>
      <c r="B13" s="0" t="s">
        <v>49</v>
      </c>
      <c r="C13" s="3" t="s">
        <v>50</v>
      </c>
      <c r="D13" s="4" t="n">
        <v>2</v>
      </c>
      <c r="E13" s="5" t="n">
        <v>1</v>
      </c>
      <c r="F13" s="5" t="n">
        <f aca="false">+LEN(SUBSTITUTE(SUBSTITUTE(D13,"-",""),",",""))</f>
        <v>1</v>
      </c>
      <c r="G13" s="0" t="n">
        <f aca="false">ROUNDUP(1/F13 * 10,0)</f>
        <v>10</v>
      </c>
      <c r="H13" s="0" t="str">
        <f aca="false">IF(LEN(D13)&lt;3,RIGHT(D13),IF(LEFT(D13)="-",MID(D13,2,1),LEFT(D13)))</f>
        <v>2</v>
      </c>
      <c r="I13" s="0" t="n">
        <f aca="false">ROUNDUP(H13/4 * 10,0)</f>
        <v>5</v>
      </c>
      <c r="J13" s="5" t="n">
        <f aca="false">ROUNDUP(1/E13 * 10,0)</f>
        <v>10</v>
      </c>
      <c r="K13" s="0" t="n">
        <f aca="false">+J13+I13+G13</f>
        <v>25</v>
      </c>
      <c r="L13" s="0" t="n">
        <f aca="false">MROUND(K13,5)</f>
        <v>25</v>
      </c>
      <c r="M13" s="0" t="n">
        <v>12</v>
      </c>
      <c r="N13" s="0" t="s">
        <v>39</v>
      </c>
    </row>
    <row r="14" customFormat="false" ht="12.75" hidden="false" customHeight="false" outlineLevel="0" collapsed="false">
      <c r="A14" s="0" t="n">
        <v>17</v>
      </c>
      <c r="B14" s="0" t="s">
        <v>51</v>
      </c>
      <c r="C14" s="3" t="s">
        <v>52</v>
      </c>
      <c r="D14" s="0" t="s">
        <v>53</v>
      </c>
      <c r="E14" s="5" t="n">
        <v>5</v>
      </c>
      <c r="F14" s="5" t="n">
        <f aca="false">+LEN(SUBSTITUTE(SUBSTITUTE(D14,"-",""),",",""))</f>
        <v>5</v>
      </c>
      <c r="G14" s="0" t="n">
        <f aca="false">ROUNDUP(1/F14 * 10,0)</f>
        <v>2</v>
      </c>
      <c r="H14" s="0" t="str">
        <f aca="false">IF(LEN(D14)&lt;3,RIGHT(D14),IF(LEFT(D14)="-",MID(D14,2,1),LEFT(D14)))</f>
        <v>1</v>
      </c>
      <c r="I14" s="0" t="n">
        <f aca="false">ROUNDUP(H14/4 * 10,0)</f>
        <v>3</v>
      </c>
      <c r="J14" s="5" t="n">
        <f aca="false">ROUNDUP(1/E14 * 10,0)</f>
        <v>2</v>
      </c>
      <c r="K14" s="0" t="n">
        <f aca="false">+J14+I14+G14</f>
        <v>7</v>
      </c>
      <c r="L14" s="0" t="n">
        <f aca="false">MROUND(K14,5)</f>
        <v>5</v>
      </c>
      <c r="M14" s="0" t="n">
        <v>17</v>
      </c>
      <c r="N14" s="0" t="s">
        <v>36</v>
      </c>
    </row>
    <row r="15" customFormat="false" ht="12.75" hidden="false" customHeight="false" outlineLevel="0" collapsed="false">
      <c r="A15" s="0" t="n">
        <v>27</v>
      </c>
      <c r="B15" s="0" t="s">
        <v>54</v>
      </c>
      <c r="C15" s="3" t="s">
        <v>55</v>
      </c>
      <c r="D15" s="4" t="s">
        <v>56</v>
      </c>
      <c r="E15" s="5" t="n">
        <v>1</v>
      </c>
      <c r="F15" s="5" t="n">
        <f aca="false">+LEN(SUBSTITUTE(SUBSTITUTE(D15,"-",""),",",""))</f>
        <v>2</v>
      </c>
      <c r="G15" s="0" t="n">
        <f aca="false">ROUNDUP(1/F15 * 10,0)</f>
        <v>5</v>
      </c>
      <c r="H15" s="0" t="str">
        <f aca="false">IF(LEN(D15)&lt;3,RIGHT(D15),IF(LEFT(D15)="-",MID(D15,2,1),LEFT(D15)))</f>
        <v>2</v>
      </c>
      <c r="I15" s="0" t="n">
        <f aca="false">ROUNDUP(H15/4 * 10,0)</f>
        <v>5</v>
      </c>
      <c r="J15" s="5" t="n">
        <f aca="false">ROUNDUP(1/E15 * 10,0)</f>
        <v>10</v>
      </c>
      <c r="K15" s="0" t="n">
        <f aca="false">+J15+I15+G15</f>
        <v>20</v>
      </c>
      <c r="L15" s="0" t="n">
        <f aca="false">MROUND(K15,5)</f>
        <v>20</v>
      </c>
      <c r="M15" s="0" t="n">
        <v>9</v>
      </c>
      <c r="N15" s="0" t="s">
        <v>39</v>
      </c>
    </row>
    <row r="16" customFormat="false" ht="12.75" hidden="false" customHeight="false" outlineLevel="0" collapsed="false">
      <c r="A16" s="0" t="n">
        <v>29</v>
      </c>
      <c r="B16" s="0" t="s">
        <v>57</v>
      </c>
      <c r="C16" s="3" t="s">
        <v>58</v>
      </c>
      <c r="D16" s="4" t="s">
        <v>59</v>
      </c>
      <c r="E16" s="5" t="n">
        <v>2</v>
      </c>
      <c r="F16" s="5" t="n">
        <f aca="false">+LEN(SUBSTITUTE(SUBSTITUTE(D16,"-",""),",",""))</f>
        <v>2</v>
      </c>
      <c r="G16" s="0" t="n">
        <f aca="false">ROUNDUP(1/F16 * 10,0)</f>
        <v>5</v>
      </c>
      <c r="H16" s="0" t="str">
        <f aca="false">IF(LEN(D16)&lt;3,RIGHT(D16),IF(LEFT(D16)="-",MID(D16,2,1),LEFT(D16)))</f>
        <v>1</v>
      </c>
      <c r="I16" s="0" t="n">
        <f aca="false">ROUNDUP(H16/4 * 10,0)</f>
        <v>3</v>
      </c>
      <c r="J16" s="5" t="n">
        <f aca="false">ROUNDUP(1/E16 * 10,0)</f>
        <v>5</v>
      </c>
      <c r="K16" s="0" t="n">
        <f aca="false">+J16+I16+G16</f>
        <v>13</v>
      </c>
      <c r="L16" s="0" t="n">
        <f aca="false">MROUND(K16,5)</f>
        <v>15</v>
      </c>
      <c r="M16" s="0" t="n">
        <v>11</v>
      </c>
      <c r="N16" s="0" t="s">
        <v>39</v>
      </c>
    </row>
    <row r="17" customFormat="false" ht="12.75" hidden="false" customHeight="false" outlineLevel="0" collapsed="false">
      <c r="A17" s="0" t="n">
        <v>24</v>
      </c>
      <c r="B17" s="0" t="s">
        <v>60</v>
      </c>
      <c r="C17" s="3" t="s">
        <v>61</v>
      </c>
      <c r="D17" s="0" t="s">
        <v>62</v>
      </c>
      <c r="E17" s="5" t="n">
        <v>2</v>
      </c>
      <c r="F17" s="5" t="n">
        <f aca="false">+LEN(SUBSTITUTE(SUBSTITUTE(D17,"-",""),",",""))</f>
        <v>3</v>
      </c>
      <c r="G17" s="0" t="n">
        <f aca="false">ROUNDUP(1/F17 * 10,0)</f>
        <v>4</v>
      </c>
      <c r="H17" s="0" t="str">
        <f aca="false">IF(LEN(D17)&lt;3,RIGHT(D17),IF(LEFT(D17)="-",MID(D17,2,1),LEFT(D17)))</f>
        <v>2</v>
      </c>
      <c r="I17" s="0" t="n">
        <f aca="false">ROUNDUP(H17/4 * 10,0)</f>
        <v>5</v>
      </c>
      <c r="J17" s="5" t="n">
        <f aca="false">ROUNDUP(1/E17 * 10,0)</f>
        <v>5</v>
      </c>
      <c r="K17" s="0" t="n">
        <f aca="false">+J17+I17+G17</f>
        <v>14</v>
      </c>
      <c r="L17" s="0" t="n">
        <f aca="false">MROUND(K17,5)</f>
        <v>15</v>
      </c>
      <c r="M17" s="0" t="n">
        <v>6</v>
      </c>
      <c r="N17" s="0" t="s">
        <v>39</v>
      </c>
    </row>
    <row r="18" customFormat="false" ht="12.75" hidden="false" customHeight="false" outlineLevel="0" collapsed="false">
      <c r="A18" s="0" t="n">
        <v>50</v>
      </c>
      <c r="B18" s="0" t="s">
        <v>63</v>
      </c>
      <c r="C18" s="3" t="s">
        <v>64</v>
      </c>
      <c r="D18" s="0" t="s">
        <v>65</v>
      </c>
      <c r="E18" s="5" t="n">
        <v>1</v>
      </c>
      <c r="F18" s="5" t="n">
        <f aca="false">+LEN(SUBSTITUTE(SUBSTITUTE(D18,"-",""),",",""))</f>
        <v>2</v>
      </c>
      <c r="G18" s="0" t="n">
        <f aca="false">ROUNDUP(1/F18 * 10,0)</f>
        <v>5</v>
      </c>
      <c r="H18" s="0" t="str">
        <f aca="false">IF(LEN(D18)&lt;3,RIGHT(D18),IF(LEFT(D18)="-",MID(D18,2,1),LEFT(D18)))</f>
        <v>2</v>
      </c>
      <c r="I18" s="0" t="n">
        <f aca="false">ROUNDUP(H18/4 * 10,0)</f>
        <v>5</v>
      </c>
      <c r="J18" s="5" t="n">
        <f aca="false">ROUNDUP(1/E18 * 10,0)</f>
        <v>10</v>
      </c>
      <c r="K18" s="0" t="n">
        <f aca="false">+J18+I18+G18</f>
        <v>20</v>
      </c>
      <c r="L18" s="0" t="n">
        <f aca="false">MROUND(K18,5)</f>
        <v>20</v>
      </c>
      <c r="M18" s="0" t="n">
        <v>14</v>
      </c>
      <c r="N18" s="0" t="s">
        <v>45</v>
      </c>
    </row>
    <row r="19" customFormat="false" ht="12.75" hidden="false" customHeight="false" outlineLevel="0" collapsed="false">
      <c r="A19" s="0" t="n">
        <v>38</v>
      </c>
      <c r="B19" s="0" t="s">
        <v>66</v>
      </c>
      <c r="C19" s="3" t="s">
        <v>67</v>
      </c>
      <c r="D19" s="4" t="n">
        <v>2</v>
      </c>
      <c r="E19" s="5" t="n">
        <v>1</v>
      </c>
      <c r="F19" s="5" t="n">
        <f aca="false">+LEN(SUBSTITUTE(SUBSTITUTE(D19,"-",""),",",""))</f>
        <v>1</v>
      </c>
      <c r="G19" s="0" t="n">
        <f aca="false">ROUNDUP(1/F19 * 10,0)</f>
        <v>10</v>
      </c>
      <c r="H19" s="0" t="str">
        <f aca="false">IF(LEN(D19)&lt;3,RIGHT(D19),IF(LEFT(D19)="-",MID(D19,2,1),LEFT(D19)))</f>
        <v>2</v>
      </c>
      <c r="I19" s="0" t="n">
        <f aca="false">ROUNDUP(H19/4 * 10,0)</f>
        <v>5</v>
      </c>
      <c r="J19" s="5" t="n">
        <f aca="false">ROUNDUP(1/E19 * 10,0)</f>
        <v>10</v>
      </c>
      <c r="K19" s="0" t="n">
        <f aca="false">+J19+I19+G19</f>
        <v>25</v>
      </c>
      <c r="L19" s="0" t="n">
        <f aca="false">MROUND(K19,5)</f>
        <v>25</v>
      </c>
      <c r="M19" s="0" t="n">
        <v>2</v>
      </c>
      <c r="N19" s="2" t="s">
        <v>27</v>
      </c>
    </row>
    <row r="20" customFormat="false" ht="12.75" hidden="false" customHeight="false" outlineLevel="0" collapsed="false">
      <c r="A20" s="0" t="n">
        <v>9</v>
      </c>
      <c r="B20" s="0" t="s">
        <v>68</v>
      </c>
      <c r="C20" s="3" t="s">
        <v>69</v>
      </c>
      <c r="D20" s="0" t="n">
        <v>-1</v>
      </c>
      <c r="E20" s="5" t="n">
        <v>2</v>
      </c>
      <c r="F20" s="5" t="n">
        <f aca="false">+LEN(SUBSTITUTE(SUBSTITUTE(D20,"-",""),",",""))</f>
        <v>1</v>
      </c>
      <c r="G20" s="0" t="n">
        <f aca="false">ROUNDUP(1/F20 * 10,0)</f>
        <v>10</v>
      </c>
      <c r="H20" s="0" t="str">
        <f aca="false">IF(LEN(D20)&lt;3,RIGHT(D20),IF(LEFT(D20)="-",MID(D20,2,1),LEFT(D20)))</f>
        <v>1</v>
      </c>
      <c r="I20" s="0" t="n">
        <f aca="false">ROUNDUP(H20/4 * 10,0)</f>
        <v>3</v>
      </c>
      <c r="J20" s="5" t="n">
        <f aca="false">ROUNDUP(1/E20 * 10,0)</f>
        <v>5</v>
      </c>
      <c r="K20" s="0" t="n">
        <f aca="false">+J20+I20+G20</f>
        <v>18</v>
      </c>
      <c r="L20" s="0" t="n">
        <f aca="false">MROUND(K20,5)</f>
        <v>20</v>
      </c>
      <c r="M20" s="0" t="n">
        <v>17</v>
      </c>
      <c r="N20" s="0" t="s">
        <v>36</v>
      </c>
    </row>
    <row r="21" customFormat="false" ht="12.75" hidden="false" customHeight="false" outlineLevel="0" collapsed="false">
      <c r="A21" s="0" t="n">
        <v>15</v>
      </c>
      <c r="B21" s="0" t="s">
        <v>70</v>
      </c>
      <c r="C21" s="3" t="s">
        <v>71</v>
      </c>
      <c r="D21" s="0" t="s">
        <v>19</v>
      </c>
      <c r="E21" s="5" t="n">
        <v>3</v>
      </c>
      <c r="F21" s="5" t="n">
        <f aca="false">+LEN(SUBSTITUTE(SUBSTITUTE(D21,"-",""),",",""))</f>
        <v>3</v>
      </c>
      <c r="G21" s="0" t="n">
        <f aca="false">ROUNDUP(1/F21 * 10,0)</f>
        <v>4</v>
      </c>
      <c r="H21" s="0" t="str">
        <f aca="false">IF(LEN(D21)&lt;3,RIGHT(D21),IF(LEFT(D21)="-",MID(D21,2,1),LEFT(D21)))</f>
        <v>3</v>
      </c>
      <c r="I21" s="0" t="n">
        <f aca="false">ROUNDUP(H21/4 * 10,0)</f>
        <v>8</v>
      </c>
      <c r="J21" s="5" t="n">
        <f aca="false">ROUNDUP(1/E21 * 10,0)</f>
        <v>4</v>
      </c>
      <c r="K21" s="0" t="n">
        <f aca="false">+J21+I21+G21</f>
        <v>16</v>
      </c>
      <c r="L21" s="0" t="n">
        <f aca="false">MROUND(K21,5)</f>
        <v>15</v>
      </c>
      <c r="M21" s="0" t="n">
        <v>15</v>
      </c>
      <c r="N21" s="0" t="s">
        <v>20</v>
      </c>
    </row>
    <row r="22" customFormat="false" ht="12.75" hidden="false" customHeight="false" outlineLevel="0" collapsed="false">
      <c r="A22" s="0" t="n">
        <v>87</v>
      </c>
      <c r="B22" s="0" t="s">
        <v>72</v>
      </c>
      <c r="C22" s="3" t="s">
        <v>73</v>
      </c>
      <c r="D22" s="4" t="n">
        <v>1</v>
      </c>
      <c r="E22" s="5" t="n">
        <v>1</v>
      </c>
      <c r="F22" s="5" t="n">
        <f aca="false">+LEN(SUBSTITUTE(SUBSTITUTE(D22,"-",""),",",""))</f>
        <v>1</v>
      </c>
      <c r="G22" s="0" t="n">
        <f aca="false">ROUNDUP(1/F22 * 10,0)</f>
        <v>10</v>
      </c>
      <c r="H22" s="0" t="str">
        <f aca="false">IF(LEN(D22)&lt;3,RIGHT(D22),IF(LEFT(D22)="-",MID(D22,2,1),LEFT(D22)))</f>
        <v>1</v>
      </c>
      <c r="I22" s="0" t="n">
        <f aca="false">ROUNDUP(H22/4 * 10,0)</f>
        <v>3</v>
      </c>
      <c r="J22" s="5" t="n">
        <f aca="false">ROUNDUP(1/E22 * 10,0)</f>
        <v>10</v>
      </c>
      <c r="K22" s="0" t="n">
        <f aca="false">+J22+I22+G22</f>
        <v>23</v>
      </c>
      <c r="L22" s="0" t="n">
        <f aca="false">MROUND(K22,5)</f>
        <v>25</v>
      </c>
      <c r="M22" s="0" t="n">
        <v>1</v>
      </c>
      <c r="N22" s="2" t="s">
        <v>48</v>
      </c>
    </row>
    <row r="23" customFormat="false" ht="12.75" hidden="false" customHeight="false" outlineLevel="0" collapsed="false">
      <c r="A23" s="0" t="n">
        <v>31</v>
      </c>
      <c r="B23" s="0" t="s">
        <v>74</v>
      </c>
      <c r="C23" s="3" t="s">
        <v>75</v>
      </c>
      <c r="D23" s="4" t="n">
        <v>3</v>
      </c>
      <c r="E23" s="5" t="n">
        <v>1</v>
      </c>
      <c r="F23" s="5" t="n">
        <f aca="false">+LEN(SUBSTITUTE(SUBSTITUTE(D23,"-",""),",",""))</f>
        <v>1</v>
      </c>
      <c r="G23" s="0" t="n">
        <f aca="false">ROUNDUP(1/F23 * 10,0)</f>
        <v>10</v>
      </c>
      <c r="H23" s="0" t="str">
        <f aca="false">IF(LEN(D23)&lt;3,RIGHT(D23),IF(LEFT(D23)="-",MID(D23,2,1),LEFT(D23)))</f>
        <v>3</v>
      </c>
      <c r="I23" s="0" t="n">
        <f aca="false">ROUNDUP(H23/4 * 10,0)</f>
        <v>8</v>
      </c>
      <c r="J23" s="5" t="n">
        <f aca="false">ROUNDUP(1/E23 * 10,0)</f>
        <v>10</v>
      </c>
      <c r="K23" s="0" t="n">
        <f aca="false">+J23+I23+G23</f>
        <v>28</v>
      </c>
      <c r="L23" s="0" t="n">
        <f aca="false">MROUND(K23,5)</f>
        <v>30</v>
      </c>
      <c r="M23" s="0" t="n">
        <v>13</v>
      </c>
      <c r="N23" s="0" t="s">
        <v>16</v>
      </c>
    </row>
    <row r="24" customFormat="false" ht="12.75" hidden="false" customHeight="false" outlineLevel="0" collapsed="false">
      <c r="A24" s="0" t="n">
        <v>1</v>
      </c>
      <c r="B24" s="0" t="s">
        <v>76</v>
      </c>
      <c r="C24" s="3" t="s">
        <v>77</v>
      </c>
      <c r="D24" s="0" t="s">
        <v>78</v>
      </c>
      <c r="E24" s="5" t="n">
        <v>28</v>
      </c>
      <c r="F24" s="5" t="n">
        <f aca="false">+LEN(SUBSTITUTE(SUBSTITUTE(D24,"-",""),",",""))</f>
        <v>2</v>
      </c>
      <c r="G24" s="0" t="n">
        <f aca="false">ROUNDUP(1/F24 * 10,0)</f>
        <v>5</v>
      </c>
      <c r="H24" s="0" t="str">
        <f aca="false">IF(LEN(D24)&lt;3,RIGHT(D24),IF(LEFT(D24)="-",MID(D24,2,1),LEFT(D24)))</f>
        <v>1</v>
      </c>
      <c r="I24" s="0" t="n">
        <f aca="false">ROUNDUP(H24/4 * 10,0)</f>
        <v>3</v>
      </c>
      <c r="J24" s="5" t="n">
        <f aca="false">ROUNDUP(1/E24 * 10,0)</f>
        <v>1</v>
      </c>
      <c r="K24" s="0" t="n">
        <f aca="false">+J24+I24+G24</f>
        <v>9</v>
      </c>
      <c r="L24" s="6" t="n">
        <v>10</v>
      </c>
      <c r="M24" s="0" t="n">
        <v>1</v>
      </c>
      <c r="N24" s="2" t="s">
        <v>48</v>
      </c>
    </row>
    <row r="25" customFormat="false" ht="12.75" hidden="false" customHeight="false" outlineLevel="0" collapsed="false">
      <c r="A25" s="0" t="n">
        <v>26</v>
      </c>
      <c r="B25" s="0" t="s">
        <v>79</v>
      </c>
      <c r="C25" s="3" t="s">
        <v>80</v>
      </c>
      <c r="D25" s="4" t="s">
        <v>56</v>
      </c>
      <c r="E25" s="5" t="n">
        <v>2</v>
      </c>
      <c r="F25" s="5" t="n">
        <f aca="false">+LEN(SUBSTITUTE(SUBSTITUTE(D25,"-",""),",",""))</f>
        <v>2</v>
      </c>
      <c r="G25" s="0" t="n">
        <f aca="false">ROUNDUP(1/F25 * 10,0)</f>
        <v>5</v>
      </c>
      <c r="H25" s="0" t="str">
        <f aca="false">IF(LEN(D25)&lt;3,RIGHT(D25),IF(LEFT(D25)="-",MID(D25,2,1),LEFT(D25)))</f>
        <v>2</v>
      </c>
      <c r="I25" s="0" t="n">
        <f aca="false">ROUNDUP(H25/4 * 10,0)</f>
        <v>5</v>
      </c>
      <c r="J25" s="5" t="n">
        <f aca="false">ROUNDUP(1/E25 * 10,0)</f>
        <v>5</v>
      </c>
      <c r="K25" s="0" t="n">
        <f aca="false">+J25+I25+G25</f>
        <v>15</v>
      </c>
      <c r="L25" s="0" t="n">
        <f aca="false">MROUND(K25,5)</f>
        <v>15</v>
      </c>
      <c r="M25" s="0" t="n">
        <v>8</v>
      </c>
      <c r="N25" s="0" t="s">
        <v>39</v>
      </c>
    </row>
    <row r="26" customFormat="false" ht="12.75" hidden="false" customHeight="false" outlineLevel="0" collapsed="false">
      <c r="A26" s="0" t="n">
        <v>3</v>
      </c>
      <c r="B26" s="0" t="s">
        <v>81</v>
      </c>
      <c r="C26" s="3" t="s">
        <v>82</v>
      </c>
      <c r="D26" s="4" t="n">
        <v>1</v>
      </c>
      <c r="E26" s="5" t="n">
        <v>2</v>
      </c>
      <c r="F26" s="5" t="n">
        <f aca="false">+LEN(SUBSTITUTE(SUBSTITUTE(D26,"-",""),",",""))</f>
        <v>1</v>
      </c>
      <c r="G26" s="0" t="n">
        <f aca="false">ROUNDUP(1/F26 * 10,0)</f>
        <v>10</v>
      </c>
      <c r="H26" s="0" t="str">
        <f aca="false">IF(LEN(D26)&lt;3,RIGHT(D26),IF(LEFT(D26)="-",MID(D26,2,1),LEFT(D26)))</f>
        <v>1</v>
      </c>
      <c r="I26" s="0" t="n">
        <f aca="false">ROUNDUP(H26/4 * 10,0)</f>
        <v>3</v>
      </c>
      <c r="J26" s="5" t="n">
        <f aca="false">ROUNDUP(1/E26 * 10,0)</f>
        <v>5</v>
      </c>
      <c r="K26" s="0" t="n">
        <f aca="false">+J26+I26+G26</f>
        <v>18</v>
      </c>
      <c r="L26" s="0" t="n">
        <f aca="false">MROUND(K26,5)</f>
        <v>20</v>
      </c>
      <c r="M26" s="0" t="n">
        <v>1</v>
      </c>
      <c r="N26" s="2" t="s">
        <v>48</v>
      </c>
    </row>
    <row r="27" customFormat="false" ht="12.75" hidden="false" customHeight="false" outlineLevel="0" collapsed="false">
      <c r="A27" s="0" t="n">
        <v>12</v>
      </c>
      <c r="B27" s="0" t="s">
        <v>83</v>
      </c>
      <c r="C27" s="3" t="s">
        <v>84</v>
      </c>
      <c r="D27" s="4" t="n">
        <v>2</v>
      </c>
      <c r="E27" s="5" t="n">
        <v>2</v>
      </c>
      <c r="F27" s="5" t="n">
        <f aca="false">+LEN(SUBSTITUTE(SUBSTITUTE(D27,"-",""),",",""))</f>
        <v>1</v>
      </c>
      <c r="G27" s="0" t="n">
        <f aca="false">ROUNDUP(1/F27 * 10,0)</f>
        <v>10</v>
      </c>
      <c r="H27" s="0" t="str">
        <f aca="false">IF(LEN(D27)&lt;3,RIGHT(D27),IF(LEFT(D27)="-",MID(D27,2,1),LEFT(D27)))</f>
        <v>2</v>
      </c>
      <c r="I27" s="0" t="n">
        <f aca="false">ROUNDUP(H27/4 * 10,0)</f>
        <v>5</v>
      </c>
      <c r="J27" s="5" t="n">
        <f aca="false">ROUNDUP(1/E27 * 10,0)</f>
        <v>5</v>
      </c>
      <c r="K27" s="0" t="n">
        <f aca="false">+J27+I27+G27</f>
        <v>20</v>
      </c>
      <c r="L27" s="0" t="n">
        <f aca="false">MROUND(K27,5)</f>
        <v>20</v>
      </c>
      <c r="M27" s="0" t="n">
        <v>2</v>
      </c>
      <c r="N27" s="2" t="s">
        <v>27</v>
      </c>
    </row>
    <row r="28" customFormat="false" ht="12.75" hidden="false" customHeight="false" outlineLevel="0" collapsed="false">
      <c r="A28" s="0" t="n">
        <v>25</v>
      </c>
      <c r="B28" s="0" t="s">
        <v>85</v>
      </c>
      <c r="C28" s="3" t="s">
        <v>86</v>
      </c>
      <c r="D28" s="0" t="s">
        <v>87</v>
      </c>
      <c r="E28" s="5" t="n">
        <v>2</v>
      </c>
      <c r="F28" s="5" t="n">
        <f aca="false">+LEN(SUBSTITUTE(SUBSTITUTE(D28,"-",""),",",""))</f>
        <v>5</v>
      </c>
      <c r="G28" s="0" t="n">
        <f aca="false">ROUNDUP(1/F28 * 10,0)</f>
        <v>2</v>
      </c>
      <c r="H28" s="0" t="str">
        <f aca="false">IF(LEN(D28)&lt;3,RIGHT(D28),IF(LEFT(D28)="-",MID(D28,2,1),LEFT(D28)))</f>
        <v>2</v>
      </c>
      <c r="I28" s="0" t="n">
        <f aca="false">ROUNDUP(H28/4 * 10,0)</f>
        <v>5</v>
      </c>
      <c r="J28" s="5" t="n">
        <f aca="false">ROUNDUP(1/E28 * 10,0)</f>
        <v>5</v>
      </c>
      <c r="K28" s="0" t="n">
        <f aca="false">+J28+I28+G28</f>
        <v>12</v>
      </c>
      <c r="L28" s="0" t="n">
        <f aca="false">MROUND(K28,5)</f>
        <v>10</v>
      </c>
      <c r="M28" s="0" t="n">
        <v>7</v>
      </c>
      <c r="N28" s="0" t="s">
        <v>39</v>
      </c>
    </row>
    <row r="29" customFormat="false" ht="12.75" hidden="false" customHeight="false" outlineLevel="0" collapsed="false">
      <c r="A29" s="0" t="n">
        <v>80</v>
      </c>
      <c r="B29" s="0" t="s">
        <v>88</v>
      </c>
      <c r="C29" s="3" t="s">
        <v>89</v>
      </c>
      <c r="D29" s="4" t="s">
        <v>59</v>
      </c>
      <c r="E29" s="5" t="n">
        <v>1</v>
      </c>
      <c r="F29" s="5" t="n">
        <f aca="false">+LEN(SUBSTITUTE(SUBSTITUTE(D29,"-",""),",",""))</f>
        <v>2</v>
      </c>
      <c r="G29" s="0" t="n">
        <f aca="false">ROUNDUP(1/F29 * 10,0)</f>
        <v>5</v>
      </c>
      <c r="H29" s="0" t="str">
        <f aca="false">IF(LEN(D29)&lt;3,RIGHT(D29),IF(LEFT(D29)="-",MID(D29,2,1),LEFT(D29)))</f>
        <v>1</v>
      </c>
      <c r="I29" s="0" t="n">
        <f aca="false">ROUNDUP(H29/4 * 10,0)</f>
        <v>3</v>
      </c>
      <c r="J29" s="5" t="n">
        <f aca="false">ROUNDUP(1/E29 * 10,0)</f>
        <v>10</v>
      </c>
      <c r="K29" s="0" t="n">
        <f aca="false">+J29+I29+G29</f>
        <v>18</v>
      </c>
      <c r="L29" s="0" t="n">
        <f aca="false">MROUND(K29,5)</f>
        <v>20</v>
      </c>
      <c r="M29" s="0" t="n">
        <v>12</v>
      </c>
      <c r="N29" s="0" t="s">
        <v>39</v>
      </c>
    </row>
    <row r="30" customFormat="false" ht="12.75" hidden="false" customHeight="false" outlineLevel="0" collapsed="false">
      <c r="A30" s="0" t="n">
        <v>28</v>
      </c>
      <c r="B30" s="0" t="s">
        <v>90</v>
      </c>
      <c r="C30" s="3" t="s">
        <v>91</v>
      </c>
      <c r="D30" s="4" t="s">
        <v>56</v>
      </c>
      <c r="E30" s="5" t="n">
        <v>1</v>
      </c>
      <c r="F30" s="5" t="n">
        <f aca="false">+LEN(SUBSTITUTE(SUBSTITUTE(D30,"-",""),",",""))</f>
        <v>2</v>
      </c>
      <c r="G30" s="0" t="n">
        <f aca="false">ROUNDUP(1/F30 * 10,0)</f>
        <v>5</v>
      </c>
      <c r="H30" s="0" t="str">
        <f aca="false">IF(LEN(D30)&lt;3,RIGHT(D30),IF(LEFT(D30)="-",MID(D30,2,1),LEFT(D30)))</f>
        <v>2</v>
      </c>
      <c r="I30" s="0" t="n">
        <f aca="false">ROUNDUP(H30/4 * 10,0)</f>
        <v>5</v>
      </c>
      <c r="J30" s="5" t="n">
        <f aca="false">ROUNDUP(1/E30 * 10,0)</f>
        <v>10</v>
      </c>
      <c r="K30" s="0" t="n">
        <f aca="false">+J30+I30+G30</f>
        <v>20</v>
      </c>
      <c r="L30" s="0" t="n">
        <f aca="false">MROUND(K30,5)</f>
        <v>20</v>
      </c>
      <c r="M30" s="0" t="n">
        <v>10</v>
      </c>
      <c r="N30" s="0" t="s">
        <v>39</v>
      </c>
    </row>
    <row r="31" customFormat="false" ht="12.75" hidden="false" customHeight="false" outlineLevel="0" collapsed="false">
      <c r="A31" s="0" t="n">
        <v>7</v>
      </c>
      <c r="B31" s="0" t="s">
        <v>92</v>
      </c>
      <c r="C31" s="3" t="s">
        <v>93</v>
      </c>
      <c r="D31" s="0" t="s">
        <v>19</v>
      </c>
      <c r="E31" s="5" t="n">
        <v>4</v>
      </c>
      <c r="F31" s="5" t="n">
        <f aca="false">+LEN(SUBSTITUTE(SUBSTITUTE(D31,"-",""),",",""))</f>
        <v>3</v>
      </c>
      <c r="G31" s="0" t="n">
        <f aca="false">ROUNDUP(1/F31 * 10,0)</f>
        <v>4</v>
      </c>
      <c r="H31" s="0" t="str">
        <f aca="false">IF(LEN(D31)&lt;3,RIGHT(D31),IF(LEFT(D31)="-",MID(D31,2,1),LEFT(D31)))</f>
        <v>3</v>
      </c>
      <c r="I31" s="0" t="n">
        <f aca="false">ROUNDUP(H31/4 * 10,0)</f>
        <v>8</v>
      </c>
      <c r="J31" s="5" t="n">
        <f aca="false">ROUNDUP(1/E31 * 10,0)</f>
        <v>3</v>
      </c>
      <c r="K31" s="0" t="n">
        <f aca="false">+J31+I31+G31</f>
        <v>15</v>
      </c>
      <c r="L31" s="0" t="n">
        <f aca="false">MROUND(K31,5)</f>
        <v>15</v>
      </c>
      <c r="M31" s="0" t="n">
        <v>15</v>
      </c>
      <c r="N31" s="0" t="s">
        <v>20</v>
      </c>
    </row>
    <row r="32" customFormat="false" ht="12.75" hidden="false" customHeight="false" outlineLevel="0" collapsed="false">
      <c r="A32" s="0" t="n">
        <v>79</v>
      </c>
      <c r="B32" s="0" t="s">
        <v>94</v>
      </c>
      <c r="C32" s="3" t="s">
        <v>95</v>
      </c>
      <c r="D32" s="4" t="s">
        <v>96</v>
      </c>
      <c r="E32" s="5" t="n">
        <v>1</v>
      </c>
      <c r="F32" s="5" t="n">
        <f aca="false">+LEN(SUBSTITUTE(SUBSTITUTE(D32,"-",""),",",""))</f>
        <v>2</v>
      </c>
      <c r="G32" s="0" t="n">
        <f aca="false">ROUNDUP(1/F32 * 10,0)</f>
        <v>5</v>
      </c>
      <c r="H32" s="0" t="str">
        <f aca="false">IF(LEN(D32)&lt;3,RIGHT(D32),IF(LEFT(D32)="-",MID(D32,2,1),LEFT(D32)))</f>
        <v>1</v>
      </c>
      <c r="I32" s="0" t="n">
        <f aca="false">ROUNDUP(H32/4 * 10,0)</f>
        <v>3</v>
      </c>
      <c r="J32" s="5" t="n">
        <f aca="false">ROUNDUP(1/E32 * 10,0)</f>
        <v>10</v>
      </c>
      <c r="K32" s="0" t="n">
        <f aca="false">+J32+I32+G32</f>
        <v>18</v>
      </c>
      <c r="L32" s="0" t="n">
        <f aca="false">MROUND(K32,5)</f>
        <v>20</v>
      </c>
      <c r="M32" s="0" t="n">
        <v>11</v>
      </c>
      <c r="N32" s="0" t="s">
        <v>39</v>
      </c>
    </row>
    <row r="33" customFormat="false" ht="12.75" hidden="false" customHeight="false" outlineLevel="0" collapsed="false">
      <c r="A33" s="0" t="n">
        <v>8</v>
      </c>
      <c r="B33" s="0" t="s">
        <v>97</v>
      </c>
      <c r="C33" s="3" t="s">
        <v>98</v>
      </c>
      <c r="D33" s="0" t="s">
        <v>99</v>
      </c>
      <c r="E33" s="5" t="n">
        <v>37</v>
      </c>
      <c r="F33" s="5" t="n">
        <f aca="false">+LEN(SUBSTITUTE(SUBSTITUTE(D33,"-",""),",",""))</f>
        <v>2</v>
      </c>
      <c r="G33" s="0" t="n">
        <f aca="false">ROUNDUP(1/F33 * 10,0)</f>
        <v>5</v>
      </c>
      <c r="H33" s="0" t="str">
        <f aca="false">IF(LEN(D33)&lt;3,RIGHT(D33),IF(LEFT(D33)="-",MID(D33,2,1),LEFT(D33)))</f>
        <v>1</v>
      </c>
      <c r="I33" s="0" t="n">
        <f aca="false">ROUNDUP(H33/4 * 10,0)</f>
        <v>3</v>
      </c>
      <c r="J33" s="5" t="n">
        <f aca="false">ROUNDUP(1/E33 * 10,0)</f>
        <v>1</v>
      </c>
      <c r="K33" s="0" t="n">
        <v>1</v>
      </c>
      <c r="L33" s="6" t="n">
        <v>5</v>
      </c>
      <c r="M33" s="0" t="n">
        <v>16</v>
      </c>
      <c r="N33" s="0" t="s">
        <v>24</v>
      </c>
    </row>
    <row r="34" customFormat="false" ht="12.75" hidden="false" customHeight="false" outlineLevel="0" collapsed="false">
      <c r="A34" s="0" t="n">
        <v>46</v>
      </c>
      <c r="B34" s="0" t="s">
        <v>100</v>
      </c>
      <c r="C34" s="3" t="s">
        <v>101</v>
      </c>
      <c r="D34" s="0" t="s">
        <v>65</v>
      </c>
      <c r="E34" s="5" t="n">
        <v>1</v>
      </c>
      <c r="F34" s="5" t="n">
        <f aca="false">+LEN(SUBSTITUTE(SUBSTITUTE(D34,"-",""),",",""))</f>
        <v>2</v>
      </c>
      <c r="G34" s="0" t="n">
        <f aca="false">ROUNDUP(1/F34 * 10,0)</f>
        <v>5</v>
      </c>
      <c r="H34" s="0" t="str">
        <f aca="false">IF(LEN(D34)&lt;3,RIGHT(D34),IF(LEFT(D34)="-",MID(D34,2,1),LEFT(D34)))</f>
        <v>2</v>
      </c>
      <c r="I34" s="0" t="n">
        <f aca="false">ROUNDUP(H34/4 * 10,0)</f>
        <v>5</v>
      </c>
      <c r="J34" s="5" t="n">
        <f aca="false">ROUNDUP(1/E34 * 10,0)</f>
        <v>10</v>
      </c>
      <c r="K34" s="0" t="n">
        <f aca="false">+J34+I34+G34</f>
        <v>20</v>
      </c>
      <c r="L34" s="0" t="n">
        <f aca="false">MROUND(K34,5)</f>
        <v>20</v>
      </c>
      <c r="M34" s="0" t="n">
        <v>10</v>
      </c>
      <c r="N34" s="0" t="s">
        <v>39</v>
      </c>
    </row>
    <row r="35" customFormat="false" ht="12.75" hidden="false" customHeight="false" outlineLevel="0" collapsed="false">
      <c r="A35" s="0" t="n">
        <v>47</v>
      </c>
      <c r="B35" s="0" t="s">
        <v>102</v>
      </c>
      <c r="C35" s="3" t="s">
        <v>103</v>
      </c>
      <c r="D35" s="4" t="n">
        <v>1</v>
      </c>
      <c r="E35" s="5" t="n">
        <v>1</v>
      </c>
      <c r="F35" s="5" t="n">
        <f aca="false">+LEN(SUBSTITUTE(SUBSTITUTE(D35,"-",""),",",""))</f>
        <v>1</v>
      </c>
      <c r="G35" s="0" t="n">
        <f aca="false">ROUNDUP(1/F35 * 10,0)</f>
        <v>10</v>
      </c>
      <c r="H35" s="0" t="str">
        <f aca="false">IF(LEN(D35)&lt;3,RIGHT(D35),IF(LEFT(D35)="-",MID(D35,2,1),LEFT(D35)))</f>
        <v>1</v>
      </c>
      <c r="I35" s="0" t="n">
        <f aca="false">ROUNDUP(H35/4 * 10,0)</f>
        <v>3</v>
      </c>
      <c r="J35" s="5" t="n">
        <f aca="false">ROUNDUP(1/E35 * 10,0)</f>
        <v>10</v>
      </c>
      <c r="K35" s="0" t="n">
        <f aca="false">+J35+I35+G35</f>
        <v>23</v>
      </c>
      <c r="L35" s="0" t="n">
        <f aca="false">MROUND(K35,5)</f>
        <v>25</v>
      </c>
      <c r="M35" s="0" t="n">
        <v>11</v>
      </c>
      <c r="N35" s="0" t="s">
        <v>39</v>
      </c>
    </row>
    <row r="36" customFormat="false" ht="12.75" hidden="false" customHeight="false" outlineLevel="0" collapsed="false">
      <c r="A36" s="0" t="n">
        <v>78</v>
      </c>
      <c r="B36" s="0" t="s">
        <v>104</v>
      </c>
      <c r="C36" s="3" t="s">
        <v>105</v>
      </c>
      <c r="D36" s="0" t="s">
        <v>65</v>
      </c>
      <c r="E36" s="5" t="n">
        <v>1</v>
      </c>
      <c r="F36" s="5" t="n">
        <f aca="false">+LEN(SUBSTITUTE(SUBSTITUTE(D36,"-",""),",",""))</f>
        <v>2</v>
      </c>
      <c r="G36" s="0" t="n">
        <f aca="false">ROUNDUP(1/F36 * 10,0)</f>
        <v>5</v>
      </c>
      <c r="H36" s="0" t="str">
        <f aca="false">IF(LEN(D36)&lt;3,RIGHT(D36),IF(LEFT(D36)="-",MID(D36,2,1),LEFT(D36)))</f>
        <v>2</v>
      </c>
      <c r="I36" s="0" t="n">
        <f aca="false">ROUNDUP(H36/4 * 10,0)</f>
        <v>5</v>
      </c>
      <c r="J36" s="5" t="n">
        <f aca="false">ROUNDUP(1/E36 * 10,0)</f>
        <v>10</v>
      </c>
      <c r="K36" s="0" t="n">
        <f aca="false">+J36+I36+G36</f>
        <v>20</v>
      </c>
      <c r="L36" s="0" t="n">
        <f aca="false">MROUND(K36,5)</f>
        <v>20</v>
      </c>
      <c r="M36" s="0" t="n">
        <v>10</v>
      </c>
      <c r="N36" s="0" t="s">
        <v>39</v>
      </c>
    </row>
    <row r="37" customFormat="false" ht="12.75" hidden="false" customHeight="false" outlineLevel="0" collapsed="false">
      <c r="A37" s="0" t="n">
        <v>82</v>
      </c>
      <c r="B37" s="0" t="s">
        <v>106</v>
      </c>
      <c r="C37" s="3" t="s">
        <v>107</v>
      </c>
      <c r="D37" s="0" t="s">
        <v>65</v>
      </c>
      <c r="E37" s="5" t="n">
        <v>1</v>
      </c>
      <c r="F37" s="5" t="n">
        <f aca="false">+LEN(SUBSTITUTE(SUBSTITUTE(D37,"-",""),",",""))</f>
        <v>2</v>
      </c>
      <c r="G37" s="0" t="n">
        <f aca="false">ROUNDUP(1/F37 * 10,0)</f>
        <v>5</v>
      </c>
      <c r="H37" s="0" t="str">
        <f aca="false">IF(LEN(D37)&lt;3,RIGHT(D37),IF(LEFT(D37)="-",MID(D37,2,1),LEFT(D37)))</f>
        <v>2</v>
      </c>
      <c r="I37" s="0" t="n">
        <f aca="false">ROUNDUP(H37/4 * 10,0)</f>
        <v>5</v>
      </c>
      <c r="J37" s="5" t="n">
        <f aca="false">ROUNDUP(1/E37 * 10,0)</f>
        <v>10</v>
      </c>
      <c r="K37" s="0" t="n">
        <f aca="false">+J37+I37+G37</f>
        <v>20</v>
      </c>
      <c r="L37" s="0" t="n">
        <f aca="false">MROUND(K37,5)</f>
        <v>20</v>
      </c>
      <c r="M37" s="0" t="n">
        <v>14</v>
      </c>
      <c r="N37" s="0" t="s">
        <v>45</v>
      </c>
    </row>
    <row r="38" customFormat="false" ht="12.75" hidden="false" customHeight="false" outlineLevel="0" collapsed="false">
      <c r="A38" s="0" t="n">
        <v>19</v>
      </c>
      <c r="B38" s="0" t="s">
        <v>108</v>
      </c>
      <c r="C38" s="3" t="s">
        <v>109</v>
      </c>
      <c r="D38" s="4" t="n">
        <v>1</v>
      </c>
      <c r="E38" s="5" t="n">
        <v>2</v>
      </c>
      <c r="F38" s="5" t="n">
        <f aca="false">+LEN(SUBSTITUTE(SUBSTITUTE(D38,"-",""),",",""))</f>
        <v>1</v>
      </c>
      <c r="G38" s="0" t="n">
        <f aca="false">ROUNDUP(1/F38 * 10,0)</f>
        <v>10</v>
      </c>
      <c r="H38" s="0" t="str">
        <f aca="false">IF(LEN(D38)&lt;3,RIGHT(D38),IF(LEFT(D38)="-",MID(D38,2,1),LEFT(D38)))</f>
        <v>1</v>
      </c>
      <c r="I38" s="0" t="n">
        <f aca="false">ROUNDUP(H38/4 * 10,0)</f>
        <v>3</v>
      </c>
      <c r="J38" s="5" t="n">
        <f aca="false">ROUNDUP(1/E38 * 10,0)</f>
        <v>5</v>
      </c>
      <c r="K38" s="0" t="n">
        <f aca="false">+J38+I38+G38</f>
        <v>18</v>
      </c>
      <c r="L38" s="0" t="n">
        <f aca="false">MROUND(K38,5)</f>
        <v>20</v>
      </c>
      <c r="M38" s="0" t="n">
        <v>1</v>
      </c>
      <c r="N38" s="2" t="s">
        <v>48</v>
      </c>
    </row>
    <row r="39" customFormat="false" ht="12.75" hidden="false" customHeight="false" outlineLevel="0" collapsed="false">
      <c r="A39" s="0" t="n">
        <v>88</v>
      </c>
      <c r="B39" s="0" t="s">
        <v>110</v>
      </c>
      <c r="C39" s="3" t="s">
        <v>111</v>
      </c>
      <c r="D39" s="4" t="n">
        <v>2</v>
      </c>
      <c r="E39" s="5" t="n">
        <v>1</v>
      </c>
      <c r="F39" s="5" t="n">
        <f aca="false">+LEN(SUBSTITUTE(SUBSTITUTE(D39,"-",""),",",""))</f>
        <v>1</v>
      </c>
      <c r="G39" s="0" t="n">
        <f aca="false">ROUNDUP(1/F39 * 10,0)</f>
        <v>10</v>
      </c>
      <c r="H39" s="0" t="str">
        <f aca="false">IF(LEN(D39)&lt;3,RIGHT(D39),IF(LEFT(D39)="-",MID(D39,2,1),LEFT(D39)))</f>
        <v>2</v>
      </c>
      <c r="I39" s="0" t="n">
        <f aca="false">ROUNDUP(H39/4 * 10,0)</f>
        <v>5</v>
      </c>
      <c r="J39" s="5" t="n">
        <f aca="false">ROUNDUP(1/E39 * 10,0)</f>
        <v>10</v>
      </c>
      <c r="K39" s="0" t="n">
        <f aca="false">+J39+I39+G39</f>
        <v>25</v>
      </c>
      <c r="L39" s="0" t="n">
        <f aca="false">MROUND(K39,5)</f>
        <v>25</v>
      </c>
      <c r="M39" s="0" t="n">
        <v>2</v>
      </c>
      <c r="N39" s="2" t="s">
        <v>27</v>
      </c>
    </row>
    <row r="40" customFormat="false" ht="12.75" hidden="false" customHeight="false" outlineLevel="0" collapsed="false">
      <c r="A40" s="0" t="n">
        <v>37</v>
      </c>
      <c r="B40" s="0" t="s">
        <v>112</v>
      </c>
      <c r="C40" s="3" t="s">
        <v>113</v>
      </c>
      <c r="D40" s="4" t="n">
        <v>1</v>
      </c>
      <c r="E40" s="5" t="n">
        <v>1</v>
      </c>
      <c r="F40" s="5" t="n">
        <f aca="false">+LEN(SUBSTITUTE(SUBSTITUTE(D40,"-",""),",",""))</f>
        <v>1</v>
      </c>
      <c r="G40" s="0" t="n">
        <f aca="false">ROUNDUP(1/F40 * 10,0)</f>
        <v>10</v>
      </c>
      <c r="H40" s="0" t="str">
        <f aca="false">IF(LEN(D40)&lt;3,RIGHT(D40),IF(LEFT(D40)="-",MID(D40,2,1),LEFT(D40)))</f>
        <v>1</v>
      </c>
      <c r="I40" s="0" t="n">
        <f aca="false">ROUNDUP(H40/4 * 10,0)</f>
        <v>3</v>
      </c>
      <c r="J40" s="5" t="n">
        <f aca="false">ROUNDUP(1/E40 * 10,0)</f>
        <v>10</v>
      </c>
      <c r="K40" s="0" t="n">
        <f aca="false">+J40+I40+G40</f>
        <v>23</v>
      </c>
      <c r="L40" s="0" t="n">
        <f aca="false">MROUND(K40,5)</f>
        <v>25</v>
      </c>
      <c r="M40" s="0" t="n">
        <v>1</v>
      </c>
      <c r="N40" s="2" t="s">
        <v>48</v>
      </c>
    </row>
    <row r="41" customFormat="false" ht="12.75" hidden="false" customHeight="false" outlineLevel="0" collapsed="false">
      <c r="A41" s="0" t="n">
        <v>34</v>
      </c>
      <c r="B41" s="0" t="s">
        <v>114</v>
      </c>
      <c r="C41" s="3" t="s">
        <v>115</v>
      </c>
      <c r="D41" s="0" t="s">
        <v>116</v>
      </c>
      <c r="E41" s="5" t="n">
        <v>1</v>
      </c>
      <c r="F41" s="5" t="n">
        <f aca="false">+LEN(SUBSTITUTE(SUBSTITUTE(D41,"-",""),",",""))</f>
        <v>4</v>
      </c>
      <c r="G41" s="0" t="n">
        <f aca="false">ROUNDUP(1/F41 * 10,0)</f>
        <v>3</v>
      </c>
      <c r="H41" s="0" t="str">
        <f aca="false">IF(LEN(D41)&lt;3,RIGHT(D41),IF(LEFT(D41)="-",MID(D41,2,1),LEFT(D41)))</f>
        <v>2</v>
      </c>
      <c r="I41" s="0" t="n">
        <f aca="false">ROUNDUP(H41/4 * 10,0)</f>
        <v>5</v>
      </c>
      <c r="J41" s="5" t="n">
        <f aca="false">ROUNDUP(1/E41 * 10,0)</f>
        <v>10</v>
      </c>
      <c r="K41" s="0" t="n">
        <f aca="false">+J41+I41+G41</f>
        <v>18</v>
      </c>
      <c r="L41" s="0" t="n">
        <f aca="false">MROUND(K41,5)</f>
        <v>20</v>
      </c>
      <c r="M41" s="0" t="n">
        <v>16</v>
      </c>
      <c r="N41" s="0" t="s">
        <v>24</v>
      </c>
    </row>
    <row r="42" customFormat="false" ht="12.75" hidden="false" customHeight="false" outlineLevel="0" collapsed="false">
      <c r="A42" s="0" t="n">
        <v>14</v>
      </c>
      <c r="B42" s="0" t="s">
        <v>117</v>
      </c>
      <c r="C42" s="3" t="s">
        <v>118</v>
      </c>
      <c r="D42" s="0" t="s">
        <v>119</v>
      </c>
      <c r="E42" s="5" t="n">
        <v>1</v>
      </c>
      <c r="F42" s="5" t="n">
        <f aca="false">+LEN(SUBSTITUTE(SUBSTITUTE(D42,"-",""),",",""))</f>
        <v>2</v>
      </c>
      <c r="G42" s="0" t="n">
        <f aca="false">ROUNDUP(1/F42 * 10,0)</f>
        <v>5</v>
      </c>
      <c r="H42" s="0" t="str">
        <f aca="false">IF(LEN(D42)&lt;3,RIGHT(D42),IF(LEFT(D42)="-",MID(D42,2,1),LEFT(D42)))</f>
        <v>4</v>
      </c>
      <c r="I42" s="0" t="n">
        <f aca="false">ROUNDUP(H42/4 * 10,0)</f>
        <v>10</v>
      </c>
      <c r="J42" s="5" t="n">
        <f aca="false">ROUNDUP(1/E42 * 10,0)</f>
        <v>10</v>
      </c>
      <c r="K42" s="0" t="n">
        <f aca="false">+J42+I42+G42</f>
        <v>25</v>
      </c>
      <c r="L42" s="0" t="n">
        <f aca="false">MROUND(K42,5)</f>
        <v>25</v>
      </c>
      <c r="M42" s="0" t="n">
        <v>14</v>
      </c>
      <c r="N42" s="0" t="s">
        <v>45</v>
      </c>
    </row>
    <row r="43" customFormat="false" ht="12.75" hidden="false" customHeight="false" outlineLevel="0" collapsed="false">
      <c r="A43" s="0" t="n">
        <v>11</v>
      </c>
      <c r="B43" s="0" t="s">
        <v>120</v>
      </c>
      <c r="C43" s="3" t="s">
        <v>121</v>
      </c>
      <c r="D43" s="4" t="n">
        <v>1</v>
      </c>
      <c r="E43" s="5" t="n">
        <v>3</v>
      </c>
      <c r="F43" s="5" t="n">
        <f aca="false">+LEN(SUBSTITUTE(SUBSTITUTE(D43,"-",""),",",""))</f>
        <v>1</v>
      </c>
      <c r="G43" s="0" t="n">
        <f aca="false">ROUNDUP(1/F43 * 10,0)</f>
        <v>10</v>
      </c>
      <c r="H43" s="0" t="str">
        <f aca="false">IF(LEN(D43)&lt;3,RIGHT(D43),IF(LEFT(D43)="-",MID(D43,2,1),LEFT(D43)))</f>
        <v>1</v>
      </c>
      <c r="I43" s="0" t="n">
        <f aca="false">ROUNDUP(H43/4 * 10,0)</f>
        <v>3</v>
      </c>
      <c r="J43" s="5" t="n">
        <f aca="false">ROUNDUP(1/E43 * 10,0)</f>
        <v>4</v>
      </c>
      <c r="K43" s="0" t="n">
        <f aca="false">+J43+I43+G43</f>
        <v>17</v>
      </c>
      <c r="L43" s="0" t="n">
        <f aca="false">MROUND(K43,5)</f>
        <v>15</v>
      </c>
      <c r="M43" s="0" t="n">
        <v>1</v>
      </c>
      <c r="N43" s="2" t="s">
        <v>48</v>
      </c>
    </row>
    <row r="44" customFormat="false" ht="12.75" hidden="false" customHeight="false" outlineLevel="0" collapsed="false">
      <c r="A44" s="0" t="n">
        <v>22</v>
      </c>
      <c r="B44" s="0" t="s">
        <v>122</v>
      </c>
      <c r="C44" s="3" t="s">
        <v>123</v>
      </c>
      <c r="D44" s="0" t="s">
        <v>124</v>
      </c>
      <c r="E44" s="5" t="n">
        <v>1</v>
      </c>
      <c r="F44" s="5" t="n">
        <f aca="false">+LEN(SUBSTITUTE(SUBSTITUTE(D44,"-",""),",",""))</f>
        <v>3</v>
      </c>
      <c r="G44" s="0" t="n">
        <f aca="false">ROUNDUP(1/F44 * 10,0)</f>
        <v>4</v>
      </c>
      <c r="H44" s="0" t="str">
        <f aca="false">IF(LEN(D44)&lt;3,RIGHT(D44),IF(LEFT(D44)="-",MID(D44,2,1),LEFT(D44)))</f>
        <v>2</v>
      </c>
      <c r="I44" s="0" t="n">
        <f aca="false">ROUNDUP(H44/4 * 10,0)</f>
        <v>5</v>
      </c>
      <c r="J44" s="5" t="n">
        <f aca="false">ROUNDUP(1/E44 * 10,0)</f>
        <v>10</v>
      </c>
      <c r="K44" s="0" t="n">
        <f aca="false">+J44+I44+G44</f>
        <v>19</v>
      </c>
      <c r="L44" s="0" t="n">
        <f aca="false">MROUND(K44,5)</f>
        <v>20</v>
      </c>
      <c r="M44" s="0" t="n">
        <v>4</v>
      </c>
      <c r="N44" s="0" t="s">
        <v>39</v>
      </c>
    </row>
    <row r="45" customFormat="false" ht="12.75" hidden="false" customHeight="false" outlineLevel="0" collapsed="false">
      <c r="A45" s="0" t="n">
        <v>53</v>
      </c>
      <c r="B45" s="0" t="s">
        <v>125</v>
      </c>
      <c r="C45" s="3" t="s">
        <v>126</v>
      </c>
      <c r="D45" s="0" t="s">
        <v>53</v>
      </c>
      <c r="E45" s="5" t="n">
        <v>3</v>
      </c>
      <c r="F45" s="5" t="n">
        <f aca="false">+LEN(SUBSTITUTE(SUBSTITUTE(D45,"-",""),",",""))</f>
        <v>5</v>
      </c>
      <c r="G45" s="0" t="n">
        <f aca="false">ROUNDUP(1/F45 * 10,0)</f>
        <v>2</v>
      </c>
      <c r="H45" s="0" t="str">
        <f aca="false">IF(LEN(D45)&lt;3,RIGHT(D45),IF(LEFT(D45)="-",MID(D45,2,1),LEFT(D45)))</f>
        <v>1</v>
      </c>
      <c r="I45" s="0" t="n">
        <f aca="false">ROUNDUP(H45/4 * 10,0)</f>
        <v>3</v>
      </c>
      <c r="J45" s="5" t="n">
        <f aca="false">ROUNDUP(1/E45 * 10,0)</f>
        <v>4</v>
      </c>
      <c r="K45" s="0" t="n">
        <f aca="false">+J45+I45+G45</f>
        <v>9</v>
      </c>
      <c r="L45" s="0" t="n">
        <f aca="false">MROUND(K45,5)</f>
        <v>10</v>
      </c>
      <c r="M45" s="0" t="n">
        <v>17</v>
      </c>
      <c r="N45" s="0" t="s">
        <v>36</v>
      </c>
    </row>
  </sheetData>
  <autoFilter ref="A1:N8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6875" defaultRowHeight="12.75" zeroHeight="false" outlineLevelRow="0" outlineLevelCol="0"/>
  <sheetData>
    <row r="1" customFormat="false" ht="12.7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2.75" hidden="false" customHeight="false" outlineLevel="0" collapsed="false">
      <c r="A2" s="0" t="n">
        <v>4</v>
      </c>
      <c r="B2" s="0" t="n">
        <v>3</v>
      </c>
      <c r="C2" s="0" t="n">
        <v>2</v>
      </c>
      <c r="D2" s="0" t="n">
        <v>1</v>
      </c>
    </row>
    <row r="5" customFormat="false" ht="12.75" hidden="false" customHeight="false" outlineLevel="0" collapsed="false">
      <c r="A5" s="0" t="n">
        <v>4</v>
      </c>
      <c r="B5" s="0" t="n">
        <f aca="false">-A5+5</f>
        <v>1</v>
      </c>
    </row>
    <row r="6" customFormat="false" ht="12.75" hidden="false" customHeight="false" outlineLevel="0" collapsed="false">
      <c r="A6" s="0" t="n">
        <v>3</v>
      </c>
      <c r="B6" s="0" t="n">
        <f aca="false">-A6+5</f>
        <v>2</v>
      </c>
    </row>
    <row r="7" customFormat="false" ht="12.75" hidden="false" customHeight="false" outlineLevel="0" collapsed="false">
      <c r="A7" s="0" t="n">
        <v>2</v>
      </c>
      <c r="B7" s="0" t="n">
        <f aca="false">-A7+5</f>
        <v>3</v>
      </c>
    </row>
    <row r="8" customFormat="false" ht="12.75" hidden="false" customHeight="false" outlineLevel="0" collapsed="false">
      <c r="A8" s="0" t="n">
        <v>1</v>
      </c>
      <c r="B8" s="0" t="n">
        <f aca="false">-A8+5</f>
        <v>4</v>
      </c>
    </row>
    <row r="10" customFormat="false" ht="12.75" hidden="false" customHeight="false" outlineLevel="0" collapsed="false">
      <c r="D10" s="0" t="s">
        <v>127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2020-11-03T20:39:41Z</dcterms:created>
  <dc:creator/>
  <dc:description/>
  <dc:language>en-US</dc:language>
  <cp:lastModifiedBy/>
  <dcterms:modified xsi:type="dcterms:W3CDTF">2021-12-14T22:29:53Z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