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C6E9EF48-F1F3-4B70-AF1A-FD7DB569BF17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E32" i="1"/>
  <c r="K31" i="1"/>
  <c r="J31" i="1"/>
  <c r="E31" i="1"/>
  <c r="K30" i="1"/>
  <c r="J30" i="1"/>
  <c r="E30" i="1"/>
  <c r="K41" i="1"/>
  <c r="J41" i="1"/>
  <c r="E41" i="1"/>
  <c r="K108" i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3" i="1"/>
  <c r="K34" i="1"/>
  <c r="K35" i="1"/>
  <c r="K36" i="1"/>
  <c r="K37" i="1"/>
  <c r="K38" i="1"/>
  <c r="K39" i="1"/>
  <c r="K40" i="1"/>
  <c r="K42" i="1"/>
  <c r="K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3" i="1"/>
  <c r="J34" i="1"/>
  <c r="J35" i="1"/>
  <c r="J36" i="1"/>
  <c r="J37" i="1"/>
  <c r="J38" i="1"/>
  <c r="J39" i="1"/>
  <c r="J40" i="1"/>
  <c r="J42" i="1"/>
  <c r="J4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/>
  <c r="E34" i="1"/>
  <c r="E35" i="1"/>
  <c r="E36" i="1"/>
  <c r="E37" i="1"/>
  <c r="E38" i="1"/>
  <c r="E39" i="1"/>
  <c r="E40" i="1"/>
  <c r="E42" i="1"/>
  <c r="E43" i="1"/>
</calcChain>
</file>

<file path=xl/sharedStrings.xml><?xml version="1.0" encoding="utf-8"?>
<sst xmlns="http://schemas.openxmlformats.org/spreadsheetml/2006/main" count="902" uniqueCount="305">
  <si>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</si>
  <si>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</si>
  <si>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</si>
  <si>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</si>
  <si>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</si>
  <si>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</si>
  <si>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</si>
  <si>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</si>
  <si>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</si>
  <si>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</si>
  <si>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</si>
  <si>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</si>
  <si>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</si>
  <si>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</si>
  <si>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</si>
  <si>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</si>
  <si>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</si>
  <si>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</si>
  <si>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</si>
  <si>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</si>
  <si>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</si>
  <si>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</si>
  <si>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</si>
  <si>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</si>
  <si>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</si>
  <si>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</si>
  <si>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</si>
  <si>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</si>
  <si>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</si>
  <si>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</si>
  <si>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</si>
  <si>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</si>
  <si>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</si>
  <si>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</si>
  <si>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</si>
  <si>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</si>
  <si>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</si>
  <si>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</si>
  <si>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</si>
  <si>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</si>
  <si>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</si>
  <si>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</si>
  <si>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</si>
  <si>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</si>
  <si>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</si>
  <si>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</si>
  <si>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</si>
  <si>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</si>
  <si>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</si>
  <si>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</si>
  <si>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</si>
  <si>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</si>
  <si>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</si>
  <si>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</si>
  <si>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</si>
  <si>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</si>
  <si>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</si>
  <si>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</si>
  <si>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</si>
  <si>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</si>
  <si>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</si>
  <si>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</si>
  <si>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</si>
  <si>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</si>
  <si>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</si>
  <si>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</si>
  <si>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</si>
  <si>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</si>
  <si>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</si>
  <si>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</si>
  <si>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</si>
  <si>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</si>
  <si>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</si>
  <si>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</si>
  <si>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</si>
  <si>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</si>
  <si>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</si>
  <si>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</si>
  <si>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</si>
  <si>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</si>
  <si>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</si>
  <si>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</si>
  <si>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</si>
  <si>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</si>
  <si>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</si>
  <si>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</si>
  <si>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</si>
  <si>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</si>
  <si>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</si>
  <si>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</si>
  <si>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</si>
  <si>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</si>
  <si>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</si>
  <si>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</si>
  <si>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</si>
  <si>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</si>
  <si>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</si>
  <si>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</si>
  <si>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</si>
  <si>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</si>
  <si>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</si>
  <si>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</si>
  <si>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</si>
  <si>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</si>
  <si>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</si>
  <si>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</si>
  <si>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</si>
  <si>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</si>
  <si>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</si>
  <si>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</si>
  <si>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</si>
  <si>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</si>
  <si>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</si>
  <si>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</si>
  <si>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</si>
  <si>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</si>
  <si>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</si>
  <si>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</si>
  <si>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</si>
  <si>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</si>
  <si>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</si>
  <si>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</si>
  <si>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</si>
  <si>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</si>
  <si>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</si>
  <si>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</si>
  <si>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</si>
  <si>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</si>
  <si>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</si>
  <si>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</si>
  <si>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</si>
  <si>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</si>
  <si>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</si>
  <si>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</si>
  <si>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</si>
  <si>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</si>
  <si>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</si>
  <si>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</si>
  <si>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</si>
  <si>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</si>
  <si>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</si>
  <si>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</si>
  <si>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</si>
  <si>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</si>
  <si>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</si>
  <si>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</si>
  <si>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</si>
  <si>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</si>
  <si>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</si>
  <si>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</si>
  <si>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</si>
  <si>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</si>
  <si>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</si>
  <si>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</si>
  <si>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</si>
  <si>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</si>
  <si>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</si>
  <si>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</si>
  <si>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</si>
  <si>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</si>
  <si>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</si>
  <si>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</si>
  <si>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</si>
  <si>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</si>
  <si>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</si>
  <si>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</si>
  <si>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</si>
  <si>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</si>
  <si>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</si>
  <si>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</si>
  <si>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</si>
  <si>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</si>
  <si>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</si>
  <si>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</si>
  <si>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</si>
  <si>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</si>
  <si>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</si>
  <si>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</si>
  <si>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</si>
  <si>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</si>
  <si>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</si>
  <si>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</si>
  <si>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</si>
  <si>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</si>
  <si>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</si>
  <si>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</si>
  <si>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</si>
  <si>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</si>
  <si>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</si>
  <si>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</si>
  <si>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</si>
  <si>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</si>
  <si>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</si>
  <si>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</si>
  <si>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</si>
  <si>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</si>
  <si>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</si>
  <si>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</si>
  <si>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</si>
  <si>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</si>
  <si>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</si>
  <si>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</si>
  <si>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</si>
  <si>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</si>
  <si>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</si>
  <si>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</si>
  <si>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</si>
  <si>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</si>
  <si>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</si>
  <si>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</si>
  <si>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</si>
  <si>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</si>
  <si>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</si>
  <si>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</si>
  <si>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</si>
  <si>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</si>
  <si>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</si>
  <si>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</si>
  <si>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</si>
  <si>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</si>
  <si>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</si>
  <si>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</si>
  <si>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</si>
  <si>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</si>
  <si>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</si>
  <si>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</si>
  <si>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</si>
  <si>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</si>
  <si>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</si>
  <si>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</si>
  <si>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</si>
  <si>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</si>
  <si>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</si>
  <si>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</si>
  <si>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</si>
  <si>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</si>
  <si>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</si>
  <si>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</si>
  <si>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</si>
  <si>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</si>
  <si>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</si>
  <si>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</si>
  <si>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</si>
  <si>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</si>
  <si>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</si>
  <si>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</si>
  <si>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</si>
  <si>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</si>
  <si>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</si>
  <si>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</si>
  <si>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</si>
  <si>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</si>
  <si>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</si>
  <si>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</si>
  <si>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</si>
  <si>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</si>
  <si>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</si>
  <si>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</si>
  <si>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</si>
  <si>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</si>
  <si>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</si>
  <si>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</si>
  <si>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</si>
  <si>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</si>
  <si>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</si>
  <si>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</si>
  <si>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</si>
  <si>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</si>
  <si>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</si>
  <si>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</si>
  <si>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</si>
  <si>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</si>
  <si>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</si>
  <si>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</si>
  <si>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</si>
  <si>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</si>
  <si>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</si>
  <si>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</si>
  <si>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</si>
  <si>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</si>
  <si>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</si>
  <si>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</si>
  <si>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</si>
  <si>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</si>
  <si>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</si>
  <si>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</si>
  <si>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</si>
  <si>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</si>
  <si>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</si>
  <si>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</si>
  <si>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</si>
  <si>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</si>
  <si>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</si>
  <si>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</si>
  <si>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</si>
  <si>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</si>
  <si>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05S3000001-17</t>
  </si>
  <si>
    <t>'4- 15</t>
  </si>
  <si>
    <t>'4- 5</t>
  </si>
  <si>
    <t>'3- 3</t>
  </si>
  <si>
    <t>'3- 4</t>
  </si>
  <si>
    <t>01S0018512-03</t>
  </si>
  <si>
    <t>05S3600001-10</t>
  </si>
  <si>
    <t>M5107-24050018</t>
  </si>
  <si>
    <t>M5401-24050064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</si>
</sst>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11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303</v>
      </c>
      <c r="B2" s="20" t="s">
        <v>304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141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s="20" t="s">
        <v>303</v>
      </c>
      <c r="B3" s="20" t="s">
        <v>304</v>
      </c>
      <c r="C3" t="s">
        <v>122</v>
      </c>
      <c r="D3" s="18" t="s">
        <v>294</v>
      </c>
      <c r="E3" s="4" t="str">
        <f>CONCATENATE(C3,D3)</f>
        <v>MX1EUM200S560DG-00000C05S3181000-18</v>
      </c>
      <c r="F3" s="8">
        <v>10</v>
      </c>
      <c r="G3" s="6" t="s">
        <v>142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s="20" t="s">
        <v>303</v>
      </c>
      <c r="B4" s="20" t="s">
        <v>304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143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s="20" t="s">
        <v>303</v>
      </c>
      <c r="B5" s="20" t="s">
        <v>304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144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s="20" t="s">
        <v>303</v>
      </c>
      <c r="B6" s="20" t="s">
        <v>304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145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s="20" t="s">
        <v>303</v>
      </c>
      <c r="B7" s="20" t="s">
        <v>304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146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s="20" t="s">
        <v>303</v>
      </c>
      <c r="B8" s="20" t="s">
        <v>304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147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s="20" t="s">
        <v>303</v>
      </c>
      <c r="B9" s="20" t="s">
        <v>304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148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s="20" t="s">
        <v>303</v>
      </c>
      <c r="B10" s="20" t="s">
        <v>304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149</v>
      </c>
      <c r="H10" s="9" t="s">
        <v>37</v>
      </c>
      <c r="I10" s="10" t="s">
        <v>186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s="20" t="s">
        <v>303</v>
      </c>
      <c r="B11" s="20" t="s">
        <v>304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150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s="20" t="s">
        <v>303</v>
      </c>
      <c r="B12" s="20" t="s">
        <v>304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151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s="20" t="s">
        <v>303</v>
      </c>
      <c r="B13" s="20" t="s">
        <v>304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152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s="20" t="s">
        <v>303</v>
      </c>
      <c r="B14" s="20" t="s">
        <v>304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153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s="20" t="s">
        <v>303</v>
      </c>
      <c r="B15" s="20" t="s">
        <v>304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154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s="20" t="s">
        <v>303</v>
      </c>
      <c r="B16" s="20" t="s">
        <v>304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155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s="20" t="s">
        <v>303</v>
      </c>
      <c r="B17" s="20" t="s">
        <v>304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156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s="20" t="s">
        <v>303</v>
      </c>
      <c r="B18" s="20" t="s">
        <v>304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157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s="20" t="s">
        <v>303</v>
      </c>
      <c r="B19" s="20" t="s">
        <v>304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158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s="20" t="s">
        <v>303</v>
      </c>
      <c r="B20" s="20" t="s">
        <v>304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159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s="20" t="s">
        <v>303</v>
      </c>
      <c r="B21" s="20" t="s">
        <v>304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160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s="20" t="s">
        <v>303</v>
      </c>
      <c r="B22" s="20" t="s">
        <v>304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161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s="20" t="s">
        <v>303</v>
      </c>
      <c r="B23" s="20" t="s">
        <v>304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162</v>
      </c>
      <c r="H23" s="9" t="s">
        <v>37</v>
      </c>
      <c r="I23" s="10" t="s">
        <v>187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s="20" t="s">
        <v>303</v>
      </c>
      <c r="B24" s="20" t="s">
        <v>304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163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s="20" t="s">
        <v>303</v>
      </c>
      <c r="B25" s="20" t="s">
        <v>304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164</v>
      </c>
      <c r="H25" s="9" t="s">
        <v>37</v>
      </c>
      <c r="I25" s="10" t="s">
        <v>188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s="20" t="s">
        <v>303</v>
      </c>
      <c r="B26" s="20" t="s">
        <v>304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165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s="20" t="s">
        <v>303</v>
      </c>
      <c r="B27" s="20" t="s">
        <v>304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166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s="20" t="s">
        <v>303</v>
      </c>
      <c r="B28" s="20" t="s">
        <v>304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167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s="20" t="s">
        <v>303</v>
      </c>
      <c r="B29" s="20" t="s">
        <v>304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168</v>
      </c>
      <c r="H29" s="9" t="s">
        <v>37</v>
      </c>
      <c r="I29" s="10" t="s">
        <v>189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s="20" t="s">
        <v>303</v>
      </c>
      <c r="B30" s="20" t="s">
        <v>304</v>
      </c>
      <c r="C30" t="s">
        <v>122</v>
      </c>
      <c r="D30" s="21" t="s">
        <v>137</v>
      </c>
      <c r="E30" s="4" t="str">
        <f t="shared" si="2"/>
        <v>MX1EUM200S560DG-00000C06S2222001-24</v>
      </c>
      <c r="F30" s="8">
        <v>10</v>
      </c>
      <c r="G30" s="6" t="s">
        <v>180</v>
      </c>
      <c r="H30" s="9" t="s">
        <v>37</v>
      </c>
      <c r="I30" s="10" t="s">
        <v>61</v>
      </c>
      <c r="J30" s="4" t="str">
        <f t="shared" si="0"/>
        <v>3</v>
      </c>
      <c r="K30" s="10" t="str">
        <f t="shared" si="1"/>
        <v>2</v>
      </c>
      <c r="L30" s="6" t="s">
        <v>68</v>
      </c>
    </row>
    <row r="31" spans="1:12" ht="20.100000000000001" customHeight="1" x14ac:dyDescent="0.25">
      <c r="A31" s="20" t="s">
        <v>303</v>
      </c>
      <c r="B31" s="20" t="s">
        <v>304</v>
      </c>
      <c r="C31" t="s">
        <v>122</v>
      </c>
      <c r="D31" s="21" t="s">
        <v>136</v>
      </c>
      <c r="E31" s="4" t="str">
        <f t="shared" si="2"/>
        <v>MX1EUM200S560DG-00000C02S1060290-00</v>
      </c>
      <c r="F31" s="8">
        <v>10</v>
      </c>
      <c r="G31" s="6" t="s">
        <v>180</v>
      </c>
      <c r="H31" s="9" t="s">
        <v>37</v>
      </c>
      <c r="I31" s="10" t="s">
        <v>299</v>
      </c>
      <c r="J31" s="4" t="str">
        <f t="shared" si="0"/>
        <v>3</v>
      </c>
      <c r="K31" s="10" t="str">
        <f t="shared" si="1"/>
        <v>3</v>
      </c>
      <c r="L31" s="6" t="s">
        <v>68</v>
      </c>
    </row>
    <row r="32" spans="1:12" ht="20.100000000000001" customHeight="1" x14ac:dyDescent="0.25">
      <c r="A32" s="20" t="s">
        <v>303</v>
      </c>
      <c r="B32" s="20" t="s">
        <v>304</v>
      </c>
      <c r="C32" t="s">
        <v>122</v>
      </c>
      <c r="D32" s="21" t="s">
        <v>138</v>
      </c>
      <c r="E32" s="4" t="str">
        <f t="shared" si="2"/>
        <v>MX1EUM200S560DG-00000C07S4310001-12</v>
      </c>
      <c r="F32" s="8">
        <v>10</v>
      </c>
      <c r="G32" s="6" t="s">
        <v>181</v>
      </c>
      <c r="H32" s="9" t="s">
        <v>37</v>
      </c>
      <c r="I32" s="10" t="s">
        <v>300</v>
      </c>
      <c r="J32" s="4" t="str">
        <f t="shared" si="0"/>
        <v>3</v>
      </c>
      <c r="K32" s="10" t="str">
        <f t="shared" si="1"/>
        <v>4</v>
      </c>
      <c r="L32" s="6" t="s">
        <v>68</v>
      </c>
    </row>
    <row r="33" spans="1:12" ht="20.100000000000001" customHeight="1" x14ac:dyDescent="0.25">
      <c r="A33" s="20" t="s">
        <v>303</v>
      </c>
      <c r="B33" s="20" t="s">
        <v>304</v>
      </c>
      <c r="C33" t="s">
        <v>122</v>
      </c>
      <c r="D33" s="7" t="s">
        <v>131</v>
      </c>
      <c r="E33" s="4" t="str">
        <f t="shared" si="2"/>
        <v>MX1EUM200S560DG-00000C01S0037511-21</v>
      </c>
      <c r="F33" s="8">
        <v>20</v>
      </c>
      <c r="G33" s="6" t="s">
        <v>170</v>
      </c>
      <c r="H33" s="9" t="s">
        <v>38</v>
      </c>
      <c r="I33" s="10" t="s">
        <v>113</v>
      </c>
      <c r="J33" s="4" t="str">
        <f t="shared" si="0"/>
        <v>3</v>
      </c>
      <c r="K33" s="10" t="str">
        <f t="shared" si="1"/>
        <v>6</v>
      </c>
      <c r="L33" s="6" t="s">
        <v>68</v>
      </c>
    </row>
    <row r="34" spans="1:12" ht="20.100000000000001" customHeight="1" x14ac:dyDescent="0.25">
      <c r="A34" s="20" t="s">
        <v>303</v>
      </c>
      <c r="B34" s="20" t="s">
        <v>304</v>
      </c>
      <c r="C34" t="s">
        <v>122</v>
      </c>
      <c r="D34" s="7" t="s">
        <v>132</v>
      </c>
      <c r="E34" s="4" t="str">
        <f t="shared" si="2"/>
        <v>MX1EUM200S560DG-00000C05S1000000-10</v>
      </c>
      <c r="F34" s="8">
        <v>10</v>
      </c>
      <c r="G34" s="6" t="s">
        <v>171</v>
      </c>
      <c r="H34" s="9" t="s">
        <v>38</v>
      </c>
      <c r="I34" s="10" t="s">
        <v>114</v>
      </c>
      <c r="J34" s="4" t="str">
        <f t="shared" si="0"/>
        <v>3</v>
      </c>
      <c r="K34" s="10" t="str">
        <f t="shared" si="1"/>
        <v>8</v>
      </c>
      <c r="L34" s="6" t="s">
        <v>68</v>
      </c>
    </row>
    <row r="35" spans="1:12" ht="20.100000000000001" customHeight="1" x14ac:dyDescent="0.25">
      <c r="A35" s="20" t="s">
        <v>303</v>
      </c>
      <c r="B35" s="20" t="s">
        <v>304</v>
      </c>
      <c r="C35" t="s">
        <v>122</v>
      </c>
      <c r="D35" s="7" t="s">
        <v>133</v>
      </c>
      <c r="E35" s="4" t="str">
        <f t="shared" si="2"/>
        <v>MX1EUM200S560DG-00000C05SM700000-06</v>
      </c>
      <c r="F35" s="8">
        <v>10</v>
      </c>
      <c r="G35" s="6" t="s">
        <v>172</v>
      </c>
      <c r="H35" s="9" t="s">
        <v>38</v>
      </c>
      <c r="I35" s="10" t="s">
        <v>190</v>
      </c>
      <c r="J35" s="4" t="str">
        <f t="shared" si="0"/>
        <v>3</v>
      </c>
      <c r="K35" s="10" t="str">
        <f t="shared" si="1"/>
        <v>20</v>
      </c>
      <c r="L35" s="6" t="s">
        <v>68</v>
      </c>
    </row>
    <row r="36" spans="1:12" ht="20.100000000000001" customHeight="1" x14ac:dyDescent="0.25">
      <c r="A36" s="20" t="s">
        <v>303</v>
      </c>
      <c r="B36" s="20" t="s">
        <v>304</v>
      </c>
      <c r="C36" t="s">
        <v>122</v>
      </c>
      <c r="D36" s="7" t="s">
        <v>32</v>
      </c>
      <c r="E36" s="4" t="str">
        <f t="shared" si="2"/>
        <v>MX1EUM200S560DG-00000C05S1600000-06</v>
      </c>
      <c r="F36" s="8">
        <v>80</v>
      </c>
      <c r="G36" s="6" t="s">
        <v>173</v>
      </c>
      <c r="H36" s="9" t="s">
        <v>37</v>
      </c>
      <c r="I36" s="10" t="s">
        <v>62</v>
      </c>
      <c r="J36" s="4" t="str">
        <f t="shared" si="0"/>
        <v>3</v>
      </c>
      <c r="K36" s="10" t="str">
        <f t="shared" si="1"/>
        <v>22</v>
      </c>
      <c r="L36" s="6" t="s">
        <v>68</v>
      </c>
    </row>
    <row r="37" spans="1:12" ht="20.100000000000001" customHeight="1" x14ac:dyDescent="0.25">
      <c r="A37" s="20" t="s">
        <v>303</v>
      </c>
      <c r="B37" s="20" t="s">
        <v>304</v>
      </c>
      <c r="C37" t="s">
        <v>122</v>
      </c>
      <c r="D37" s="7" t="s">
        <v>134</v>
      </c>
      <c r="E37" s="4" t="str">
        <f t="shared" si="2"/>
        <v>MX1EUM200S560DG-00000C05S5243100-18</v>
      </c>
      <c r="F37" s="8">
        <v>20</v>
      </c>
      <c r="G37" s="6" t="s">
        <v>174</v>
      </c>
      <c r="H37" s="9" t="s">
        <v>37</v>
      </c>
      <c r="I37" s="10" t="s">
        <v>191</v>
      </c>
      <c r="J37" s="4" t="str">
        <f t="shared" si="0"/>
        <v>3</v>
      </c>
      <c r="K37" s="10" t="str">
        <f t="shared" si="1"/>
        <v>23</v>
      </c>
      <c r="L37" s="6" t="s">
        <v>68</v>
      </c>
    </row>
    <row r="38" spans="1:12" ht="20.100000000000001" customHeight="1" x14ac:dyDescent="0.25">
      <c r="A38" s="20" t="s">
        <v>303</v>
      </c>
      <c r="B38" s="20" t="s">
        <v>304</v>
      </c>
      <c r="C38" t="s">
        <v>122</v>
      </c>
      <c r="D38" s="7" t="s">
        <v>33</v>
      </c>
      <c r="E38" s="4" t="str">
        <f t="shared" si="2"/>
        <v>MX1EUM200S560DG-00000C06S2907001-24</v>
      </c>
      <c r="F38" s="8">
        <v>10</v>
      </c>
      <c r="G38" s="6" t="s">
        <v>175</v>
      </c>
      <c r="H38" s="9" t="s">
        <v>37</v>
      </c>
      <c r="I38" s="10" t="s">
        <v>63</v>
      </c>
      <c r="J38" s="4" t="str">
        <f t="shared" si="0"/>
        <v>3</v>
      </c>
      <c r="K38" s="10" t="str">
        <f t="shared" si="1"/>
        <v>27</v>
      </c>
      <c r="L38" s="6" t="s">
        <v>68</v>
      </c>
    </row>
    <row r="39" spans="1:12" ht="20.100000000000001" customHeight="1" x14ac:dyDescent="0.25">
      <c r="A39" s="20" t="s">
        <v>303</v>
      </c>
      <c r="B39" s="20" t="s">
        <v>304</v>
      </c>
      <c r="C39" t="s">
        <v>122</v>
      </c>
      <c r="D39" s="7" t="s">
        <v>135</v>
      </c>
      <c r="E39" s="4" t="str">
        <f t="shared" si="2"/>
        <v>MX1EUM200S560DG-00000C02S1010552-00</v>
      </c>
      <c r="F39" s="8">
        <v>10</v>
      </c>
      <c r="G39" s="6" t="s">
        <v>176</v>
      </c>
      <c r="H39" s="9" t="s">
        <v>37</v>
      </c>
      <c r="I39" s="10" t="s">
        <v>192</v>
      </c>
      <c r="J39" s="4" t="str">
        <f t="shared" si="0"/>
        <v>3</v>
      </c>
      <c r="K39" s="10" t="str">
        <f t="shared" si="1"/>
        <v>36</v>
      </c>
      <c r="L39" s="6" t="s">
        <v>68</v>
      </c>
    </row>
    <row r="40" spans="1:12" ht="20.100000000000001" customHeight="1" x14ac:dyDescent="0.25">
      <c r="A40" s="20" t="s">
        <v>303</v>
      </c>
      <c r="B40" s="20" t="s">
        <v>304</v>
      </c>
      <c r="C40" t="s">
        <v>122</v>
      </c>
      <c r="D40" s="7" t="s">
        <v>34</v>
      </c>
      <c r="E40" s="4" t="str">
        <f>CONCATENATE(C40,D40)</f>
        <v>MX1EUM200S560DG-00000C02S4702181-00</v>
      </c>
      <c r="F40" s="8">
        <v>10</v>
      </c>
      <c r="G40" s="6" t="s">
        <v>177</v>
      </c>
      <c r="H40" s="9" t="s">
        <v>37</v>
      </c>
      <c r="I40" s="10" t="s">
        <v>64</v>
      </c>
      <c r="J40" s="4" t="str">
        <f t="shared" si="0"/>
        <v>3</v>
      </c>
      <c r="K40" s="10" t="str">
        <f t="shared" si="1"/>
        <v>45</v>
      </c>
      <c r="L40" s="6" t="s">
        <v>68</v>
      </c>
    </row>
    <row r="41" spans="1:12" ht="20.100000000000001" customHeight="1" x14ac:dyDescent="0.25">
      <c r="A41" s="20" t="s">
        <v>303</v>
      </c>
      <c r="B41" s="20" t="s">
        <v>304</v>
      </c>
      <c r="C41" t="s">
        <v>122</v>
      </c>
      <c r="D41" s="21" t="s">
        <v>296</v>
      </c>
      <c r="E41" s="4" t="str">
        <f>CONCATENATE(C41,D41)</f>
        <v>MX1EUM200S560DG-00000C05S3000001-17</v>
      </c>
      <c r="F41" s="8">
        <v>20</v>
      </c>
      <c r="G41" s="6" t="s">
        <v>169</v>
      </c>
      <c r="H41" s="9" t="s">
        <v>38</v>
      </c>
      <c r="I41" s="10" t="s">
        <v>298</v>
      </c>
      <c r="J41" s="4" t="str">
        <f t="shared" si="0"/>
        <v>4</v>
      </c>
      <c r="K41" s="10" t="str">
        <f t="shared" si="1"/>
        <v>5</v>
      </c>
      <c r="L41" s="6" t="s">
        <v>68</v>
      </c>
    </row>
    <row r="42" spans="1:12" ht="20.100000000000001" customHeight="1" x14ac:dyDescent="0.25">
      <c r="A42" s="20" t="s">
        <v>303</v>
      </c>
      <c r="B42" s="20" t="s">
        <v>304</v>
      </c>
      <c r="C42" t="s">
        <v>122</v>
      </c>
      <c r="D42" s="7" t="s">
        <v>302</v>
      </c>
      <c r="E42" s="4" t="str">
        <f t="shared" si="2"/>
        <v>MX1EUM200S560DG-00000C05S3600001-10</v>
      </c>
      <c r="F42" s="8">
        <v>10</v>
      </c>
      <c r="G42" s="6" t="s">
        <v>178</v>
      </c>
      <c r="H42" s="9" t="s">
        <v>39</v>
      </c>
      <c r="I42" s="10" t="s">
        <v>193</v>
      </c>
      <c r="J42" s="4" t="str">
        <f t="shared" si="0"/>
        <v>4</v>
      </c>
      <c r="K42" s="10" t="str">
        <f t="shared" si="1"/>
        <v>9</v>
      </c>
      <c r="L42" s="6" t="s">
        <v>68</v>
      </c>
    </row>
    <row r="43" spans="1:12" ht="20.100000000000001" customHeight="1" x14ac:dyDescent="0.25">
      <c r="A43" s="20" t="s">
        <v>303</v>
      </c>
      <c r="B43" s="20" t="s">
        <v>304</v>
      </c>
      <c r="C43" t="s">
        <v>122</v>
      </c>
      <c r="D43" s="7" t="s">
        <v>35</v>
      </c>
      <c r="E43" s="4" t="str">
        <f t="shared" si="2"/>
        <v>MX1EUM200S560DG-00000C06S1360201-05</v>
      </c>
      <c r="F43" s="8">
        <v>30</v>
      </c>
      <c r="G43" s="6" t="s">
        <v>179</v>
      </c>
      <c r="H43" s="9" t="s">
        <v>39</v>
      </c>
      <c r="I43" s="10" t="s">
        <v>66</v>
      </c>
      <c r="J43" s="4" t="str">
        <f t="shared" si="0"/>
        <v>4</v>
      </c>
      <c r="K43" s="10" t="str">
        <f t="shared" si="1"/>
        <v>12</v>
      </c>
      <c r="L43" s="6" t="s">
        <v>68</v>
      </c>
    </row>
    <row r="44" spans="1:12" ht="20.100000000000001" customHeight="1" x14ac:dyDescent="0.25">
      <c r="A44" s="20" t="s">
        <v>303</v>
      </c>
      <c r="B44" s="20" t="s">
        <v>304</v>
      </c>
      <c r="C44" t="s">
        <v>122</v>
      </c>
      <c r="D44" s="21" t="s">
        <v>36</v>
      </c>
      <c r="E44" s="4" t="str">
        <f t="shared" si="2"/>
        <v>MX1EUM200S560DG-00000C06S5616001-20</v>
      </c>
      <c r="F44" s="8">
        <v>30</v>
      </c>
      <c r="G44" s="6" t="s">
        <v>182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s="20" t="s">
        <v>303</v>
      </c>
      <c r="B45" s="20" t="s">
        <v>304</v>
      </c>
      <c r="C45" t="s">
        <v>122</v>
      </c>
      <c r="D45" s="7" t="s">
        <v>139</v>
      </c>
      <c r="E45" s="4" t="str">
        <f t="shared" si="2"/>
        <v>MX1EUM200S560DG-00000C07S5190001-50</v>
      </c>
      <c r="F45" s="8">
        <v>10</v>
      </c>
      <c r="G45" s="6" t="s">
        <v>183</v>
      </c>
      <c r="H45" s="9" t="s">
        <v>39</v>
      </c>
      <c r="I45" s="10" t="s">
        <v>194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s="20" t="s">
        <v>303</v>
      </c>
      <c r="B46" s="20" t="s">
        <v>304</v>
      </c>
      <c r="C46" t="s">
        <v>122</v>
      </c>
      <c r="D46" s="7" t="s">
        <v>140</v>
      </c>
      <c r="E46" s="4" t="str">
        <f t="shared" si="2"/>
        <v>MX1EUM200S560DG-00000C05SGU1M000-03</v>
      </c>
      <c r="F46" s="8">
        <v>30</v>
      </c>
      <c r="G46" s="6" t="s">
        <v>184</v>
      </c>
      <c r="H46" s="9" t="s">
        <v>38</v>
      </c>
      <c r="I46" s="10" t="s">
        <v>195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s="20" t="s">
        <v>303</v>
      </c>
      <c r="B47" s="20" t="s">
        <v>304</v>
      </c>
      <c r="C47" t="s">
        <v>122</v>
      </c>
      <c r="D47" s="7" t="s">
        <v>301</v>
      </c>
      <c r="E47" s="4" t="str">
        <f t="shared" si="2"/>
        <v>MX1EUM200S560DG-00000C01S0018512-03</v>
      </c>
      <c r="F47" s="8">
        <v>10</v>
      </c>
      <c r="G47" s="6" t="s">
        <v>185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s="20" t="s">
        <v>303</v>
      </c>
      <c r="B48" s="20" t="s">
        <v>304</v>
      </c>
      <c r="C48" t="s">
        <v>122</v>
      </c>
      <c r="D48" s="7" t="s">
        <v>196</v>
      </c>
      <c r="E48" s="4" t="str">
        <f t="shared" si="2"/>
        <v>MX1EUM200S560DG-00000C01S3002210-00</v>
      </c>
      <c r="F48" s="8">
        <v>10</v>
      </c>
      <c r="G48" s="6" t="s">
        <v>213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s="20" t="s">
        <v>303</v>
      </c>
      <c r="B49" s="20" t="s">
        <v>304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214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s="20" t="s">
        <v>303</v>
      </c>
      <c r="B50" s="20" t="s">
        <v>304</v>
      </c>
      <c r="C50" t="s">
        <v>122</v>
      </c>
      <c r="D50" s="7" t="s">
        <v>197</v>
      </c>
      <c r="E50" s="4" t="str">
        <f t="shared" si="2"/>
        <v>MX1EUM200S560DG-00000C01S4702K11-00</v>
      </c>
      <c r="F50" s="8">
        <v>10</v>
      </c>
      <c r="G50" s="6" t="s">
        <v>215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s="20" t="s">
        <v>303</v>
      </c>
      <c r="B51" s="20" t="s">
        <v>304</v>
      </c>
      <c r="C51" t="s">
        <v>122</v>
      </c>
      <c r="D51" s="7" t="s">
        <v>198</v>
      </c>
      <c r="E51" s="4" t="str">
        <f t="shared" si="2"/>
        <v>MX1EUM200S560DG-00000C01S6200K11-00</v>
      </c>
      <c r="F51" s="8">
        <v>10</v>
      </c>
      <c r="G51" s="6" t="s">
        <v>216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s="20" t="s">
        <v>303</v>
      </c>
      <c r="B52" s="20" t="s">
        <v>304</v>
      </c>
      <c r="C52" t="s">
        <v>122</v>
      </c>
      <c r="D52" s="7" t="s">
        <v>199</v>
      </c>
      <c r="E52" s="4" t="str">
        <f t="shared" si="2"/>
        <v>MX1EUM200S560DG-00000C01S1501310-00</v>
      </c>
      <c r="F52" s="8">
        <v>10</v>
      </c>
      <c r="G52" s="6" t="s">
        <v>217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s="20" t="s">
        <v>303</v>
      </c>
      <c r="B53" s="20" t="s">
        <v>304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218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s="20" t="s">
        <v>303</v>
      </c>
      <c r="B54" s="20" t="s">
        <v>304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219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s="20" t="s">
        <v>303</v>
      </c>
      <c r="B55" s="20" t="s">
        <v>304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220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s="20" t="s">
        <v>303</v>
      </c>
      <c r="B56" s="20" t="s">
        <v>304</v>
      </c>
      <c r="C56" t="s">
        <v>122</v>
      </c>
      <c r="D56" s="7" t="s">
        <v>200</v>
      </c>
      <c r="E56" s="4" t="str">
        <f t="shared" si="2"/>
        <v>MX1EUM200S560DG-00000C02S4750390-00</v>
      </c>
      <c r="F56" s="8">
        <v>10</v>
      </c>
      <c r="G56" s="6" t="s">
        <v>221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s="20" t="s">
        <v>303</v>
      </c>
      <c r="B57" s="20" t="s">
        <v>304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222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s="20" t="s">
        <v>303</v>
      </c>
      <c r="B58" s="20" t="s">
        <v>304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223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s="20" t="s">
        <v>303</v>
      </c>
      <c r="B59" s="20" t="s">
        <v>304</v>
      </c>
      <c r="C59" t="s">
        <v>122</v>
      </c>
      <c r="D59" s="7" t="s">
        <v>295</v>
      </c>
      <c r="E59" s="4" t="str">
        <f t="shared" si="2"/>
        <v>MX1EUM200S560DG-00000C05S5410001-18</v>
      </c>
      <c r="F59" s="8">
        <v>10</v>
      </c>
      <c r="G59" s="6" t="s">
        <v>224</v>
      </c>
      <c r="H59" s="9" t="s">
        <v>37</v>
      </c>
      <c r="I59" s="10" t="s">
        <v>278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s="20" t="s">
        <v>303</v>
      </c>
      <c r="B60" s="20" t="s">
        <v>304</v>
      </c>
      <c r="C60" t="s">
        <v>122</v>
      </c>
      <c r="D60" s="7" t="s">
        <v>201</v>
      </c>
      <c r="E60" s="4" t="str">
        <f t="shared" si="2"/>
        <v>MX1EUM200S560DG-00000C01S3301K11-00</v>
      </c>
      <c r="F60" s="8">
        <v>10</v>
      </c>
      <c r="G60" s="6" t="s">
        <v>225</v>
      </c>
      <c r="H60" s="9" t="s">
        <v>37</v>
      </c>
      <c r="I60" s="10" t="s">
        <v>186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s="20" t="s">
        <v>303</v>
      </c>
      <c r="B61" s="20" t="s">
        <v>304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226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s="20" t="s">
        <v>303</v>
      </c>
      <c r="B62" s="20" t="s">
        <v>304</v>
      </c>
      <c r="C62" t="s">
        <v>122</v>
      </c>
      <c r="D62" s="7" t="s">
        <v>202</v>
      </c>
      <c r="E62" s="4" t="str">
        <f t="shared" si="2"/>
        <v>MX1EUM200S560DG-00000C01S2701210-00</v>
      </c>
      <c r="F62" s="8">
        <v>10</v>
      </c>
      <c r="G62" s="6" t="s">
        <v>227</v>
      </c>
      <c r="H62" s="9" t="s">
        <v>37</v>
      </c>
      <c r="I62" s="10" t="s">
        <v>279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s="20" t="s">
        <v>303</v>
      </c>
      <c r="B63" s="20" t="s">
        <v>304</v>
      </c>
      <c r="C63" t="s">
        <v>122</v>
      </c>
      <c r="D63" s="7" t="s">
        <v>203</v>
      </c>
      <c r="E63" s="4" t="str">
        <f t="shared" si="2"/>
        <v>MX1EUM200S560DG-00000C02S1020561-00</v>
      </c>
      <c r="F63" s="8">
        <v>30</v>
      </c>
      <c r="G63" s="6" t="s">
        <v>228</v>
      </c>
      <c r="H63" s="9" t="s">
        <v>37</v>
      </c>
      <c r="I63" s="10" t="s">
        <v>280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s="20" t="s">
        <v>303</v>
      </c>
      <c r="B64" s="20" t="s">
        <v>304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229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s="20" t="s">
        <v>303</v>
      </c>
      <c r="B65" s="20" t="s">
        <v>304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230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s="20" t="s">
        <v>303</v>
      </c>
      <c r="B66" s="20" t="s">
        <v>304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231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s="20" t="s">
        <v>303</v>
      </c>
      <c r="B67" s="20" t="s">
        <v>304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232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s="20" t="s">
        <v>303</v>
      </c>
      <c r="B68" s="20" t="s">
        <v>304</v>
      </c>
      <c r="C68" t="s">
        <v>122</v>
      </c>
      <c r="D68" s="7" t="s">
        <v>204</v>
      </c>
      <c r="E68" s="4" t="str">
        <f t="shared" si="3"/>
        <v>MX1EUM200S560DG-00000C01S1503K11-00</v>
      </c>
      <c r="F68" s="8">
        <v>10</v>
      </c>
      <c r="G68" s="6" t="s">
        <v>233</v>
      </c>
      <c r="H68" s="9" t="s">
        <v>37</v>
      </c>
      <c r="I68" s="10" t="s">
        <v>281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s="20" t="s">
        <v>303</v>
      </c>
      <c r="B69" s="20" t="s">
        <v>304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234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s="20" t="s">
        <v>303</v>
      </c>
      <c r="B70" s="20" t="s">
        <v>304</v>
      </c>
      <c r="C70" t="s">
        <v>122</v>
      </c>
      <c r="D70" s="7" t="s">
        <v>205</v>
      </c>
      <c r="E70" s="4" t="str">
        <f t="shared" si="3"/>
        <v>MX1EUM200S560DG-00000C01S2701K11-00</v>
      </c>
      <c r="F70" s="8">
        <v>10</v>
      </c>
      <c r="G70" s="6" t="s">
        <v>235</v>
      </c>
      <c r="H70" s="9" t="s">
        <v>37</v>
      </c>
      <c r="I70" s="10" t="s">
        <v>282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s="20" t="s">
        <v>303</v>
      </c>
      <c r="B71" s="20" t="s">
        <v>304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236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s="20" t="s">
        <v>303</v>
      </c>
      <c r="B72" s="20" t="s">
        <v>304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237</v>
      </c>
      <c r="H72" s="9" t="s">
        <v>37</v>
      </c>
      <c r="I72" s="10" t="s">
        <v>283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s="20" t="s">
        <v>303</v>
      </c>
      <c r="B73" s="20" t="s">
        <v>304</v>
      </c>
      <c r="C73" t="s">
        <v>122</v>
      </c>
      <c r="D73" s="7" t="s">
        <v>206</v>
      </c>
      <c r="E73" s="4" t="str">
        <f t="shared" si="3"/>
        <v>MX1EUM200S560DG-00000C01S4701K11-00</v>
      </c>
      <c r="F73" s="8">
        <v>10</v>
      </c>
      <c r="G73" s="6" t="s">
        <v>238</v>
      </c>
      <c r="H73" s="9" t="s">
        <v>37</v>
      </c>
      <c r="I73" s="10" t="s">
        <v>284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s="20" t="s">
        <v>303</v>
      </c>
      <c r="B74" s="20" t="s">
        <v>304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239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s="20" t="s">
        <v>303</v>
      </c>
      <c r="B75" s="20" t="s">
        <v>304</v>
      </c>
      <c r="C75" t="s">
        <v>122</v>
      </c>
      <c r="D75" s="7" t="s">
        <v>207</v>
      </c>
      <c r="E75" s="4" t="str">
        <f t="shared" si="3"/>
        <v>MX1EUM200S560DG-00000C01S1202K11-00</v>
      </c>
      <c r="F75" s="8">
        <v>10</v>
      </c>
      <c r="G75" s="6" t="s">
        <v>240</v>
      </c>
      <c r="H75" s="9" t="s">
        <v>37</v>
      </c>
      <c r="I75" s="10" t="s">
        <v>285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s="20" t="s">
        <v>303</v>
      </c>
      <c r="B76" s="20" t="s">
        <v>304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241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s="20" t="s">
        <v>303</v>
      </c>
      <c r="B77" s="20" t="s">
        <v>304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242</v>
      </c>
      <c r="H77" s="9" t="s">
        <v>37</v>
      </c>
      <c r="I77" s="10" t="s">
        <v>286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s="20" t="s">
        <v>303</v>
      </c>
      <c r="B78" s="20" t="s">
        <v>304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243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s="20" t="s">
        <v>303</v>
      </c>
      <c r="B79" s="20" t="s">
        <v>304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244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s="20" t="s">
        <v>303</v>
      </c>
      <c r="B80" s="20" t="s">
        <v>304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245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s="20" t="s">
        <v>303</v>
      </c>
      <c r="B81" s="20" t="s">
        <v>304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246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s="20" t="s">
        <v>303</v>
      </c>
      <c r="B82" s="20" t="s">
        <v>304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247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s="20" t="s">
        <v>303</v>
      </c>
      <c r="B83" s="20" t="s">
        <v>304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248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s="20" t="s">
        <v>303</v>
      </c>
      <c r="B84" s="20" t="s">
        <v>304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249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s="20" t="s">
        <v>303</v>
      </c>
      <c r="B85" s="20" t="s">
        <v>304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250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s="20" t="s">
        <v>303</v>
      </c>
      <c r="B86" s="20" t="s">
        <v>304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251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s="20" t="s">
        <v>303</v>
      </c>
      <c r="B87" s="20" t="s">
        <v>304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252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s="20" t="s">
        <v>303</v>
      </c>
      <c r="B88" s="20" t="s">
        <v>304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253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s="20" t="s">
        <v>303</v>
      </c>
      <c r="B89" s="20" t="s">
        <v>304</v>
      </c>
      <c r="C89" t="s">
        <v>122</v>
      </c>
      <c r="D89" s="7" t="s">
        <v>208</v>
      </c>
      <c r="E89" s="4" t="str">
        <f t="shared" si="3"/>
        <v>MX1EUM200S560DG-00000C02S4710591-00</v>
      </c>
      <c r="F89" s="8">
        <v>10</v>
      </c>
      <c r="G89" s="6" t="s">
        <v>254</v>
      </c>
      <c r="H89" s="9" t="s">
        <v>37</v>
      </c>
      <c r="I89" s="10" t="s">
        <v>287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s="20" t="s">
        <v>303</v>
      </c>
      <c r="B90" s="20" t="s">
        <v>304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255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s="20" t="s">
        <v>303</v>
      </c>
      <c r="B91" s="20" t="s">
        <v>304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256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s="20" t="s">
        <v>303</v>
      </c>
      <c r="B92" s="20" t="s">
        <v>304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257</v>
      </c>
      <c r="H92" s="9" t="s">
        <v>37</v>
      </c>
      <c r="I92" s="10" t="s">
        <v>189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s="20" t="s">
        <v>303</v>
      </c>
      <c r="B93" s="20" t="s">
        <v>304</v>
      </c>
      <c r="C93" t="s">
        <v>122</v>
      </c>
      <c r="D93" s="7" t="s">
        <v>209</v>
      </c>
      <c r="E93" s="4" t="str">
        <f t="shared" si="3"/>
        <v>MX1EUM200S560DG-00000C01S4701110-00</v>
      </c>
      <c r="F93" s="8">
        <v>30</v>
      </c>
      <c r="G93" s="6" t="s">
        <v>258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s="20" t="s">
        <v>303</v>
      </c>
      <c r="B94" s="20" t="s">
        <v>304</v>
      </c>
      <c r="C94" t="s">
        <v>122</v>
      </c>
      <c r="D94" s="7" t="s">
        <v>89</v>
      </c>
      <c r="E94" s="4" t="str">
        <f t="shared" si="3"/>
        <v>MX1EUM200S560DG-00000C01S4701310-00</v>
      </c>
      <c r="F94" s="8">
        <v>10</v>
      </c>
      <c r="G94" s="6" t="s">
        <v>260</v>
      </c>
      <c r="H94" s="9" t="s">
        <v>37</v>
      </c>
      <c r="I94" s="10" t="s">
        <v>115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121</v>
      </c>
    </row>
    <row r="95" spans="1:12" ht="20.100000000000001" customHeight="1" x14ac:dyDescent="0.25">
      <c r="A95" s="20" t="s">
        <v>303</v>
      </c>
      <c r="B95" s="20" t="s">
        <v>304</v>
      </c>
      <c r="C95" t="s">
        <v>122</v>
      </c>
      <c r="D95" s="7" t="s">
        <v>292</v>
      </c>
      <c r="E95" s="4" t="str">
        <f t="shared" si="3"/>
        <v>MX1EUM200S560DG-00000C04S2516101-20</v>
      </c>
      <c r="F95" s="8">
        <v>10</v>
      </c>
      <c r="G95" s="6" t="s">
        <v>261</v>
      </c>
      <c r="H95" s="9" t="s">
        <v>38</v>
      </c>
      <c r="I95" s="10" t="s">
        <v>288</v>
      </c>
      <c r="J95" s="4" t="str">
        <f t="shared" si="6"/>
        <v>3</v>
      </c>
      <c r="K95" s="10" t="str">
        <f t="shared" si="7"/>
        <v>18</v>
      </c>
      <c r="L95" s="6" t="s">
        <v>121</v>
      </c>
    </row>
    <row r="96" spans="1:12" ht="20.100000000000001" customHeight="1" x14ac:dyDescent="0.25">
      <c r="A96" s="20" t="s">
        <v>303</v>
      </c>
      <c r="B96" s="20" t="s">
        <v>304</v>
      </c>
      <c r="C96" t="s">
        <v>122</v>
      </c>
      <c r="D96" s="7" t="s">
        <v>133</v>
      </c>
      <c r="E96" s="4" t="str">
        <f t="shared" si="3"/>
        <v>MX1EUM200S560DG-00000C05SM700000-06</v>
      </c>
      <c r="F96" s="8">
        <v>20</v>
      </c>
      <c r="G96" s="3" t="s">
        <v>262</v>
      </c>
      <c r="H96" s="9" t="s">
        <v>38</v>
      </c>
      <c r="I96" s="10" t="s">
        <v>190</v>
      </c>
      <c r="J96" s="4" t="str">
        <f t="shared" si="6"/>
        <v>3</v>
      </c>
      <c r="K96" s="10" t="str">
        <f t="shared" si="7"/>
        <v>20</v>
      </c>
      <c r="L96" s="6" t="s">
        <v>121</v>
      </c>
    </row>
    <row r="97" spans="1:12" ht="20.100000000000001" customHeight="1" x14ac:dyDescent="0.25">
      <c r="A97" s="20" t="s">
        <v>303</v>
      </c>
      <c r="B97" s="20" t="s">
        <v>304</v>
      </c>
      <c r="C97" t="s">
        <v>122</v>
      </c>
      <c r="D97" s="7" t="s">
        <v>32</v>
      </c>
      <c r="E97" s="4" t="str">
        <f t="shared" si="3"/>
        <v>MX1EUM200S560DG-00000C05S1600000-06</v>
      </c>
      <c r="F97" s="8">
        <v>70</v>
      </c>
      <c r="G97" s="3" t="s">
        <v>263</v>
      </c>
      <c r="H97" s="9" t="s">
        <v>37</v>
      </c>
      <c r="I97" s="10" t="s">
        <v>62</v>
      </c>
      <c r="J97" s="4" t="str">
        <f t="shared" si="6"/>
        <v>3</v>
      </c>
      <c r="K97" s="10" t="str">
        <f t="shared" si="7"/>
        <v>22</v>
      </c>
      <c r="L97" s="6" t="s">
        <v>121</v>
      </c>
    </row>
    <row r="98" spans="1:12" ht="20.100000000000001" customHeight="1" x14ac:dyDescent="0.25">
      <c r="A98" s="20" t="s">
        <v>303</v>
      </c>
      <c r="B98" s="20" t="s">
        <v>304</v>
      </c>
      <c r="C98" t="s">
        <v>122</v>
      </c>
      <c r="D98" s="7" t="s">
        <v>33</v>
      </c>
      <c r="E98" s="4" t="str">
        <f t="shared" si="3"/>
        <v>MX1EUM200S560DG-00000C06S2907001-24</v>
      </c>
      <c r="F98" s="8">
        <v>40</v>
      </c>
      <c r="G98" s="3" t="s">
        <v>264</v>
      </c>
      <c r="H98" s="3" t="s">
        <v>37</v>
      </c>
      <c r="I98" s="3" t="s">
        <v>63</v>
      </c>
      <c r="J98" s="4" t="str">
        <f t="shared" si="6"/>
        <v>3</v>
      </c>
      <c r="K98" s="10" t="str">
        <f t="shared" si="7"/>
        <v>27</v>
      </c>
      <c r="L98" s="6" t="s">
        <v>121</v>
      </c>
    </row>
    <row r="99" spans="1:12" ht="20.100000000000001" customHeight="1" x14ac:dyDescent="0.25">
      <c r="A99" s="20" t="s">
        <v>303</v>
      </c>
      <c r="B99" s="20" t="s">
        <v>304</v>
      </c>
      <c r="C99" t="s">
        <v>122</v>
      </c>
      <c r="D99" s="7" t="s">
        <v>90</v>
      </c>
      <c r="E99" s="4" t="str">
        <f t="shared" si="3"/>
        <v>MX1EUM200S560DG-00000C06S2700201-24</v>
      </c>
      <c r="F99" s="8">
        <v>10</v>
      </c>
      <c r="G99" s="3" t="s">
        <v>265</v>
      </c>
      <c r="H99" s="3" t="s">
        <v>37</v>
      </c>
      <c r="I99" s="3" t="s">
        <v>116</v>
      </c>
      <c r="J99" s="4" t="str">
        <f t="shared" si="6"/>
        <v>3</v>
      </c>
      <c r="K99" s="10" t="str">
        <f t="shared" si="7"/>
        <v>29</v>
      </c>
      <c r="L99" s="6" t="s">
        <v>121</v>
      </c>
    </row>
    <row r="100" spans="1:12" ht="20.100000000000001" customHeight="1" x14ac:dyDescent="0.25">
      <c r="A100" s="20" t="s">
        <v>303</v>
      </c>
      <c r="B100" s="20" t="s">
        <v>304</v>
      </c>
      <c r="C100" t="s">
        <v>122</v>
      </c>
      <c r="D100" s="7" t="s">
        <v>211</v>
      </c>
      <c r="E100" s="4" t="str">
        <f t="shared" si="3"/>
        <v>MX1EUM200S560DG-00000C02S4720561-00</v>
      </c>
      <c r="F100" s="8">
        <v>30</v>
      </c>
      <c r="G100" s="3" t="s">
        <v>266</v>
      </c>
      <c r="H100" s="3" t="s">
        <v>37</v>
      </c>
      <c r="I100" s="3" t="s">
        <v>289</v>
      </c>
      <c r="J100" s="4" t="str">
        <f t="shared" si="6"/>
        <v>3</v>
      </c>
      <c r="K100" s="10" t="str">
        <f t="shared" si="7"/>
        <v>34</v>
      </c>
      <c r="L100" s="6" t="s">
        <v>121</v>
      </c>
    </row>
    <row r="101" spans="1:12" ht="20.100000000000001" customHeight="1" x14ac:dyDescent="0.25">
      <c r="A101" s="20" t="s">
        <v>303</v>
      </c>
      <c r="B101" s="20" t="s">
        <v>304</v>
      </c>
      <c r="C101" t="s">
        <v>122</v>
      </c>
      <c r="D101" s="7" t="s">
        <v>135</v>
      </c>
      <c r="E101" s="4" t="str">
        <f t="shared" si="3"/>
        <v>MX1EUM200S560DG-00000C02S1010552-00</v>
      </c>
      <c r="F101" s="8">
        <v>20</v>
      </c>
      <c r="G101" s="3" t="s">
        <v>267</v>
      </c>
      <c r="H101" s="3" t="s">
        <v>37</v>
      </c>
      <c r="I101" s="3" t="s">
        <v>192</v>
      </c>
      <c r="J101" s="4" t="str">
        <f t="shared" si="6"/>
        <v>3</v>
      </c>
      <c r="K101" s="10" t="str">
        <f t="shared" si="7"/>
        <v>36</v>
      </c>
      <c r="L101" s="6" t="s">
        <v>121</v>
      </c>
    </row>
    <row r="102" spans="1:12" ht="20.100000000000001" customHeight="1" x14ac:dyDescent="0.25">
      <c r="A102" s="20" t="s">
        <v>303</v>
      </c>
      <c r="B102" s="20" t="s">
        <v>304</v>
      </c>
      <c r="C102" t="s">
        <v>122</v>
      </c>
      <c r="D102" s="11" t="s">
        <v>91</v>
      </c>
      <c r="E102" s="4" t="str">
        <f t="shared" si="3"/>
        <v>MX1EUM200S560DG-00000C01S3002K11-00</v>
      </c>
      <c r="F102" s="8">
        <v>10</v>
      </c>
      <c r="G102" s="3" t="s">
        <v>268</v>
      </c>
      <c r="H102" s="3" t="s">
        <v>37</v>
      </c>
      <c r="I102" s="3" t="s">
        <v>117</v>
      </c>
      <c r="J102" s="4" t="str">
        <f t="shared" si="6"/>
        <v>3</v>
      </c>
      <c r="K102" s="10" t="str">
        <f t="shared" si="7"/>
        <v>41</v>
      </c>
      <c r="L102" s="6" t="s">
        <v>121</v>
      </c>
    </row>
    <row r="103" spans="1:12" ht="20.100000000000001" customHeight="1" x14ac:dyDescent="0.25">
      <c r="A103" s="20" t="s">
        <v>303</v>
      </c>
      <c r="B103" s="20" t="s">
        <v>304</v>
      </c>
      <c r="C103" t="s">
        <v>122</v>
      </c>
      <c r="D103" s="7" t="s">
        <v>212</v>
      </c>
      <c r="E103" s="4" t="str">
        <f t="shared" si="3"/>
        <v>MX1EUM200S560DG-00000C01S3602K11-00</v>
      </c>
      <c r="F103" s="8">
        <v>10</v>
      </c>
      <c r="G103" s="3" t="s">
        <v>269</v>
      </c>
      <c r="H103" s="3" t="s">
        <v>37</v>
      </c>
      <c r="I103" s="3" t="s">
        <v>290</v>
      </c>
      <c r="J103" s="4" t="str">
        <f t="shared" si="6"/>
        <v>3</v>
      </c>
      <c r="K103" s="10" t="str">
        <f t="shared" si="7"/>
        <v>42</v>
      </c>
      <c r="L103" s="6" t="s">
        <v>121</v>
      </c>
    </row>
    <row r="104" spans="1:12" ht="20.100000000000001" customHeight="1" x14ac:dyDescent="0.25">
      <c r="A104" s="20" t="s">
        <v>303</v>
      </c>
      <c r="B104" s="20" t="s">
        <v>304</v>
      </c>
      <c r="C104" t="s">
        <v>122</v>
      </c>
      <c r="D104" s="7" t="s">
        <v>34</v>
      </c>
      <c r="E104" s="4" t="str">
        <f t="shared" si="3"/>
        <v>MX1EUM200S560DG-00000C02S4702181-00</v>
      </c>
      <c r="F104" s="8">
        <v>10</v>
      </c>
      <c r="G104" s="3" t="s">
        <v>270</v>
      </c>
      <c r="H104" s="3" t="s">
        <v>37</v>
      </c>
      <c r="I104" s="3" t="s">
        <v>64</v>
      </c>
      <c r="J104" s="4" t="str">
        <f t="shared" si="6"/>
        <v>3</v>
      </c>
      <c r="K104" s="10" t="str">
        <f t="shared" si="7"/>
        <v>45</v>
      </c>
      <c r="L104" s="6" t="s">
        <v>121</v>
      </c>
    </row>
    <row r="105" spans="1:12" ht="20.100000000000001" customHeight="1" x14ac:dyDescent="0.25">
      <c r="A105" s="20" t="s">
        <v>303</v>
      </c>
      <c r="B105" s="20" t="s">
        <v>304</v>
      </c>
      <c r="C105" t="s">
        <v>122</v>
      </c>
      <c r="D105" s="7" t="s">
        <v>293</v>
      </c>
      <c r="E105" s="4" t="str">
        <f t="shared" si="3"/>
        <v>MX1EUM200S560DG-00000C04S3620601-16</v>
      </c>
      <c r="F105" s="8">
        <v>10</v>
      </c>
      <c r="G105" s="3" t="s">
        <v>271</v>
      </c>
      <c r="H105" s="3" t="s">
        <v>39</v>
      </c>
      <c r="I105" s="3" t="s">
        <v>118</v>
      </c>
      <c r="J105" s="4" t="str">
        <f t="shared" si="6"/>
        <v>4</v>
      </c>
      <c r="K105" s="10" t="str">
        <f t="shared" si="7"/>
        <v>6</v>
      </c>
      <c r="L105" s="6" t="s">
        <v>121</v>
      </c>
    </row>
    <row r="106" spans="1:12" ht="20.100000000000001" customHeight="1" x14ac:dyDescent="0.25">
      <c r="A106" s="20" t="s">
        <v>303</v>
      </c>
      <c r="B106" s="20" t="s">
        <v>304</v>
      </c>
      <c r="C106" t="s">
        <v>122</v>
      </c>
      <c r="D106" s="7" t="s">
        <v>92</v>
      </c>
      <c r="E106" s="4" t="str">
        <f t="shared" si="3"/>
        <v>MX1EUM200S560DG-00000C07S1399201-02</v>
      </c>
      <c r="F106" s="8">
        <v>10</v>
      </c>
      <c r="G106" s="3" t="s">
        <v>272</v>
      </c>
      <c r="H106" s="3" t="s">
        <v>39</v>
      </c>
      <c r="I106" s="3" t="s">
        <v>65</v>
      </c>
      <c r="J106" s="4" t="str">
        <f t="shared" si="6"/>
        <v>4</v>
      </c>
      <c r="K106" s="10" t="str">
        <f t="shared" si="7"/>
        <v>8</v>
      </c>
      <c r="L106" s="6" t="s">
        <v>121</v>
      </c>
    </row>
    <row r="107" spans="1:12" ht="20.100000000000001" customHeight="1" x14ac:dyDescent="0.25">
      <c r="A107" s="20" t="s">
        <v>303</v>
      </c>
      <c r="B107" s="20" t="s">
        <v>304</v>
      </c>
      <c r="C107" t="s">
        <v>122</v>
      </c>
      <c r="D107" s="7" t="s">
        <v>35</v>
      </c>
      <c r="E107" s="4" t="str">
        <f t="shared" si="3"/>
        <v>MX1EUM200S560DG-00000C06S1360201-05</v>
      </c>
      <c r="F107" s="8">
        <v>10</v>
      </c>
      <c r="G107" s="3" t="s">
        <v>273</v>
      </c>
      <c r="H107" s="3" t="s">
        <v>39</v>
      </c>
      <c r="I107" s="3" t="s">
        <v>66</v>
      </c>
      <c r="J107" s="4" t="str">
        <f t="shared" si="6"/>
        <v>4</v>
      </c>
      <c r="K107" s="10" t="str">
        <f t="shared" si="7"/>
        <v>12</v>
      </c>
      <c r="L107" s="6" t="s">
        <v>121</v>
      </c>
    </row>
    <row r="108" spans="1:12" ht="20.100000000000001" customHeight="1" x14ac:dyDescent="0.25">
      <c r="A108" s="20" t="s">
        <v>303</v>
      </c>
      <c r="B108" s="20" t="s">
        <v>304</v>
      </c>
      <c r="C108" t="s">
        <v>122</v>
      </c>
      <c r="D108" s="7" t="s">
        <v>210</v>
      </c>
      <c r="E108" s="4" t="str">
        <f t="shared" si="3"/>
        <v>MX1EUM200S560DG-00000C07M4310000-01</v>
      </c>
      <c r="F108" s="8">
        <v>10</v>
      </c>
      <c r="G108" s="6" t="s">
        <v>259</v>
      </c>
      <c r="H108" s="9" t="s">
        <v>38</v>
      </c>
      <c r="I108" s="3" t="s">
        <v>297</v>
      </c>
      <c r="J108" s="4" t="str">
        <f t="shared" si="6"/>
        <v>4</v>
      </c>
      <c r="K108" s="10" t="str">
        <f t="shared" si="7"/>
        <v>15</v>
      </c>
      <c r="L108" s="6" t="s">
        <v>121</v>
      </c>
    </row>
    <row r="109" spans="1:12" ht="20.100000000000001" customHeight="1" x14ac:dyDescent="0.25">
      <c r="A109" s="20" t="s">
        <v>303</v>
      </c>
      <c r="B109" s="20" t="s">
        <v>304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274</v>
      </c>
      <c r="H109" s="3" t="s">
        <v>38</v>
      </c>
      <c r="I109" s="3" t="s">
        <v>194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s="20" t="s">
        <v>303</v>
      </c>
      <c r="B110" s="20" t="s">
        <v>304</v>
      </c>
      <c r="C110" t="s">
        <v>122</v>
      </c>
      <c r="D110" s="7" t="s">
        <v>140</v>
      </c>
      <c r="E110" s="4" t="str">
        <f t="shared" si="3"/>
        <v>MX1EUM200S560DG-00000C05SGU1M000-03</v>
      </c>
      <c r="F110" s="8">
        <v>30</v>
      </c>
      <c r="G110" s="3" t="s">
        <v>275</v>
      </c>
      <c r="H110" s="3" t="s">
        <v>38</v>
      </c>
      <c r="I110" s="3" t="s">
        <v>195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s="20" t="s">
        <v>303</v>
      </c>
      <c r="B111" s="20" t="s">
        <v>304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276</v>
      </c>
      <c r="H111" s="3" t="s">
        <v>38</v>
      </c>
      <c r="I111" s="3" t="s">
        <v>291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s="20" t="s">
        <v>303</v>
      </c>
      <c r="B112" s="20" t="s">
        <v>304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277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3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e">
        <f>Hoja1!#REF!</f>
        <v>#REF!</v>
      </c>
    </row>
    <row r="31" spans="2:2" x14ac:dyDescent="0.25">
      <c r="B31" s="14" t="str">
        <f>Hoja1!D33</f>
        <v>01S0037511-21</v>
      </c>
    </row>
    <row r="32" spans="2:2" x14ac:dyDescent="0.25">
      <c r="B32" s="14" t="str">
        <f>Hoja1!D34</f>
        <v>05S1000000-10</v>
      </c>
    </row>
    <row r="33" spans="2:2" x14ac:dyDescent="0.25">
      <c r="B33" s="14" t="str">
        <f>Hoja1!D35</f>
        <v>05SM700000-06</v>
      </c>
    </row>
    <row r="34" spans="2:2" x14ac:dyDescent="0.25">
      <c r="B34" s="14" t="str">
        <f>Hoja1!D36</f>
        <v>05S1600000-06</v>
      </c>
    </row>
    <row r="35" spans="2:2" x14ac:dyDescent="0.25">
      <c r="B35" s="14" t="str">
        <f>Hoja1!D37</f>
        <v>05S5243100-18</v>
      </c>
    </row>
    <row r="36" spans="2:2" x14ac:dyDescent="0.25">
      <c r="B36" s="14" t="str">
        <f>Hoja1!D38</f>
        <v>06S2907001-24</v>
      </c>
    </row>
    <row r="37" spans="2:2" x14ac:dyDescent="0.25">
      <c r="B37" s="14" t="str">
        <f>Hoja1!D39</f>
        <v>02S1010552-00</v>
      </c>
    </row>
    <row r="38" spans="2:2" x14ac:dyDescent="0.25">
      <c r="B38" s="14" t="str">
        <f>Hoja1!D40</f>
        <v>02S4702181-00</v>
      </c>
    </row>
    <row r="39" spans="2:2" x14ac:dyDescent="0.25">
      <c r="B39" s="14" t="str">
        <f>Hoja1!D42</f>
        <v>05S3600001-10</v>
      </c>
    </row>
    <row r="40" spans="2:2" x14ac:dyDescent="0.25">
      <c r="B40" s="14" t="str">
        <f>Hoja1!D43</f>
        <v>06S1360201-05</v>
      </c>
    </row>
    <row r="41" spans="2:2" x14ac:dyDescent="0.25">
      <c r="B41" s="14" t="e">
        <f>Hoja1!#REF!</f>
        <v>#REF!</v>
      </c>
    </row>
    <row r="42" spans="2:2" x14ac:dyDescent="0.25">
      <c r="B42" s="14" t="e">
        <f>Hoja1!#REF!</f>
        <v>#REF!</v>
      </c>
    </row>
    <row r="43" spans="2:2" x14ac:dyDescent="0.25">
      <c r="B43" s="14" t="e">
        <f>Hoja1!#REF!</f>
        <v>#REF!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01S0018512-03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05S1600000-06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2024-05-29T16:48:59Z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