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680S240SGMB01\"/>
    </mc:Choice>
  </mc:AlternateContent>
  <xr:revisionPtr revIDLastSave="0" documentId="13_ncr:1_{55415F29-D3DD-4CA9-8ADB-70487371821C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  <sheet name="Sheet3" sheetId="5" r:id="rId3"/>
  </sheets>
  <definedNames>
    <definedName name="_xlnm._FilterDatabase" localSheetId="0" hidden="1">Hoja1!$A$1:$L$160</definedName>
    <definedName name="_xlnm._FilterDatabase" localSheetId="2" hidden="1">Sheet3!$B$2:$G$498</definedName>
    <definedName name="_xlnm._FilterDatabase" localSheetId="1" hidden="1">'VS BOM'!$B$1:$C$321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J19" i="1"/>
  <c r="K19" i="1"/>
  <c r="E41" i="1"/>
  <c r="J41" i="1"/>
  <c r="K41" i="1"/>
  <c r="E73" i="1"/>
  <c r="J73" i="1"/>
  <c r="K73" i="1"/>
  <c r="E99" i="1"/>
  <c r="J99" i="1"/>
  <c r="K99" i="1"/>
  <c r="E71" i="1"/>
  <c r="J71" i="1"/>
  <c r="K71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E75" i="1"/>
  <c r="E74" i="1"/>
  <c r="E39" i="1"/>
  <c r="E40" i="1"/>
  <c r="J39" i="1"/>
  <c r="K39" i="1"/>
  <c r="E78" i="1"/>
  <c r="E72" i="1"/>
  <c r="E9" i="1"/>
  <c r="J72" i="1"/>
  <c r="K72" i="1"/>
  <c r="J9" i="1"/>
  <c r="K9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E3" i="1"/>
  <c r="J3" i="1"/>
  <c r="K3" i="1"/>
  <c r="E4" i="1"/>
  <c r="J4" i="1"/>
  <c r="K4" i="1"/>
  <c r="E2" i="1"/>
  <c r="J2" i="1"/>
  <c r="K2" i="1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J156" i="1"/>
  <c r="K156" i="1"/>
  <c r="J157" i="1"/>
  <c r="K157" i="1"/>
  <c r="J158" i="1"/>
  <c r="K158" i="1"/>
  <c r="J159" i="1"/>
  <c r="K159" i="1"/>
  <c r="J160" i="1"/>
  <c r="K160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56" i="1"/>
  <c r="E157" i="1"/>
  <c r="E158" i="1"/>
  <c r="E159" i="1"/>
  <c r="E160" i="1"/>
  <c r="E103" i="1"/>
  <c r="E104" i="1"/>
  <c r="E105" i="1"/>
  <c r="E106" i="1"/>
  <c r="E107" i="1"/>
  <c r="E65" i="1"/>
  <c r="E66" i="1"/>
  <c r="E67" i="1"/>
  <c r="E68" i="1"/>
  <c r="E69" i="1"/>
  <c r="E70" i="1"/>
  <c r="E76" i="1"/>
  <c r="E77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100" i="1"/>
  <c r="E101" i="1"/>
  <c r="E102" i="1"/>
  <c r="J65" i="1"/>
  <c r="K65" i="1"/>
  <c r="J66" i="1"/>
  <c r="K66" i="1"/>
  <c r="J67" i="1"/>
  <c r="K67" i="1"/>
  <c r="J68" i="1"/>
  <c r="K68" i="1"/>
  <c r="J69" i="1"/>
  <c r="K69" i="1"/>
  <c r="J70" i="1"/>
  <c r="K70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40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40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K5" i="1"/>
  <c r="K6" i="1"/>
  <c r="K7" i="1"/>
  <c r="K8" i="1"/>
  <c r="K10" i="1"/>
  <c r="K11" i="1"/>
  <c r="K12" i="1"/>
  <c r="K13" i="1"/>
  <c r="K14" i="1"/>
  <c r="K15" i="1"/>
  <c r="K16" i="1"/>
  <c r="K17" i="1"/>
  <c r="K18" i="1"/>
  <c r="K20" i="1"/>
  <c r="K21" i="1"/>
  <c r="K22" i="1"/>
  <c r="K23" i="1"/>
  <c r="K24" i="1"/>
  <c r="K25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20" i="1"/>
  <c r="E21" i="1"/>
  <c r="E22" i="1"/>
  <c r="E23" i="1"/>
  <c r="E24" i="1"/>
  <c r="E25" i="1"/>
</calcChain>
</file>

<file path=xl/sharedStrings.xml><?xml version="1.0" encoding="utf-8"?>
<sst xmlns="http://schemas.openxmlformats.org/spreadsheetml/2006/main" count="2775" uniqueCount="977">
  <si>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</si>
  <si>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</si>
  <si>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</si>
  <si>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</si>
  <si>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</si>
  <si>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</si>
  <si>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</si>
  <si>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</si>
  <si>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</si>
  <si>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</si>
  <si>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</si>
  <si>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</si>
  <si>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</si>
  <si>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</si>
  <si>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01S1001K11-00</t>
  </si>
  <si>
    <t>01S1003K11-00</t>
  </si>
  <si>
    <t>01S5101K11-00</t>
  </si>
  <si>
    <t>01S2001310-00</t>
  </si>
  <si>
    <t>01S5102K11-00</t>
  </si>
  <si>
    <t>01S1002K11-00</t>
  </si>
  <si>
    <t>02S1040201-00</t>
  </si>
  <si>
    <t>01S2001K11-00</t>
  </si>
  <si>
    <t>01S2002K11-00</t>
  </si>
  <si>
    <t>02S4740230-00</t>
  </si>
  <si>
    <t>02S1040530-00</t>
  </si>
  <si>
    <t>05SGU1M000-03</t>
  </si>
  <si>
    <t>07C8170003-10</t>
  </si>
  <si>
    <t>KT-0800F-180</t>
  </si>
  <si>
    <t>KT-1200F-180</t>
  </si>
  <si>
    <t>KT-1600F-380</t>
  </si>
  <si>
    <t>'1- 20</t>
  </si>
  <si>
    <t>'1- 21</t>
  </si>
  <si>
    <t>'1- 22</t>
  </si>
  <si>
    <t>'1- 24</t>
  </si>
  <si>
    <t>'2- 19</t>
  </si>
  <si>
    <t>'2- 20</t>
  </si>
  <si>
    <t>'2- 21</t>
  </si>
  <si>
    <t>'2- 22</t>
  </si>
  <si>
    <t>'2- 23</t>
  </si>
  <si>
    <t>'2- 24</t>
  </si>
  <si>
    <t>'2- 25</t>
  </si>
  <si>
    <t>'3- 19</t>
  </si>
  <si>
    <t>'3- 20</t>
  </si>
  <si>
    <t>'3- 21</t>
  </si>
  <si>
    <t>'3- 22</t>
  </si>
  <si>
    <t>Bottom</t>
  </si>
  <si>
    <t>01S1003110-00</t>
  </si>
  <si>
    <t>07S4310001-12</t>
  </si>
  <si>
    <t>06S5616000-10</t>
  </si>
  <si>
    <t>'1- 18</t>
  </si>
  <si>
    <t>'2- 17</t>
  </si>
  <si>
    <t>'4- 14</t>
  </si>
  <si>
    <t>Top</t>
  </si>
  <si>
    <t>01S5108121-02</t>
  </si>
  <si>
    <t>01S2003110-00</t>
  </si>
  <si>
    <t>01S1502K11-00</t>
  </si>
  <si>
    <t>01S2702310-00</t>
  </si>
  <si>
    <t>01S4701K11-00</t>
  </si>
  <si>
    <t>01S2001210-00</t>
  </si>
  <si>
    <t>05S1414801-17</t>
  </si>
  <si>
    <t>02S1032180-00</t>
  </si>
  <si>
    <t>01S1303310-00</t>
  </si>
  <si>
    <t>01S2003K11-00</t>
  </si>
  <si>
    <t>01S2002310-00</t>
  </si>
  <si>
    <t>02S1050360-00</t>
  </si>
  <si>
    <t>02S1010520-00</t>
  </si>
  <si>
    <t>01S3002K11-00</t>
  </si>
  <si>
    <t>'1- 10</t>
  </si>
  <si>
    <t>'1- 11</t>
  </si>
  <si>
    <t>'1- 15</t>
  </si>
  <si>
    <t>'1- 16</t>
  </si>
  <si>
    <t>'1- 30</t>
  </si>
  <si>
    <t>'1- 33</t>
  </si>
  <si>
    <t>'2- 14</t>
  </si>
  <si>
    <t>'3- 10</t>
  </si>
  <si>
    <t>'3- 11</t>
  </si>
  <si>
    <t>'3- 12</t>
  </si>
  <si>
    <t>'3- 13</t>
  </si>
  <si>
    <t>'3- 14</t>
  </si>
  <si>
    <t>'3- 15</t>
  </si>
  <si>
    <t>'3- 17</t>
  </si>
  <si>
    <t>'3- 31</t>
  </si>
  <si>
    <t>'3- 32</t>
  </si>
  <si>
    <t>'3- 33</t>
  </si>
  <si>
    <t>'3- 35</t>
  </si>
  <si>
    <t>'3- 36</t>
  </si>
  <si>
    <t>'4- 11</t>
  </si>
  <si>
    <t>'4- 12</t>
  </si>
  <si>
    <t>19A3004001-00</t>
  </si>
  <si>
    <t>06S2222001-24</t>
  </si>
  <si>
    <t>06S2907001-24</t>
  </si>
  <si>
    <t>MX1EUM680S240MG-0000</t>
  </si>
  <si>
    <t>M5107-24090011</t>
  </si>
  <si>
    <t>M5401-24090077</t>
  </si>
  <si>
    <t>01S5603110-00</t>
  </si>
  <si>
    <t>01S1003311-13</t>
  </si>
  <si>
    <t>02S2212191-00</t>
  </si>
  <si>
    <t>01S2000110-00</t>
  </si>
  <si>
    <t>01S0000120-00</t>
  </si>
  <si>
    <t>01S1504210-00</t>
  </si>
  <si>
    <t>01S1007121-02</t>
  </si>
  <si>
    <t>02S1020561-00</t>
  </si>
  <si>
    <t>01S5607121-02</t>
  </si>
  <si>
    <t>02S3330530-00</t>
  </si>
  <si>
    <t>01S5100310-00</t>
  </si>
  <si>
    <t>01S6803210-00</t>
  </si>
  <si>
    <t>02S1010552-00</t>
  </si>
  <si>
    <t>01S5602K11-00</t>
  </si>
  <si>
    <t>07M3211000-01</t>
  </si>
  <si>
    <t>01S1002310-00</t>
  </si>
  <si>
    <t>05S1414800-06</t>
  </si>
  <si>
    <t>01S1004K11-00</t>
  </si>
  <si>
    <t>01S1200110-00</t>
  </si>
  <si>
    <t>02S1030530-00</t>
  </si>
  <si>
    <t>01S1802K11-00</t>
  </si>
  <si>
    <t>01S1004310-00</t>
  </si>
  <si>
    <t>01S1001310-00</t>
  </si>
  <si>
    <t>03S3216001-09</t>
  </si>
  <si>
    <t>01S0000320-00</t>
  </si>
  <si>
    <t>01S1202K11-00</t>
  </si>
  <si>
    <t>07G2904000-07</t>
  </si>
  <si>
    <t>05SGS3J000-03</t>
  </si>
  <si>
    <t>01S1202110-00</t>
  </si>
  <si>
    <t>02S1020530-00</t>
  </si>
  <si>
    <t>02S2250360-00</t>
  </si>
  <si>
    <t>01S4303210-00</t>
  </si>
  <si>
    <t>'1- 1</t>
  </si>
  <si>
    <t>'1- 2</t>
  </si>
  <si>
    <t>'1- 3</t>
  </si>
  <si>
    <t>'1- 4</t>
  </si>
  <si>
    <t>'1- 5</t>
  </si>
  <si>
    <t>'1- 6</t>
  </si>
  <si>
    <t>'1- 7</t>
  </si>
  <si>
    <t>'1- 36</t>
  </si>
  <si>
    <t>'1- 37</t>
  </si>
  <si>
    <t>'1- 38</t>
  </si>
  <si>
    <t>'1- 39</t>
  </si>
  <si>
    <t>'1- 40</t>
  </si>
  <si>
    <t>'2- 13</t>
  </si>
  <si>
    <t>'3- 6</t>
  </si>
  <si>
    <t>'3- 7</t>
  </si>
  <si>
    <t>'3- 9</t>
  </si>
  <si>
    <t>'3- 16</t>
  </si>
  <si>
    <t>'3- 18</t>
  </si>
  <si>
    <t>'3- 30</t>
  </si>
  <si>
    <t>'3- 37</t>
  </si>
  <si>
    <t>'3- 39</t>
  </si>
  <si>
    <t>'3- 40</t>
  </si>
  <si>
    <t>'4- 2</t>
  </si>
  <si>
    <t>'4- 4</t>
  </si>
  <si>
    <t>'4- 6</t>
  </si>
  <si>
    <t>'4- 8</t>
  </si>
  <si>
    <t>'4- 29</t>
  </si>
  <si>
    <t>'4- 37</t>
  </si>
  <si>
    <t>'4- 38</t>
  </si>
  <si>
    <t>'4- 39</t>
  </si>
  <si>
    <t>'4- 41</t>
  </si>
  <si>
    <t>'4- 42</t>
  </si>
  <si>
    <t>'4- 43</t>
  </si>
  <si>
    <t>02S1012180-00</t>
  </si>
  <si>
    <t>01S6803110-00</t>
  </si>
  <si>
    <t>02S4702181-00</t>
  </si>
  <si>
    <t>01S4707121-02</t>
  </si>
  <si>
    <t>01S1501110-00</t>
  </si>
  <si>
    <t>05S2000004-06</t>
  </si>
  <si>
    <t>05S1000001-41</t>
  </si>
  <si>
    <t>01S1000110-00</t>
  </si>
  <si>
    <t>02S1050801-00</t>
  </si>
  <si>
    <t>01S1603340-00</t>
  </si>
  <si>
    <t>02S1040860-00</t>
  </si>
  <si>
    <t>01S3308121-02</t>
  </si>
  <si>
    <t>02S2200520-00</t>
  </si>
  <si>
    <t>01S3003110-00</t>
  </si>
  <si>
    <t>01S1500110-00</t>
  </si>
  <si>
    <t>01S2007121-02</t>
  </si>
  <si>
    <t>01S7502K11-00</t>
  </si>
  <si>
    <t>01S8201K11-00</t>
  </si>
  <si>
    <t>01S2002110-00</t>
  </si>
  <si>
    <t>01S4701310-00</t>
  </si>
  <si>
    <t>01S2003310-00</t>
  </si>
  <si>
    <t>01S2003340-00</t>
  </si>
  <si>
    <t>01S5103310-00</t>
  </si>
  <si>
    <t>01S2402310-00</t>
  </si>
  <si>
    <t>01S4302310-00</t>
  </si>
  <si>
    <t>01S1802310-00</t>
  </si>
  <si>
    <t>01S1104110-00</t>
  </si>
  <si>
    <t>02S1050590-00</t>
  </si>
  <si>
    <t>01S0000220-00</t>
  </si>
  <si>
    <t>01S3001210-00</t>
  </si>
  <si>
    <t>04S1020501-16</t>
  </si>
  <si>
    <t>07S1399201-02</t>
  </si>
  <si>
    <t>07S3700001-10</t>
  </si>
  <si>
    <t>01S2002210-00</t>
  </si>
  <si>
    <t>02S4731990-00</t>
  </si>
  <si>
    <t>02S4720530-00</t>
  </si>
  <si>
    <t>02S4710530-00</t>
  </si>
  <si>
    <t>'1- 41</t>
  </si>
  <si>
    <t>'1- 42</t>
  </si>
  <si>
    <t>'1- 43</t>
  </si>
  <si>
    <t>'1- 44</t>
  </si>
  <si>
    <t>'1- 45</t>
  </si>
  <si>
    <t>'2- 2</t>
  </si>
  <si>
    <t>'2- 4</t>
  </si>
  <si>
    <t>'2- 6</t>
  </si>
  <si>
    <t>'2- 7</t>
  </si>
  <si>
    <t>'2- 8</t>
  </si>
  <si>
    <t>'2- 9</t>
  </si>
  <si>
    <t>'2- 10</t>
  </si>
  <si>
    <t>'2- 11</t>
  </si>
  <si>
    <t>'2- 12</t>
  </si>
  <si>
    <t>'2- 32</t>
  </si>
  <si>
    <t>'2- 33</t>
  </si>
  <si>
    <t>'2- 34</t>
  </si>
  <si>
    <t>'2- 35</t>
  </si>
  <si>
    <t>'2- 36</t>
  </si>
  <si>
    <t>'2- 37</t>
  </si>
  <si>
    <t>'2- 38</t>
  </si>
  <si>
    <t>'2- 39</t>
  </si>
  <si>
    <t>'2- 41</t>
  </si>
  <si>
    <t>'2- 42</t>
  </si>
  <si>
    <t>'2- 43</t>
  </si>
  <si>
    <t>'2- 44</t>
  </si>
  <si>
    <t>'2- 45</t>
  </si>
  <si>
    <t>'3- 2</t>
  </si>
  <si>
    <t>'3- 3</t>
  </si>
  <si>
    <t>'3- 4</t>
  </si>
  <si>
    <t>'3- 5</t>
  </si>
  <si>
    <t>'3- 27</t>
  </si>
  <si>
    <t>'3- 41</t>
  </si>
  <si>
    <t>'3- 42</t>
  </si>
  <si>
    <t>'3- 43</t>
  </si>
  <si>
    <t>'4- 10</t>
  </si>
  <si>
    <t>'4- 35</t>
  </si>
  <si>
    <t>'4- 45</t>
  </si>
  <si>
    <t>'3:RT1, 2:RT1, 1:RT1,</t>
  </si>
  <si>
    <t>'3:BC9, 2:BC9, 1:BC9,</t>
  </si>
  <si>
    <t>'3:R22, 3:R26, 2:R22, 2:R26, 1:R22, 1:R26,</t>
  </si>
  <si>
    <t>'3:RS24, 2:RS24, 1:RS24,</t>
  </si>
  <si>
    <t>'3:CS11, 3:CL5, 2:CS11, 2:CL5, 1:CS11, 1:CL5,</t>
  </si>
  <si>
    <t>'3:RP53, 2:RP53, 1:RP53,</t>
  </si>
  <si>
    <t>'3:R95, 2:R95, 1:R95,</t>
  </si>
  <si>
    <t>'1:CP18, 1:C23, 1:C27, 1:C56, 2:CP18, 2:C23, 2:C27, 2:C56, 3:CP18, 3:C23, 3:C27, 3:C56,</t>
  </si>
  <si>
    <t>'3:R109, 2:R109, 1:R109,</t>
  </si>
  <si>
    <t>'3:R89, 2:R89, 1:R89,</t>
  </si>
  <si>
    <t>'3:R21, 3:R23, 2:R21, 2:R23, 1:R21, 1:R23,</t>
  </si>
  <si>
    <t>'2:C6, 2:C17, 2:C8, 2:C11, 2:C19, 2:C13, 3:C6, 3:C17, 3:C8, 3:C11, 3:C19, 3:C13, 3:C62, 3:CS1, 3:C12, 3:C7, 2:CS1, 2:C12, 2:C62, 2:C7, 1:CS1, 1:C12, 1:C7, 1:C62, 1:C13, 1:C19, 1:C11, 1:C8, 1:C17, 1:C6,</t>
  </si>
  <si>
    <t>'3:R84, 3:R86, 3:R85, 3:R81, 3:R80, 3:R79, 2:R86, 2:R84, 2:R85, 2:R81, 2:R80, 2:R79, 1:R81, 1:R79, 1:R80, 1:R86, 1:R85, 1:R84,</t>
  </si>
  <si>
    <t>'3:C65, 3:C63, 3:C16, 3:C66, 3:C18, 2:C65, 2:C63, 2:C16, 2:C66, 2:C18, 1:C65, 1:C63, 1:C16, 1:C66, 1:C18,</t>
  </si>
  <si>
    <t>'3:R105, 3:R106, 3:R103, 3:R104, 2:R105, 2:R106, 2:R103, 2:R104, 1:R105, 1:R106, 1:R103, 1:R104,</t>
  </si>
  <si>
    <t>'3:R10, 3:R76, 3:R9, 2:R76, 2:R10, 2:R9, 1:R76, 1:R9, 1:R10,</t>
  </si>
  <si>
    <t>'3:D26, 2:D26, 1:D26,</t>
  </si>
  <si>
    <t>'3:D15, 3:D18, 3:D17, 3:D16, 2:D15, 2:D18, 2:D17, 2:D16, 1:D15, 1:D18, 1:D17, 1:D16,</t>
  </si>
  <si>
    <t>'3:R4, 2:R4, 1:R4,</t>
  </si>
  <si>
    <t>'3:CS15, 2:CS15, 1:CS15,</t>
  </si>
  <si>
    <t>'3:RP32, 2:RP32, 1:RP32,</t>
  </si>
  <si>
    <t>'3:RP37, 2:RP37, 1:RP37,</t>
  </si>
  <si>
    <t>'3:CL6, 2:CL6, 1:CL6,</t>
  </si>
  <si>
    <t>'3:R69, 3:R71, 2:R71, 2:R69, 1:R71, 1:R69,</t>
  </si>
  <si>
    <t>'1:CP4, 1:CP12, 2:CP4, 2:CP12, 3:CP4, 3:CP12,</t>
  </si>
  <si>
    <t>'3:D24, 3:D25, 3:D10, 3:D11, 2:D24, 2:D25, 2:D10, 2:D11, 1:D24, 1:D25, 1:D10, 1:D11,</t>
  </si>
  <si>
    <t>'3:RP46, 2:RP46, 1:RP46,</t>
  </si>
  <si>
    <t>'3:C45, 2:C45, 1:C45,</t>
  </si>
  <si>
    <t>'3:R78, 2:R78, 1:R78,</t>
  </si>
  <si>
    <t>'3:R96, 3:R97, 2:R96, 2:R97, 1:R96, 1:R97,</t>
  </si>
  <si>
    <t>'3:RS28, 2:RS28, 1:RS28,</t>
  </si>
  <si>
    <t>'3:R94, 3:RS25, 2:R94, 2:RS25, 1:R94, 1:RS25,</t>
  </si>
  <si>
    <t>'1:RS42, 1:RS26, 1:RS43, 1:RS27, 2:RS42, 2:RS26, 2:RS43, 2:RS27, 3:RS42, 3:RS43, 3:RS27, 3:RS26,</t>
  </si>
  <si>
    <t>'3:R75, 3:R41, 3:R38, 2:R75, 2:R41, 2:R38, 1:R75, 1:R41, 1:R38,</t>
  </si>
  <si>
    <t>'3:RS1, 3:R59, 2:RS1, 2:R59, 1:RS1, 1:R59,</t>
  </si>
  <si>
    <t>'3:RS30, 2:RS30, 1:RS30,</t>
  </si>
  <si>
    <t>'3:RS29, 2:RS29, 1:RS29,</t>
  </si>
  <si>
    <t>'3:RT4, 2:RT4, 1:RT4,</t>
  </si>
  <si>
    <t>'3:R70, 2:R70, 1:R70,</t>
  </si>
  <si>
    <t>'3:RL14, 2:RL14, 1:RL14,</t>
  </si>
  <si>
    <t>'3:RP34, 2:RP34, 1:RP34,</t>
  </si>
  <si>
    <t>'3:RP31, 2:RP31, 1:RP31,</t>
  </si>
  <si>
    <t>'3:RP35, 2:RP35, 1:RP35,</t>
  </si>
  <si>
    <t>'3:R111, 2:R111, 1:R111,</t>
  </si>
  <si>
    <t>'3:RP36, 2:RP36, 1:RP36,</t>
  </si>
  <si>
    <t>'3:RP30, 2:RP30, 1:RP30,</t>
  </si>
  <si>
    <t>'3:D4, 2:D4, 1:D4,</t>
  </si>
  <si>
    <t>'3:ZD5, 2:ZD5, 1:ZD5,</t>
  </si>
  <si>
    <t>'1:R101, 1:R100, 1:R99, 1:R102, 2:R101, 2:R100, 2:R99, 2:R102, 3:R101, 3:R100, 3:R99, 3:R102,</t>
  </si>
  <si>
    <t>'3:CS12, 2:CS12, 1:CS12,</t>
  </si>
  <si>
    <t>'2:R8, 2:R12, 2:R17, 2:R20, 3:R30, 3:R34, 3:R25, 3:R24, 3:R20, 3:R17, 3:R12, 3:R8, 3:RL12, 2:R24, 2:R25, 2:R34, 2:R30, 2:RL12, 1:R8, 1:R12, 1:R17, 1:R20, 1:R24, 1:R25, 1:R34, 1:R30, 1:RL12,</t>
  </si>
  <si>
    <t>'3:BC3, 3:RL15, 3:RS32, 3:RS37, 3:RS38, 3:RS33, 2:BC3, 2:RL15, 2:RS37, 2:RS32, 2:RS38, 2:RS33, 1:BC3, 1:RL15, 1:RS37, 1:RS32, 1:RS33, 1:RS38,</t>
  </si>
  <si>
    <t>'3:CP21, 2:CP21, 1:CP21,</t>
  </si>
  <si>
    <t>'3:C55, 2:C55, 1:C55,</t>
  </si>
  <si>
    <t>'3:U6, 3:US4, 2:U6, 2:US4, 1:U6, 1:US4,</t>
  </si>
  <si>
    <t>'3:R40, 3:R39, 3:R37, 2:R39, 2:R40, 2:R37, 1:R39, 1:R40, 1:R37,</t>
  </si>
  <si>
    <t>'3:CL8, 2:CL8, 1:CL8,</t>
  </si>
  <si>
    <t>'3:RL13, 2:RL13, 1:RL13,</t>
  </si>
  <si>
    <t>'3:BC10, 2:BC10, 1:BC10,</t>
  </si>
  <si>
    <t>'3:R108, 2:R108, 1:R108,</t>
  </si>
  <si>
    <t>'3:CP11, 3:CL7, 2:CP11, 2:CL7, 1:CP11, 1:CL7,</t>
  </si>
  <si>
    <t>'3:RS31, 2:RS31, 1:RS31,</t>
  </si>
  <si>
    <t>'3:RS20, 2:RS20, 1:RS20,</t>
  </si>
  <si>
    <t>'3:GD1, 2:GD1, 1:GD1,</t>
  </si>
  <si>
    <t>'3:UL1, 2:UL1, 1:UL1,</t>
  </si>
  <si>
    <t>'3:UP1, 2:UP1, 1:UP1,</t>
  </si>
  <si>
    <t>'3:U3, 2:U3, 1:U3,</t>
  </si>
  <si>
    <t>'1:RP25, 1:RP26, 2:RP25, 2:RP26, 3:RP25, 3:RP26,</t>
  </si>
  <si>
    <t>'3:C35, 3:C3, 2:C35, 2:C3, 1:C35, 1:C3,</t>
  </si>
  <si>
    <t>'3:CP7, 3:CL9, 3:CL12, 3:CL10, 2:CP7, 2:CL9, 2:CL12, 2:CL10, 1:CP7, 1:CL9, 1:CL12, 1:CL10,</t>
  </si>
  <si>
    <t>'3:DS6, 3:D22, 2:DS6, 2:D22, 1:DS6, 1:D22,</t>
  </si>
  <si>
    <t>'3:U4, 3:U5, 2:U4, 2:U5, 1:U4, 1:U5,</t>
  </si>
  <si>
    <t>'3:Q16, 2:Q16, 1:Q16,</t>
  </si>
  <si>
    <t>'3:CP17, 3:CP8, 3:CP10, 3:CP16, 3:CP9, 3:CL11, 2:CP17, 2:CP8, 2:CP10, 2:CP16, 2:CP9, 2:CL11, 1:CP17, 1:CP8, 1:CP10, 1:CP16, 1:CP9, 1:CL11,</t>
  </si>
  <si>
    <t>'3:CP6, 2:CP6, 1:CP6,</t>
  </si>
  <si>
    <t>01S0018511-03</t>
  </si>
  <si>
    <t>01S1002210-00</t>
  </si>
  <si>
    <t>01S1503310-00</t>
  </si>
  <si>
    <t>01S2002321-13</t>
  </si>
  <si>
    <t>01S3003310-00</t>
  </si>
  <si>
    <t>01S4302110-00</t>
  </si>
  <si>
    <t>02S2230530-00</t>
  </si>
  <si>
    <t>05S5223100-18</t>
  </si>
  <si>
    <t>05S5231100-18</t>
  </si>
  <si>
    <t>05S5239100-18</t>
  </si>
  <si>
    <t>05S5240100-18</t>
  </si>
  <si>
    <t>05S5243100-18</t>
  </si>
  <si>
    <t>06S7002001-10</t>
  </si>
  <si>
    <t>07S2806301-07</t>
  </si>
  <si>
    <t>13M6000025100</t>
  </si>
  <si>
    <t>RP1</t>
  </si>
  <si>
    <t>RT4</t>
  </si>
  <si>
    <t>RP37</t>
  </si>
  <si>
    <t>RP4</t>
  </si>
  <si>
    <t>CP3</t>
  </si>
  <si>
    <t>ZD5</t>
  </si>
  <si>
    <t>ZD4</t>
  </si>
  <si>
    <t>ZD2</t>
  </si>
  <si>
    <t>ZD3</t>
  </si>
  <si>
    <t>D4</t>
  </si>
  <si>
    <t>Q19</t>
  </si>
  <si>
    <t>UP1</t>
  </si>
  <si>
    <t>BC1</t>
  </si>
  <si>
    <t>IRR1206</t>
  </si>
  <si>
    <t>B</t>
  </si>
  <si>
    <t>BC2</t>
  </si>
  <si>
    <t>BC4</t>
  </si>
  <si>
    <t>BC5</t>
  </si>
  <si>
    <t>BC7</t>
  </si>
  <si>
    <t>BC8</t>
  </si>
  <si>
    <t>C10</t>
  </si>
  <si>
    <t>IRC0603</t>
  </si>
  <si>
    <t>C14</t>
  </si>
  <si>
    <t>C24</t>
  </si>
  <si>
    <t>IRC1206</t>
  </si>
  <si>
    <t>C25</t>
  </si>
  <si>
    <t>C36</t>
  </si>
  <si>
    <t>C37</t>
  </si>
  <si>
    <t>C38</t>
  </si>
  <si>
    <t>C39</t>
  </si>
  <si>
    <t>C40</t>
  </si>
  <si>
    <t>IRC0402</t>
  </si>
  <si>
    <t>C41</t>
  </si>
  <si>
    <t>C42</t>
  </si>
  <si>
    <t>C43</t>
  </si>
  <si>
    <t>C50</t>
  </si>
  <si>
    <t>C51</t>
  </si>
  <si>
    <t>C57</t>
  </si>
  <si>
    <t>C58</t>
  </si>
  <si>
    <t>C59</t>
  </si>
  <si>
    <t>C60</t>
  </si>
  <si>
    <t>C61</t>
  </si>
  <si>
    <t>CL1</t>
  </si>
  <si>
    <t>IRC1206Z2</t>
  </si>
  <si>
    <t>CL2</t>
  </si>
  <si>
    <t>CL3</t>
  </si>
  <si>
    <t>CL4</t>
  </si>
  <si>
    <t>CP1</t>
  </si>
  <si>
    <t>CP13</t>
  </si>
  <si>
    <t>CP15</t>
  </si>
  <si>
    <t>IRC0805</t>
  </si>
  <si>
    <t>CP19</t>
  </si>
  <si>
    <t>CP2</t>
  </si>
  <si>
    <t>CS13</t>
  </si>
  <si>
    <t>D1</t>
  </si>
  <si>
    <t>IRDO214AA(SMB)</t>
  </si>
  <si>
    <t>D12</t>
  </si>
  <si>
    <t>IRSOD323</t>
  </si>
  <si>
    <t>D13</t>
  </si>
  <si>
    <t>D14</t>
  </si>
  <si>
    <t>IRDO214AC(SMA)</t>
  </si>
  <si>
    <t>D2</t>
  </si>
  <si>
    <t>D23</t>
  </si>
  <si>
    <t>D27</t>
  </si>
  <si>
    <t>D28</t>
  </si>
  <si>
    <t>D5</t>
  </si>
  <si>
    <t>D6</t>
  </si>
  <si>
    <t>D8</t>
  </si>
  <si>
    <t>D9</t>
  </si>
  <si>
    <t>DIS1</t>
  </si>
  <si>
    <t>DISCHAR3_3.0_S</t>
  </si>
  <si>
    <t>DIS6</t>
  </si>
  <si>
    <t>DL1</t>
  </si>
  <si>
    <t>DP1</t>
  </si>
  <si>
    <t>IRSOD123</t>
  </si>
  <si>
    <t>DP3</t>
  </si>
  <si>
    <t>DS5</t>
  </si>
  <si>
    <t>DS7</t>
  </si>
  <si>
    <t>Q13</t>
  </si>
  <si>
    <t>IRSOT23_BCE</t>
  </si>
  <si>
    <t>Q15</t>
  </si>
  <si>
    <t>IRSOT23_GDS</t>
  </si>
  <si>
    <t>Q20</t>
  </si>
  <si>
    <t>Q21</t>
  </si>
  <si>
    <t>IRSOT89_BCE</t>
  </si>
  <si>
    <t>Q23</t>
  </si>
  <si>
    <t>Q3</t>
  </si>
  <si>
    <t>Q4</t>
  </si>
  <si>
    <t>Q6</t>
  </si>
  <si>
    <t>Q8</t>
  </si>
  <si>
    <t>QS4</t>
  </si>
  <si>
    <t>R11</t>
  </si>
  <si>
    <t>R110</t>
  </si>
  <si>
    <t>IRR0805</t>
  </si>
  <si>
    <t>R112</t>
  </si>
  <si>
    <t>IRR0402</t>
  </si>
  <si>
    <t>R114</t>
  </si>
  <si>
    <t>R115</t>
  </si>
  <si>
    <t>IRR0603</t>
  </si>
  <si>
    <t>R116</t>
  </si>
  <si>
    <t>R117</t>
  </si>
  <si>
    <t>R13</t>
  </si>
  <si>
    <t>R14</t>
  </si>
  <si>
    <t>R15</t>
  </si>
  <si>
    <t>R16</t>
  </si>
  <si>
    <t>R18</t>
  </si>
  <si>
    <t>R19</t>
  </si>
  <si>
    <t>R2</t>
  </si>
  <si>
    <t>R27</t>
  </si>
  <si>
    <t>R28</t>
  </si>
  <si>
    <t>R29</t>
  </si>
  <si>
    <t>R3</t>
  </si>
  <si>
    <t>R31</t>
  </si>
  <si>
    <t>R32</t>
  </si>
  <si>
    <t>R33</t>
  </si>
  <si>
    <t>R35</t>
  </si>
  <si>
    <t>R36</t>
  </si>
  <si>
    <t>R42</t>
  </si>
  <si>
    <t>R43</t>
  </si>
  <si>
    <t>R5</t>
  </si>
  <si>
    <t>IRR2512</t>
  </si>
  <si>
    <t>R52</t>
  </si>
  <si>
    <t>R53</t>
  </si>
  <si>
    <t>R54</t>
  </si>
  <si>
    <t>R55</t>
  </si>
  <si>
    <t>R56</t>
  </si>
  <si>
    <t>R57</t>
  </si>
  <si>
    <t>R58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</si>
  <si>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</si>
  <si>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</si>
  <si>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</si>
  <si>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</si>
  <si>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</si>
  <si>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</si>
  <si>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</si>
  <si>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</si>
  <si>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</si>
  <si>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</si>
  <si>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R7</t>
  </si>
  <si>
    <t>R72</t>
  </si>
  <si>
    <t>R73</t>
  </si>
  <si>
    <t>R74</t>
  </si>
  <si>
    <t>R77</t>
  </si>
  <si>
    <t>R82</t>
  </si>
  <si>
    <t>R88</t>
  </si>
  <si>
    <t>R93</t>
  </si>
  <si>
    <t>RL1</t>
  </si>
  <si>
    <t>RL11</t>
  </si>
  <si>
    <t>RL2</t>
  </si>
  <si>
    <t>RL3</t>
  </si>
  <si>
    <t>RL4</t>
  </si>
  <si>
    <t>RL5</t>
  </si>
  <si>
    <t>RL6</t>
  </si>
  <si>
    <t>RL7</t>
  </si>
  <si>
    <t>RL8</t>
  </si>
  <si>
    <t>RL9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</si>
  <si>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</si>
  <si>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</si>
  <si>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</si>
  <si>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</si>
  <si>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</si>
  <si>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</si>
  <si>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</si>
  <si>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</si>
  <si>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</si>
  <si>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</si>
  <si>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</t>
  </si>
  <si>
    <t>RP20</t>
  </si>
  <si>
    <t>RP21</t>
  </si>
  <si>
    <t>RP22</t>
  </si>
  <si>
    <t>RP23</t>
  </si>
  <si>
    <t>RP24</t>
  </si>
  <si>
    <t>RP3</t>
  </si>
  <si>
    <t>RP40</t>
  </si>
  <si>
    <t>RP41</t>
  </si>
  <si>
    <t>RP44</t>
  </si>
  <si>
    <t>RP45</t>
  </si>
  <si>
    <t>RP47</t>
  </si>
  <si>
    <t>RP48</t>
  </si>
  <si>
    <t>RP49</t>
  </si>
  <si>
    <t>RP5</t>
  </si>
  <si>
    <t>RP52</t>
  </si>
  <si>
    <t>RP7</t>
  </si>
  <si>
    <t>RP8</t>
  </si>
  <si>
    <t>RP9</t>
  </si>
  <si>
    <t>RS35</t>
  </si>
  <si>
    <t>IRR1206B</t>
  </si>
  <si>
    <t>RS36</t>
  </si>
  <si>
    <t>RS39</t>
  </si>
  <si>
    <t>RT3</t>
  </si>
  <si>
    <t>IRNTC0603</t>
  </si>
  <si>
    <t>U1</t>
  </si>
  <si>
    <t>IRSO8_X1.27Y6.2</t>
  </si>
  <si>
    <t>U7</t>
  </si>
  <si>
    <t>IRSOT23-5</t>
  </si>
  <si>
    <t>+12V</t>
  </si>
  <si>
    <t>UL_22#_1.6</t>
  </si>
  <si>
    <t>T</t>
  </si>
  <si>
    <t>AC0</t>
  </si>
  <si>
    <t>AC1</t>
  </si>
  <si>
    <t>BC10</t>
  </si>
  <si>
    <t>BC11</t>
  </si>
  <si>
    <t>BC12</t>
  </si>
  <si>
    <t>BC13</t>
  </si>
  <si>
    <t>BC14</t>
  </si>
  <si>
    <t>BC3</t>
  </si>
  <si>
    <t>BC6</t>
  </si>
  <si>
    <t>BC9</t>
  </si>
  <si>
    <t>BD1</t>
  </si>
  <si>
    <t>BR-GBJ</t>
  </si>
  <si>
    <t>BD2</t>
  </si>
  <si>
    <t>C1</t>
  </si>
  <si>
    <t>C_V_PEH1.1_18X12.5_Z23C</t>
  </si>
  <si>
    <t>C11</t>
  </si>
  <si>
    <t>C12</t>
  </si>
  <si>
    <t>C13</t>
  </si>
  <si>
    <t>C15</t>
  </si>
  <si>
    <t>C16</t>
  </si>
  <si>
    <t>C17</t>
  </si>
  <si>
    <t>C18</t>
  </si>
  <si>
    <t>C19</t>
  </si>
  <si>
    <t>C2</t>
  </si>
  <si>
    <t>C20</t>
  </si>
  <si>
    <t>C_V_P22.5H1.1_26.5X10_Z18.5R</t>
  </si>
  <si>
    <t>C22</t>
  </si>
  <si>
    <t>C23</t>
  </si>
  <si>
    <t>C26</t>
  </si>
  <si>
    <t>C27</t>
  </si>
  <si>
    <t>C28</t>
  </si>
  <si>
    <t>C29</t>
  </si>
  <si>
    <t>C3</t>
  </si>
  <si>
    <t>C30</t>
  </si>
  <si>
    <t>AEC12.5_PA_H0.9Z25</t>
  </si>
  <si>
    <t>C31</t>
  </si>
  <si>
    <t>C32</t>
  </si>
  <si>
    <t>C33</t>
  </si>
  <si>
    <t>C34</t>
  </si>
  <si>
    <t>C35</t>
  </si>
  <si>
    <t>C4</t>
  </si>
  <si>
    <t>AEC18_PB_H1.1Z50_HL</t>
  </si>
  <si>
    <t>C44</t>
  </si>
  <si>
    <t>AEC8_P3.5_H0.9Z12</t>
  </si>
  <si>
    <t>C45</t>
  </si>
  <si>
    <t>C46</t>
  </si>
  <si>
    <t>C47</t>
  </si>
  <si>
    <t>C48</t>
  </si>
  <si>
    <t>AEC6.3_P2.5_H0.8Z11.5</t>
  </si>
  <si>
    <t>C49</t>
  </si>
  <si>
    <t>C5</t>
  </si>
  <si>
    <t>C52</t>
  </si>
  <si>
    <t>C53</t>
  </si>
  <si>
    <t>C54</t>
  </si>
  <si>
    <t>C55</t>
  </si>
  <si>
    <t>C56</t>
  </si>
  <si>
    <t>C6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</si>
  <si>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</si>
  <si>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</si>
  <si>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</si>
  <si>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</si>
  <si>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</si>
  <si>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</si>
  <si>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</si>
  <si>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</si>
  <si>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</si>
  <si>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C8</t>
  </si>
  <si>
    <t>C9</t>
  </si>
  <si>
    <t>C_V_PEH1.1_18X8.5_Z19.5C</t>
  </si>
  <si>
    <t>CL10</t>
  </si>
  <si>
    <t>CL11</t>
  </si>
  <si>
    <t>CL12</t>
  </si>
  <si>
    <t>CL5</t>
  </si>
  <si>
    <t>CL6</t>
  </si>
  <si>
    <t>CL7</t>
  </si>
  <si>
    <t>CL8</t>
  </si>
  <si>
    <t>CL9</t>
  </si>
  <si>
    <t>CP10</t>
  </si>
  <si>
    <t>CP11</t>
  </si>
  <si>
    <t>CP12</t>
  </si>
  <si>
    <t>CP16</t>
  </si>
  <si>
    <t>CP17</t>
  </si>
  <si>
    <t>CP18</t>
  </si>
  <si>
    <t>CP20</t>
  </si>
  <si>
    <t>CP21</t>
  </si>
  <si>
    <t>CP4</t>
  </si>
  <si>
    <t>CP5</t>
  </si>
  <si>
    <t>CP6</t>
  </si>
  <si>
    <t>CP7</t>
  </si>
  <si>
    <t>CP8</t>
  </si>
  <si>
    <t>CP9</t>
  </si>
  <si>
    <t>CS1</t>
  </si>
  <si>
    <t>CS10</t>
  </si>
  <si>
    <t>CS11</t>
  </si>
  <si>
    <t>CS12</t>
  </si>
  <si>
    <t>CS14</t>
  </si>
  <si>
    <t>AEC6.3_P2.5_H0.8Z11</t>
  </si>
  <si>
    <t>CS15</t>
  </si>
  <si>
    <t>CS4</t>
  </si>
  <si>
    <t>CS6</t>
  </si>
  <si>
    <t>CS7</t>
  </si>
  <si>
    <t>CS8</t>
  </si>
  <si>
    <t>CS9</t>
  </si>
  <si>
    <t>CT1</t>
  </si>
  <si>
    <t>CT_09A1006493000</t>
  </si>
  <si>
    <t>CX1</t>
  </si>
  <si>
    <t>CX_V_PEH1.1_18X10_Z16</t>
  </si>
  <si>
    <t>CX2</t>
  </si>
  <si>
    <t>CX_V_P22.5H1.1_26X12.5_Z22</t>
  </si>
  <si>
    <t>CY1</t>
  </si>
  <si>
    <t>CY_V_PCH0.9_8.5X5.5_Z13.3</t>
  </si>
  <si>
    <t>CY10</t>
  </si>
  <si>
    <t>CY_V_PCH0.9_12X5_Z16.8</t>
  </si>
  <si>
    <t>CY2</t>
  </si>
  <si>
    <t>CY_V_PCH0.9_7X5_Z11.8</t>
  </si>
  <si>
    <t>CY3</t>
  </si>
  <si>
    <t>CY4</t>
  </si>
  <si>
    <t>CY_V_PCH0.9_8.5X5_Z13.3</t>
  </si>
  <si>
    <t>CY5</t>
  </si>
  <si>
    <t>CY6</t>
  </si>
  <si>
    <t>CY7</t>
  </si>
  <si>
    <t>CY8</t>
  </si>
  <si>
    <t>CY9</t>
  </si>
  <si>
    <t>D10</t>
  </si>
  <si>
    <t>D11</t>
  </si>
  <si>
    <t>D15</t>
  </si>
  <si>
    <t>D16</t>
  </si>
  <si>
    <t>D17</t>
  </si>
  <si>
    <t>D18</t>
  </si>
  <si>
    <t>D19</t>
  </si>
  <si>
    <t>TO220F_AKAL_V2.3</t>
  </si>
  <si>
    <t>D20</t>
  </si>
  <si>
    <t>D21</t>
  </si>
  <si>
    <t>D22</t>
  </si>
  <si>
    <t>D24</t>
  </si>
  <si>
    <t>D25</t>
  </si>
  <si>
    <t>D26</t>
  </si>
  <si>
    <t>D29</t>
  </si>
  <si>
    <t>D3</t>
  </si>
  <si>
    <t>TO220F-AC</t>
  </si>
  <si>
    <t>D7</t>
  </si>
  <si>
    <t>Dim-</t>
  </si>
  <si>
    <t>Dim+</t>
  </si>
  <si>
    <t>DIS2</t>
  </si>
  <si>
    <t>DISCHAR3_0.3</t>
  </si>
  <si>
    <t>DIS3</t>
  </si>
  <si>
    <t>DIS4</t>
  </si>
  <si>
    <t>DIS5</t>
  </si>
  <si>
    <t>DISCHAR3_0.3_S</t>
  </si>
  <si>
    <t>DP4</t>
  </si>
  <si>
    <t>DS3</t>
  </si>
  <si>
    <t>DS4</t>
  </si>
  <si>
    <t>DS6</t>
  </si>
  <si>
    <t>F1</t>
  </si>
  <si>
    <t>FR8.5X4.3_P5.08H0.9</t>
  </si>
  <si>
    <t>FL1</t>
  </si>
  <si>
    <t>T18_09A1810531000</t>
  </si>
  <si>
    <t>FL2</t>
  </si>
  <si>
    <t>BP_SQ3324_35X35X20_SQ1.0</t>
  </si>
  <si>
    <t>FL3</t>
  </si>
  <si>
    <t>T22_09A2214532000</t>
  </si>
  <si>
    <t>GD1</t>
  </si>
  <si>
    <t>IRGD1916</t>
  </si>
  <si>
    <t>GD1A</t>
  </si>
  <si>
    <t>IRGD1921</t>
  </si>
  <si>
    <t>GD2</t>
  </si>
  <si>
    <t>IRGD2424</t>
  </si>
  <si>
    <t>GD2A</t>
  </si>
  <si>
    <t>GD_R8X8_PDH1.1</t>
  </si>
  <si>
    <t>HS1</t>
  </si>
  <si>
    <t>75X29.5_15A0702000-01</t>
  </si>
  <si>
    <t>HS2</t>
  </si>
  <si>
    <t>45X29.5_15A0402000-06</t>
  </si>
  <si>
    <t>HS3</t>
  </si>
  <si>
    <t>HS4</t>
  </si>
  <si>
    <t>55X22_15A0502000-02</t>
  </si>
  <si>
    <t>HS5</t>
  </si>
  <si>
    <t>65X29.5_15A0602000-03</t>
  </si>
  <si>
    <t>K1</t>
  </si>
  <si>
    <t>RLS_19.1X10.6_4P</t>
  </si>
  <si>
    <t>L</t>
  </si>
  <si>
    <t>UL_18#_2.3</t>
  </si>
  <si>
    <t>L1</t>
  </si>
  <si>
    <t>PQ3525S_PT2_1(2),3(4)_090883-00</t>
  </si>
  <si>
    <t>L2</t>
  </si>
  <si>
    <t>L3</t>
  </si>
  <si>
    <t>T13_P4.6X3.0_H0.9_15.5X9.3_6P</t>
  </si>
  <si>
    <t>L4</t>
  </si>
  <si>
    <t>L5</t>
  </si>
  <si>
    <t>T16_09A1609129100</t>
  </si>
  <si>
    <t>L6</t>
  </si>
  <si>
    <t>T8_09A0804266000</t>
  </si>
  <si>
    <t>MOV1</t>
  </si>
  <si>
    <t>M14_16X5_PBH1.1_105_Y</t>
  </si>
  <si>
    <t>MOV2</t>
  </si>
  <si>
    <t>M10_471K_PBH1.1_125_Y_XQ</t>
  </si>
  <si>
    <t>MOV3</t>
  </si>
  <si>
    <t>N</t>
  </si>
  <si>
    <t>N-1</t>
  </si>
  <si>
    <t>N-2N</t>
  </si>
  <si>
    <t>PE1</t>
  </si>
  <si>
    <t>PE2</t>
  </si>
  <si>
    <t>PE3</t>
  </si>
  <si>
    <t>PE4</t>
  </si>
  <si>
    <t>Q1</t>
  </si>
  <si>
    <t>TO220F_GDS_V2.3</t>
  </si>
  <si>
    <t>Q10</t>
  </si>
  <si>
    <t>TO220F_GDS_A2.3</t>
  </si>
  <si>
    <t>Q11</t>
  </si>
  <si>
    <t>Q12</t>
  </si>
  <si>
    <t>Q14</t>
  </si>
  <si>
    <t>Q16</t>
  </si>
  <si>
    <t>Q2</t>
  </si>
  <si>
    <t>Q22</t>
  </si>
  <si>
    <t>TO126_ECB</t>
  </si>
  <si>
    <t>Q5</t>
  </si>
  <si>
    <t>Q7</t>
  </si>
  <si>
    <t>Q9</t>
  </si>
  <si>
    <t>QP1</t>
  </si>
  <si>
    <t>QP2</t>
  </si>
  <si>
    <t>QS2</t>
  </si>
  <si>
    <t>QS3</t>
  </si>
  <si>
    <t>R1</t>
  </si>
  <si>
    <t>RC8_PCH1.1_6WS</t>
  </si>
  <si>
    <t>R10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</si>
  <si>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</si>
  <si>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</si>
  <si>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</si>
  <si>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</si>
  <si>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</si>
  <si>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</si>
  <si>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</si>
  <si>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</si>
  <si>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</si>
  <si>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</si>
  <si>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R111</t>
  </si>
  <si>
    <t>R113</t>
  </si>
  <si>
    <t>R118</t>
  </si>
  <si>
    <t>R119</t>
  </si>
  <si>
    <t>R12</t>
  </si>
  <si>
    <t>R120</t>
  </si>
  <si>
    <t>R17</t>
  </si>
  <si>
    <t>R20</t>
  </si>
  <si>
    <t>R21</t>
  </si>
  <si>
    <t>R22</t>
  </si>
  <si>
    <t>R23</t>
  </si>
  <si>
    <t>R24</t>
  </si>
  <si>
    <t>R25</t>
  </si>
  <si>
    <t>R26</t>
  </si>
  <si>
    <t>R30</t>
  </si>
  <si>
    <t>R34</t>
  </si>
  <si>
    <t>R37</t>
  </si>
  <si>
    <t>R38</t>
  </si>
  <si>
    <t>R39</t>
  </si>
  <si>
    <t>R4</t>
  </si>
  <si>
    <t>R40</t>
  </si>
  <si>
    <t>R41</t>
  </si>
  <si>
    <t>R44</t>
  </si>
  <si>
    <t>R45</t>
  </si>
  <si>
    <t>R46</t>
  </si>
  <si>
    <t>R47</t>
  </si>
  <si>
    <t>R48</t>
  </si>
  <si>
    <t>R49</t>
  </si>
  <si>
    <t>R50</t>
  </si>
  <si>
    <t>R51</t>
  </si>
  <si>
    <t>R59</t>
  </si>
  <si>
    <t>R69</t>
  </si>
  <si>
    <t>R70</t>
  </si>
  <si>
    <t>R71</t>
  </si>
  <si>
    <t>R75</t>
  </si>
  <si>
    <t>R76</t>
  </si>
  <si>
    <t>R78</t>
  </si>
  <si>
    <t>R79</t>
  </si>
  <si>
    <t>R8</t>
  </si>
  <si>
    <t>R80</t>
  </si>
  <si>
    <t>R81</t>
  </si>
  <si>
    <t>R83</t>
  </si>
  <si>
    <t>R84</t>
  </si>
  <si>
    <t>R85</t>
  </si>
  <si>
    <t>R86</t>
  </si>
  <si>
    <t>R87</t>
  </si>
  <si>
    <t>R89</t>
  </si>
  <si>
    <t>R9</t>
  </si>
  <si>
    <t>R90</t>
  </si>
  <si>
    <t>R91</t>
  </si>
  <si>
    <t>R92</t>
  </si>
  <si>
    <t>R94</t>
  </si>
  <si>
    <t>R95</t>
  </si>
  <si>
    <t>R96</t>
  </si>
  <si>
    <t>R97</t>
  </si>
  <si>
    <t>R98</t>
  </si>
  <si>
    <t>R99</t>
  </si>
  <si>
    <t>RL10</t>
  </si>
  <si>
    <t>RL12</t>
  </si>
  <si>
    <t>RL13</t>
  </si>
  <si>
    <t>RL14</t>
  </si>
  <si>
    <t>RL15</t>
  </si>
  <si>
    <t>RP25</t>
  </si>
  <si>
    <t>RP26</t>
  </si>
  <si>
    <t>RP27</t>
  </si>
  <si>
    <t>RP28</t>
  </si>
  <si>
    <t>RP29</t>
  </si>
  <si>
    <t>RP30</t>
  </si>
  <si>
    <t>RP31</t>
  </si>
  <si>
    <t>RP32</t>
  </si>
  <si>
    <t>RP33</t>
  </si>
  <si>
    <t>IRR0603B</t>
  </si>
  <si>
    <t>RP34</t>
  </si>
  <si>
    <t>RP35</t>
  </si>
  <si>
    <t>RP36</t>
  </si>
  <si>
    <t>RP42</t>
  </si>
  <si>
    <t>RP43</t>
  </si>
  <si>
    <t>RP46</t>
  </si>
  <si>
    <t>RP50</t>
  </si>
  <si>
    <t>RP51</t>
  </si>
  <si>
    <t>RP53</t>
  </si>
  <si>
    <t>RP6</t>
  </si>
  <si>
    <t>RS1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</si>
  <si>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</si>
  <si>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</si>
  <si>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</si>
  <si>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</si>
  <si>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</si>
  <si>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</si>
  <si>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</si>
  <si>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</si>
  <si>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</si>
  <si>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</si>
  <si>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</si>
  <si>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</si>
  <si>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</si>
  <si>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</si>
  <si>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</si>
  <si>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</si>
  <si>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</si>
  <si>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</si>
  <si>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</si>
  <si>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</si>
  <si>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</si>
  <si>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</si>
  <si>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</si>
  <si>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</si>
  <si>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</si>
  <si>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RS37</t>
  </si>
  <si>
    <t>RS38</t>
  </si>
  <si>
    <t>RS41</t>
  </si>
  <si>
    <t>RS42</t>
  </si>
  <si>
    <t>RS43</t>
  </si>
  <si>
    <t>RS7</t>
  </si>
  <si>
    <t>RS8</t>
  </si>
  <si>
    <t>RS9</t>
  </si>
  <si>
    <t>RT1</t>
  </si>
  <si>
    <t>RT2</t>
  </si>
  <si>
    <t>SCARD1</t>
  </si>
  <si>
    <t>CDC-CAQ000E/CDC-CAP000C</t>
  </si>
  <si>
    <t>SGND</t>
  </si>
  <si>
    <t>T1</t>
  </si>
  <si>
    <t>EPC4650(8+8)</t>
  </si>
  <si>
    <t>Tmon</t>
  </si>
  <si>
    <t>U2</t>
  </si>
  <si>
    <t>U3</t>
  </si>
  <si>
    <t>IRSO4_X1.27Y7</t>
  </si>
  <si>
    <t>U4</t>
  </si>
  <si>
    <t>IRSO4_X2.54Y10_A</t>
  </si>
  <si>
    <t>U5</t>
  </si>
  <si>
    <t>U6</t>
  </si>
  <si>
    <t>IRSOT23_RAK</t>
  </si>
  <si>
    <t>UL1</t>
  </si>
  <si>
    <t>IRSO16_X1.27Y6.2_N2</t>
  </si>
  <si>
    <t>IRSO16_X1.27Y6.2</t>
  </si>
  <si>
    <t>US2</t>
  </si>
  <si>
    <t>US4</t>
  </si>
  <si>
    <t>Vo-</t>
  </si>
  <si>
    <t>Vo+</t>
  </si>
  <si>
    <t>WS</t>
  </si>
  <si>
    <t>WS-L-R</t>
  </si>
  <si>
    <t>ZD1</t>
  </si>
  <si>
    <t>reference</t>
  </si>
  <si>
    <t>Center X</t>
  </si>
  <si>
    <t>Center Y</t>
  </si>
  <si>
    <t>pakage</t>
  </si>
  <si>
    <t>Rotation</t>
  </si>
  <si>
    <t>layer</t>
  </si>
  <si>
    <t>'1:R73, 2:R73, 3:R73,</t>
  </si>
  <si>
    <t>'1:RT3, 2:RT3, 3:RT3,</t>
  </si>
  <si>
    <t>'1:CL1, 1:CL2, 1:CP1, 2:CL1, 2:CL2, 2:CP1, 3:CL1, 3:CL2, 3:CP1,</t>
  </si>
  <si>
    <t>'1:R13, 1:R16, 2:R16, 2:R13, 3:R16, 3:R13,</t>
  </si>
  <si>
    <t>'1:BC8, 1:BC5, 1:BC4, 1:BC2, 1:BC1, 2:BC8, 2:BC5, 2:BC4, 2:BC2, 2:BC1, 3:BC8, 3:BC5, 3:BC4, 3:BC2, 3:BC1,</t>
  </si>
  <si>
    <t>'1:RP19, 1:RP20, 1:RP21, 1:RP22, 1:RP23, 1:RP24, 2:RP19, 2:RP20, 2:RP21, 2:RP22, 2:RP23, 2:RP24, 3:RP19, 3:RP20, 3:RP21, 3:RP22, 3:RP23, 3:RP24,</t>
  </si>
  <si>
    <t>'1:R33, 1:R29, 1:R19, 1:R15, 1:R3, 1:R11, 2:R29, 2:R33, 2:R19, 2:R15, 2:R3, 2:R11, 3:R29, 3:R33, 3:R15, 3:R19, 3:R11, 3:R3,</t>
  </si>
  <si>
    <t>'1:RP3, 2:RP3, 3:RP3,</t>
  </si>
  <si>
    <t>'1:R110, 2:R110, 3:R110,</t>
  </si>
  <si>
    <t>'1:R88, 2:R88, 3:R88,</t>
  </si>
  <si>
    <t>'3:R61, 3:R60, 2:R61, 2:R60, 1:R61, 1:R60,</t>
  </si>
  <si>
    <t>'1:C10, 1:C14, 1:C25, 1:C43, 1:C36, 1:C61, 2:C25, 2:C43, 2:C61, 2:C36, 2:C14, 2:C10, 3:C25, 3:C43, 3:C61, 3:C36, 3:C14, 3:C10,</t>
  </si>
  <si>
    <t>'1:RL11, 2:RL11, 3:RL11,</t>
  </si>
  <si>
    <t>'1:C41, 1:C57, 1:C59, 1:C60, 2:C41, 2:C57, 2:C59, 2:C60, 3:C41, 3:C57, 3:C59, 3:C60,</t>
  </si>
  <si>
    <t>'1:R27, 1:R32, 2:R27, 2:R32, 3:R27, 3:R32,</t>
  </si>
  <si>
    <t>'1:CL3, 2:CL3, 3:CL3,</t>
  </si>
  <si>
    <t>'1:RL7, 2:RL7, 3:RL7,</t>
  </si>
  <si>
    <t>'1:RP2, 2:RP2, 3:RP2,</t>
  </si>
  <si>
    <t>'1:D23, 1:D27, 1:D28, 1:D13, 1:D12, 1:D9, 1:D6, 1:D5, 1:D8, 2:D28, 2:D27, 2:D23, 2:D13, 2:D12, 2:D9, 2:D6, 2:D5, 2:D8, 3:D12, 3:D13, 3:D28, 3:D27, 3:D23, 3:D9, 3:D6, 3:D5, 3:D8,</t>
  </si>
  <si>
    <t>'1:RP45, 1:RP44, 1:RP11, 1:RP12, 1:RP9, 1:RP10, 1:RP8, 1:RP7, 1:RP14, 1:RP13, 1:RP15, 1:RP16, 1:RP18, 1:RP48, 1:RP47, 1:RP17, 2:RP10, 2:RP9, 2:RP11, 2:RP44, 2:RP12, 2:RP45, 2:RP47, 2:RP48, 2:RP17, 2:RP18, 2:RP16, 2:RP15, 2:RP7, 2:RP8, 2:RP13, 2:RP14, 3:RP10, 3:RP9, 3:RP12, 3:RP11, 3:RP44, 3:RP45, 3:RP8, 3:RP7, 3:RP14, 3:RP13, 3:RP15, 3:RP16, 3:RP18, 3:RP48, 3:RP47, 3:RP17,</t>
  </si>
  <si>
    <t>'1:RL8, 2:RL8, 3:RL8,</t>
  </si>
  <si>
    <t>'1:R55, 1:R52, 2:R55, 2:R52, 3:R55, 3:R52,</t>
  </si>
  <si>
    <t>'1:C42, 2:C42, 3:C42,</t>
  </si>
  <si>
    <t>'1:R82, 2:R82, 3:R82,</t>
  </si>
  <si>
    <t>'1:R56, 2:R56, 3:R56,</t>
  </si>
  <si>
    <t>'1:R112, 1:R54, 1:R66, 2:R112, 2:R54, 2:R66, 3:R112, 3:R54, 3:R66,</t>
  </si>
  <si>
    <t>'1:C40, 2:C40, 3:C40,</t>
  </si>
  <si>
    <t>'1:R42, 2:R42, 3:R42,</t>
  </si>
  <si>
    <t>'1:ZD2, 2:ZD2, 3:ZD2,</t>
  </si>
  <si>
    <t>'1:R68, 2:R68, 3:R68,</t>
  </si>
  <si>
    <t>'1:U7, 2:U7, 3:U7,</t>
  </si>
  <si>
    <t>'1:R93, 2:R93, 3:R93,</t>
  </si>
  <si>
    <t>'1:DP1, 1:DS7, 2:DP1, 2:DS7, 3:DP1, 3:DS7,</t>
  </si>
  <si>
    <t>'1:R114, 1:R43, 2:R114, 2:R43, 3:R114, 3:R43,</t>
  </si>
  <si>
    <t>'1:Q3, 1:Q6, 1:Q13, 1:Q20, 2:Q3, 2:Q6, 2:Q13, 2:Q20, 3:Q13, 3:Q20, 3:Q6, 3:Q3,</t>
  </si>
  <si>
    <t>'1:C50, 1:C51, 2:C50, 2:C51, 3:C50, 3:C51,</t>
  </si>
  <si>
    <t>'1:RP4, 2:RP4, 3:RP4,</t>
  </si>
  <si>
    <t>'1:RL9, 1:R35, 2:RL9, 2:R35, 3:RL9, 3:R35,</t>
  </si>
  <si>
    <t>'1:ZD4, 2:ZD4, 3:ZD4,</t>
  </si>
  <si>
    <t>'1:R58, 2:R58, 3:R58,</t>
  </si>
  <si>
    <t>'3:R14, 3:R2, 3:R7, 3:R18, 3:R36, 2:R14, 2:R2, 2:R7, 2:R18, 2:R36, 1:R14, 1:R2, 1:R7, 1:R18, 1:R36,</t>
  </si>
  <si>
    <t>'1:C37, 1:C58, 2:C37, 2:C58, 3:C58, 3:C37,</t>
  </si>
  <si>
    <t>'1:R62, 1:R72, 2:R62, 2:R72, 3:R62, 3:R72,</t>
  </si>
  <si>
    <t>'1:R53, 2:R53, 3:R53,</t>
  </si>
  <si>
    <t>'1:R115, 2:R115, 3:R115,</t>
  </si>
  <si>
    <t>'1:RP52, 2:RP52, 3:RP52,</t>
  </si>
  <si>
    <t>'1:BC7, 2:BC7, 3:BC7,</t>
  </si>
  <si>
    <t>'1:R31, 2:R31, 3:R31,</t>
  </si>
  <si>
    <t>'1:R57, 2:R57, 3:R57,</t>
  </si>
  <si>
    <t>'1:Q19, 2:Q19, 3:Q19,</t>
  </si>
  <si>
    <t>'1:U1, 2:U1, 3:U1,</t>
  </si>
  <si>
    <t>'1:D2, 1:D1, 2:D2, 2:D1, 3:D1, 3:D2,</t>
  </si>
  <si>
    <t>'1:R6, 1:R5, 2:R5, 2:R6, 3:R5, 3:R6,</t>
  </si>
  <si>
    <t>'3:DS5, 3:D14, 3:DL1, 2:DS5, 2:D14, 2:DL1, 1:DS5, 1:D14, 1:DL1,</t>
  </si>
  <si>
    <t>'1:QS4, 1:Q21, 2:QS4, 2:Q21, 3:QS4, 3:Q21,</t>
  </si>
  <si>
    <t>'3:Q4, 3:Q8, 3:Q23, 3:Q15, 2:Q4, 2:Q8, 2:Q23, 2:Q15, 1:Q4, 1:Q8, 1:Q15, 1:Q23,</t>
  </si>
  <si>
    <t>'1:RS36, 1:RS35, 2:RS36, 2:RS35, 3:RS35, 3:RS36,</t>
  </si>
  <si>
    <t>'1:C38, 2:C38, 3:C38,</t>
  </si>
  <si>
    <t>'1:ZD3, 2:ZD3, 3:ZD3,</t>
  </si>
  <si>
    <t>'1:CS13, 2:CS13, 3:CS13,</t>
  </si>
  <si>
    <t>'1:RP49, 2:RP49, 3:RP49,</t>
  </si>
  <si>
    <t>'3:RP29, 2:RP29, 1:RP29,</t>
  </si>
  <si>
    <t>'3:CP3, 2:CP3, 1:CP3,</t>
  </si>
  <si>
    <t>'3:RP27, 2:RP27, 1:RP27,</t>
  </si>
  <si>
    <t>'3:RP1, 2:RP1, 1:RP1,</t>
  </si>
  <si>
    <t>'3:QP2, 3:Q14, 2:QP2, 2:Q14, 1:QP2, 1:Q14,</t>
  </si>
  <si>
    <t>'2:C67, 2:C64, 2:C15, 1:C67, 1:C64, 1:C15, 1:C29, 1:C28, 2:C29, 2:C28, 3:C29, 3:C28, 3:C15, 3:C64, 3:C67,</t>
  </si>
  <si>
    <t>'3:R47, 3:R51, 3:R50, 3:R46, 3:R45, 3:R49, 3:R44, 3:R48, 2:R47, 2:R51, 2:R46, 2:R50, 2:R49, 2:R45, 2:R48, 2:R44, 1:R51, 1:R47, 1:R50, 1:R46, 1:R45, 1:R49, 1:R44, 1:R48,</t>
  </si>
  <si>
    <t>rp27</t>
  </si>
  <si>
    <t>r58</t>
  </si>
  <si>
    <t>RS26,RS27,RS42,RS43</t>
  </si>
  <si>
    <t>R79,R80,R81,R84,R85,R86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</si>
</sst>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49" fontId="5" fillId="0" borderId="2" xfId="0" applyNumberFormat="1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0" fillId="5" borderId="0" xfId="0" applyFill="1"/>
    <xf numFmtId="0" fontId="4" fillId="4" borderId="3" xfId="0" applyFont="1" applyFill="1" applyBorder="1" applyAlignment="1">
      <alignment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M227"/>
  <sheetViews>
    <sheetView tabSelected="1" zoomScale="90" zoomScaleNormal="90" workbookViewId="0">
      <selection activeCell="D6" sqref="D6"/>
    </sheetView>
  </sheetViews>
  <sheetFormatPr defaultColWidth="11.44140625" defaultRowHeight="20.100000000000001" customHeight="1" x14ac:dyDescent="0.3"/>
  <cols>
    <col min="1" max="1" width="18" style="8" customWidth="1"/>
    <col min="2" max="2" width="21.44140625" style="8" customWidth="1"/>
    <col min="3" max="3" width="26.44140625" style="8" bestFit="1" customWidth="1"/>
    <col min="4" max="4" width="17" style="8" bestFit="1" customWidth="1"/>
    <col min="5" max="5" width="40" style="8" bestFit="1" customWidth="1"/>
    <col min="6" max="6" width="4.44140625" style="9" bestFit="1" customWidth="1"/>
    <col min="7" max="7" width="44.44140625" style="8" customWidth="1"/>
    <col min="8" max="8" width="15.33203125" style="8" customWidth="1"/>
    <col min="9" max="9" width="5.5546875" style="8" bestFit="1" customWidth="1"/>
    <col min="10" max="10" width="14.109375" style="8" customWidth="1"/>
    <col min="11" max="11" width="9.5546875" style="8" bestFit="1" customWidth="1"/>
    <col min="12" max="12" width="11.44140625" style="8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4" t="s">
        <v>92</v>
      </c>
      <c r="B2" s="14" t="s">
        <v>93</v>
      </c>
      <c r="C2" s="14" t="s">
        <v>91</v>
      </c>
      <c r="D2" s="14" t="s">
        <v>94</v>
      </c>
      <c r="E2" s="4" t="str">
        <f>CONCATENATE(C2,D2)</f>
        <v>MX1EUM680S240MG-000001S5603110-00</v>
      </c>
      <c r="F2" s="14">
        <v>3</v>
      </c>
      <c r="G2" s="14" t="s">
        <v>905</v>
      </c>
      <c r="H2" s="14" t="s">
        <v>27</v>
      </c>
      <c r="I2" s="14" t="s">
        <v>126</v>
      </c>
      <c r="J2" s="4" t="str">
        <f t="shared" ref="J2:J42" si="0">MID(I2,2,1)</f>
        <v>1</v>
      </c>
      <c r="K2" s="7" t="str">
        <f t="shared" ref="K2:K42" si="1">MID(I2,FIND("- ",I2)+2,2)</f>
        <v>1</v>
      </c>
      <c r="L2" s="6" t="s">
        <v>45</v>
      </c>
    </row>
    <row r="3" spans="1:12" ht="20.100000000000001" customHeight="1" x14ac:dyDescent="0.3">
      <c r="A3" s="14" t="s">
        <v>92</v>
      </c>
      <c r="B3" s="14" t="s">
        <v>93</v>
      </c>
      <c r="C3" s="14" t="s">
        <v>91</v>
      </c>
      <c r="D3" s="14" t="s">
        <v>95</v>
      </c>
      <c r="E3" s="4" t="str">
        <f>CONCATENATE(C3,D3)</f>
        <v>MX1EUM680S240MG-000001S1003311-13</v>
      </c>
      <c r="F3" s="14">
        <v>3</v>
      </c>
      <c r="G3" s="14" t="s">
        <v>906</v>
      </c>
      <c r="H3" s="14" t="s">
        <v>27</v>
      </c>
      <c r="I3" s="14" t="s">
        <v>127</v>
      </c>
      <c r="J3" s="4" t="str">
        <f t="shared" si="0"/>
        <v>1</v>
      </c>
      <c r="K3" s="7" t="str">
        <f t="shared" si="1"/>
        <v>2</v>
      </c>
      <c r="L3" s="6" t="s">
        <v>45</v>
      </c>
    </row>
    <row r="4" spans="1:12" ht="20.100000000000001" customHeight="1" x14ac:dyDescent="0.3">
      <c r="A4" s="14" t="s">
        <v>92</v>
      </c>
      <c r="B4" s="14" t="s">
        <v>93</v>
      </c>
      <c r="C4" s="14" t="s">
        <v>91</v>
      </c>
      <c r="D4" s="14" t="s">
        <v>96</v>
      </c>
      <c r="E4" s="4" t="str">
        <f t="shared" ref="E4:E42" si="2">CONCATENATE(C4,D4)</f>
        <v>MX1EUM680S240MG-000002S2212191-00</v>
      </c>
      <c r="F4" s="14">
        <v>9</v>
      </c>
      <c r="G4" s="14" t="s">
        <v>907</v>
      </c>
      <c r="H4" s="14" t="s">
        <v>27</v>
      </c>
      <c r="I4" s="14" t="s">
        <v>128</v>
      </c>
      <c r="J4" s="4" t="str">
        <f t="shared" si="0"/>
        <v>1</v>
      </c>
      <c r="K4" s="7" t="str">
        <f t="shared" si="1"/>
        <v>3</v>
      </c>
      <c r="L4" s="6" t="s">
        <v>45</v>
      </c>
    </row>
    <row r="5" spans="1:12" ht="20.100000000000001" customHeight="1" x14ac:dyDescent="0.3">
      <c r="A5" s="14" t="s">
        <v>92</v>
      </c>
      <c r="B5" s="14" t="s">
        <v>93</v>
      </c>
      <c r="C5" s="14" t="s">
        <v>91</v>
      </c>
      <c r="D5" s="14" t="s">
        <v>97</v>
      </c>
      <c r="E5" s="4" t="str">
        <f t="shared" si="2"/>
        <v>MX1EUM680S240MG-000001S2000110-00</v>
      </c>
      <c r="F5" s="14">
        <v>6</v>
      </c>
      <c r="G5" s="14" t="s">
        <v>908</v>
      </c>
      <c r="H5" s="14" t="s">
        <v>27</v>
      </c>
      <c r="I5" s="14" t="s">
        <v>129</v>
      </c>
      <c r="J5" s="4" t="str">
        <f t="shared" si="0"/>
        <v>1</v>
      </c>
      <c r="K5" s="7" t="str">
        <f t="shared" si="1"/>
        <v>4</v>
      </c>
      <c r="L5" s="6" t="s">
        <v>45</v>
      </c>
    </row>
    <row r="6" spans="1:12" ht="20.100000000000001" customHeight="1" x14ac:dyDescent="0.3">
      <c r="A6" s="14" t="s">
        <v>92</v>
      </c>
      <c r="B6" s="14" t="s">
        <v>93</v>
      </c>
      <c r="C6" s="14" t="s">
        <v>91</v>
      </c>
      <c r="D6" s="14" t="s">
        <v>98</v>
      </c>
      <c r="E6" s="4" t="str">
        <f t="shared" si="2"/>
        <v>MX1EUM680S240MG-000001S0000120-00</v>
      </c>
      <c r="F6" s="14">
        <v>15</v>
      </c>
      <c r="G6" s="14" t="s">
        <v>909</v>
      </c>
      <c r="H6" s="14" t="s">
        <v>27</v>
      </c>
      <c r="I6" s="14" t="s">
        <v>130</v>
      </c>
      <c r="J6" s="4" t="str">
        <f t="shared" si="0"/>
        <v>1</v>
      </c>
      <c r="K6" s="7" t="str">
        <f t="shared" si="1"/>
        <v>5</v>
      </c>
      <c r="L6" s="6" t="s">
        <v>45</v>
      </c>
    </row>
    <row r="7" spans="1:12" ht="20.100000000000001" customHeight="1" x14ac:dyDescent="0.3">
      <c r="A7" s="14" t="s">
        <v>92</v>
      </c>
      <c r="B7" s="14" t="s">
        <v>93</v>
      </c>
      <c r="C7" s="14" t="s">
        <v>91</v>
      </c>
      <c r="D7" s="14" t="s">
        <v>99</v>
      </c>
      <c r="E7" s="4" t="str">
        <f t="shared" si="2"/>
        <v>MX1EUM680S240MG-000001S1504210-00</v>
      </c>
      <c r="F7" s="14">
        <v>18</v>
      </c>
      <c r="G7" s="14" t="s">
        <v>910</v>
      </c>
      <c r="H7" s="14" t="s">
        <v>27</v>
      </c>
      <c r="I7" s="14" t="s">
        <v>131</v>
      </c>
      <c r="J7" s="4" t="str">
        <f t="shared" si="0"/>
        <v>1</v>
      </c>
      <c r="K7" s="7" t="str">
        <f t="shared" si="1"/>
        <v>6</v>
      </c>
      <c r="L7" s="6" t="s">
        <v>45</v>
      </c>
    </row>
    <row r="8" spans="1:12" ht="20.100000000000001" customHeight="1" x14ac:dyDescent="0.3">
      <c r="A8" s="14" t="s">
        <v>92</v>
      </c>
      <c r="B8" s="14" t="s">
        <v>93</v>
      </c>
      <c r="C8" s="14" t="s">
        <v>91</v>
      </c>
      <c r="D8" s="14" t="s">
        <v>100</v>
      </c>
      <c r="E8" s="4" t="str">
        <f t="shared" si="2"/>
        <v>MX1EUM680S240MG-000001S1007121-02</v>
      </c>
      <c r="F8" s="14">
        <v>18</v>
      </c>
      <c r="G8" s="14" t="s">
        <v>911</v>
      </c>
      <c r="H8" s="14" t="s">
        <v>27</v>
      </c>
      <c r="I8" s="14" t="s">
        <v>132</v>
      </c>
      <c r="J8" s="4" t="str">
        <f t="shared" si="0"/>
        <v>1</v>
      </c>
      <c r="K8" s="7" t="str">
        <f t="shared" si="1"/>
        <v>7</v>
      </c>
      <c r="L8" s="6" t="s">
        <v>45</v>
      </c>
    </row>
    <row r="9" spans="1:12" ht="20.100000000000001" customHeight="1" x14ac:dyDescent="0.3">
      <c r="A9" s="14" t="s">
        <v>92</v>
      </c>
      <c r="B9" s="14" t="s">
        <v>93</v>
      </c>
      <c r="C9" s="14" t="s">
        <v>91</v>
      </c>
      <c r="D9" s="14" t="s">
        <v>310</v>
      </c>
      <c r="E9" s="4" t="str">
        <f t="shared" si="2"/>
        <v>MX1EUM680S240MG-000001S1002210-00</v>
      </c>
      <c r="F9" s="14">
        <v>3</v>
      </c>
      <c r="G9" s="14" t="s">
        <v>912</v>
      </c>
      <c r="H9" s="14" t="s">
        <v>27</v>
      </c>
      <c r="I9" s="14" t="s">
        <v>67</v>
      </c>
      <c r="J9" s="4" t="str">
        <f t="shared" ref="J9" si="3">MID(I9,2,1)</f>
        <v>1</v>
      </c>
      <c r="K9" s="7" t="str">
        <f t="shared" ref="K9" si="4">MID(I9,FIND("- ",I9)+2,2)</f>
        <v>10</v>
      </c>
      <c r="L9" s="6" t="s">
        <v>45</v>
      </c>
    </row>
    <row r="10" spans="1:12" ht="20.100000000000001" customHeight="1" x14ac:dyDescent="0.3">
      <c r="A10" s="14" t="s">
        <v>92</v>
      </c>
      <c r="B10" s="14" t="s">
        <v>93</v>
      </c>
      <c r="C10" s="14" t="s">
        <v>91</v>
      </c>
      <c r="D10" s="14" t="s">
        <v>58</v>
      </c>
      <c r="E10" s="4" t="str">
        <f t="shared" si="2"/>
        <v>MX1EUM680S240MG-000001S2001210-00</v>
      </c>
      <c r="F10" s="14">
        <v>3</v>
      </c>
      <c r="G10" s="14" t="s">
        <v>913</v>
      </c>
      <c r="H10" s="14" t="s">
        <v>27</v>
      </c>
      <c r="I10" s="14" t="s">
        <v>68</v>
      </c>
      <c r="J10" s="4" t="str">
        <f t="shared" si="0"/>
        <v>1</v>
      </c>
      <c r="K10" s="7" t="str">
        <f t="shared" si="1"/>
        <v>11</v>
      </c>
      <c r="L10" s="6" t="s">
        <v>45</v>
      </c>
    </row>
    <row r="11" spans="1:12" ht="20.100000000000001" customHeight="1" x14ac:dyDescent="0.3">
      <c r="A11" s="14" t="s">
        <v>92</v>
      </c>
      <c r="B11" s="14" t="s">
        <v>93</v>
      </c>
      <c r="C11" s="14" t="s">
        <v>91</v>
      </c>
      <c r="D11" s="14" t="s">
        <v>63</v>
      </c>
      <c r="E11" s="4" t="str">
        <f t="shared" si="2"/>
        <v>MX1EUM680S240MG-000001S2002310-00</v>
      </c>
      <c r="F11" s="14">
        <v>3</v>
      </c>
      <c r="G11" s="14" t="s">
        <v>914</v>
      </c>
      <c r="H11" s="14" t="s">
        <v>27</v>
      </c>
      <c r="I11" s="14" t="s">
        <v>49</v>
      </c>
      <c r="J11" s="4" t="str">
        <f t="shared" si="0"/>
        <v>1</v>
      </c>
      <c r="K11" s="7" t="str">
        <f t="shared" si="1"/>
        <v>18</v>
      </c>
      <c r="L11" s="6" t="s">
        <v>45</v>
      </c>
    </row>
    <row r="12" spans="1:12" ht="20.100000000000001" customHeight="1" x14ac:dyDescent="0.3">
      <c r="A12" s="14" t="s">
        <v>92</v>
      </c>
      <c r="B12" s="14" t="s">
        <v>93</v>
      </c>
      <c r="C12" s="14" t="s">
        <v>91</v>
      </c>
      <c r="D12" s="14" t="s">
        <v>21</v>
      </c>
      <c r="E12" s="4" t="str">
        <f t="shared" si="2"/>
        <v>MX1EUM680S240MG-000001S2001K11-00</v>
      </c>
      <c r="F12" s="14">
        <v>6</v>
      </c>
      <c r="G12" s="14" t="s">
        <v>915</v>
      </c>
      <c r="H12" s="14" t="s">
        <v>27</v>
      </c>
      <c r="I12" s="14" t="s">
        <v>31</v>
      </c>
      <c r="J12" s="4" t="str">
        <f t="shared" si="0"/>
        <v>1</v>
      </c>
      <c r="K12" s="7" t="str">
        <f t="shared" si="1"/>
        <v>21</v>
      </c>
      <c r="L12" s="6" t="s">
        <v>45</v>
      </c>
    </row>
    <row r="13" spans="1:12" ht="20.100000000000001" customHeight="1" x14ac:dyDescent="0.3">
      <c r="A13" s="14" t="s">
        <v>92</v>
      </c>
      <c r="B13" s="14" t="s">
        <v>93</v>
      </c>
      <c r="C13" s="14" t="s">
        <v>91</v>
      </c>
      <c r="D13" s="14" t="s">
        <v>24</v>
      </c>
      <c r="E13" s="4" t="str">
        <f t="shared" si="2"/>
        <v>MX1EUM680S240MG-000002S1040530-00</v>
      </c>
      <c r="F13" s="14">
        <v>18</v>
      </c>
      <c r="G13" s="14" t="s">
        <v>916</v>
      </c>
      <c r="H13" s="14" t="s">
        <v>27</v>
      </c>
      <c r="I13" s="14" t="s">
        <v>33</v>
      </c>
      <c r="J13" s="4" t="str">
        <f t="shared" si="0"/>
        <v>1</v>
      </c>
      <c r="K13" s="7" t="str">
        <f t="shared" si="1"/>
        <v>24</v>
      </c>
      <c r="L13" s="6" t="s">
        <v>45</v>
      </c>
    </row>
    <row r="14" spans="1:12" ht="20.100000000000001" customHeight="1" x14ac:dyDescent="0.3">
      <c r="A14" s="14" t="s">
        <v>92</v>
      </c>
      <c r="B14" s="14" t="s">
        <v>93</v>
      </c>
      <c r="C14" s="14" t="s">
        <v>91</v>
      </c>
      <c r="D14" s="14" t="s">
        <v>56</v>
      </c>
      <c r="E14" s="4" t="str">
        <f t="shared" si="2"/>
        <v>MX1EUM680S240MG-000001S2702310-00</v>
      </c>
      <c r="F14" s="14">
        <v>3</v>
      </c>
      <c r="G14" s="14" t="s">
        <v>917</v>
      </c>
      <c r="H14" s="14" t="s">
        <v>27</v>
      </c>
      <c r="I14" s="14" t="s">
        <v>133</v>
      </c>
      <c r="J14" s="4" t="str">
        <f t="shared" si="0"/>
        <v>1</v>
      </c>
      <c r="K14" s="7" t="str">
        <f t="shared" si="1"/>
        <v>36</v>
      </c>
      <c r="L14" s="6" t="s">
        <v>45</v>
      </c>
    </row>
    <row r="15" spans="1:12" ht="20.100000000000001" customHeight="1" x14ac:dyDescent="0.3">
      <c r="A15" s="14" t="s">
        <v>92</v>
      </c>
      <c r="B15" s="14" t="s">
        <v>93</v>
      </c>
      <c r="C15" s="14" t="s">
        <v>91</v>
      </c>
      <c r="D15" s="14" t="s">
        <v>101</v>
      </c>
      <c r="E15" s="4" t="str">
        <f t="shared" si="2"/>
        <v>MX1EUM680S240MG-000002S1020561-00</v>
      </c>
      <c r="F15" s="14">
        <v>12</v>
      </c>
      <c r="G15" s="14" t="s">
        <v>918</v>
      </c>
      <c r="H15" s="14" t="s">
        <v>27</v>
      </c>
      <c r="I15" s="14" t="s">
        <v>134</v>
      </c>
      <c r="J15" s="4" t="str">
        <f t="shared" si="0"/>
        <v>1</v>
      </c>
      <c r="K15" s="7" t="str">
        <f t="shared" si="1"/>
        <v>37</v>
      </c>
      <c r="L15" s="6" t="s">
        <v>45</v>
      </c>
    </row>
    <row r="16" spans="1:12" ht="20.100000000000001" customHeight="1" x14ac:dyDescent="0.3">
      <c r="A16" s="14" t="s">
        <v>92</v>
      </c>
      <c r="B16" s="14" t="s">
        <v>93</v>
      </c>
      <c r="C16" s="14" t="s">
        <v>91</v>
      </c>
      <c r="D16" s="14" t="s">
        <v>102</v>
      </c>
      <c r="E16" s="4" t="str">
        <f t="shared" si="2"/>
        <v>MX1EUM680S240MG-000001S5607121-02</v>
      </c>
      <c r="F16" s="14">
        <v>6</v>
      </c>
      <c r="G16" s="14" t="s">
        <v>919</v>
      </c>
      <c r="H16" s="14" t="s">
        <v>27</v>
      </c>
      <c r="I16" s="14" t="s">
        <v>135</v>
      </c>
      <c r="J16" s="4" t="str">
        <f t="shared" si="0"/>
        <v>1</v>
      </c>
      <c r="K16" s="7" t="str">
        <f t="shared" si="1"/>
        <v>38</v>
      </c>
      <c r="L16" s="6" t="s">
        <v>45</v>
      </c>
    </row>
    <row r="17" spans="1:12" ht="20.100000000000001" customHeight="1" x14ac:dyDescent="0.3">
      <c r="A17" s="14" t="s">
        <v>92</v>
      </c>
      <c r="B17" s="14" t="s">
        <v>93</v>
      </c>
      <c r="C17" s="14" t="s">
        <v>91</v>
      </c>
      <c r="D17" s="14" t="s">
        <v>103</v>
      </c>
      <c r="E17" s="4" t="str">
        <f t="shared" si="2"/>
        <v>MX1EUM680S240MG-000002S3330530-00</v>
      </c>
      <c r="F17" s="14">
        <v>3</v>
      </c>
      <c r="G17" s="14" t="s">
        <v>920</v>
      </c>
      <c r="H17" s="14" t="s">
        <v>27</v>
      </c>
      <c r="I17" s="14" t="s">
        <v>136</v>
      </c>
      <c r="J17" s="4" t="str">
        <f t="shared" si="0"/>
        <v>1</v>
      </c>
      <c r="K17" s="7" t="str">
        <f t="shared" si="1"/>
        <v>39</v>
      </c>
      <c r="L17" s="6" t="s">
        <v>45</v>
      </c>
    </row>
    <row r="18" spans="1:12" ht="20.100000000000001" customHeight="1" x14ac:dyDescent="0.3">
      <c r="A18" s="14" t="s">
        <v>92</v>
      </c>
      <c r="B18" s="14" t="s">
        <v>93</v>
      </c>
      <c r="C18" s="14" t="s">
        <v>91</v>
      </c>
      <c r="D18" s="14" t="s">
        <v>104</v>
      </c>
      <c r="E18" s="4" t="str">
        <f t="shared" si="2"/>
        <v>MX1EUM680S240MG-000001S5100310-00</v>
      </c>
      <c r="F18" s="14">
        <v>3</v>
      </c>
      <c r="G18" s="14" t="s">
        <v>921</v>
      </c>
      <c r="H18" s="14" t="s">
        <v>27</v>
      </c>
      <c r="I18" s="14" t="s">
        <v>137</v>
      </c>
      <c r="J18" s="4" t="str">
        <f t="shared" si="0"/>
        <v>1</v>
      </c>
      <c r="K18" s="7" t="str">
        <f t="shared" si="1"/>
        <v>40</v>
      </c>
      <c r="L18" s="6" t="s">
        <v>45</v>
      </c>
    </row>
    <row r="19" spans="1:12" ht="20.100000000000001" customHeight="1" x14ac:dyDescent="0.3">
      <c r="A19" s="14" t="s">
        <v>92</v>
      </c>
      <c r="B19" s="14" t="s">
        <v>93</v>
      </c>
      <c r="C19" s="14" t="s">
        <v>91</v>
      </c>
      <c r="D19" s="14" t="s">
        <v>166</v>
      </c>
      <c r="E19" s="4" t="str">
        <f t="shared" si="2"/>
        <v>MX1EUM680S240MG-000001S1000110-00</v>
      </c>
      <c r="F19" s="14">
        <v>3</v>
      </c>
      <c r="G19" s="14" t="s">
        <v>922</v>
      </c>
      <c r="H19" s="14" t="s">
        <v>27</v>
      </c>
      <c r="I19" s="14" t="s">
        <v>203</v>
      </c>
      <c r="J19" s="4" t="str">
        <f t="shared" ref="J19" si="5">MID(I19,2,1)</f>
        <v>2</v>
      </c>
      <c r="K19" s="7" t="str">
        <f t="shared" ref="K19" si="6">MID(I19,FIND("- ",I19)+2,2)</f>
        <v>6</v>
      </c>
      <c r="L19" s="6" t="s">
        <v>45</v>
      </c>
    </row>
    <row r="20" spans="1:12" ht="20.100000000000001" customHeight="1" x14ac:dyDescent="0.3">
      <c r="A20" s="14" t="s">
        <v>92</v>
      </c>
      <c r="B20" s="14" t="s">
        <v>93</v>
      </c>
      <c r="C20" s="14" t="s">
        <v>91</v>
      </c>
      <c r="D20" s="14" t="s">
        <v>59</v>
      </c>
      <c r="E20" s="4" t="str">
        <f t="shared" si="2"/>
        <v>MX1EUM680S240MG-000005S1414801-17</v>
      </c>
      <c r="F20" s="14">
        <v>27</v>
      </c>
      <c r="G20" s="14" t="s">
        <v>923</v>
      </c>
      <c r="H20" s="14" t="s">
        <v>27</v>
      </c>
      <c r="I20" s="14" t="s">
        <v>138</v>
      </c>
      <c r="J20" s="4" t="str">
        <f t="shared" si="0"/>
        <v>2</v>
      </c>
      <c r="K20" s="7" t="str">
        <f t="shared" si="1"/>
        <v>13</v>
      </c>
      <c r="L20" s="6" t="s">
        <v>45</v>
      </c>
    </row>
    <row r="21" spans="1:12" ht="20.100000000000001" customHeight="1" x14ac:dyDescent="0.3">
      <c r="A21" s="14" t="s">
        <v>92</v>
      </c>
      <c r="B21" s="14" t="s">
        <v>93</v>
      </c>
      <c r="C21" s="14" t="s">
        <v>91</v>
      </c>
      <c r="D21" s="14" t="s">
        <v>105</v>
      </c>
      <c r="E21" s="4" t="str">
        <f t="shared" si="2"/>
        <v>MX1EUM680S240MG-000001S6803210-00</v>
      </c>
      <c r="F21" s="14">
        <v>48</v>
      </c>
      <c r="G21" s="14" t="s">
        <v>924</v>
      </c>
      <c r="H21" s="14" t="s">
        <v>27</v>
      </c>
      <c r="I21" s="14" t="s">
        <v>73</v>
      </c>
      <c r="J21" s="4" t="str">
        <f t="shared" si="0"/>
        <v>2</v>
      </c>
      <c r="K21" s="7" t="str">
        <f t="shared" si="1"/>
        <v>14</v>
      </c>
      <c r="L21" s="6" t="s">
        <v>45</v>
      </c>
    </row>
    <row r="22" spans="1:12" ht="20.100000000000001" customHeight="1" x14ac:dyDescent="0.3">
      <c r="A22" s="14" t="s">
        <v>92</v>
      </c>
      <c r="B22" s="14" t="s">
        <v>93</v>
      </c>
      <c r="C22" s="14" t="s">
        <v>91</v>
      </c>
      <c r="D22" s="14" t="s">
        <v>17</v>
      </c>
      <c r="E22" s="4" t="str">
        <f t="shared" si="2"/>
        <v>MX1EUM680S240MG-000001S2001310-00</v>
      </c>
      <c r="F22" s="14">
        <v>3</v>
      </c>
      <c r="G22" s="14" t="s">
        <v>925</v>
      </c>
      <c r="H22" s="14" t="s">
        <v>27</v>
      </c>
      <c r="I22" s="14" t="s">
        <v>50</v>
      </c>
      <c r="J22" s="4" t="str">
        <f t="shared" si="0"/>
        <v>2</v>
      </c>
      <c r="K22" s="7" t="str">
        <f t="shared" si="1"/>
        <v>17</v>
      </c>
      <c r="L22" s="6" t="s">
        <v>45</v>
      </c>
    </row>
    <row r="23" spans="1:12" ht="20.100000000000001" customHeight="1" x14ac:dyDescent="0.3">
      <c r="A23" s="14" t="s">
        <v>92</v>
      </c>
      <c r="B23" s="14" t="s">
        <v>93</v>
      </c>
      <c r="C23" s="14" t="s">
        <v>91</v>
      </c>
      <c r="D23" s="14" t="s">
        <v>18</v>
      </c>
      <c r="E23" s="4" t="str">
        <f t="shared" si="2"/>
        <v>MX1EUM680S240MG-000001S5102K11-00</v>
      </c>
      <c r="F23" s="14">
        <v>6</v>
      </c>
      <c r="G23" s="14" t="s">
        <v>926</v>
      </c>
      <c r="H23" s="14" t="s">
        <v>27</v>
      </c>
      <c r="I23" s="14" t="s">
        <v>35</v>
      </c>
      <c r="J23" s="4" t="str">
        <f t="shared" si="0"/>
        <v>2</v>
      </c>
      <c r="K23" s="7" t="str">
        <f t="shared" si="1"/>
        <v>20</v>
      </c>
      <c r="L23" s="6" t="s">
        <v>45</v>
      </c>
    </row>
    <row r="24" spans="1:12" ht="20.100000000000001" customHeight="1" x14ac:dyDescent="0.3">
      <c r="A24" s="14" t="s">
        <v>92</v>
      </c>
      <c r="B24" s="14" t="s">
        <v>93</v>
      </c>
      <c r="C24" s="14" t="s">
        <v>91</v>
      </c>
      <c r="D24" s="14" t="s">
        <v>20</v>
      </c>
      <c r="E24" s="4" t="str">
        <f t="shared" si="2"/>
        <v>MX1EUM680S240MG-000002S1040201-00</v>
      </c>
      <c r="F24" s="14">
        <v>3</v>
      </c>
      <c r="G24" s="14" t="s">
        <v>927</v>
      </c>
      <c r="H24" s="14" t="s">
        <v>27</v>
      </c>
      <c r="I24" s="14" t="s">
        <v>36</v>
      </c>
      <c r="J24" s="4" t="str">
        <f t="shared" si="0"/>
        <v>2</v>
      </c>
      <c r="K24" s="7" t="str">
        <f t="shared" si="1"/>
        <v>21</v>
      </c>
      <c r="L24" s="6" t="s">
        <v>45</v>
      </c>
    </row>
    <row r="25" spans="1:12" ht="20.100000000000001" customHeight="1" x14ac:dyDescent="0.3">
      <c r="A25" s="14" t="s">
        <v>92</v>
      </c>
      <c r="B25" s="14" t="s">
        <v>93</v>
      </c>
      <c r="C25" s="14" t="s">
        <v>91</v>
      </c>
      <c r="D25" s="14" t="s">
        <v>14</v>
      </c>
      <c r="E25" s="4" t="str">
        <f t="shared" si="2"/>
        <v>MX1EUM680S240MG-000001S1001K11-00</v>
      </c>
      <c r="F25" s="14">
        <v>3</v>
      </c>
      <c r="G25" s="14" t="s">
        <v>928</v>
      </c>
      <c r="H25" s="14" t="s">
        <v>27</v>
      </c>
      <c r="I25" s="14" t="s">
        <v>38</v>
      </c>
      <c r="J25" s="4" t="str">
        <f t="shared" si="0"/>
        <v>2</v>
      </c>
      <c r="K25" s="7" t="str">
        <f t="shared" si="1"/>
        <v>23</v>
      </c>
      <c r="L25" s="6" t="s">
        <v>45</v>
      </c>
    </row>
    <row r="26" spans="1:12" ht="20.100000000000001" customHeight="1" x14ac:dyDescent="0.3">
      <c r="A26" s="14" t="s">
        <v>92</v>
      </c>
      <c r="B26" s="14" t="s">
        <v>93</v>
      </c>
      <c r="C26" s="14" t="s">
        <v>91</v>
      </c>
      <c r="D26" s="14" t="s">
        <v>15</v>
      </c>
      <c r="E26" s="4" t="str">
        <f t="shared" si="2"/>
        <v>MX1EUM680S240MG-000001S1003K11-00</v>
      </c>
      <c r="F26" s="14">
        <v>3</v>
      </c>
      <c r="G26" s="14" t="s">
        <v>929</v>
      </c>
      <c r="H26" s="14" t="s">
        <v>27</v>
      </c>
      <c r="I26" s="14" t="s">
        <v>39</v>
      </c>
      <c r="J26" s="4" t="str">
        <f t="shared" si="0"/>
        <v>2</v>
      </c>
      <c r="K26" s="7" t="str">
        <f t="shared" si="1"/>
        <v>24</v>
      </c>
      <c r="L26" s="6" t="s">
        <v>45</v>
      </c>
    </row>
    <row r="27" spans="1:12" ht="20.100000000000001" customHeight="1" x14ac:dyDescent="0.3">
      <c r="A27" s="14" t="s">
        <v>92</v>
      </c>
      <c r="B27" s="14" t="s">
        <v>93</v>
      </c>
      <c r="C27" s="14" t="s">
        <v>91</v>
      </c>
      <c r="D27" s="14" t="s">
        <v>19</v>
      </c>
      <c r="E27" s="4" t="str">
        <f t="shared" si="2"/>
        <v>MX1EUM680S240MG-000001S1002K11-00</v>
      </c>
      <c r="F27" s="14">
        <v>9</v>
      </c>
      <c r="G27" s="14" t="s">
        <v>930</v>
      </c>
      <c r="H27" s="14" t="s">
        <v>27</v>
      </c>
      <c r="I27" s="14" t="s">
        <v>40</v>
      </c>
      <c r="J27" s="4" t="str">
        <f t="shared" si="0"/>
        <v>2</v>
      </c>
      <c r="K27" s="7" t="str">
        <f t="shared" si="1"/>
        <v>25</v>
      </c>
      <c r="L27" s="6" t="s">
        <v>45</v>
      </c>
    </row>
    <row r="28" spans="1:12" ht="20.100000000000001" customHeight="1" x14ac:dyDescent="0.3">
      <c r="A28" s="14" t="s">
        <v>92</v>
      </c>
      <c r="B28" s="14" t="s">
        <v>93</v>
      </c>
      <c r="C28" s="14" t="s">
        <v>91</v>
      </c>
      <c r="D28" s="14" t="s">
        <v>106</v>
      </c>
      <c r="E28" s="4" t="str">
        <f t="shared" si="2"/>
        <v>MX1EUM680S240MG-000002S1010552-00</v>
      </c>
      <c r="F28" s="14">
        <v>3</v>
      </c>
      <c r="G28" s="14" t="s">
        <v>931</v>
      </c>
      <c r="H28" s="14" t="s">
        <v>27</v>
      </c>
      <c r="I28" s="14" t="s">
        <v>139</v>
      </c>
      <c r="J28" s="4" t="str">
        <f t="shared" si="0"/>
        <v>3</v>
      </c>
      <c r="K28" s="7" t="str">
        <f t="shared" si="1"/>
        <v>6</v>
      </c>
      <c r="L28" s="6" t="s">
        <v>45</v>
      </c>
    </row>
    <row r="29" spans="1:12" ht="20.100000000000001" customHeight="1" x14ac:dyDescent="0.3">
      <c r="A29" s="14" t="s">
        <v>92</v>
      </c>
      <c r="B29" s="14" t="s">
        <v>93</v>
      </c>
      <c r="C29" s="14" t="s">
        <v>91</v>
      </c>
      <c r="D29" s="14" t="s">
        <v>62</v>
      </c>
      <c r="E29" s="4" t="str">
        <f t="shared" si="2"/>
        <v>MX1EUM680S240MG-000001S2003K11-00</v>
      </c>
      <c r="F29" s="14">
        <v>3</v>
      </c>
      <c r="G29" s="14" t="s">
        <v>932</v>
      </c>
      <c r="H29" s="14" t="s">
        <v>27</v>
      </c>
      <c r="I29" s="14" t="s">
        <v>140</v>
      </c>
      <c r="J29" s="4" t="str">
        <f t="shared" si="0"/>
        <v>3</v>
      </c>
      <c r="K29" s="7" t="str">
        <f t="shared" si="1"/>
        <v>7</v>
      </c>
      <c r="L29" s="6" t="s">
        <v>45</v>
      </c>
    </row>
    <row r="30" spans="1:12" ht="20.100000000000001" customHeight="1" x14ac:dyDescent="0.3">
      <c r="A30" s="14" t="s">
        <v>92</v>
      </c>
      <c r="B30" s="14" t="s">
        <v>93</v>
      </c>
      <c r="C30" s="14" t="s">
        <v>91</v>
      </c>
      <c r="D30" s="14" t="s">
        <v>318</v>
      </c>
      <c r="E30" s="4" t="str">
        <f t="shared" si="2"/>
        <v>MX1EUM680S240MG-000005S5239100-18</v>
      </c>
      <c r="F30" s="14">
        <v>3</v>
      </c>
      <c r="G30" s="14" t="s">
        <v>933</v>
      </c>
      <c r="H30" s="14" t="s">
        <v>27</v>
      </c>
      <c r="I30" s="14" t="s">
        <v>141</v>
      </c>
      <c r="J30" s="4" t="str">
        <f t="shared" si="0"/>
        <v>3</v>
      </c>
      <c r="K30" s="7" t="str">
        <f t="shared" si="1"/>
        <v>9</v>
      </c>
      <c r="L30" s="6" t="s">
        <v>45</v>
      </c>
    </row>
    <row r="31" spans="1:12" ht="20.100000000000001" customHeight="1" x14ac:dyDescent="0.3">
      <c r="A31" s="14" t="s">
        <v>92</v>
      </c>
      <c r="B31" s="14" t="s">
        <v>93</v>
      </c>
      <c r="C31" s="14" t="s">
        <v>91</v>
      </c>
      <c r="D31" s="14" t="s">
        <v>107</v>
      </c>
      <c r="E31" s="4" t="str">
        <f t="shared" si="2"/>
        <v>MX1EUM680S240MG-000001S5602K11-00</v>
      </c>
      <c r="F31" s="14">
        <v>3</v>
      </c>
      <c r="G31" s="14" t="s">
        <v>934</v>
      </c>
      <c r="H31" s="14" t="s">
        <v>27</v>
      </c>
      <c r="I31" s="14" t="s">
        <v>74</v>
      </c>
      <c r="J31" s="4" t="str">
        <f t="shared" si="0"/>
        <v>3</v>
      </c>
      <c r="K31" s="7" t="str">
        <f t="shared" si="1"/>
        <v>10</v>
      </c>
      <c r="L31" s="6" t="s">
        <v>45</v>
      </c>
    </row>
    <row r="32" spans="1:12" ht="20.100000000000001" customHeight="1" x14ac:dyDescent="0.3">
      <c r="A32" s="14" t="s">
        <v>92</v>
      </c>
      <c r="B32" s="14" t="s">
        <v>93</v>
      </c>
      <c r="C32" s="14" t="s">
        <v>91</v>
      </c>
      <c r="D32" s="14" t="s">
        <v>108</v>
      </c>
      <c r="E32" s="4" t="str">
        <f t="shared" si="2"/>
        <v>MX1EUM680S240MG-000007M3211000-01</v>
      </c>
      <c r="F32" s="14">
        <v>3</v>
      </c>
      <c r="G32" s="14" t="s">
        <v>935</v>
      </c>
      <c r="H32" s="14" t="s">
        <v>27</v>
      </c>
      <c r="I32" s="14" t="s">
        <v>75</v>
      </c>
      <c r="J32" s="4" t="str">
        <f t="shared" si="0"/>
        <v>3</v>
      </c>
      <c r="K32" s="7" t="str">
        <f t="shared" si="1"/>
        <v>11</v>
      </c>
      <c r="L32" s="6" t="s">
        <v>45</v>
      </c>
    </row>
    <row r="33" spans="1:12" ht="20.100000000000001" customHeight="1" x14ac:dyDescent="0.3">
      <c r="A33" s="14" t="s">
        <v>92</v>
      </c>
      <c r="B33" s="14" t="s">
        <v>93</v>
      </c>
      <c r="C33" s="14" t="s">
        <v>91</v>
      </c>
      <c r="D33" s="14" t="s">
        <v>109</v>
      </c>
      <c r="E33" s="4" t="str">
        <f t="shared" si="2"/>
        <v>MX1EUM680S240MG-000001S1002310-00</v>
      </c>
      <c r="F33" s="14">
        <v>3</v>
      </c>
      <c r="G33" s="14" t="s">
        <v>936</v>
      </c>
      <c r="H33" s="14" t="s">
        <v>27</v>
      </c>
      <c r="I33" s="14" t="s">
        <v>76</v>
      </c>
      <c r="J33" s="4" t="str">
        <f t="shared" si="0"/>
        <v>3</v>
      </c>
      <c r="K33" s="7" t="str">
        <f t="shared" si="1"/>
        <v>12</v>
      </c>
      <c r="L33" s="6" t="s">
        <v>45</v>
      </c>
    </row>
    <row r="34" spans="1:12" ht="20.100000000000001" customHeight="1" x14ac:dyDescent="0.3">
      <c r="A34" s="14" t="s">
        <v>92</v>
      </c>
      <c r="B34" s="14" t="s">
        <v>93</v>
      </c>
      <c r="C34" s="14" t="s">
        <v>91</v>
      </c>
      <c r="D34" s="14" t="s">
        <v>110</v>
      </c>
      <c r="E34" s="4" t="str">
        <f t="shared" si="2"/>
        <v>MX1EUM680S240MG-000005S1414800-06</v>
      </c>
      <c r="F34" s="14">
        <v>6</v>
      </c>
      <c r="G34" s="14" t="s">
        <v>937</v>
      </c>
      <c r="H34" s="14" t="s">
        <v>27</v>
      </c>
      <c r="I34" s="14" t="s">
        <v>77</v>
      </c>
      <c r="J34" s="4" t="str">
        <f t="shared" si="0"/>
        <v>3</v>
      </c>
      <c r="K34" s="7" t="str">
        <f t="shared" si="1"/>
        <v>13</v>
      </c>
      <c r="L34" s="6" t="s">
        <v>45</v>
      </c>
    </row>
    <row r="35" spans="1:12" ht="20.100000000000001" customHeight="1" x14ac:dyDescent="0.3">
      <c r="A35" s="14" t="s">
        <v>92</v>
      </c>
      <c r="B35" s="14" t="s">
        <v>93</v>
      </c>
      <c r="C35" s="14" t="s">
        <v>91</v>
      </c>
      <c r="D35" s="14" t="s">
        <v>111</v>
      </c>
      <c r="E35" s="4" t="str">
        <f t="shared" si="2"/>
        <v>MX1EUM680S240MG-000001S1004K11-00</v>
      </c>
      <c r="F35" s="14">
        <v>6</v>
      </c>
      <c r="G35" s="14" t="s">
        <v>938</v>
      </c>
      <c r="H35" s="14" t="s">
        <v>27</v>
      </c>
      <c r="I35" s="14" t="s">
        <v>78</v>
      </c>
      <c r="J35" s="4" t="str">
        <f t="shared" si="0"/>
        <v>3</v>
      </c>
      <c r="K35" s="7" t="str">
        <f t="shared" si="1"/>
        <v>14</v>
      </c>
      <c r="L35" s="6" t="s">
        <v>45</v>
      </c>
    </row>
    <row r="36" spans="1:12" ht="20.100000000000001" customHeight="1" x14ac:dyDescent="0.3">
      <c r="A36" s="14" t="s">
        <v>92</v>
      </c>
      <c r="B36" s="14" t="s">
        <v>93</v>
      </c>
      <c r="C36" s="14" t="s">
        <v>91</v>
      </c>
      <c r="D36" s="14" t="s">
        <v>89</v>
      </c>
      <c r="E36" s="4" t="str">
        <f t="shared" si="2"/>
        <v>MX1EUM680S240MG-000006S2222001-24</v>
      </c>
      <c r="F36" s="14">
        <v>12</v>
      </c>
      <c r="G36" s="14" t="s">
        <v>939</v>
      </c>
      <c r="H36" s="14" t="s">
        <v>27</v>
      </c>
      <c r="I36" s="14" t="s">
        <v>79</v>
      </c>
      <c r="J36" s="4" t="str">
        <f t="shared" si="0"/>
        <v>3</v>
      </c>
      <c r="K36" s="7" t="str">
        <f t="shared" si="1"/>
        <v>15</v>
      </c>
      <c r="L36" s="6" t="s">
        <v>45</v>
      </c>
    </row>
    <row r="37" spans="1:12" ht="20.100000000000001" customHeight="1" x14ac:dyDescent="0.3">
      <c r="A37" s="14" t="s">
        <v>92</v>
      </c>
      <c r="B37" s="14" t="s">
        <v>93</v>
      </c>
      <c r="C37" s="14" t="s">
        <v>91</v>
      </c>
      <c r="D37" s="14" t="s">
        <v>60</v>
      </c>
      <c r="E37" s="4" t="str">
        <f t="shared" si="2"/>
        <v>MX1EUM680S240MG-000002S1032180-00</v>
      </c>
      <c r="F37" s="14">
        <v>6</v>
      </c>
      <c r="G37" s="14" t="s">
        <v>940</v>
      </c>
      <c r="H37" s="14" t="s">
        <v>27</v>
      </c>
      <c r="I37" s="14" t="s">
        <v>142</v>
      </c>
      <c r="J37" s="4" t="str">
        <f t="shared" si="0"/>
        <v>3</v>
      </c>
      <c r="K37" s="7" t="str">
        <f t="shared" si="1"/>
        <v>16</v>
      </c>
      <c r="L37" s="6" t="s">
        <v>45</v>
      </c>
    </row>
    <row r="38" spans="1:12" ht="20.100000000000001" customHeight="1" x14ac:dyDescent="0.3">
      <c r="A38" s="14" t="s">
        <v>92</v>
      </c>
      <c r="B38" s="14" t="s">
        <v>93</v>
      </c>
      <c r="C38" s="14" t="s">
        <v>91</v>
      </c>
      <c r="D38" s="14" t="s">
        <v>314</v>
      </c>
      <c r="E38" s="4" t="str">
        <f t="shared" si="2"/>
        <v>MX1EUM680S240MG-000001S4302110-00</v>
      </c>
      <c r="F38" s="14">
        <v>3</v>
      </c>
      <c r="G38" s="14" t="s">
        <v>941</v>
      </c>
      <c r="H38" s="14" t="s">
        <v>27</v>
      </c>
      <c r="I38" s="14" t="s">
        <v>80</v>
      </c>
      <c r="J38" s="4" t="str">
        <f t="shared" si="0"/>
        <v>3</v>
      </c>
      <c r="K38" s="7" t="str">
        <f t="shared" si="1"/>
        <v>17</v>
      </c>
      <c r="L38" s="6" t="s">
        <v>45</v>
      </c>
    </row>
    <row r="39" spans="1:12" ht="20.100000000000001" customHeight="1" x14ac:dyDescent="0.3">
      <c r="A39" s="14" t="s">
        <v>92</v>
      </c>
      <c r="B39" s="14" t="s">
        <v>93</v>
      </c>
      <c r="C39" s="14" t="s">
        <v>91</v>
      </c>
      <c r="D39" s="14" t="s">
        <v>53</v>
      </c>
      <c r="E39" s="4" t="str">
        <f t="shared" si="2"/>
        <v>MX1EUM680S240MG-000001S5108121-02</v>
      </c>
      <c r="F39" s="14">
        <v>6</v>
      </c>
      <c r="G39" s="14" t="s">
        <v>942</v>
      </c>
      <c r="H39" s="14" t="s">
        <v>27</v>
      </c>
      <c r="I39" s="14" t="s">
        <v>143</v>
      </c>
      <c r="J39" s="4" t="str">
        <f t="shared" ref="J39" si="7">MID(I39,2,1)</f>
        <v>3</v>
      </c>
      <c r="K39" s="7" t="str">
        <f t="shared" ref="K39" si="8">MID(I39,FIND("- ",I39)+2,2)</f>
        <v>18</v>
      </c>
      <c r="L39" s="6" t="s">
        <v>45</v>
      </c>
    </row>
    <row r="40" spans="1:12" ht="20.100000000000001" customHeight="1" x14ac:dyDescent="0.3">
      <c r="A40" s="14" t="s">
        <v>92</v>
      </c>
      <c r="B40" s="14" t="s">
        <v>93</v>
      </c>
      <c r="C40" s="14" t="s">
        <v>91</v>
      </c>
      <c r="D40" s="14" t="s">
        <v>317</v>
      </c>
      <c r="E40" s="4" t="str">
        <f>CONCATENATE(C40,D40)</f>
        <v>MX1EUM680S240MG-000005S5231100-18</v>
      </c>
      <c r="F40" s="14">
        <v>3</v>
      </c>
      <c r="G40" s="14" t="s">
        <v>943</v>
      </c>
      <c r="H40" s="14" t="s">
        <v>27</v>
      </c>
      <c r="I40" s="14" t="s">
        <v>41</v>
      </c>
      <c r="J40" s="4" t="str">
        <f t="shared" si="0"/>
        <v>3</v>
      </c>
      <c r="K40" s="7" t="str">
        <f t="shared" si="1"/>
        <v>19</v>
      </c>
      <c r="L40" s="6" t="s">
        <v>45</v>
      </c>
    </row>
    <row r="41" spans="1:12" ht="20.100000000000001" customHeight="1" x14ac:dyDescent="0.3">
      <c r="A41" s="14" t="s">
        <v>92</v>
      </c>
      <c r="B41" s="14" t="s">
        <v>93</v>
      </c>
      <c r="C41" s="14" t="s">
        <v>91</v>
      </c>
      <c r="D41" s="14" t="s">
        <v>54</v>
      </c>
      <c r="E41" s="4" t="str">
        <f>CONCATENATE(C41,D41)</f>
        <v>MX1EUM680S240MG-000001S2003110-00</v>
      </c>
      <c r="F41" s="14">
        <v>3</v>
      </c>
      <c r="G41" s="14" t="s">
        <v>944</v>
      </c>
      <c r="H41" s="14" t="s">
        <v>27</v>
      </c>
      <c r="I41" s="14" t="s">
        <v>44</v>
      </c>
      <c r="J41" s="4" t="str">
        <f t="shared" ref="J41" si="9">MID(I41,2,1)</f>
        <v>3</v>
      </c>
      <c r="K41" s="7" t="str">
        <f t="shared" ref="K41" si="10">MID(I41,FIND("- ",I41)+2,2)</f>
        <v>22</v>
      </c>
      <c r="L41" s="6" t="s">
        <v>45</v>
      </c>
    </row>
    <row r="42" spans="1:12" ht="20.100000000000001" customHeight="1" x14ac:dyDescent="0.3">
      <c r="A42" s="14" t="s">
        <v>92</v>
      </c>
      <c r="B42" s="14" t="s">
        <v>93</v>
      </c>
      <c r="C42" s="14" t="s">
        <v>91</v>
      </c>
      <c r="D42" s="14" t="s">
        <v>112</v>
      </c>
      <c r="E42" s="4" t="str">
        <f t="shared" si="2"/>
        <v>MX1EUM680S240MG-000001S1200110-00</v>
      </c>
      <c r="F42" s="14">
        <v>15</v>
      </c>
      <c r="G42" s="14" t="s">
        <v>945</v>
      </c>
      <c r="H42" s="14" t="s">
        <v>27</v>
      </c>
      <c r="I42" s="14" t="s">
        <v>144</v>
      </c>
      <c r="J42" s="4" t="str">
        <f t="shared" si="0"/>
        <v>3</v>
      </c>
      <c r="K42" s="7" t="str">
        <f t="shared" si="1"/>
        <v>30</v>
      </c>
      <c r="L42" s="6" t="s">
        <v>45</v>
      </c>
    </row>
    <row r="43" spans="1:12" ht="20.100000000000001" customHeight="1" x14ac:dyDescent="0.3">
      <c r="A43" s="14" t="s">
        <v>92</v>
      </c>
      <c r="B43" s="14" t="s">
        <v>93</v>
      </c>
      <c r="C43" s="14" t="s">
        <v>91</v>
      </c>
      <c r="D43" s="14" t="s">
        <v>113</v>
      </c>
      <c r="E43" s="4" t="str">
        <f t="shared" ref="E43:E103" si="11">CONCATENATE(C43,D43)</f>
        <v>MX1EUM680S240MG-000002S1030530-00</v>
      </c>
      <c r="F43" s="14">
        <v>6</v>
      </c>
      <c r="G43" s="14" t="s">
        <v>946</v>
      </c>
      <c r="H43" s="14" t="s">
        <v>27</v>
      </c>
      <c r="I43" s="14" t="s">
        <v>81</v>
      </c>
      <c r="J43" s="4" t="str">
        <f t="shared" ref="J43:J64" si="12">MID(I43,2,1)</f>
        <v>3</v>
      </c>
      <c r="K43" s="7" t="str">
        <f t="shared" ref="K43:K64" si="13">MID(I43,FIND("- ",I43)+2,2)</f>
        <v>31</v>
      </c>
      <c r="L43" s="6" t="s">
        <v>45</v>
      </c>
    </row>
    <row r="44" spans="1:12" ht="20.100000000000001" customHeight="1" x14ac:dyDescent="0.3">
      <c r="A44" s="14" t="s">
        <v>92</v>
      </c>
      <c r="B44" s="14" t="s">
        <v>93</v>
      </c>
      <c r="C44" s="14" t="s">
        <v>91</v>
      </c>
      <c r="D44" s="14" t="s">
        <v>66</v>
      </c>
      <c r="E44" s="4" t="str">
        <f t="shared" si="11"/>
        <v>MX1EUM680S240MG-000001S3002K11-00</v>
      </c>
      <c r="F44" s="14">
        <v>6</v>
      </c>
      <c r="G44" s="14" t="s">
        <v>947</v>
      </c>
      <c r="H44" s="14" t="s">
        <v>27</v>
      </c>
      <c r="I44" s="14" t="s">
        <v>82</v>
      </c>
      <c r="J44" s="4" t="str">
        <f t="shared" si="12"/>
        <v>3</v>
      </c>
      <c r="K44" s="7" t="str">
        <f t="shared" si="13"/>
        <v>32</v>
      </c>
      <c r="L44" s="6" t="s">
        <v>45</v>
      </c>
    </row>
    <row r="45" spans="1:12" ht="20.100000000000001" customHeight="1" x14ac:dyDescent="0.3">
      <c r="A45" s="14" t="s">
        <v>92</v>
      </c>
      <c r="B45" s="14" t="s">
        <v>93</v>
      </c>
      <c r="C45" s="14" t="s">
        <v>91</v>
      </c>
      <c r="D45" s="14" t="s">
        <v>114</v>
      </c>
      <c r="E45" s="4" t="str">
        <f t="shared" si="11"/>
        <v>MX1EUM680S240MG-000001S1802K11-00</v>
      </c>
      <c r="F45" s="14">
        <v>3</v>
      </c>
      <c r="G45" s="14" t="s">
        <v>948</v>
      </c>
      <c r="H45" s="14" t="s">
        <v>27</v>
      </c>
      <c r="I45" s="14" t="s">
        <v>83</v>
      </c>
      <c r="J45" s="4" t="str">
        <f t="shared" si="12"/>
        <v>3</v>
      </c>
      <c r="K45" s="7" t="str">
        <f t="shared" si="13"/>
        <v>33</v>
      </c>
      <c r="L45" s="6" t="s">
        <v>45</v>
      </c>
    </row>
    <row r="46" spans="1:12" ht="20.100000000000001" customHeight="1" x14ac:dyDescent="0.3">
      <c r="A46" s="14" t="s">
        <v>92</v>
      </c>
      <c r="B46" s="14" t="s">
        <v>93</v>
      </c>
      <c r="C46" s="14" t="s">
        <v>91</v>
      </c>
      <c r="D46" s="14" t="s">
        <v>115</v>
      </c>
      <c r="E46" s="4" t="str">
        <f t="shared" si="11"/>
        <v>MX1EUM680S240MG-000001S1004310-00</v>
      </c>
      <c r="F46" s="14">
        <v>3</v>
      </c>
      <c r="G46" s="14" t="s">
        <v>949</v>
      </c>
      <c r="H46" s="14" t="s">
        <v>27</v>
      </c>
      <c r="I46" s="14" t="s">
        <v>84</v>
      </c>
      <c r="J46" s="4" t="str">
        <f t="shared" si="12"/>
        <v>3</v>
      </c>
      <c r="K46" s="7" t="str">
        <f t="shared" si="13"/>
        <v>35</v>
      </c>
      <c r="L46" s="6" t="s">
        <v>45</v>
      </c>
    </row>
    <row r="47" spans="1:12" ht="20.100000000000001" customHeight="1" x14ac:dyDescent="0.3">
      <c r="A47" s="14" t="s">
        <v>92</v>
      </c>
      <c r="B47" s="14" t="s">
        <v>93</v>
      </c>
      <c r="C47" s="14" t="s">
        <v>91</v>
      </c>
      <c r="D47" s="14" t="s">
        <v>116</v>
      </c>
      <c r="E47" s="4" t="str">
        <f t="shared" si="11"/>
        <v>MX1EUM680S240MG-000001S1001310-00</v>
      </c>
      <c r="F47" s="14">
        <v>3</v>
      </c>
      <c r="G47" s="14" t="s">
        <v>950</v>
      </c>
      <c r="H47" s="14" t="s">
        <v>27</v>
      </c>
      <c r="I47" s="14" t="s">
        <v>85</v>
      </c>
      <c r="J47" s="4" t="str">
        <f t="shared" si="12"/>
        <v>3</v>
      </c>
      <c r="K47" s="7" t="str">
        <f t="shared" si="13"/>
        <v>36</v>
      </c>
      <c r="L47" s="6" t="s">
        <v>45</v>
      </c>
    </row>
    <row r="48" spans="1:12" ht="20.100000000000001" customHeight="1" x14ac:dyDescent="0.3">
      <c r="A48" s="14" t="s">
        <v>92</v>
      </c>
      <c r="B48" s="14" t="s">
        <v>93</v>
      </c>
      <c r="C48" s="14" t="s">
        <v>91</v>
      </c>
      <c r="D48" s="14" t="s">
        <v>117</v>
      </c>
      <c r="E48" s="4" t="str">
        <f t="shared" si="11"/>
        <v>MX1EUM680S240MG-000003S3216001-09</v>
      </c>
      <c r="F48" s="14">
        <v>3</v>
      </c>
      <c r="G48" s="14" t="s">
        <v>951</v>
      </c>
      <c r="H48" s="14" t="s">
        <v>27</v>
      </c>
      <c r="I48" s="14" t="s">
        <v>145</v>
      </c>
      <c r="J48" s="4" t="str">
        <f t="shared" si="12"/>
        <v>3</v>
      </c>
      <c r="K48" s="7" t="str">
        <f t="shared" si="13"/>
        <v>37</v>
      </c>
      <c r="L48" s="6" t="s">
        <v>45</v>
      </c>
    </row>
    <row r="49" spans="1:12" ht="20.100000000000001" customHeight="1" x14ac:dyDescent="0.3">
      <c r="A49" s="14" t="s">
        <v>92</v>
      </c>
      <c r="B49" s="14" t="s">
        <v>93</v>
      </c>
      <c r="C49" s="14" t="s">
        <v>91</v>
      </c>
      <c r="D49" s="14" t="s">
        <v>118</v>
      </c>
      <c r="E49" s="4" t="str">
        <f t="shared" si="11"/>
        <v>MX1EUM680S240MG-000001S0000320-00</v>
      </c>
      <c r="F49" s="14">
        <v>3</v>
      </c>
      <c r="G49" s="14" t="s">
        <v>952</v>
      </c>
      <c r="H49" s="14" t="s">
        <v>27</v>
      </c>
      <c r="I49" s="14" t="s">
        <v>146</v>
      </c>
      <c r="J49" s="4" t="str">
        <f t="shared" si="12"/>
        <v>3</v>
      </c>
      <c r="K49" s="7" t="str">
        <f t="shared" si="13"/>
        <v>39</v>
      </c>
      <c r="L49" s="6" t="s">
        <v>45</v>
      </c>
    </row>
    <row r="50" spans="1:12" ht="20.100000000000001" customHeight="1" x14ac:dyDescent="0.3">
      <c r="A50" s="14" t="s">
        <v>92</v>
      </c>
      <c r="B50" s="14" t="s">
        <v>93</v>
      </c>
      <c r="C50" s="14" t="s">
        <v>91</v>
      </c>
      <c r="D50" s="14" t="s">
        <v>119</v>
      </c>
      <c r="E50" s="4" t="str">
        <f t="shared" si="11"/>
        <v>MX1EUM680S240MG-000001S1202K11-00</v>
      </c>
      <c r="F50" s="14">
        <v>3</v>
      </c>
      <c r="G50" s="14" t="s">
        <v>953</v>
      </c>
      <c r="H50" s="14" t="s">
        <v>27</v>
      </c>
      <c r="I50" s="14" t="s">
        <v>147</v>
      </c>
      <c r="J50" s="4" t="str">
        <f t="shared" si="12"/>
        <v>3</v>
      </c>
      <c r="K50" s="7" t="str">
        <f t="shared" si="13"/>
        <v>40</v>
      </c>
      <c r="L50" s="6" t="s">
        <v>45</v>
      </c>
    </row>
    <row r="51" spans="1:12" ht="20.100000000000001" customHeight="1" x14ac:dyDescent="0.3">
      <c r="A51" s="14" t="s">
        <v>92</v>
      </c>
      <c r="B51" s="14" t="s">
        <v>93</v>
      </c>
      <c r="C51" s="14" t="s">
        <v>91</v>
      </c>
      <c r="D51" s="14" t="s">
        <v>321</v>
      </c>
      <c r="E51" s="4" t="str">
        <f t="shared" si="11"/>
        <v>MX1EUM680S240MG-000006S7002001-10</v>
      </c>
      <c r="F51" s="14">
        <v>3</v>
      </c>
      <c r="G51" s="14" t="s">
        <v>954</v>
      </c>
      <c r="H51" s="14" t="s">
        <v>27</v>
      </c>
      <c r="I51" s="14" t="s">
        <v>148</v>
      </c>
      <c r="J51" s="4" t="str">
        <f t="shared" si="12"/>
        <v>4</v>
      </c>
      <c r="K51" s="7" t="str">
        <f t="shared" si="13"/>
        <v>2</v>
      </c>
      <c r="L51" s="6" t="s">
        <v>45</v>
      </c>
    </row>
    <row r="52" spans="1:12" ht="20.100000000000001" customHeight="1" x14ac:dyDescent="0.3">
      <c r="A52" s="14" t="s">
        <v>92</v>
      </c>
      <c r="B52" s="14" t="s">
        <v>93</v>
      </c>
      <c r="C52" s="14" t="s">
        <v>91</v>
      </c>
      <c r="D52" s="14" t="s">
        <v>120</v>
      </c>
      <c r="E52" s="4" t="str">
        <f t="shared" si="11"/>
        <v>MX1EUM680S240MG-000007G2904000-07</v>
      </c>
      <c r="F52" s="14">
        <v>3</v>
      </c>
      <c r="G52" s="14" t="s">
        <v>955</v>
      </c>
      <c r="H52" s="14" t="s">
        <v>28</v>
      </c>
      <c r="I52" s="14" t="s">
        <v>149</v>
      </c>
      <c r="J52" s="4" t="str">
        <f t="shared" si="12"/>
        <v>4</v>
      </c>
      <c r="K52" s="7" t="str">
        <f t="shared" si="13"/>
        <v>4</v>
      </c>
      <c r="L52" s="6" t="s">
        <v>45</v>
      </c>
    </row>
    <row r="53" spans="1:12" ht="20.100000000000001" customHeight="1" x14ac:dyDescent="0.3">
      <c r="A53" s="14" t="s">
        <v>92</v>
      </c>
      <c r="B53" s="14" t="s">
        <v>93</v>
      </c>
      <c r="C53" s="14" t="s">
        <v>91</v>
      </c>
      <c r="D53" s="14" t="s">
        <v>121</v>
      </c>
      <c r="E53" s="4" t="str">
        <f t="shared" si="11"/>
        <v>MX1EUM680S240MG-000005SGS3J000-03</v>
      </c>
      <c r="F53" s="14">
        <v>6</v>
      </c>
      <c r="G53" s="14" t="s">
        <v>956</v>
      </c>
      <c r="H53" s="14" t="s">
        <v>28</v>
      </c>
      <c r="I53" s="14" t="s">
        <v>150</v>
      </c>
      <c r="J53" s="4" t="str">
        <f t="shared" si="12"/>
        <v>4</v>
      </c>
      <c r="K53" s="7" t="str">
        <f t="shared" si="13"/>
        <v>6</v>
      </c>
      <c r="L53" s="6" t="s">
        <v>45</v>
      </c>
    </row>
    <row r="54" spans="1:12" ht="20.100000000000001" customHeight="1" x14ac:dyDescent="0.3">
      <c r="A54" s="14" t="s">
        <v>92</v>
      </c>
      <c r="B54" s="14" t="s">
        <v>93</v>
      </c>
      <c r="C54" s="14" t="s">
        <v>91</v>
      </c>
      <c r="D54" s="14" t="s">
        <v>309</v>
      </c>
      <c r="E54" s="4" t="str">
        <f t="shared" si="11"/>
        <v>MX1EUM680S240MG-000001S0018511-03</v>
      </c>
      <c r="F54" s="14">
        <v>6</v>
      </c>
      <c r="G54" s="14" t="s">
        <v>957</v>
      </c>
      <c r="H54" s="14" t="s">
        <v>28</v>
      </c>
      <c r="I54" s="14" t="s">
        <v>151</v>
      </c>
      <c r="J54" s="4" t="str">
        <f t="shared" si="12"/>
        <v>4</v>
      </c>
      <c r="K54" s="7" t="str">
        <f t="shared" si="13"/>
        <v>8</v>
      </c>
      <c r="L54" s="6" t="s">
        <v>45</v>
      </c>
    </row>
    <row r="55" spans="1:12" ht="20.100000000000001" customHeight="1" x14ac:dyDescent="0.3">
      <c r="A55" s="14" t="s">
        <v>92</v>
      </c>
      <c r="B55" s="14" t="s">
        <v>93</v>
      </c>
      <c r="C55" s="14" t="s">
        <v>91</v>
      </c>
      <c r="D55" s="14" t="s">
        <v>25</v>
      </c>
      <c r="E55" s="4" t="str">
        <f t="shared" si="11"/>
        <v>MX1EUM680S240MG-000005SGU1M000-03</v>
      </c>
      <c r="F55" s="14">
        <v>9</v>
      </c>
      <c r="G55" s="14" t="s">
        <v>958</v>
      </c>
      <c r="H55" s="14" t="s">
        <v>28</v>
      </c>
      <c r="I55" s="14" t="s">
        <v>51</v>
      </c>
      <c r="J55" s="4" t="str">
        <f t="shared" si="12"/>
        <v>4</v>
      </c>
      <c r="K55" s="7" t="str">
        <f t="shared" si="13"/>
        <v>14</v>
      </c>
      <c r="L55" s="6" t="s">
        <v>45</v>
      </c>
    </row>
    <row r="56" spans="1:12" ht="20.100000000000001" customHeight="1" x14ac:dyDescent="0.3">
      <c r="A56" s="14" t="s">
        <v>92</v>
      </c>
      <c r="B56" s="14" t="s">
        <v>93</v>
      </c>
      <c r="C56" s="14" t="s">
        <v>91</v>
      </c>
      <c r="D56" s="14" t="s">
        <v>48</v>
      </c>
      <c r="E56" s="4" t="str">
        <f t="shared" si="11"/>
        <v>MX1EUM680S240MG-000006S5616000-10</v>
      </c>
      <c r="F56" s="14">
        <v>6</v>
      </c>
      <c r="G56" s="14" t="s">
        <v>959</v>
      </c>
      <c r="H56" s="14" t="s">
        <v>28</v>
      </c>
      <c r="I56" s="14" t="s">
        <v>152</v>
      </c>
      <c r="J56" s="4" t="str">
        <f t="shared" si="12"/>
        <v>4</v>
      </c>
      <c r="K56" s="7" t="str">
        <f t="shared" si="13"/>
        <v>29</v>
      </c>
      <c r="L56" s="6" t="s">
        <v>45</v>
      </c>
    </row>
    <row r="57" spans="1:12" ht="20.100000000000001" customHeight="1" x14ac:dyDescent="0.3">
      <c r="A57" s="14" t="s">
        <v>92</v>
      </c>
      <c r="B57" s="14" t="s">
        <v>93</v>
      </c>
      <c r="C57" s="14" t="s">
        <v>91</v>
      </c>
      <c r="D57" s="14" t="s">
        <v>90</v>
      </c>
      <c r="E57" s="4" t="str">
        <f t="shared" si="11"/>
        <v>MX1EUM680S240MG-000006S2907001-24</v>
      </c>
      <c r="F57" s="14">
        <v>12</v>
      </c>
      <c r="G57" s="14" t="s">
        <v>960</v>
      </c>
      <c r="H57" s="14" t="s">
        <v>27</v>
      </c>
      <c r="I57" s="14" t="s">
        <v>153</v>
      </c>
      <c r="J57" s="4" t="str">
        <f t="shared" si="12"/>
        <v>4</v>
      </c>
      <c r="K57" s="7" t="str">
        <f t="shared" si="13"/>
        <v>37</v>
      </c>
      <c r="L57" s="6" t="s">
        <v>45</v>
      </c>
    </row>
    <row r="58" spans="1:12" ht="20.100000000000001" customHeight="1" x14ac:dyDescent="0.3">
      <c r="A58" s="14" t="s">
        <v>92</v>
      </c>
      <c r="B58" s="14" t="s">
        <v>93</v>
      </c>
      <c r="C58" s="14" t="s">
        <v>91</v>
      </c>
      <c r="D58" s="14" t="s">
        <v>122</v>
      </c>
      <c r="E58" s="4" t="str">
        <f t="shared" si="11"/>
        <v>MX1EUM680S240MG-000001S1202110-00</v>
      </c>
      <c r="F58" s="14">
        <v>6</v>
      </c>
      <c r="G58" s="14" t="s">
        <v>961</v>
      </c>
      <c r="H58" s="14" t="s">
        <v>27</v>
      </c>
      <c r="I58" s="14" t="s">
        <v>154</v>
      </c>
      <c r="J58" s="4" t="str">
        <f t="shared" si="12"/>
        <v>4</v>
      </c>
      <c r="K58" s="7" t="str">
        <f t="shared" si="13"/>
        <v>38</v>
      </c>
      <c r="L58" s="6" t="s">
        <v>45</v>
      </c>
    </row>
    <row r="59" spans="1:12" ht="20.100000000000001" customHeight="1" x14ac:dyDescent="0.3">
      <c r="A59" s="14" t="s">
        <v>92</v>
      </c>
      <c r="B59" s="14" t="s">
        <v>93</v>
      </c>
      <c r="C59" s="14" t="s">
        <v>91</v>
      </c>
      <c r="D59" s="14" t="s">
        <v>123</v>
      </c>
      <c r="E59" s="4" t="str">
        <f t="shared" si="11"/>
        <v>MX1EUM680S240MG-000002S1020530-00</v>
      </c>
      <c r="F59" s="14">
        <v>3</v>
      </c>
      <c r="G59" s="14" t="s">
        <v>962</v>
      </c>
      <c r="H59" s="14" t="s">
        <v>27</v>
      </c>
      <c r="I59" s="14" t="s">
        <v>155</v>
      </c>
      <c r="J59" s="4" t="str">
        <f t="shared" si="12"/>
        <v>4</v>
      </c>
      <c r="K59" s="7" t="str">
        <f t="shared" si="13"/>
        <v>39</v>
      </c>
      <c r="L59" s="6" t="s">
        <v>45</v>
      </c>
    </row>
    <row r="60" spans="1:12" ht="20.100000000000001" customHeight="1" x14ac:dyDescent="0.3">
      <c r="A60" s="14" t="s">
        <v>92</v>
      </c>
      <c r="B60" s="14" t="s">
        <v>93</v>
      </c>
      <c r="C60" s="14" t="s">
        <v>91</v>
      </c>
      <c r="D60" s="14" t="s">
        <v>319</v>
      </c>
      <c r="E60" s="4" t="str">
        <f t="shared" si="11"/>
        <v>MX1EUM680S240MG-000005S5240100-18</v>
      </c>
      <c r="F60" s="14">
        <v>3</v>
      </c>
      <c r="G60" s="14" t="s">
        <v>963</v>
      </c>
      <c r="H60" s="14" t="s">
        <v>27</v>
      </c>
      <c r="I60" s="14" t="s">
        <v>156</v>
      </c>
      <c r="J60" s="4" t="str">
        <f t="shared" si="12"/>
        <v>4</v>
      </c>
      <c r="K60" s="7" t="str">
        <f t="shared" si="13"/>
        <v>41</v>
      </c>
      <c r="L60" s="6" t="s">
        <v>45</v>
      </c>
    </row>
    <row r="61" spans="1:12" ht="20.100000000000001" customHeight="1" x14ac:dyDescent="0.3">
      <c r="A61" s="14" t="s">
        <v>92</v>
      </c>
      <c r="B61" s="14" t="s">
        <v>93</v>
      </c>
      <c r="C61" s="14" t="s">
        <v>91</v>
      </c>
      <c r="D61" s="14" t="s">
        <v>124</v>
      </c>
      <c r="E61" s="4" t="str">
        <f t="shared" si="11"/>
        <v>MX1EUM680S240MG-000002S2250360-00</v>
      </c>
      <c r="F61" s="14">
        <v>3</v>
      </c>
      <c r="G61" s="14" t="s">
        <v>964</v>
      </c>
      <c r="H61" s="14" t="s">
        <v>27</v>
      </c>
      <c r="I61" s="14" t="s">
        <v>157</v>
      </c>
      <c r="J61" s="4" t="str">
        <f t="shared" si="12"/>
        <v>4</v>
      </c>
      <c r="K61" s="7" t="str">
        <f t="shared" si="13"/>
        <v>42</v>
      </c>
      <c r="L61" s="6" t="s">
        <v>45</v>
      </c>
    </row>
    <row r="62" spans="1:12" ht="20.100000000000001" customHeight="1" x14ac:dyDescent="0.3">
      <c r="A62" s="14" t="s">
        <v>92</v>
      </c>
      <c r="B62" s="14" t="s">
        <v>93</v>
      </c>
      <c r="C62" s="14" t="s">
        <v>91</v>
      </c>
      <c r="D62" s="14" t="s">
        <v>125</v>
      </c>
      <c r="E62" s="4" t="str">
        <f t="shared" si="11"/>
        <v>MX1EUM680S240MG-000001S4303210-00</v>
      </c>
      <c r="F62" s="14">
        <v>3</v>
      </c>
      <c r="G62" s="14" t="s">
        <v>965</v>
      </c>
      <c r="H62" s="14" t="s">
        <v>27</v>
      </c>
      <c r="I62" s="14" t="s">
        <v>158</v>
      </c>
      <c r="J62" s="4" t="str">
        <f t="shared" si="12"/>
        <v>4</v>
      </c>
      <c r="K62" s="7" t="str">
        <f t="shared" si="13"/>
        <v>43</v>
      </c>
      <c r="L62" s="6" t="s">
        <v>45</v>
      </c>
    </row>
    <row r="63" spans="1:12" ht="20.100000000000001" customHeight="1" x14ac:dyDescent="0.3">
      <c r="A63" s="14" t="s">
        <v>92</v>
      </c>
      <c r="B63" s="14" t="s">
        <v>93</v>
      </c>
      <c r="C63" s="14" t="s">
        <v>91</v>
      </c>
      <c r="D63" s="14" t="s">
        <v>95</v>
      </c>
      <c r="E63" s="4" t="str">
        <f t="shared" si="11"/>
        <v>MX1EUM680S240MG-000001S1003311-13</v>
      </c>
      <c r="F63" s="14">
        <v>3</v>
      </c>
      <c r="G63" s="14" t="s">
        <v>234</v>
      </c>
      <c r="H63" s="14" t="s">
        <v>27</v>
      </c>
      <c r="I63" s="14" t="s">
        <v>127</v>
      </c>
      <c r="J63" s="4" t="str">
        <f t="shared" si="12"/>
        <v>1</v>
      </c>
      <c r="K63" s="7" t="str">
        <f t="shared" si="13"/>
        <v>2</v>
      </c>
      <c r="L63" s="6" t="s">
        <v>52</v>
      </c>
    </row>
    <row r="64" spans="1:12" ht="20.100000000000001" customHeight="1" x14ac:dyDescent="0.3">
      <c r="A64" s="14" t="s">
        <v>92</v>
      </c>
      <c r="B64" s="14" t="s">
        <v>93</v>
      </c>
      <c r="C64" s="14" t="s">
        <v>91</v>
      </c>
      <c r="D64" s="14" t="s">
        <v>98</v>
      </c>
      <c r="E64" s="4" t="str">
        <f t="shared" si="11"/>
        <v>MX1EUM680S240MG-000001S0000120-00</v>
      </c>
      <c r="F64" s="14">
        <v>3</v>
      </c>
      <c r="G64" s="14" t="s">
        <v>235</v>
      </c>
      <c r="H64" s="14" t="s">
        <v>27</v>
      </c>
      <c r="I64" s="14" t="s">
        <v>130</v>
      </c>
      <c r="J64" s="4" t="str">
        <f t="shared" si="12"/>
        <v>1</v>
      </c>
      <c r="K64" s="7" t="str">
        <f t="shared" si="13"/>
        <v>5</v>
      </c>
      <c r="L64" s="6" t="s">
        <v>52</v>
      </c>
    </row>
    <row r="65" spans="1:12" ht="20.100000000000001" customHeight="1" x14ac:dyDescent="0.3">
      <c r="A65" s="14" t="s">
        <v>92</v>
      </c>
      <c r="B65" s="14" t="s">
        <v>93</v>
      </c>
      <c r="C65" s="14" t="s">
        <v>91</v>
      </c>
      <c r="D65" s="14" t="s">
        <v>100</v>
      </c>
      <c r="E65" s="4" t="str">
        <f t="shared" si="11"/>
        <v>MX1EUM680S240MG-000001S1007121-02</v>
      </c>
      <c r="F65" s="14">
        <v>6</v>
      </c>
      <c r="G65" s="14" t="s">
        <v>236</v>
      </c>
      <c r="H65" s="14" t="s">
        <v>27</v>
      </c>
      <c r="I65" s="14" t="s">
        <v>132</v>
      </c>
      <c r="J65" s="4" t="str">
        <f t="shared" ref="J65:J76" si="14">MID(I65,2,1)</f>
        <v>1</v>
      </c>
      <c r="K65" s="7" t="str">
        <f t="shared" ref="K65:K76" si="15">MID(I65,FIND("- ",I65)+2,2)</f>
        <v>7</v>
      </c>
      <c r="L65" s="6" t="s">
        <v>52</v>
      </c>
    </row>
    <row r="66" spans="1:12" ht="20.100000000000001" customHeight="1" x14ac:dyDescent="0.3">
      <c r="A66" s="14" t="s">
        <v>92</v>
      </c>
      <c r="B66" s="14" t="s">
        <v>93</v>
      </c>
      <c r="C66" s="14" t="s">
        <v>91</v>
      </c>
      <c r="D66" s="14" t="s">
        <v>310</v>
      </c>
      <c r="E66" s="4" t="str">
        <f t="shared" si="11"/>
        <v>MX1EUM680S240MG-000001S1002210-00</v>
      </c>
      <c r="F66" s="14">
        <v>3</v>
      </c>
      <c r="G66" s="14" t="s">
        <v>966</v>
      </c>
      <c r="H66" s="14" t="s">
        <v>27</v>
      </c>
      <c r="I66" s="14" t="s">
        <v>67</v>
      </c>
      <c r="J66" s="4" t="str">
        <f t="shared" si="14"/>
        <v>1</v>
      </c>
      <c r="K66" s="7" t="str">
        <f t="shared" si="15"/>
        <v>10</v>
      </c>
      <c r="L66" s="6" t="s">
        <v>52</v>
      </c>
    </row>
    <row r="67" spans="1:12" ht="20.100000000000001" customHeight="1" x14ac:dyDescent="0.3">
      <c r="A67" s="14" t="s">
        <v>92</v>
      </c>
      <c r="B67" s="14" t="s">
        <v>93</v>
      </c>
      <c r="C67" s="14" t="s">
        <v>91</v>
      </c>
      <c r="D67" s="14" t="s">
        <v>58</v>
      </c>
      <c r="E67" s="4" t="str">
        <f t="shared" si="11"/>
        <v>MX1EUM680S240MG-000001S2001210-00</v>
      </c>
      <c r="F67" s="14">
        <v>3</v>
      </c>
      <c r="G67" s="14" t="s">
        <v>237</v>
      </c>
      <c r="H67" s="14" t="s">
        <v>27</v>
      </c>
      <c r="I67" s="14" t="s">
        <v>68</v>
      </c>
      <c r="J67" s="4" t="str">
        <f t="shared" si="14"/>
        <v>1</v>
      </c>
      <c r="K67" s="7" t="str">
        <f t="shared" si="15"/>
        <v>11</v>
      </c>
      <c r="L67" s="6" t="s">
        <v>52</v>
      </c>
    </row>
    <row r="68" spans="1:12" ht="20.100000000000001" customHeight="1" x14ac:dyDescent="0.3">
      <c r="A68" s="14" t="s">
        <v>92</v>
      </c>
      <c r="B68" s="14" t="s">
        <v>93</v>
      </c>
      <c r="C68" s="14" t="s">
        <v>91</v>
      </c>
      <c r="D68" s="14" t="s">
        <v>315</v>
      </c>
      <c r="E68" s="4" t="str">
        <f t="shared" si="11"/>
        <v>MX1EUM680S240MG-000002S2230530-00</v>
      </c>
      <c r="F68" s="14">
        <v>3</v>
      </c>
      <c r="G68" s="14" t="s">
        <v>967</v>
      </c>
      <c r="H68" s="14" t="s">
        <v>27</v>
      </c>
      <c r="I68" s="14" t="s">
        <v>69</v>
      </c>
      <c r="J68" s="4" t="str">
        <f t="shared" si="14"/>
        <v>1</v>
      </c>
      <c r="K68" s="7" t="str">
        <f t="shared" si="15"/>
        <v>15</v>
      </c>
      <c r="L68" s="6" t="s">
        <v>52</v>
      </c>
    </row>
    <row r="69" spans="1:12" ht="20.100000000000001" customHeight="1" x14ac:dyDescent="0.3">
      <c r="A69" s="14" t="s">
        <v>92</v>
      </c>
      <c r="B69" s="14" t="s">
        <v>93</v>
      </c>
      <c r="C69" s="14" t="s">
        <v>91</v>
      </c>
      <c r="D69" s="14" t="s">
        <v>65</v>
      </c>
      <c r="E69" s="4" t="str">
        <f t="shared" si="11"/>
        <v>MX1EUM680S240MG-000002S1010520-00</v>
      </c>
      <c r="F69" s="14">
        <v>6</v>
      </c>
      <c r="G69" s="14" t="s">
        <v>238</v>
      </c>
      <c r="H69" s="14" t="s">
        <v>27</v>
      </c>
      <c r="I69" s="14" t="s">
        <v>70</v>
      </c>
      <c r="J69" s="4" t="str">
        <f t="shared" si="14"/>
        <v>1</v>
      </c>
      <c r="K69" s="7" t="str">
        <f t="shared" si="15"/>
        <v>16</v>
      </c>
      <c r="L69" s="6" t="s">
        <v>52</v>
      </c>
    </row>
    <row r="70" spans="1:12" ht="20.100000000000001" customHeight="1" x14ac:dyDescent="0.3">
      <c r="A70" s="14" t="s">
        <v>92</v>
      </c>
      <c r="B70" s="14" t="s">
        <v>93</v>
      </c>
      <c r="C70" s="14" t="s">
        <v>91</v>
      </c>
      <c r="D70" s="14" t="s">
        <v>63</v>
      </c>
      <c r="E70" s="4" t="str">
        <f t="shared" si="11"/>
        <v>MX1EUM680S240MG-000001S2002310-00</v>
      </c>
      <c r="F70" s="14">
        <v>3</v>
      </c>
      <c r="G70" s="14" t="s">
        <v>239</v>
      </c>
      <c r="H70" s="14" t="s">
        <v>27</v>
      </c>
      <c r="I70" s="14" t="s">
        <v>49</v>
      </c>
      <c r="J70" s="4" t="str">
        <f t="shared" si="14"/>
        <v>1</v>
      </c>
      <c r="K70" s="7" t="str">
        <f t="shared" si="15"/>
        <v>18</v>
      </c>
      <c r="L70" s="6" t="s">
        <v>52</v>
      </c>
    </row>
    <row r="71" spans="1:12" ht="20.100000000000001" customHeight="1" x14ac:dyDescent="0.3">
      <c r="A71" s="14" t="s">
        <v>92</v>
      </c>
      <c r="B71" s="14" t="s">
        <v>93</v>
      </c>
      <c r="C71" s="14" t="s">
        <v>91</v>
      </c>
      <c r="D71" s="14" t="s">
        <v>61</v>
      </c>
      <c r="E71" s="4" t="str">
        <f t="shared" si="11"/>
        <v>MX1EUM680S240MG-000001S1303310-00</v>
      </c>
      <c r="F71" s="14">
        <v>3</v>
      </c>
      <c r="G71" s="14" t="s">
        <v>968</v>
      </c>
      <c r="H71" s="14" t="s">
        <v>27</v>
      </c>
      <c r="I71" s="14" t="s">
        <v>30</v>
      </c>
      <c r="J71" s="4" t="str">
        <f>MID(I71,2,1)</f>
        <v>1</v>
      </c>
      <c r="K71" s="7" t="str">
        <f>MID(I71,FIND("- ",I71)+2,2)</f>
        <v>20</v>
      </c>
      <c r="L71" s="6" t="s">
        <v>52</v>
      </c>
    </row>
    <row r="72" spans="1:12" ht="20.100000000000001" customHeight="1" x14ac:dyDescent="0.3">
      <c r="A72" s="14" t="s">
        <v>92</v>
      </c>
      <c r="B72" s="14" t="s">
        <v>93</v>
      </c>
      <c r="C72" s="14" t="s">
        <v>91</v>
      </c>
      <c r="D72" s="14" t="s">
        <v>16</v>
      </c>
      <c r="E72" s="4" t="str">
        <f t="shared" si="11"/>
        <v>MX1EUM680S240MG-000001S5101K11-00</v>
      </c>
      <c r="F72" s="14">
        <v>3</v>
      </c>
      <c r="G72" s="14" t="s">
        <v>240</v>
      </c>
      <c r="H72" s="14" t="s">
        <v>27</v>
      </c>
      <c r="I72" s="14" t="s">
        <v>32</v>
      </c>
      <c r="J72" s="4" t="str">
        <f>MID(I72,2,1)</f>
        <v>1</v>
      </c>
      <c r="K72" s="7" t="str">
        <f>MID(I72,FIND("- ",I72)+2,2)</f>
        <v>22</v>
      </c>
      <c r="L72" s="6" t="s">
        <v>52</v>
      </c>
    </row>
    <row r="73" spans="1:12" ht="20.100000000000001" customHeight="1" x14ac:dyDescent="0.3">
      <c r="A73" s="14" t="s">
        <v>92</v>
      </c>
      <c r="B73" s="14" t="s">
        <v>93</v>
      </c>
      <c r="C73" s="14" t="s">
        <v>91</v>
      </c>
      <c r="D73" s="14" t="s">
        <v>24</v>
      </c>
      <c r="E73" s="4" t="str">
        <f t="shared" si="11"/>
        <v>MX1EUM680S240MG-000002S1040530-00</v>
      </c>
      <c r="F73" s="14">
        <v>12</v>
      </c>
      <c r="G73" s="14" t="s">
        <v>241</v>
      </c>
      <c r="H73" s="14" t="s">
        <v>27</v>
      </c>
      <c r="I73" s="14" t="s">
        <v>33</v>
      </c>
      <c r="J73" s="4" t="str">
        <f t="shared" ref="J73" si="16">MID(I73,2,1)</f>
        <v>1</v>
      </c>
      <c r="K73" s="7" t="str">
        <f t="shared" ref="K73" si="17">MID(I73,FIND("- ",I73)+2,2)</f>
        <v>24</v>
      </c>
      <c r="L73" s="6" t="s">
        <v>52</v>
      </c>
    </row>
    <row r="74" spans="1:12" ht="20.100000000000001" customHeight="1" x14ac:dyDescent="0.3">
      <c r="A74" s="14" t="s">
        <v>92</v>
      </c>
      <c r="B74" s="14" t="s">
        <v>93</v>
      </c>
      <c r="C74" s="14" t="s">
        <v>91</v>
      </c>
      <c r="D74" s="14" t="s">
        <v>55</v>
      </c>
      <c r="E74" s="4" t="str">
        <f>CONCATENATE(C74,D74)</f>
        <v>MX1EUM680S240MG-000001S1502K11-00</v>
      </c>
      <c r="F74" s="14">
        <v>3</v>
      </c>
      <c r="G74" s="14" t="s">
        <v>242</v>
      </c>
      <c r="H74" s="14" t="s">
        <v>27</v>
      </c>
      <c r="I74" s="14" t="s">
        <v>71</v>
      </c>
      <c r="J74" s="4" t="str">
        <f t="shared" si="14"/>
        <v>1</v>
      </c>
      <c r="K74" s="7" t="str">
        <f t="shared" si="15"/>
        <v>30</v>
      </c>
      <c r="L74" s="6" t="s">
        <v>52</v>
      </c>
    </row>
    <row r="75" spans="1:12" ht="20.100000000000001" customHeight="1" x14ac:dyDescent="0.3">
      <c r="A75" s="14" t="s">
        <v>92</v>
      </c>
      <c r="B75" s="14" t="s">
        <v>93</v>
      </c>
      <c r="C75" s="14" t="s">
        <v>91</v>
      </c>
      <c r="D75" s="14" t="s">
        <v>57</v>
      </c>
      <c r="E75" s="4" t="str">
        <f>CONCATENATE(C75,D75)</f>
        <v>MX1EUM680S240MG-000001S4701K11-00</v>
      </c>
      <c r="F75" s="14">
        <v>3</v>
      </c>
      <c r="G75" s="14" t="s">
        <v>243</v>
      </c>
      <c r="H75" s="14" t="s">
        <v>27</v>
      </c>
      <c r="I75" s="14" t="s">
        <v>72</v>
      </c>
      <c r="J75" s="4" t="str">
        <f t="shared" ref="J75" si="18">MID(I75,2,1)</f>
        <v>1</v>
      </c>
      <c r="K75" s="7" t="str">
        <f t="shared" ref="K75" si="19">MID(I75,FIND("- ",I75)+2,2)</f>
        <v>33</v>
      </c>
      <c r="L75" s="6" t="s">
        <v>52</v>
      </c>
    </row>
    <row r="76" spans="1:12" ht="20.100000000000001" customHeight="1" x14ac:dyDescent="0.3">
      <c r="A76" s="14" t="s">
        <v>92</v>
      </c>
      <c r="B76" s="14" t="s">
        <v>93</v>
      </c>
      <c r="C76" s="14" t="s">
        <v>91</v>
      </c>
      <c r="D76" s="14" t="s">
        <v>102</v>
      </c>
      <c r="E76" s="4" t="str">
        <f t="shared" si="11"/>
        <v>MX1EUM680S240MG-000001S5607121-02</v>
      </c>
      <c r="F76" s="14">
        <v>6</v>
      </c>
      <c r="G76" s="14" t="s">
        <v>244</v>
      </c>
      <c r="H76" s="14" t="s">
        <v>27</v>
      </c>
      <c r="I76" s="14" t="s">
        <v>135</v>
      </c>
      <c r="J76" s="4" t="str">
        <f t="shared" si="14"/>
        <v>1</v>
      </c>
      <c r="K76" s="7" t="str">
        <f t="shared" si="15"/>
        <v>38</v>
      </c>
      <c r="L76" s="6" t="s">
        <v>52</v>
      </c>
    </row>
    <row r="77" spans="1:12" ht="20.100000000000001" customHeight="1" x14ac:dyDescent="0.3">
      <c r="A77" s="14" t="s">
        <v>92</v>
      </c>
      <c r="B77" s="14" t="s">
        <v>93</v>
      </c>
      <c r="C77" s="14" t="s">
        <v>91</v>
      </c>
      <c r="D77" s="14" t="s">
        <v>159</v>
      </c>
      <c r="E77" s="4" t="str">
        <f t="shared" si="11"/>
        <v>MX1EUM680S240MG-000002S1012180-00</v>
      </c>
      <c r="F77" s="14">
        <v>30</v>
      </c>
      <c r="G77" s="14" t="s">
        <v>245</v>
      </c>
      <c r="H77" s="14" t="s">
        <v>27</v>
      </c>
      <c r="I77" s="14" t="s">
        <v>196</v>
      </c>
      <c r="J77" s="4" t="str">
        <f t="shared" ref="J77:J141" si="20">MID(I77,2,1)</f>
        <v>1</v>
      </c>
      <c r="K77" s="7" t="str">
        <f t="shared" ref="K77:K141" si="21">MID(I77,FIND("- ",I77)+2,2)</f>
        <v>41</v>
      </c>
      <c r="L77" s="6" t="s">
        <v>52</v>
      </c>
    </row>
    <row r="78" spans="1:12" ht="20.100000000000001" customHeight="1" x14ac:dyDescent="0.3">
      <c r="A78" s="14" t="s">
        <v>92</v>
      </c>
      <c r="B78" s="14" t="s">
        <v>93</v>
      </c>
      <c r="C78" s="14" t="s">
        <v>91</v>
      </c>
      <c r="D78" s="14" t="s">
        <v>160</v>
      </c>
      <c r="E78" s="4" t="str">
        <f t="shared" si="11"/>
        <v>MX1EUM680S240MG-000001S6803110-00</v>
      </c>
      <c r="F78" s="14">
        <v>18</v>
      </c>
      <c r="G78" s="14" t="s">
        <v>246</v>
      </c>
      <c r="H78" s="14" t="s">
        <v>27</v>
      </c>
      <c r="I78" s="14" t="s">
        <v>197</v>
      </c>
      <c r="J78" s="4" t="str">
        <f t="shared" si="20"/>
        <v>1</v>
      </c>
      <c r="K78" s="7" t="str">
        <f t="shared" si="21"/>
        <v>42</v>
      </c>
      <c r="L78" s="6" t="s">
        <v>52</v>
      </c>
    </row>
    <row r="79" spans="1:12" ht="20.100000000000001" customHeight="1" x14ac:dyDescent="0.3">
      <c r="A79" s="14" t="s">
        <v>92</v>
      </c>
      <c r="B79" s="14" t="s">
        <v>93</v>
      </c>
      <c r="C79" s="14" t="s">
        <v>91</v>
      </c>
      <c r="D79" s="14" t="s">
        <v>161</v>
      </c>
      <c r="E79" s="4" t="str">
        <f t="shared" si="11"/>
        <v>MX1EUM680S240MG-000002S4702181-00</v>
      </c>
      <c r="F79" s="14">
        <v>15</v>
      </c>
      <c r="G79" s="14" t="s">
        <v>247</v>
      </c>
      <c r="H79" s="14" t="s">
        <v>27</v>
      </c>
      <c r="I79" s="14" t="s">
        <v>198</v>
      </c>
      <c r="J79" s="4" t="str">
        <f t="shared" si="20"/>
        <v>1</v>
      </c>
      <c r="K79" s="7" t="str">
        <f t="shared" si="21"/>
        <v>43</v>
      </c>
      <c r="L79" s="6" t="s">
        <v>52</v>
      </c>
    </row>
    <row r="80" spans="1:12" ht="20.100000000000001" customHeight="1" x14ac:dyDescent="0.3">
      <c r="A80" s="14" t="s">
        <v>92</v>
      </c>
      <c r="B80" s="14" t="s">
        <v>93</v>
      </c>
      <c r="C80" s="14" t="s">
        <v>91</v>
      </c>
      <c r="D80" s="14" t="s">
        <v>162</v>
      </c>
      <c r="E80" s="4" t="str">
        <f t="shared" si="11"/>
        <v>MX1EUM680S240MG-000001S4707121-02</v>
      </c>
      <c r="F80" s="14">
        <v>12</v>
      </c>
      <c r="G80" s="14" t="s">
        <v>248</v>
      </c>
      <c r="H80" s="14" t="s">
        <v>27</v>
      </c>
      <c r="I80" s="14" t="s">
        <v>199</v>
      </c>
      <c r="J80" s="4" t="str">
        <f t="shared" si="20"/>
        <v>1</v>
      </c>
      <c r="K80" s="7" t="str">
        <f t="shared" si="21"/>
        <v>44</v>
      </c>
      <c r="L80" s="6" t="s">
        <v>52</v>
      </c>
    </row>
    <row r="81" spans="1:12" ht="20.100000000000001" customHeight="1" x14ac:dyDescent="0.3">
      <c r="A81" s="14" t="s">
        <v>92</v>
      </c>
      <c r="B81" s="14" t="s">
        <v>93</v>
      </c>
      <c r="C81" s="14" t="s">
        <v>91</v>
      </c>
      <c r="D81" s="14" t="s">
        <v>163</v>
      </c>
      <c r="E81" s="4" t="str">
        <f t="shared" si="11"/>
        <v>MX1EUM680S240MG-000001S1501110-00</v>
      </c>
      <c r="F81" s="14">
        <v>9</v>
      </c>
      <c r="G81" s="14" t="s">
        <v>249</v>
      </c>
      <c r="H81" s="14" t="s">
        <v>27</v>
      </c>
      <c r="I81" s="14" t="s">
        <v>200</v>
      </c>
      <c r="J81" s="4" t="str">
        <f t="shared" si="20"/>
        <v>1</v>
      </c>
      <c r="K81" s="7" t="str">
        <f t="shared" si="21"/>
        <v>45</v>
      </c>
      <c r="L81" s="6" t="s">
        <v>52</v>
      </c>
    </row>
    <row r="82" spans="1:12" ht="20.100000000000001" customHeight="1" x14ac:dyDescent="0.3">
      <c r="A82" s="14" t="s">
        <v>92</v>
      </c>
      <c r="B82" s="14" t="s">
        <v>93</v>
      </c>
      <c r="C82" s="14" t="s">
        <v>91</v>
      </c>
      <c r="D82" s="14" t="s">
        <v>164</v>
      </c>
      <c r="E82" s="4" t="str">
        <f t="shared" si="11"/>
        <v>MX1EUM680S240MG-000005S2000004-06</v>
      </c>
      <c r="F82" s="14">
        <v>3</v>
      </c>
      <c r="G82" s="14" t="s">
        <v>250</v>
      </c>
      <c r="H82" s="14" t="s">
        <v>28</v>
      </c>
      <c r="I82" s="14" t="s">
        <v>201</v>
      </c>
      <c r="J82" s="4" t="str">
        <f t="shared" si="20"/>
        <v>2</v>
      </c>
      <c r="K82" s="7" t="str">
        <f t="shared" si="21"/>
        <v>2</v>
      </c>
      <c r="L82" s="6" t="s">
        <v>52</v>
      </c>
    </row>
    <row r="83" spans="1:12" ht="20.100000000000001" customHeight="1" x14ac:dyDescent="0.3">
      <c r="A83" s="14" t="s">
        <v>92</v>
      </c>
      <c r="B83" s="14" t="s">
        <v>93</v>
      </c>
      <c r="C83" s="14" t="s">
        <v>91</v>
      </c>
      <c r="D83" s="14" t="s">
        <v>165</v>
      </c>
      <c r="E83" s="4" t="str">
        <f t="shared" si="11"/>
        <v>MX1EUM680S240MG-000005S1000001-41</v>
      </c>
      <c r="F83" s="14">
        <v>12</v>
      </c>
      <c r="G83" s="14" t="s">
        <v>251</v>
      </c>
      <c r="H83" s="14" t="s">
        <v>28</v>
      </c>
      <c r="I83" s="14" t="s">
        <v>202</v>
      </c>
      <c r="J83" s="4" t="str">
        <f t="shared" si="20"/>
        <v>2</v>
      </c>
      <c r="K83" s="7" t="str">
        <f t="shared" si="21"/>
        <v>4</v>
      </c>
      <c r="L83" s="6" t="s">
        <v>52</v>
      </c>
    </row>
    <row r="84" spans="1:12" ht="20.100000000000001" customHeight="1" x14ac:dyDescent="0.3">
      <c r="A84" s="14" t="s">
        <v>92</v>
      </c>
      <c r="B84" s="14" t="s">
        <v>93</v>
      </c>
      <c r="C84" s="14" t="s">
        <v>91</v>
      </c>
      <c r="D84" s="14" t="s">
        <v>166</v>
      </c>
      <c r="E84" s="4" t="str">
        <f t="shared" si="11"/>
        <v>MX1EUM680S240MG-000001S1000110-00</v>
      </c>
      <c r="F84" s="14">
        <v>3</v>
      </c>
      <c r="G84" s="14" t="s">
        <v>252</v>
      </c>
      <c r="H84" s="14" t="s">
        <v>27</v>
      </c>
      <c r="I84" s="14" t="s">
        <v>203</v>
      </c>
      <c r="J84" s="4" t="str">
        <f t="shared" si="20"/>
        <v>2</v>
      </c>
      <c r="K84" s="7" t="str">
        <f t="shared" si="21"/>
        <v>6</v>
      </c>
      <c r="L84" s="6" t="s">
        <v>52</v>
      </c>
    </row>
    <row r="85" spans="1:12" ht="20.100000000000001" customHeight="1" x14ac:dyDescent="0.3">
      <c r="A85" s="14" t="s">
        <v>92</v>
      </c>
      <c r="B85" s="14" t="s">
        <v>93</v>
      </c>
      <c r="C85" s="14" t="s">
        <v>91</v>
      </c>
      <c r="D85" s="14" t="s">
        <v>167</v>
      </c>
      <c r="E85" s="4" t="str">
        <f t="shared" si="11"/>
        <v>MX1EUM680S240MG-000002S1050801-00</v>
      </c>
      <c r="F85" s="14">
        <v>3</v>
      </c>
      <c r="G85" s="14" t="s">
        <v>253</v>
      </c>
      <c r="H85" s="14" t="s">
        <v>27</v>
      </c>
      <c r="I85" s="14" t="s">
        <v>204</v>
      </c>
      <c r="J85" s="4" t="str">
        <f t="shared" si="20"/>
        <v>2</v>
      </c>
      <c r="K85" s="7" t="str">
        <f t="shared" si="21"/>
        <v>7</v>
      </c>
      <c r="L85" s="6" t="s">
        <v>52</v>
      </c>
    </row>
    <row r="86" spans="1:12" ht="20.100000000000001" customHeight="1" x14ac:dyDescent="0.3">
      <c r="A86" s="14" t="s">
        <v>92</v>
      </c>
      <c r="B86" s="14" t="s">
        <v>93</v>
      </c>
      <c r="C86" s="14" t="s">
        <v>91</v>
      </c>
      <c r="D86" s="14" t="s">
        <v>168</v>
      </c>
      <c r="E86" s="4" t="str">
        <f t="shared" si="11"/>
        <v>MX1EUM680S240MG-000001S1603340-00</v>
      </c>
      <c r="F86" s="14">
        <v>3</v>
      </c>
      <c r="G86" s="14" t="s">
        <v>254</v>
      </c>
      <c r="H86" s="14" t="s">
        <v>27</v>
      </c>
      <c r="I86" s="14" t="s">
        <v>205</v>
      </c>
      <c r="J86" s="4" t="str">
        <f t="shared" si="20"/>
        <v>2</v>
      </c>
      <c r="K86" s="7" t="str">
        <f t="shared" si="21"/>
        <v>8</v>
      </c>
      <c r="L86" s="6" t="s">
        <v>52</v>
      </c>
    </row>
    <row r="87" spans="1:12" ht="20.100000000000001" customHeight="1" x14ac:dyDescent="0.3">
      <c r="A87" s="14" t="s">
        <v>92</v>
      </c>
      <c r="B87" s="14" t="s">
        <v>93</v>
      </c>
      <c r="C87" s="14" t="s">
        <v>91</v>
      </c>
      <c r="D87" s="14" t="s">
        <v>313</v>
      </c>
      <c r="E87" s="4" t="str">
        <f t="shared" si="11"/>
        <v>MX1EUM680S240MG-000001S3003310-00</v>
      </c>
      <c r="F87" s="14">
        <v>3</v>
      </c>
      <c r="G87" s="14" t="s">
        <v>255</v>
      </c>
      <c r="H87" s="14" t="s">
        <v>27</v>
      </c>
      <c r="I87" s="14" t="s">
        <v>206</v>
      </c>
      <c r="J87" s="4" t="str">
        <f t="shared" si="20"/>
        <v>2</v>
      </c>
      <c r="K87" s="7" t="str">
        <f t="shared" si="21"/>
        <v>9</v>
      </c>
      <c r="L87" s="6" t="s">
        <v>52</v>
      </c>
    </row>
    <row r="88" spans="1:12" ht="20.100000000000001" customHeight="1" x14ac:dyDescent="0.3">
      <c r="A88" s="14" t="s">
        <v>92</v>
      </c>
      <c r="B88" s="14" t="s">
        <v>93</v>
      </c>
      <c r="C88" s="14" t="s">
        <v>91</v>
      </c>
      <c r="D88" s="14" t="s">
        <v>169</v>
      </c>
      <c r="E88" s="4" t="str">
        <f t="shared" si="11"/>
        <v>MX1EUM680S240MG-000002S1040860-00</v>
      </c>
      <c r="F88" s="14">
        <v>3</v>
      </c>
      <c r="G88" s="14" t="s">
        <v>256</v>
      </c>
      <c r="H88" s="14" t="s">
        <v>27</v>
      </c>
      <c r="I88" s="14" t="s">
        <v>207</v>
      </c>
      <c r="J88" s="4" t="str">
        <f t="shared" si="20"/>
        <v>2</v>
      </c>
      <c r="K88" s="7" t="str">
        <f t="shared" si="21"/>
        <v>10</v>
      </c>
      <c r="L88" s="6" t="s">
        <v>52</v>
      </c>
    </row>
    <row r="89" spans="1:12" ht="20.100000000000001" customHeight="1" x14ac:dyDescent="0.3">
      <c r="A89" s="14" t="s">
        <v>92</v>
      </c>
      <c r="B89" s="14" t="s">
        <v>93</v>
      </c>
      <c r="C89" s="14" t="s">
        <v>91</v>
      </c>
      <c r="D89" s="14" t="s">
        <v>170</v>
      </c>
      <c r="E89" s="4" t="str">
        <f t="shared" si="11"/>
        <v>MX1EUM680S240MG-000001S3308121-02</v>
      </c>
      <c r="F89" s="14">
        <v>6</v>
      </c>
      <c r="G89" s="14" t="s">
        <v>257</v>
      </c>
      <c r="H89" s="14" t="s">
        <v>27</v>
      </c>
      <c r="I89" s="14" t="s">
        <v>208</v>
      </c>
      <c r="J89" s="4" t="str">
        <f t="shared" si="20"/>
        <v>2</v>
      </c>
      <c r="K89" s="7" t="str">
        <f t="shared" si="21"/>
        <v>11</v>
      </c>
      <c r="L89" s="6" t="s">
        <v>52</v>
      </c>
    </row>
    <row r="90" spans="1:12" ht="20.100000000000001" customHeight="1" x14ac:dyDescent="0.3">
      <c r="A90" s="14" t="s">
        <v>92</v>
      </c>
      <c r="B90" s="14" t="s">
        <v>93</v>
      </c>
      <c r="C90" s="14" t="s">
        <v>91</v>
      </c>
      <c r="D90" s="14" t="s">
        <v>171</v>
      </c>
      <c r="E90" s="4" t="str">
        <f t="shared" si="11"/>
        <v>MX1EUM680S240MG-000002S2200520-00</v>
      </c>
      <c r="F90" s="14">
        <v>6</v>
      </c>
      <c r="G90" s="14" t="s">
        <v>258</v>
      </c>
      <c r="H90" s="14" t="s">
        <v>27</v>
      </c>
      <c r="I90" s="14" t="s">
        <v>209</v>
      </c>
      <c r="J90" s="4" t="str">
        <f t="shared" si="20"/>
        <v>2</v>
      </c>
      <c r="K90" s="7" t="str">
        <f t="shared" si="21"/>
        <v>12</v>
      </c>
      <c r="L90" s="6" t="s">
        <v>52</v>
      </c>
    </row>
    <row r="91" spans="1:12" ht="20.100000000000001" customHeight="1" x14ac:dyDescent="0.3">
      <c r="A91" s="14" t="s">
        <v>92</v>
      </c>
      <c r="B91" s="14" t="s">
        <v>93</v>
      </c>
      <c r="C91" s="14" t="s">
        <v>91</v>
      </c>
      <c r="D91" s="14" t="s">
        <v>59</v>
      </c>
      <c r="E91" s="4" t="str">
        <f t="shared" si="11"/>
        <v>MX1EUM680S240MG-000005S1414801-17</v>
      </c>
      <c r="F91" s="14">
        <v>12</v>
      </c>
      <c r="G91" s="14" t="s">
        <v>259</v>
      </c>
      <c r="H91" s="14" t="s">
        <v>27</v>
      </c>
      <c r="I91" s="14" t="s">
        <v>138</v>
      </c>
      <c r="J91" s="4" t="str">
        <f t="shared" si="20"/>
        <v>2</v>
      </c>
      <c r="K91" s="7" t="str">
        <f t="shared" si="21"/>
        <v>13</v>
      </c>
      <c r="L91" s="6" t="s">
        <v>52</v>
      </c>
    </row>
    <row r="92" spans="1:12" ht="20.100000000000001" customHeight="1" x14ac:dyDescent="0.3">
      <c r="A92" s="14" t="s">
        <v>92</v>
      </c>
      <c r="B92" s="14" t="s">
        <v>93</v>
      </c>
      <c r="C92" s="14" t="s">
        <v>91</v>
      </c>
      <c r="D92" s="14" t="s">
        <v>105</v>
      </c>
      <c r="E92" s="4" t="str">
        <f t="shared" si="11"/>
        <v>MX1EUM680S240MG-000001S6803210-00</v>
      </c>
      <c r="F92" s="14">
        <v>3</v>
      </c>
      <c r="G92" s="14" t="s">
        <v>260</v>
      </c>
      <c r="H92" s="14" t="s">
        <v>27</v>
      </c>
      <c r="I92" s="14" t="s">
        <v>73</v>
      </c>
      <c r="J92" s="4" t="str">
        <f t="shared" si="20"/>
        <v>2</v>
      </c>
      <c r="K92" s="7" t="str">
        <f t="shared" si="21"/>
        <v>14</v>
      </c>
      <c r="L92" s="6" t="s">
        <v>52</v>
      </c>
    </row>
    <row r="93" spans="1:12" ht="20.100000000000001" customHeight="1" x14ac:dyDescent="0.3">
      <c r="A93" s="14" t="s">
        <v>92</v>
      </c>
      <c r="B93" s="14" t="s">
        <v>93</v>
      </c>
      <c r="C93" s="14" t="s">
        <v>91</v>
      </c>
      <c r="D93" s="14" t="s">
        <v>311</v>
      </c>
      <c r="E93" s="4" t="str">
        <f t="shared" si="11"/>
        <v>MX1EUM680S240MG-000001S1503310-00</v>
      </c>
      <c r="F93" s="14">
        <v>3</v>
      </c>
      <c r="G93" s="14" t="s">
        <v>969</v>
      </c>
      <c r="H93" s="14" t="s">
        <v>27</v>
      </c>
      <c r="I93" s="14" t="s">
        <v>34</v>
      </c>
      <c r="J93" s="4" t="str">
        <f t="shared" si="20"/>
        <v>2</v>
      </c>
      <c r="K93" s="7" t="str">
        <f t="shared" si="21"/>
        <v>19</v>
      </c>
      <c r="L93" s="6" t="s">
        <v>52</v>
      </c>
    </row>
    <row r="94" spans="1:12" ht="20.100000000000001" customHeight="1" x14ac:dyDescent="0.3">
      <c r="A94" s="14" t="s">
        <v>92</v>
      </c>
      <c r="B94" s="14" t="s">
        <v>93</v>
      </c>
      <c r="C94" s="14" t="s">
        <v>91</v>
      </c>
      <c r="D94" s="14" t="s">
        <v>20</v>
      </c>
      <c r="E94" s="4" t="str">
        <f t="shared" si="11"/>
        <v>MX1EUM680S240MG-000002S1040201-00</v>
      </c>
      <c r="F94" s="14">
        <v>3</v>
      </c>
      <c r="G94" s="14" t="s">
        <v>261</v>
      </c>
      <c r="H94" s="14" t="s">
        <v>27</v>
      </c>
      <c r="I94" s="14" t="s">
        <v>36</v>
      </c>
      <c r="J94" s="4" t="str">
        <f t="shared" si="20"/>
        <v>2</v>
      </c>
      <c r="K94" s="7" t="str">
        <f t="shared" si="21"/>
        <v>21</v>
      </c>
      <c r="L94" s="6" t="s">
        <v>52</v>
      </c>
    </row>
    <row r="95" spans="1:12" ht="20.100000000000001" customHeight="1" x14ac:dyDescent="0.3">
      <c r="A95" s="14" t="s">
        <v>92</v>
      </c>
      <c r="B95" s="14" t="s">
        <v>93</v>
      </c>
      <c r="C95" s="14" t="s">
        <v>91</v>
      </c>
      <c r="D95" s="14" t="s">
        <v>22</v>
      </c>
      <c r="E95" s="4" t="str">
        <f t="shared" si="11"/>
        <v>MX1EUM680S240MG-000001S2002K11-00</v>
      </c>
      <c r="F95" s="14">
        <v>3</v>
      </c>
      <c r="G95" s="14" t="s">
        <v>262</v>
      </c>
      <c r="H95" s="14" t="s">
        <v>27</v>
      </c>
      <c r="I95" s="14" t="s">
        <v>37</v>
      </c>
      <c r="J95" s="4" t="str">
        <f t="shared" si="20"/>
        <v>2</v>
      </c>
      <c r="K95" s="7" t="str">
        <f t="shared" si="21"/>
        <v>22</v>
      </c>
      <c r="L95" s="6" t="s">
        <v>52</v>
      </c>
    </row>
    <row r="96" spans="1:12" ht="20.100000000000001" customHeight="1" x14ac:dyDescent="0.3">
      <c r="A96" s="14" t="s">
        <v>92</v>
      </c>
      <c r="B96" s="14" t="s">
        <v>93</v>
      </c>
      <c r="C96" s="14" t="s">
        <v>91</v>
      </c>
      <c r="D96" s="14" t="s">
        <v>14</v>
      </c>
      <c r="E96" s="4" t="str">
        <f t="shared" si="11"/>
        <v>MX1EUM680S240MG-000001S1001K11-00</v>
      </c>
      <c r="F96" s="14">
        <v>6</v>
      </c>
      <c r="G96" s="14" t="s">
        <v>263</v>
      </c>
      <c r="H96" s="14" t="s">
        <v>27</v>
      </c>
      <c r="I96" s="14" t="s">
        <v>38</v>
      </c>
      <c r="J96" s="4" t="str">
        <f t="shared" si="20"/>
        <v>2</v>
      </c>
      <c r="K96" s="7" t="str">
        <f t="shared" si="21"/>
        <v>23</v>
      </c>
      <c r="L96" s="6" t="s">
        <v>52</v>
      </c>
    </row>
    <row r="97" spans="1:13" ht="20.100000000000001" customHeight="1" x14ac:dyDescent="0.3">
      <c r="A97" s="14" t="s">
        <v>92</v>
      </c>
      <c r="B97" s="14" t="s">
        <v>93</v>
      </c>
      <c r="C97" s="14" t="s">
        <v>91</v>
      </c>
      <c r="D97" s="14" t="s">
        <v>15</v>
      </c>
      <c r="E97" s="4" t="str">
        <f t="shared" si="11"/>
        <v>MX1EUM680S240MG-000001S1003K11-00</v>
      </c>
      <c r="F97" s="14">
        <v>3</v>
      </c>
      <c r="G97" s="14" t="s">
        <v>264</v>
      </c>
      <c r="H97" s="14" t="s">
        <v>27</v>
      </c>
      <c r="I97" s="14" t="s">
        <v>39</v>
      </c>
      <c r="J97" s="4" t="str">
        <f t="shared" si="20"/>
        <v>2</v>
      </c>
      <c r="K97" s="7" t="str">
        <f t="shared" si="21"/>
        <v>24</v>
      </c>
      <c r="L97" s="6" t="s">
        <v>52</v>
      </c>
    </row>
    <row r="98" spans="1:13" ht="20.100000000000001" customHeight="1" x14ac:dyDescent="0.3">
      <c r="A98" s="14" t="s">
        <v>92</v>
      </c>
      <c r="B98" s="14" t="s">
        <v>93</v>
      </c>
      <c r="C98" s="14" t="s">
        <v>91</v>
      </c>
      <c r="D98" s="14" t="s">
        <v>19</v>
      </c>
      <c r="E98" s="4" t="str">
        <f t="shared" si="11"/>
        <v>MX1EUM680S240MG-000001S1002K11-00</v>
      </c>
      <c r="F98" s="14">
        <v>6</v>
      </c>
      <c r="G98" s="14" t="s">
        <v>265</v>
      </c>
      <c r="H98" s="14" t="s">
        <v>27</v>
      </c>
      <c r="I98" s="14" t="s">
        <v>40</v>
      </c>
      <c r="J98" s="4" t="str">
        <f t="shared" si="20"/>
        <v>2</v>
      </c>
      <c r="K98" s="7" t="str">
        <f t="shared" si="21"/>
        <v>25</v>
      </c>
      <c r="L98" s="6" t="s">
        <v>52</v>
      </c>
    </row>
    <row r="99" spans="1:13" ht="20.100000000000001" customHeight="1" x14ac:dyDescent="0.3">
      <c r="A99" s="14" t="s">
        <v>92</v>
      </c>
      <c r="B99" s="14" t="s">
        <v>93</v>
      </c>
      <c r="C99" s="14" t="s">
        <v>91</v>
      </c>
      <c r="D99" s="14" t="s">
        <v>172</v>
      </c>
      <c r="E99" s="4" t="str">
        <f t="shared" si="11"/>
        <v>MX1EUM680S240MG-000001S3003110-00</v>
      </c>
      <c r="F99" s="14">
        <v>12</v>
      </c>
      <c r="G99" s="14" t="s">
        <v>266</v>
      </c>
      <c r="H99" s="14" t="s">
        <v>27</v>
      </c>
      <c r="I99" s="14" t="s">
        <v>210</v>
      </c>
      <c r="J99" s="4" t="str">
        <f t="shared" ref="J99" si="22">MID(I99,2,1)</f>
        <v>2</v>
      </c>
      <c r="K99" s="7" t="str">
        <f t="shared" ref="K99" si="23">MID(I99,FIND("- ",I99)+2,2)</f>
        <v>32</v>
      </c>
      <c r="L99" s="6" t="s">
        <v>52</v>
      </c>
    </row>
    <row r="100" spans="1:13" ht="20.100000000000001" customHeight="1" x14ac:dyDescent="0.3">
      <c r="A100" s="14" t="s">
        <v>92</v>
      </c>
      <c r="B100" s="14" t="s">
        <v>93</v>
      </c>
      <c r="C100" s="14" t="s">
        <v>91</v>
      </c>
      <c r="D100" s="14" t="s">
        <v>173</v>
      </c>
      <c r="E100" s="4" t="str">
        <f t="shared" si="11"/>
        <v>MX1EUM680S240MG-000001S1500110-00</v>
      </c>
      <c r="F100" s="14">
        <v>9</v>
      </c>
      <c r="G100" s="14" t="s">
        <v>267</v>
      </c>
      <c r="H100" s="14" t="s">
        <v>27</v>
      </c>
      <c r="I100" s="14" t="s">
        <v>211</v>
      </c>
      <c r="J100" s="4" t="str">
        <f t="shared" si="20"/>
        <v>2</v>
      </c>
      <c r="K100" s="7" t="str">
        <f t="shared" si="21"/>
        <v>33</v>
      </c>
      <c r="L100" s="6" t="s">
        <v>52</v>
      </c>
    </row>
    <row r="101" spans="1:13" ht="20.100000000000001" customHeight="1" x14ac:dyDescent="0.3">
      <c r="A101" s="14" t="s">
        <v>92</v>
      </c>
      <c r="B101" s="14" t="s">
        <v>93</v>
      </c>
      <c r="C101" s="14" t="s">
        <v>91</v>
      </c>
      <c r="D101" s="14" t="s">
        <v>174</v>
      </c>
      <c r="E101" s="4" t="str">
        <f t="shared" si="11"/>
        <v>MX1EUM680S240MG-000001S2007121-02</v>
      </c>
      <c r="F101" s="14">
        <v>6</v>
      </c>
      <c r="G101" s="14" t="s">
        <v>268</v>
      </c>
      <c r="H101" s="14" t="s">
        <v>27</v>
      </c>
      <c r="I101" s="14" t="s">
        <v>212</v>
      </c>
      <c r="J101" s="4" t="str">
        <f t="shared" si="20"/>
        <v>2</v>
      </c>
      <c r="K101" s="7" t="str">
        <f t="shared" si="21"/>
        <v>34</v>
      </c>
      <c r="L101" s="6" t="s">
        <v>52</v>
      </c>
    </row>
    <row r="102" spans="1:13" ht="20.100000000000001" customHeight="1" x14ac:dyDescent="0.3">
      <c r="A102" s="14" t="s">
        <v>92</v>
      </c>
      <c r="B102" s="14" t="s">
        <v>93</v>
      </c>
      <c r="C102" s="14" t="s">
        <v>91</v>
      </c>
      <c r="D102" s="14" t="s">
        <v>175</v>
      </c>
      <c r="E102" s="4" t="str">
        <f t="shared" si="11"/>
        <v>MX1EUM680S240MG-000001S7502K11-00</v>
      </c>
      <c r="F102" s="14">
        <v>3</v>
      </c>
      <c r="G102" s="14" t="s">
        <v>269</v>
      </c>
      <c r="H102" s="14" t="s">
        <v>27</v>
      </c>
      <c r="I102" s="14" t="s">
        <v>213</v>
      </c>
      <c r="J102" s="4" t="str">
        <f t="shared" si="20"/>
        <v>2</v>
      </c>
      <c r="K102" s="7" t="str">
        <f t="shared" si="21"/>
        <v>35</v>
      </c>
      <c r="L102" s="6" t="s">
        <v>52</v>
      </c>
    </row>
    <row r="103" spans="1:13" ht="20.100000000000001" customHeight="1" x14ac:dyDescent="0.3">
      <c r="A103" s="14" t="s">
        <v>92</v>
      </c>
      <c r="B103" s="14" t="s">
        <v>93</v>
      </c>
      <c r="C103" s="14" t="s">
        <v>91</v>
      </c>
      <c r="D103" s="14" t="s">
        <v>176</v>
      </c>
      <c r="E103" s="4" t="str">
        <f t="shared" si="11"/>
        <v>MX1EUM680S240MG-000001S8201K11-00</v>
      </c>
      <c r="F103" s="14">
        <v>3</v>
      </c>
      <c r="G103" s="14" t="s">
        <v>270</v>
      </c>
      <c r="H103" s="14" t="s">
        <v>27</v>
      </c>
      <c r="I103" s="14" t="s">
        <v>214</v>
      </c>
      <c r="J103" s="4" t="str">
        <f t="shared" si="20"/>
        <v>2</v>
      </c>
      <c r="K103" s="7" t="str">
        <f t="shared" si="21"/>
        <v>36</v>
      </c>
      <c r="L103" s="6" t="s">
        <v>52</v>
      </c>
    </row>
    <row r="104" spans="1:13" ht="20.100000000000001" customHeight="1" x14ac:dyDescent="0.3">
      <c r="A104" s="14" t="s">
        <v>92</v>
      </c>
      <c r="B104" s="14" t="s">
        <v>93</v>
      </c>
      <c r="C104" s="14" t="s">
        <v>91</v>
      </c>
      <c r="D104" s="14" t="s">
        <v>312</v>
      </c>
      <c r="E104" s="4" t="str">
        <f t="shared" ref="E104:E160" si="24">CONCATENATE(C104,D104)</f>
        <v>MX1EUM680S240MG-000001S2002321-13</v>
      </c>
      <c r="F104" s="14">
        <v>3</v>
      </c>
      <c r="G104" s="14" t="s">
        <v>271</v>
      </c>
      <c r="H104" s="14" t="s">
        <v>27</v>
      </c>
      <c r="I104" s="14" t="s">
        <v>215</v>
      </c>
      <c r="J104" s="4" t="str">
        <f t="shared" si="20"/>
        <v>2</v>
      </c>
      <c r="K104" s="7" t="str">
        <f t="shared" si="21"/>
        <v>37</v>
      </c>
      <c r="L104" s="6" t="s">
        <v>52</v>
      </c>
    </row>
    <row r="105" spans="1:13" ht="20.100000000000001" customHeight="1" x14ac:dyDescent="0.3">
      <c r="A105" s="14" t="s">
        <v>92</v>
      </c>
      <c r="B105" s="14" t="s">
        <v>93</v>
      </c>
      <c r="C105" s="14" t="s">
        <v>91</v>
      </c>
      <c r="D105" s="14" t="s">
        <v>177</v>
      </c>
      <c r="E105" s="4" t="str">
        <f t="shared" si="24"/>
        <v>MX1EUM680S240MG-000001S2002110-00</v>
      </c>
      <c r="F105" s="14">
        <v>3</v>
      </c>
      <c r="G105" s="14" t="s">
        <v>272</v>
      </c>
      <c r="H105" s="14" t="s">
        <v>27</v>
      </c>
      <c r="I105" s="14" t="s">
        <v>216</v>
      </c>
      <c r="J105" s="4" t="str">
        <f t="shared" si="20"/>
        <v>2</v>
      </c>
      <c r="K105" s="7" t="str">
        <f t="shared" si="21"/>
        <v>38</v>
      </c>
      <c r="L105" s="6" t="s">
        <v>52</v>
      </c>
    </row>
    <row r="106" spans="1:13" ht="20.100000000000001" customHeight="1" x14ac:dyDescent="0.3">
      <c r="A106" s="14" t="s">
        <v>92</v>
      </c>
      <c r="B106" s="14" t="s">
        <v>93</v>
      </c>
      <c r="C106" s="14" t="s">
        <v>91</v>
      </c>
      <c r="D106" s="14" t="s">
        <v>178</v>
      </c>
      <c r="E106" s="4" t="str">
        <f t="shared" si="24"/>
        <v>MX1EUM680S240MG-000001S4701310-00</v>
      </c>
      <c r="F106" s="14">
        <v>3</v>
      </c>
      <c r="G106" s="14" t="s">
        <v>273</v>
      </c>
      <c r="H106" s="14" t="s">
        <v>27</v>
      </c>
      <c r="I106" s="14" t="s">
        <v>217</v>
      </c>
      <c r="J106" s="4" t="str">
        <f t="shared" si="20"/>
        <v>2</v>
      </c>
      <c r="K106" s="7" t="str">
        <f t="shared" si="21"/>
        <v>39</v>
      </c>
      <c r="L106" s="6" t="s">
        <v>52</v>
      </c>
      <c r="M106" s="4"/>
    </row>
    <row r="107" spans="1:13" ht="20.100000000000001" customHeight="1" x14ac:dyDescent="0.3">
      <c r="A107" s="14" t="s">
        <v>92</v>
      </c>
      <c r="B107" s="14" t="s">
        <v>93</v>
      </c>
      <c r="C107" s="14" t="s">
        <v>91</v>
      </c>
      <c r="D107" s="14" t="s">
        <v>179</v>
      </c>
      <c r="E107" s="4" t="str">
        <f t="shared" si="24"/>
        <v>MX1EUM680S240MG-000001S2003310-00</v>
      </c>
      <c r="F107" s="14">
        <v>3</v>
      </c>
      <c r="G107" s="14" t="s">
        <v>274</v>
      </c>
      <c r="H107" s="14" t="s">
        <v>27</v>
      </c>
      <c r="I107" s="14" t="s">
        <v>218</v>
      </c>
      <c r="J107" s="4" t="str">
        <f t="shared" si="20"/>
        <v>2</v>
      </c>
      <c r="K107" s="7" t="str">
        <f t="shared" si="21"/>
        <v>41</v>
      </c>
      <c r="L107" s="6" t="s">
        <v>52</v>
      </c>
    </row>
    <row r="108" spans="1:13" ht="20.100000000000001" customHeight="1" x14ac:dyDescent="0.3">
      <c r="A108" s="14" t="s">
        <v>92</v>
      </c>
      <c r="B108" s="14" t="s">
        <v>93</v>
      </c>
      <c r="C108" s="14" t="s">
        <v>91</v>
      </c>
      <c r="D108" s="14" t="s">
        <v>180</v>
      </c>
      <c r="E108" s="4" t="str">
        <f t="shared" si="24"/>
        <v>MX1EUM680S240MG-000001S2003340-00</v>
      </c>
      <c r="F108" s="14">
        <v>3</v>
      </c>
      <c r="G108" s="14" t="s">
        <v>275</v>
      </c>
      <c r="H108" s="14" t="s">
        <v>27</v>
      </c>
      <c r="I108" s="14" t="s">
        <v>219</v>
      </c>
      <c r="J108" s="4" t="str">
        <f t="shared" si="20"/>
        <v>2</v>
      </c>
      <c r="K108" s="7" t="str">
        <f t="shared" si="21"/>
        <v>42</v>
      </c>
      <c r="L108" s="6" t="s">
        <v>52</v>
      </c>
    </row>
    <row r="109" spans="1:13" ht="20.100000000000001" customHeight="1" x14ac:dyDescent="0.3">
      <c r="A109" s="14" t="s">
        <v>92</v>
      </c>
      <c r="B109" s="14" t="s">
        <v>93</v>
      </c>
      <c r="C109" s="14" t="s">
        <v>91</v>
      </c>
      <c r="D109" s="14" t="s">
        <v>181</v>
      </c>
      <c r="E109" s="4" t="str">
        <f t="shared" si="24"/>
        <v>MX1EUM680S240MG-000001S5103310-00</v>
      </c>
      <c r="F109" s="14">
        <v>3</v>
      </c>
      <c r="G109" s="14" t="s">
        <v>276</v>
      </c>
      <c r="H109" s="14" t="s">
        <v>27</v>
      </c>
      <c r="I109" s="14" t="s">
        <v>220</v>
      </c>
      <c r="J109" s="4" t="str">
        <f t="shared" si="20"/>
        <v>2</v>
      </c>
      <c r="K109" s="7" t="str">
        <f t="shared" si="21"/>
        <v>43</v>
      </c>
      <c r="L109" s="6" t="s">
        <v>52</v>
      </c>
    </row>
    <row r="110" spans="1:13" ht="20.100000000000001" customHeight="1" x14ac:dyDescent="0.3">
      <c r="A110" s="14" t="s">
        <v>92</v>
      </c>
      <c r="B110" s="14" t="s">
        <v>93</v>
      </c>
      <c r="C110" s="14" t="s">
        <v>91</v>
      </c>
      <c r="D110" s="14" t="s">
        <v>182</v>
      </c>
      <c r="E110" s="4" t="str">
        <f t="shared" si="24"/>
        <v>MX1EUM680S240MG-000001S2402310-00</v>
      </c>
      <c r="F110" s="14">
        <v>3</v>
      </c>
      <c r="G110" s="14" t="s">
        <v>277</v>
      </c>
      <c r="H110" s="14" t="s">
        <v>27</v>
      </c>
      <c r="I110" s="14" t="s">
        <v>221</v>
      </c>
      <c r="J110" s="4" t="str">
        <f t="shared" si="20"/>
        <v>2</v>
      </c>
      <c r="K110" s="7" t="str">
        <f t="shared" si="21"/>
        <v>44</v>
      </c>
      <c r="L110" s="6" t="s">
        <v>52</v>
      </c>
    </row>
    <row r="111" spans="1:13" ht="20.100000000000001" customHeight="1" x14ac:dyDescent="0.3">
      <c r="A111" s="14" t="s">
        <v>92</v>
      </c>
      <c r="B111" s="14" t="s">
        <v>93</v>
      </c>
      <c r="C111" s="14" t="s">
        <v>91</v>
      </c>
      <c r="D111" s="14" t="s">
        <v>183</v>
      </c>
      <c r="E111" s="4" t="str">
        <f t="shared" si="24"/>
        <v>MX1EUM680S240MG-000001S4302310-00</v>
      </c>
      <c r="F111" s="14">
        <v>3</v>
      </c>
      <c r="G111" s="14" t="s">
        <v>278</v>
      </c>
      <c r="H111" s="14" t="s">
        <v>27</v>
      </c>
      <c r="I111" s="14" t="s">
        <v>222</v>
      </c>
      <c r="J111" s="4" t="str">
        <f t="shared" si="20"/>
        <v>2</v>
      </c>
      <c r="K111" s="7" t="str">
        <f t="shared" si="21"/>
        <v>45</v>
      </c>
      <c r="L111" s="6" t="s">
        <v>52</v>
      </c>
    </row>
    <row r="112" spans="1:13" ht="20.100000000000001" customHeight="1" x14ac:dyDescent="0.3">
      <c r="A112" s="14" t="s">
        <v>92</v>
      </c>
      <c r="B112" s="14" t="s">
        <v>93</v>
      </c>
      <c r="C112" s="14" t="s">
        <v>91</v>
      </c>
      <c r="D112" s="14" t="s">
        <v>184</v>
      </c>
      <c r="E112" s="4" t="str">
        <f t="shared" si="24"/>
        <v>MX1EUM680S240MG-000001S1802310-00</v>
      </c>
      <c r="F112" s="14">
        <v>3</v>
      </c>
      <c r="G112" s="14" t="s">
        <v>279</v>
      </c>
      <c r="H112" s="14" t="s">
        <v>27</v>
      </c>
      <c r="I112" s="14" t="s">
        <v>223</v>
      </c>
      <c r="J112" s="4" t="str">
        <f t="shared" si="20"/>
        <v>3</v>
      </c>
      <c r="K112" s="7" t="str">
        <f t="shared" si="21"/>
        <v>2</v>
      </c>
      <c r="L112" s="6" t="s">
        <v>52</v>
      </c>
    </row>
    <row r="113" spans="1:12" ht="20.100000000000001" customHeight="1" x14ac:dyDescent="0.3">
      <c r="A113" s="14" t="s">
        <v>92</v>
      </c>
      <c r="B113" s="14" t="s">
        <v>93</v>
      </c>
      <c r="C113" s="14" t="s">
        <v>91</v>
      </c>
      <c r="D113" s="14" t="s">
        <v>320</v>
      </c>
      <c r="E113" s="4" t="str">
        <f t="shared" si="24"/>
        <v>MX1EUM680S240MG-000005S5243100-18</v>
      </c>
      <c r="F113" s="14">
        <v>3</v>
      </c>
      <c r="G113" s="14" t="s">
        <v>280</v>
      </c>
      <c r="H113" s="14" t="s">
        <v>27</v>
      </c>
      <c r="I113" s="14" t="s">
        <v>224</v>
      </c>
      <c r="J113" s="4" t="str">
        <f t="shared" si="20"/>
        <v>3</v>
      </c>
      <c r="K113" s="7" t="str">
        <f t="shared" si="21"/>
        <v>3</v>
      </c>
      <c r="L113" s="6" t="s">
        <v>52</v>
      </c>
    </row>
    <row r="114" spans="1:12" ht="20.100000000000001" customHeight="1" x14ac:dyDescent="0.3">
      <c r="A114" s="14" t="s">
        <v>92</v>
      </c>
      <c r="B114" s="14" t="s">
        <v>93</v>
      </c>
      <c r="C114" s="14" t="s">
        <v>91</v>
      </c>
      <c r="D114" s="14" t="s">
        <v>316</v>
      </c>
      <c r="E114" s="4" t="str">
        <f t="shared" si="24"/>
        <v>MX1EUM680S240MG-000005S5223100-18</v>
      </c>
      <c r="F114" s="14">
        <v>3</v>
      </c>
      <c r="G114" s="14" t="s">
        <v>281</v>
      </c>
      <c r="H114" s="14" t="s">
        <v>27</v>
      </c>
      <c r="I114" s="14" t="s">
        <v>225</v>
      </c>
      <c r="J114" s="4" t="str">
        <f t="shared" si="20"/>
        <v>3</v>
      </c>
      <c r="K114" s="7" t="str">
        <f t="shared" si="21"/>
        <v>4</v>
      </c>
      <c r="L114" s="6" t="s">
        <v>52</v>
      </c>
    </row>
    <row r="115" spans="1:12" ht="20.100000000000001" customHeight="1" x14ac:dyDescent="0.3">
      <c r="A115" s="14" t="s">
        <v>92</v>
      </c>
      <c r="B115" s="14" t="s">
        <v>93</v>
      </c>
      <c r="C115" s="14" t="s">
        <v>91</v>
      </c>
      <c r="D115" s="14" t="s">
        <v>185</v>
      </c>
      <c r="E115" s="4" t="str">
        <f t="shared" si="24"/>
        <v>MX1EUM680S240MG-000001S1104110-00</v>
      </c>
      <c r="F115" s="14">
        <v>12</v>
      </c>
      <c r="G115" s="14" t="s">
        <v>282</v>
      </c>
      <c r="H115" s="14" t="s">
        <v>27</v>
      </c>
      <c r="I115" s="14" t="s">
        <v>226</v>
      </c>
      <c r="J115" s="4" t="str">
        <f t="shared" si="20"/>
        <v>3</v>
      </c>
      <c r="K115" s="7" t="str">
        <f t="shared" si="21"/>
        <v>5</v>
      </c>
      <c r="L115" s="6" t="s">
        <v>52</v>
      </c>
    </row>
    <row r="116" spans="1:12" ht="20.100000000000001" customHeight="1" x14ac:dyDescent="0.3">
      <c r="A116" s="14" t="s">
        <v>92</v>
      </c>
      <c r="B116" s="14" t="s">
        <v>93</v>
      </c>
      <c r="C116" s="14" t="s">
        <v>91</v>
      </c>
      <c r="D116" s="14" t="s">
        <v>106</v>
      </c>
      <c r="E116" s="4" t="str">
        <f t="shared" si="24"/>
        <v>MX1EUM680S240MG-000002S1010552-00</v>
      </c>
      <c r="F116" s="14">
        <v>3</v>
      </c>
      <c r="G116" s="14" t="s">
        <v>283</v>
      </c>
      <c r="H116" s="14" t="s">
        <v>27</v>
      </c>
      <c r="I116" s="14" t="s">
        <v>139</v>
      </c>
      <c r="J116" s="4" t="str">
        <f t="shared" si="20"/>
        <v>3</v>
      </c>
      <c r="K116" s="7" t="str">
        <f t="shared" si="21"/>
        <v>6</v>
      </c>
      <c r="L116" s="6" t="s">
        <v>52</v>
      </c>
    </row>
    <row r="117" spans="1:12" ht="20.100000000000001" customHeight="1" x14ac:dyDescent="0.3">
      <c r="A117" s="14" t="s">
        <v>92</v>
      </c>
      <c r="B117" s="14" t="s">
        <v>93</v>
      </c>
      <c r="C117" s="14" t="s">
        <v>91</v>
      </c>
      <c r="D117" s="14" t="s">
        <v>109</v>
      </c>
      <c r="E117" s="4" t="str">
        <f t="shared" si="24"/>
        <v>MX1EUM680S240MG-000001S1002310-00</v>
      </c>
      <c r="F117" s="14">
        <v>27</v>
      </c>
      <c r="G117" s="14" t="s">
        <v>284</v>
      </c>
      <c r="H117" s="14" t="s">
        <v>27</v>
      </c>
      <c r="I117" s="14" t="s">
        <v>76</v>
      </c>
      <c r="J117" s="4" t="str">
        <f t="shared" si="20"/>
        <v>3</v>
      </c>
      <c r="K117" s="7" t="str">
        <f t="shared" si="21"/>
        <v>12</v>
      </c>
      <c r="L117" s="6" t="s">
        <v>52</v>
      </c>
    </row>
    <row r="118" spans="1:12" ht="20.100000000000001" customHeight="1" x14ac:dyDescent="0.3">
      <c r="A118" s="14" t="s">
        <v>92</v>
      </c>
      <c r="B118" s="14" t="s">
        <v>93</v>
      </c>
      <c r="C118" s="14" t="s">
        <v>91</v>
      </c>
      <c r="D118" s="14" t="s">
        <v>89</v>
      </c>
      <c r="E118" s="4" t="str">
        <f t="shared" si="24"/>
        <v>MX1EUM680S240MG-000006S2222001-24</v>
      </c>
      <c r="F118" s="14">
        <v>6</v>
      </c>
      <c r="G118" s="14" t="s">
        <v>970</v>
      </c>
      <c r="H118" s="14" t="s">
        <v>27</v>
      </c>
      <c r="I118" s="14" t="s">
        <v>79</v>
      </c>
      <c r="J118" s="4" t="str">
        <f t="shared" si="20"/>
        <v>3</v>
      </c>
      <c r="K118" s="7" t="str">
        <f t="shared" si="21"/>
        <v>15</v>
      </c>
      <c r="L118" s="6" t="s">
        <v>52</v>
      </c>
    </row>
    <row r="119" spans="1:12" ht="20.100000000000001" customHeight="1" x14ac:dyDescent="0.3">
      <c r="A119" s="14" t="s">
        <v>92</v>
      </c>
      <c r="B119" s="14" t="s">
        <v>93</v>
      </c>
      <c r="C119" s="14" t="s">
        <v>91</v>
      </c>
      <c r="D119" s="14" t="s">
        <v>60</v>
      </c>
      <c r="E119" s="4" t="str">
        <f t="shared" si="24"/>
        <v>MX1EUM680S240MG-000002S1032180-00</v>
      </c>
      <c r="F119" s="14">
        <v>15</v>
      </c>
      <c r="G119" s="14" t="s">
        <v>971</v>
      </c>
      <c r="H119" s="14" t="s">
        <v>27</v>
      </c>
      <c r="I119" s="14" t="s">
        <v>142</v>
      </c>
      <c r="J119" s="4" t="str">
        <f t="shared" si="20"/>
        <v>3</v>
      </c>
      <c r="K119" s="7" t="str">
        <f t="shared" si="21"/>
        <v>16</v>
      </c>
      <c r="L119" s="6" t="s">
        <v>52</v>
      </c>
    </row>
    <row r="120" spans="1:12" ht="20.100000000000001" customHeight="1" x14ac:dyDescent="0.3">
      <c r="A120" s="14" t="s">
        <v>92</v>
      </c>
      <c r="B120" s="14" t="s">
        <v>93</v>
      </c>
      <c r="C120" s="14" t="s">
        <v>91</v>
      </c>
      <c r="D120" s="14" t="s">
        <v>53</v>
      </c>
      <c r="E120" s="4" t="str">
        <f t="shared" si="24"/>
        <v>MX1EUM680S240MG-000001S5108121-02</v>
      </c>
      <c r="F120" s="14">
        <v>18</v>
      </c>
      <c r="G120" s="14" t="s">
        <v>285</v>
      </c>
      <c r="H120" s="14" t="s">
        <v>27</v>
      </c>
      <c r="I120" s="14" t="s">
        <v>143</v>
      </c>
      <c r="J120" s="4" t="str">
        <f t="shared" si="20"/>
        <v>3</v>
      </c>
      <c r="K120" s="7" t="str">
        <f t="shared" si="21"/>
        <v>18</v>
      </c>
      <c r="L120" s="6" t="s">
        <v>52</v>
      </c>
    </row>
    <row r="121" spans="1:12" ht="20.100000000000001" customHeight="1" x14ac:dyDescent="0.3">
      <c r="A121" s="14" t="s">
        <v>92</v>
      </c>
      <c r="B121" s="14" t="s">
        <v>93</v>
      </c>
      <c r="C121" s="14" t="s">
        <v>91</v>
      </c>
      <c r="D121" s="14" t="s">
        <v>23</v>
      </c>
      <c r="E121" s="4" t="str">
        <f t="shared" si="24"/>
        <v>MX1EUM680S240MG-000002S4740230-00</v>
      </c>
      <c r="F121" s="14">
        <v>3</v>
      </c>
      <c r="G121" s="14" t="s">
        <v>286</v>
      </c>
      <c r="H121" s="14" t="s">
        <v>27</v>
      </c>
      <c r="I121" s="14" t="s">
        <v>41</v>
      </c>
      <c r="J121" s="4" t="str">
        <f t="shared" si="20"/>
        <v>3</v>
      </c>
      <c r="K121" s="7" t="str">
        <f t="shared" si="21"/>
        <v>19</v>
      </c>
      <c r="L121" s="6" t="s">
        <v>52</v>
      </c>
    </row>
    <row r="122" spans="1:12" ht="20.100000000000001" customHeight="1" x14ac:dyDescent="0.3">
      <c r="A122" s="14" t="s">
        <v>92</v>
      </c>
      <c r="B122" s="14" t="s">
        <v>93</v>
      </c>
      <c r="C122" s="14" t="s">
        <v>91</v>
      </c>
      <c r="D122" s="14" t="s">
        <v>64</v>
      </c>
      <c r="E122" s="4" t="str">
        <f t="shared" si="24"/>
        <v>MX1EUM680S240MG-000002S1050360-00</v>
      </c>
      <c r="F122" s="14">
        <v>3</v>
      </c>
      <c r="G122" s="14" t="s">
        <v>287</v>
      </c>
      <c r="H122" s="14" t="s">
        <v>27</v>
      </c>
      <c r="I122" s="14" t="s">
        <v>42</v>
      </c>
      <c r="J122" s="4" t="str">
        <f t="shared" si="20"/>
        <v>3</v>
      </c>
      <c r="K122" s="7" t="str">
        <f t="shared" si="21"/>
        <v>20</v>
      </c>
      <c r="L122" s="6" t="s">
        <v>52</v>
      </c>
    </row>
    <row r="123" spans="1:12" ht="20.100000000000001" customHeight="1" x14ac:dyDescent="0.3">
      <c r="A123" s="14" t="s">
        <v>92</v>
      </c>
      <c r="B123" s="14" t="s">
        <v>93</v>
      </c>
      <c r="C123" s="14" t="s">
        <v>91</v>
      </c>
      <c r="D123" s="14" t="s">
        <v>46</v>
      </c>
      <c r="E123" s="4" t="str">
        <f t="shared" si="24"/>
        <v>MX1EUM680S240MG-000001S1003110-00</v>
      </c>
      <c r="F123" s="14">
        <v>24</v>
      </c>
      <c r="G123" s="14" t="s">
        <v>972</v>
      </c>
      <c r="H123" s="14" t="s">
        <v>27</v>
      </c>
      <c r="I123" s="14" t="s">
        <v>43</v>
      </c>
      <c r="J123" s="4" t="str">
        <f t="shared" si="20"/>
        <v>3</v>
      </c>
      <c r="K123" s="7" t="str">
        <f t="shared" si="21"/>
        <v>21</v>
      </c>
      <c r="L123" s="6" t="s">
        <v>52</v>
      </c>
    </row>
    <row r="124" spans="1:12" ht="20.100000000000001" customHeight="1" x14ac:dyDescent="0.3">
      <c r="A124" s="14" t="s">
        <v>92</v>
      </c>
      <c r="B124" s="14" t="s">
        <v>93</v>
      </c>
      <c r="C124" s="14" t="s">
        <v>91</v>
      </c>
      <c r="D124" s="14" t="s">
        <v>47</v>
      </c>
      <c r="E124" s="4" t="str">
        <f t="shared" si="24"/>
        <v>MX1EUM680S240MG-000007S4310001-12</v>
      </c>
      <c r="F124" s="14">
        <v>6</v>
      </c>
      <c r="G124" s="14" t="s">
        <v>288</v>
      </c>
      <c r="H124" s="14" t="s">
        <v>27</v>
      </c>
      <c r="I124" s="14" t="s">
        <v>227</v>
      </c>
      <c r="J124" s="4" t="str">
        <f t="shared" si="20"/>
        <v>3</v>
      </c>
      <c r="K124" s="7" t="str">
        <f t="shared" si="21"/>
        <v>27</v>
      </c>
      <c r="L124" s="6" t="s">
        <v>52</v>
      </c>
    </row>
    <row r="125" spans="1:12" ht="20.100000000000001" customHeight="1" x14ac:dyDescent="0.3">
      <c r="A125" s="14" t="s">
        <v>92</v>
      </c>
      <c r="B125" s="14" t="s">
        <v>93</v>
      </c>
      <c r="C125" s="14" t="s">
        <v>91</v>
      </c>
      <c r="D125" s="14" t="s">
        <v>112</v>
      </c>
      <c r="E125" s="4" t="str">
        <f t="shared" si="24"/>
        <v>MX1EUM680S240MG-000001S1200110-00</v>
      </c>
      <c r="F125" s="14">
        <v>9</v>
      </c>
      <c r="G125" s="14" t="s">
        <v>289</v>
      </c>
      <c r="H125" s="14" t="s">
        <v>27</v>
      </c>
      <c r="I125" s="14" t="s">
        <v>144</v>
      </c>
      <c r="J125" s="4" t="str">
        <f t="shared" si="20"/>
        <v>3</v>
      </c>
      <c r="K125" s="7" t="str">
        <f t="shared" si="21"/>
        <v>30</v>
      </c>
      <c r="L125" s="6" t="s">
        <v>52</v>
      </c>
    </row>
    <row r="126" spans="1:12" ht="20.100000000000001" customHeight="1" x14ac:dyDescent="0.3">
      <c r="A126" s="14" t="s">
        <v>92</v>
      </c>
      <c r="B126" s="14" t="s">
        <v>93</v>
      </c>
      <c r="C126" s="14" t="s">
        <v>91</v>
      </c>
      <c r="D126" s="14" t="s">
        <v>113</v>
      </c>
      <c r="E126" s="4" t="str">
        <f t="shared" si="24"/>
        <v>MX1EUM680S240MG-000002S1030530-00</v>
      </c>
      <c r="F126" s="14">
        <v>3</v>
      </c>
      <c r="G126" s="14" t="s">
        <v>290</v>
      </c>
      <c r="H126" s="14" t="s">
        <v>27</v>
      </c>
      <c r="I126" s="14" t="s">
        <v>81</v>
      </c>
      <c r="J126" s="4" t="str">
        <f t="shared" si="20"/>
        <v>3</v>
      </c>
      <c r="K126" s="7" t="str">
        <f t="shared" si="21"/>
        <v>31</v>
      </c>
      <c r="L126" s="6" t="s">
        <v>52</v>
      </c>
    </row>
    <row r="127" spans="1:12" ht="20.100000000000001" customHeight="1" x14ac:dyDescent="0.3">
      <c r="A127" s="14" t="s">
        <v>92</v>
      </c>
      <c r="B127" s="14" t="s">
        <v>93</v>
      </c>
      <c r="C127" s="14" t="s">
        <v>91</v>
      </c>
      <c r="D127" s="14" t="s">
        <v>116</v>
      </c>
      <c r="E127" s="4" t="str">
        <f t="shared" si="24"/>
        <v>MX1EUM680S240MG-000001S1001310-00</v>
      </c>
      <c r="F127" s="14">
        <v>3</v>
      </c>
      <c r="G127" s="14" t="s">
        <v>291</v>
      </c>
      <c r="H127" s="14" t="s">
        <v>27</v>
      </c>
      <c r="I127" s="14" t="s">
        <v>85</v>
      </c>
      <c r="J127" s="4" t="str">
        <f t="shared" si="20"/>
        <v>3</v>
      </c>
      <c r="K127" s="7" t="str">
        <f t="shared" si="21"/>
        <v>36</v>
      </c>
      <c r="L127" s="6" t="s">
        <v>52</v>
      </c>
    </row>
    <row r="128" spans="1:12" ht="20.100000000000001" customHeight="1" x14ac:dyDescent="0.3">
      <c r="A128" s="14" t="s">
        <v>92</v>
      </c>
      <c r="B128" s="14" t="s">
        <v>93</v>
      </c>
      <c r="C128" s="14" t="s">
        <v>91</v>
      </c>
      <c r="D128" s="14" t="s">
        <v>117</v>
      </c>
      <c r="E128" s="4" t="str">
        <f t="shared" si="24"/>
        <v>MX1EUM680S240MG-000003S3216001-09</v>
      </c>
      <c r="F128" s="14">
        <v>3</v>
      </c>
      <c r="G128" s="14" t="s">
        <v>292</v>
      </c>
      <c r="H128" s="14" t="s">
        <v>27</v>
      </c>
      <c r="I128" s="14" t="s">
        <v>145</v>
      </c>
      <c r="J128" s="4" t="str">
        <f t="shared" si="20"/>
        <v>3</v>
      </c>
      <c r="K128" s="7" t="str">
        <f t="shared" si="21"/>
        <v>37</v>
      </c>
      <c r="L128" s="6" t="s">
        <v>52</v>
      </c>
    </row>
    <row r="129" spans="1:12" ht="20.100000000000001" customHeight="1" x14ac:dyDescent="0.3">
      <c r="A129" s="14" t="s">
        <v>92</v>
      </c>
      <c r="B129" s="14" t="s">
        <v>93</v>
      </c>
      <c r="C129" s="14" t="s">
        <v>91</v>
      </c>
      <c r="D129" s="14" t="s">
        <v>118</v>
      </c>
      <c r="E129" s="4" t="str">
        <f t="shared" si="24"/>
        <v>MX1EUM680S240MG-000001S0000320-00</v>
      </c>
      <c r="F129" s="14">
        <v>3</v>
      </c>
      <c r="G129" s="14" t="s">
        <v>293</v>
      </c>
      <c r="H129" s="14" t="s">
        <v>27</v>
      </c>
      <c r="I129" s="14" t="s">
        <v>146</v>
      </c>
      <c r="J129" s="4" t="str">
        <f t="shared" si="20"/>
        <v>3</v>
      </c>
      <c r="K129" s="7" t="str">
        <f t="shared" si="21"/>
        <v>39</v>
      </c>
      <c r="L129" s="6" t="s">
        <v>52</v>
      </c>
    </row>
    <row r="130" spans="1:12" ht="20.100000000000001" customHeight="1" x14ac:dyDescent="0.3">
      <c r="A130" s="14" t="s">
        <v>92</v>
      </c>
      <c r="B130" s="14" t="s">
        <v>93</v>
      </c>
      <c r="C130" s="14" t="s">
        <v>91</v>
      </c>
      <c r="D130" s="14" t="s">
        <v>186</v>
      </c>
      <c r="E130" s="4" t="str">
        <f t="shared" si="24"/>
        <v>MX1EUM680S240MG-000002S1050590-00</v>
      </c>
      <c r="F130" s="14">
        <v>6</v>
      </c>
      <c r="G130" s="14" t="s">
        <v>294</v>
      </c>
      <c r="H130" s="14" t="s">
        <v>27</v>
      </c>
      <c r="I130" s="14" t="s">
        <v>228</v>
      </c>
      <c r="J130" s="4" t="str">
        <f t="shared" si="20"/>
        <v>3</v>
      </c>
      <c r="K130" s="7" t="str">
        <f t="shared" si="21"/>
        <v>41</v>
      </c>
      <c r="L130" s="6" t="s">
        <v>52</v>
      </c>
    </row>
    <row r="131" spans="1:12" ht="20.100000000000001" customHeight="1" x14ac:dyDescent="0.3">
      <c r="A131" s="14" t="s">
        <v>92</v>
      </c>
      <c r="B131" s="14" t="s">
        <v>93</v>
      </c>
      <c r="C131" s="14" t="s">
        <v>91</v>
      </c>
      <c r="D131" s="14" t="s">
        <v>187</v>
      </c>
      <c r="E131" s="4" t="str">
        <f t="shared" si="24"/>
        <v>MX1EUM680S240MG-000001S0000220-00</v>
      </c>
      <c r="F131" s="14">
        <v>3</v>
      </c>
      <c r="G131" s="14" t="s">
        <v>295</v>
      </c>
      <c r="H131" s="14" t="s">
        <v>27</v>
      </c>
      <c r="I131" s="14" t="s">
        <v>229</v>
      </c>
      <c r="J131" s="4" t="str">
        <f t="shared" si="20"/>
        <v>3</v>
      </c>
      <c r="K131" s="7" t="str">
        <f t="shared" si="21"/>
        <v>42</v>
      </c>
      <c r="L131" s="6" t="s">
        <v>52</v>
      </c>
    </row>
    <row r="132" spans="1:12" ht="20.100000000000001" customHeight="1" x14ac:dyDescent="0.3">
      <c r="A132" s="14" t="s">
        <v>92</v>
      </c>
      <c r="B132" s="14" t="s">
        <v>93</v>
      </c>
      <c r="C132" s="14" t="s">
        <v>91</v>
      </c>
      <c r="D132" s="14" t="s">
        <v>188</v>
      </c>
      <c r="E132" s="4" t="str">
        <f t="shared" si="24"/>
        <v>MX1EUM680S240MG-000001S3001210-00</v>
      </c>
      <c r="F132" s="14">
        <v>3</v>
      </c>
      <c r="G132" s="14" t="s">
        <v>296</v>
      </c>
      <c r="H132" s="14" t="s">
        <v>27</v>
      </c>
      <c r="I132" s="14" t="s">
        <v>230</v>
      </c>
      <c r="J132" s="4" t="str">
        <f t="shared" si="20"/>
        <v>3</v>
      </c>
      <c r="K132" s="7" t="str">
        <f t="shared" si="21"/>
        <v>43</v>
      </c>
      <c r="L132" s="6" t="s">
        <v>52</v>
      </c>
    </row>
    <row r="133" spans="1:12" ht="20.100000000000001" customHeight="1" x14ac:dyDescent="0.3">
      <c r="A133" s="14" t="s">
        <v>92</v>
      </c>
      <c r="B133" s="14" t="s">
        <v>93</v>
      </c>
      <c r="C133" s="14" t="s">
        <v>91</v>
      </c>
      <c r="D133" s="14" t="s">
        <v>189</v>
      </c>
      <c r="E133" s="4" t="str">
        <f t="shared" si="24"/>
        <v>MX1EUM680S240MG-000004S1020501-16</v>
      </c>
      <c r="F133" s="14">
        <v>3</v>
      </c>
      <c r="G133" s="14" t="s">
        <v>297</v>
      </c>
      <c r="H133" s="14" t="s">
        <v>29</v>
      </c>
      <c r="I133" s="14" t="s">
        <v>148</v>
      </c>
      <c r="J133" s="4" t="str">
        <f t="shared" si="20"/>
        <v>4</v>
      </c>
      <c r="K133" s="7" t="str">
        <f t="shared" si="21"/>
        <v>2</v>
      </c>
      <c r="L133" s="6" t="s">
        <v>52</v>
      </c>
    </row>
    <row r="134" spans="1:12" ht="20.100000000000001" customHeight="1" x14ac:dyDescent="0.3">
      <c r="A134" s="14" t="s">
        <v>92</v>
      </c>
      <c r="B134" s="14" t="s">
        <v>93</v>
      </c>
      <c r="C134" s="14" t="s">
        <v>91</v>
      </c>
      <c r="D134" s="14" t="s">
        <v>190</v>
      </c>
      <c r="E134" s="4" t="str">
        <f t="shared" si="24"/>
        <v>MX1EUM680S240MG-000007S1399201-02</v>
      </c>
      <c r="F134" s="14">
        <v>3</v>
      </c>
      <c r="G134" s="14" t="s">
        <v>298</v>
      </c>
      <c r="H134" s="14" t="s">
        <v>29</v>
      </c>
      <c r="I134" s="14" t="s">
        <v>149</v>
      </c>
      <c r="J134" s="4" t="str">
        <f t="shared" si="20"/>
        <v>4</v>
      </c>
      <c r="K134" s="7" t="str">
        <f t="shared" si="21"/>
        <v>4</v>
      </c>
      <c r="L134" s="6" t="s">
        <v>52</v>
      </c>
    </row>
    <row r="135" spans="1:12" ht="20.100000000000001" customHeight="1" x14ac:dyDescent="0.3">
      <c r="A135" s="14" t="s">
        <v>92</v>
      </c>
      <c r="B135" s="14" t="s">
        <v>93</v>
      </c>
      <c r="C135" s="14" t="s">
        <v>91</v>
      </c>
      <c r="D135" s="14" t="s">
        <v>322</v>
      </c>
      <c r="E135" s="4" t="str">
        <f t="shared" si="24"/>
        <v>MX1EUM680S240MG-000007S2806301-07</v>
      </c>
      <c r="F135" s="14">
        <v>3</v>
      </c>
      <c r="G135" s="14" t="s">
        <v>299</v>
      </c>
      <c r="H135" s="14" t="s">
        <v>29</v>
      </c>
      <c r="I135" s="14" t="s">
        <v>150</v>
      </c>
      <c r="J135" s="4" t="str">
        <f t="shared" si="20"/>
        <v>4</v>
      </c>
      <c r="K135" s="7" t="str">
        <f t="shared" si="21"/>
        <v>6</v>
      </c>
      <c r="L135" s="6" t="s">
        <v>52</v>
      </c>
    </row>
    <row r="136" spans="1:12" ht="20.100000000000001" customHeight="1" x14ac:dyDescent="0.3">
      <c r="A136" s="14" t="s">
        <v>92</v>
      </c>
      <c r="B136" s="14" t="s">
        <v>93</v>
      </c>
      <c r="C136" s="14" t="s">
        <v>91</v>
      </c>
      <c r="D136" s="14" t="s">
        <v>191</v>
      </c>
      <c r="E136" s="4" t="str">
        <f t="shared" si="24"/>
        <v>MX1EUM680S240MG-000007S3700001-10</v>
      </c>
      <c r="F136" s="14">
        <v>3</v>
      </c>
      <c r="G136" s="14" t="s">
        <v>300</v>
      </c>
      <c r="H136" s="14" t="s">
        <v>29</v>
      </c>
      <c r="I136" s="14" t="s">
        <v>151</v>
      </c>
      <c r="J136" s="4" t="str">
        <f t="shared" si="20"/>
        <v>4</v>
      </c>
      <c r="K136" s="7" t="str">
        <f t="shared" si="21"/>
        <v>8</v>
      </c>
      <c r="L136" s="6" t="s">
        <v>52</v>
      </c>
    </row>
    <row r="137" spans="1:12" ht="20.100000000000001" customHeight="1" x14ac:dyDescent="0.3">
      <c r="A137" s="14" t="s">
        <v>92</v>
      </c>
      <c r="B137" s="14" t="s">
        <v>93</v>
      </c>
      <c r="C137" s="14" t="s">
        <v>91</v>
      </c>
      <c r="D137" s="14" t="s">
        <v>192</v>
      </c>
      <c r="E137" s="4" t="str">
        <f t="shared" si="24"/>
        <v>MX1EUM680S240MG-000001S2002210-00</v>
      </c>
      <c r="F137" s="14">
        <v>6</v>
      </c>
      <c r="G137" s="14" t="s">
        <v>301</v>
      </c>
      <c r="H137" s="14" t="s">
        <v>27</v>
      </c>
      <c r="I137" s="14" t="s">
        <v>231</v>
      </c>
      <c r="J137" s="4" t="str">
        <f t="shared" si="20"/>
        <v>4</v>
      </c>
      <c r="K137" s="7" t="str">
        <f t="shared" si="21"/>
        <v>10</v>
      </c>
      <c r="L137" s="6" t="s">
        <v>52</v>
      </c>
    </row>
    <row r="138" spans="1:12" ht="20.100000000000001" customHeight="1" x14ac:dyDescent="0.3">
      <c r="A138" s="14" t="s">
        <v>92</v>
      </c>
      <c r="B138" s="14" t="s">
        <v>93</v>
      </c>
      <c r="C138" s="14" t="s">
        <v>91</v>
      </c>
      <c r="D138" s="14" t="s">
        <v>193</v>
      </c>
      <c r="E138" s="4" t="str">
        <f t="shared" si="24"/>
        <v>MX1EUM680S240MG-000002S4731990-00</v>
      </c>
      <c r="F138" s="14">
        <v>6</v>
      </c>
      <c r="G138" s="14" t="s">
        <v>302</v>
      </c>
      <c r="H138" s="14" t="s">
        <v>27</v>
      </c>
      <c r="I138" s="14" t="s">
        <v>86</v>
      </c>
      <c r="J138" s="4" t="str">
        <f t="shared" si="20"/>
        <v>4</v>
      </c>
      <c r="K138" s="7" t="str">
        <f t="shared" si="21"/>
        <v>11</v>
      </c>
      <c r="L138" s="6" t="s">
        <v>52</v>
      </c>
    </row>
    <row r="139" spans="1:12" ht="20.100000000000001" customHeight="1" x14ac:dyDescent="0.3">
      <c r="A139" s="14" t="s">
        <v>92</v>
      </c>
      <c r="B139" s="14" t="s">
        <v>93</v>
      </c>
      <c r="C139" s="14" t="s">
        <v>91</v>
      </c>
      <c r="D139" s="14" t="s">
        <v>194</v>
      </c>
      <c r="E139" s="4" t="str">
        <f t="shared" si="24"/>
        <v>MX1EUM680S240MG-000002S4720530-00</v>
      </c>
      <c r="F139" s="14">
        <v>12</v>
      </c>
      <c r="G139" s="14" t="s">
        <v>303</v>
      </c>
      <c r="H139" s="14" t="s">
        <v>27</v>
      </c>
      <c r="I139" s="14" t="s">
        <v>87</v>
      </c>
      <c r="J139" s="4" t="str">
        <f t="shared" si="20"/>
        <v>4</v>
      </c>
      <c r="K139" s="7" t="str">
        <f t="shared" si="21"/>
        <v>12</v>
      </c>
      <c r="L139" s="6" t="s">
        <v>52</v>
      </c>
    </row>
    <row r="140" spans="1:12" ht="20.100000000000001" customHeight="1" x14ac:dyDescent="0.3">
      <c r="A140" s="14" t="s">
        <v>92</v>
      </c>
      <c r="B140" s="14" t="s">
        <v>93</v>
      </c>
      <c r="C140" s="14" t="s">
        <v>91</v>
      </c>
      <c r="D140" s="14" t="s">
        <v>25</v>
      </c>
      <c r="E140" s="4" t="str">
        <f t="shared" si="24"/>
        <v>MX1EUM680S240MG-000005SGU1M000-03</v>
      </c>
      <c r="F140" s="14">
        <v>6</v>
      </c>
      <c r="G140" s="14" t="s">
        <v>304</v>
      </c>
      <c r="H140" s="14" t="s">
        <v>28</v>
      </c>
      <c r="I140" s="14" t="s">
        <v>51</v>
      </c>
      <c r="J140" s="4" t="str">
        <f t="shared" si="20"/>
        <v>4</v>
      </c>
      <c r="K140" s="7" t="str">
        <f t="shared" si="21"/>
        <v>14</v>
      </c>
      <c r="L140" s="6" t="s">
        <v>52</v>
      </c>
    </row>
    <row r="141" spans="1:12" ht="20.100000000000001" customHeight="1" x14ac:dyDescent="0.3">
      <c r="A141" s="14" t="s">
        <v>92</v>
      </c>
      <c r="B141" s="14" t="s">
        <v>93</v>
      </c>
      <c r="C141" s="14" t="s">
        <v>91</v>
      </c>
      <c r="D141" s="14" t="s">
        <v>26</v>
      </c>
      <c r="E141" s="4" t="str">
        <f t="shared" si="24"/>
        <v>MX1EUM680S240MG-000007C8170003-10</v>
      </c>
      <c r="F141" s="14">
        <v>6</v>
      </c>
      <c r="G141" s="14" t="s">
        <v>305</v>
      </c>
      <c r="H141" s="14" t="s">
        <v>29</v>
      </c>
      <c r="I141" s="14" t="s">
        <v>232</v>
      </c>
      <c r="J141" s="4" t="str">
        <f t="shared" si="20"/>
        <v>4</v>
      </c>
      <c r="K141" s="7" t="str">
        <f t="shared" si="21"/>
        <v>35</v>
      </c>
      <c r="L141" s="6" t="s">
        <v>52</v>
      </c>
    </row>
    <row r="142" spans="1:12" ht="20.100000000000001" customHeight="1" x14ac:dyDescent="0.3">
      <c r="A142" s="14" t="s">
        <v>92</v>
      </c>
      <c r="B142" s="14" t="s">
        <v>93</v>
      </c>
      <c r="C142" s="14" t="s">
        <v>91</v>
      </c>
      <c r="D142" s="14" t="s">
        <v>90</v>
      </c>
      <c r="E142" s="4" t="str">
        <f t="shared" si="24"/>
        <v>MX1EUM680S240MG-000006S2907001-24</v>
      </c>
      <c r="F142" s="14">
        <v>3</v>
      </c>
      <c r="G142" s="14" t="s">
        <v>306</v>
      </c>
      <c r="H142" s="14" t="s">
        <v>27</v>
      </c>
      <c r="I142" s="14" t="s">
        <v>153</v>
      </c>
      <c r="J142" s="4" t="str">
        <f t="shared" ref="J142:J152" si="25">MID(I142,2,1)</f>
        <v>4</v>
      </c>
      <c r="K142" s="7" t="str">
        <f t="shared" ref="K142:K152" si="26">MID(I142,FIND("- ",I142)+2,2)</f>
        <v>37</v>
      </c>
      <c r="L142" s="6" t="s">
        <v>52</v>
      </c>
    </row>
    <row r="143" spans="1:12" ht="20.100000000000001" customHeight="1" x14ac:dyDescent="0.3">
      <c r="A143" s="14" t="s">
        <v>92</v>
      </c>
      <c r="B143" s="14" t="s">
        <v>93</v>
      </c>
      <c r="C143" s="14" t="s">
        <v>91</v>
      </c>
      <c r="D143" s="14" t="s">
        <v>123</v>
      </c>
      <c r="E143" s="4" t="str">
        <f t="shared" si="24"/>
        <v>MX1EUM680S240MG-000002S1020530-00</v>
      </c>
      <c r="F143" s="14">
        <v>18</v>
      </c>
      <c r="G143" s="14" t="s">
        <v>307</v>
      </c>
      <c r="H143" s="14" t="s">
        <v>27</v>
      </c>
      <c r="I143" s="14" t="s">
        <v>155</v>
      </c>
      <c r="J143" s="4" t="str">
        <f t="shared" si="25"/>
        <v>4</v>
      </c>
      <c r="K143" s="7" t="str">
        <f t="shared" si="26"/>
        <v>39</v>
      </c>
      <c r="L143" s="6" t="s">
        <v>52</v>
      </c>
    </row>
    <row r="144" spans="1:12" ht="20.100000000000001" customHeight="1" x14ac:dyDescent="0.3">
      <c r="A144" s="14" t="s">
        <v>92</v>
      </c>
      <c r="B144" s="14" t="s">
        <v>93</v>
      </c>
      <c r="C144" s="14" t="s">
        <v>91</v>
      </c>
      <c r="D144" s="14" t="s">
        <v>195</v>
      </c>
      <c r="E144" s="4" t="str">
        <f t="shared" si="24"/>
        <v>MX1EUM680S240MG-000002S4710530-00</v>
      </c>
      <c r="F144" s="14">
        <v>3</v>
      </c>
      <c r="G144" s="14" t="s">
        <v>308</v>
      </c>
      <c r="H144" s="14" t="s">
        <v>27</v>
      </c>
      <c r="I144" s="14" t="s">
        <v>233</v>
      </c>
      <c r="J144" s="4" t="str">
        <f t="shared" si="25"/>
        <v>4</v>
      </c>
      <c r="K144" s="7" t="str">
        <f t="shared" si="26"/>
        <v>45</v>
      </c>
      <c r="L144" s="6" t="s">
        <v>52</v>
      </c>
    </row>
    <row r="145" spans="1:12" ht="20.100000000000001" customHeight="1" x14ac:dyDescent="0.3">
      <c r="A145" s="14"/>
      <c r="B145" s="14"/>
      <c r="C145" s="14"/>
      <c r="D145" s="16"/>
      <c r="E145" s="4"/>
      <c r="F145" s="18"/>
      <c r="G145" s="16"/>
      <c r="H145" s="16"/>
      <c r="I145" s="17"/>
      <c r="J145" s="4" t="str">
        <f t="shared" si="25"/>
        <v/>
      </c>
      <c r="K145" s="7" t="e">
        <f t="shared" si="26"/>
        <v>#VALUE!</v>
      </c>
      <c r="L145" s="6"/>
    </row>
    <row r="146" spans="1:12" ht="20.100000000000001" customHeight="1" x14ac:dyDescent="0.3">
      <c r="A146" s="14"/>
      <c r="B146" s="14"/>
      <c r="C146" s="14"/>
      <c r="D146" s="16"/>
      <c r="E146" s="4"/>
      <c r="F146" s="18"/>
      <c r="G146" s="16"/>
      <c r="H146" s="16"/>
      <c r="I146" s="17"/>
      <c r="J146" s="4" t="str">
        <f t="shared" si="25"/>
        <v/>
      </c>
      <c r="K146" s="7" t="e">
        <f t="shared" si="26"/>
        <v>#VALUE!</v>
      </c>
      <c r="L146" s="6"/>
    </row>
    <row r="147" spans="1:12" ht="20.100000000000001" customHeight="1" x14ac:dyDescent="0.3">
      <c r="A147" s="14"/>
      <c r="B147" s="14"/>
      <c r="C147" s="14"/>
      <c r="D147" s="16"/>
      <c r="E147" s="4"/>
      <c r="F147" s="18"/>
      <c r="G147" s="16"/>
      <c r="H147" s="16"/>
      <c r="I147" s="17"/>
      <c r="J147" s="4" t="str">
        <f t="shared" si="25"/>
        <v/>
      </c>
      <c r="K147" s="7" t="e">
        <f t="shared" si="26"/>
        <v>#VALUE!</v>
      </c>
      <c r="L147" s="6"/>
    </row>
    <row r="148" spans="1:12" ht="20.100000000000001" customHeight="1" x14ac:dyDescent="0.3">
      <c r="A148" s="14"/>
      <c r="B148" s="14"/>
      <c r="C148" s="14"/>
      <c r="D148" s="16"/>
      <c r="E148" s="4"/>
      <c r="F148" s="18"/>
      <c r="G148" s="16"/>
      <c r="H148" s="16"/>
      <c r="I148" s="17"/>
      <c r="J148" s="4" t="str">
        <f t="shared" si="25"/>
        <v/>
      </c>
      <c r="K148" s="7" t="e">
        <f t="shared" si="26"/>
        <v>#VALUE!</v>
      </c>
      <c r="L148" s="6"/>
    </row>
    <row r="149" spans="1:12" ht="20.100000000000001" customHeight="1" x14ac:dyDescent="0.3">
      <c r="A149" s="14"/>
      <c r="B149" s="14"/>
      <c r="C149" s="14"/>
      <c r="D149" s="16"/>
      <c r="E149" s="4"/>
      <c r="F149" s="18"/>
      <c r="G149" s="16"/>
      <c r="H149" s="16"/>
      <c r="I149" s="17"/>
      <c r="J149" s="4" t="str">
        <f t="shared" si="25"/>
        <v/>
      </c>
      <c r="K149" s="7" t="e">
        <f t="shared" si="26"/>
        <v>#VALUE!</v>
      </c>
      <c r="L149" s="6"/>
    </row>
    <row r="150" spans="1:12" ht="20.100000000000001" customHeight="1" x14ac:dyDescent="0.3">
      <c r="A150" s="14"/>
      <c r="B150" s="14"/>
      <c r="C150" s="14"/>
      <c r="D150" s="16"/>
      <c r="E150" s="4"/>
      <c r="F150" s="18"/>
      <c r="G150" s="16"/>
      <c r="H150" s="16"/>
      <c r="I150" s="17"/>
      <c r="J150" s="4" t="str">
        <f t="shared" si="25"/>
        <v/>
      </c>
      <c r="K150" s="7" t="e">
        <f t="shared" si="26"/>
        <v>#VALUE!</v>
      </c>
      <c r="L150" s="6"/>
    </row>
    <row r="151" spans="1:12" ht="20.100000000000001" customHeight="1" x14ac:dyDescent="0.3">
      <c r="A151" s="14"/>
      <c r="B151" s="14"/>
      <c r="C151" s="14"/>
      <c r="D151" s="16"/>
      <c r="E151" s="4"/>
      <c r="F151" s="18"/>
      <c r="G151" s="16"/>
      <c r="H151" s="16"/>
      <c r="I151" s="17"/>
      <c r="J151" s="4" t="str">
        <f t="shared" si="25"/>
        <v/>
      </c>
      <c r="K151" s="7" t="e">
        <f t="shared" si="26"/>
        <v>#VALUE!</v>
      </c>
      <c r="L151" s="6"/>
    </row>
    <row r="152" spans="1:12" ht="20.100000000000001" customHeight="1" x14ac:dyDescent="0.3">
      <c r="A152" s="14"/>
      <c r="B152" s="14"/>
      <c r="C152" s="14"/>
      <c r="D152" s="16"/>
      <c r="E152" s="4"/>
      <c r="F152" s="18"/>
      <c r="G152" s="16"/>
      <c r="H152" s="16"/>
      <c r="I152" s="17"/>
      <c r="J152" s="4" t="str">
        <f t="shared" si="25"/>
        <v/>
      </c>
      <c r="K152" s="7" t="e">
        <f t="shared" si="26"/>
        <v>#VALUE!</v>
      </c>
      <c r="L152" s="6"/>
    </row>
    <row r="153" spans="1:12" ht="20.100000000000001" customHeight="1" x14ac:dyDescent="0.3">
      <c r="A153" s="14"/>
      <c r="B153"/>
      <c r="C153"/>
      <c r="D153" s="20"/>
      <c r="E153" s="4"/>
      <c r="F153" s="18"/>
      <c r="G153" s="16"/>
      <c r="H153" s="16"/>
      <c r="I153" s="17"/>
      <c r="J153" s="4"/>
      <c r="K153" s="7"/>
      <c r="L153" s="6"/>
    </row>
    <row r="154" spans="1:12" ht="20.100000000000001" customHeight="1" x14ac:dyDescent="0.3">
      <c r="A154" s="14"/>
      <c r="B154"/>
      <c r="C154"/>
      <c r="D154" s="16"/>
      <c r="E154" s="4"/>
      <c r="F154" s="18"/>
      <c r="G154" s="16"/>
      <c r="H154" s="16"/>
      <c r="I154" s="17"/>
      <c r="J154" s="4"/>
      <c r="K154" s="7"/>
      <c r="L154" s="6"/>
    </row>
    <row r="155" spans="1:12" ht="20.100000000000001" customHeight="1" x14ac:dyDescent="0.3">
      <c r="A155" s="14"/>
      <c r="B155"/>
      <c r="C155"/>
      <c r="D155" s="16"/>
      <c r="E155" s="4"/>
      <c r="F155" s="18"/>
      <c r="G155" s="16"/>
      <c r="H155" s="16"/>
      <c r="I155" s="17"/>
      <c r="J155" s="4"/>
      <c r="K155" s="7"/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24"/>
        <v/>
      </c>
      <c r="F156" s="5"/>
      <c r="G156" s="3"/>
      <c r="H156" s="3"/>
      <c r="I156" s="3"/>
      <c r="J156" s="3" t="str">
        <f t="shared" ref="J156:J160" si="27">MID(I156,2,1)</f>
        <v/>
      </c>
      <c r="K156" s="3" t="e">
        <f t="shared" ref="K156:K160" si="28">MID(I156,FIND("- ",I156)+2,2)</f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24"/>
        <v/>
      </c>
      <c r="F157" s="5"/>
      <c r="G157" s="3"/>
      <c r="H157" s="3"/>
      <c r="I157" s="3"/>
      <c r="J157" s="3" t="str">
        <f t="shared" si="27"/>
        <v/>
      </c>
      <c r="K157" s="3" t="e">
        <f t="shared" si="28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24"/>
        <v/>
      </c>
      <c r="F158" s="5"/>
      <c r="G158" s="3"/>
      <c r="H158" s="3"/>
      <c r="I158" s="3"/>
      <c r="J158" s="3" t="str">
        <f t="shared" si="27"/>
        <v/>
      </c>
      <c r="K158" s="3" t="e">
        <f t="shared" si="28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24"/>
        <v/>
      </c>
      <c r="F159" s="5"/>
      <c r="G159" s="3"/>
      <c r="H159" s="3"/>
      <c r="I159" s="3"/>
      <c r="J159" s="3" t="str">
        <f t="shared" si="27"/>
        <v/>
      </c>
      <c r="K159" s="3" t="e">
        <f t="shared" si="28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24"/>
        <v/>
      </c>
      <c r="F160" s="5"/>
      <c r="G160" s="3"/>
      <c r="H160" s="3"/>
      <c r="I160" s="3"/>
      <c r="J160" s="3" t="str">
        <f t="shared" si="27"/>
        <v/>
      </c>
      <c r="K160" s="3" t="e">
        <f t="shared" si="28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/>
      <c r="F161" s="5"/>
      <c r="G161" s="3"/>
      <c r="H161" s="3"/>
      <c r="I161" s="3"/>
      <c r="J161" s="3"/>
      <c r="K161" s="3"/>
      <c r="L161" s="6"/>
    </row>
    <row r="162" spans="1:12" ht="20.100000000000001" customHeight="1" x14ac:dyDescent="0.3">
      <c r="A162" s="3"/>
      <c r="B162" s="3"/>
      <c r="C162" s="3"/>
      <c r="D162" s="3"/>
      <c r="E162" s="4"/>
      <c r="F162" s="5"/>
      <c r="G162" s="3"/>
      <c r="H162" s="3"/>
      <c r="I162" s="3"/>
      <c r="J162" s="3"/>
      <c r="K162" s="3"/>
      <c r="L162" s="6"/>
    </row>
    <row r="163" spans="1:12" ht="20.100000000000001" customHeight="1" x14ac:dyDescent="0.3">
      <c r="A163" s="3"/>
      <c r="B163" s="3"/>
      <c r="C163" s="3"/>
      <c r="D163" s="3"/>
      <c r="E163" s="4"/>
      <c r="F163" s="5"/>
      <c r="G163" s="3"/>
      <c r="H163" s="3"/>
      <c r="I163" s="3"/>
      <c r="J163" s="3"/>
      <c r="K163" s="3"/>
      <c r="L163" s="6"/>
    </row>
    <row r="164" spans="1:12" ht="20.100000000000001" customHeight="1" x14ac:dyDescent="0.3">
      <c r="A164" s="3"/>
      <c r="B164" s="3"/>
      <c r="C164" s="3"/>
      <c r="D164" s="3"/>
      <c r="E164" s="4"/>
      <c r="F164" s="5"/>
      <c r="G164" s="3"/>
      <c r="H164" s="3"/>
      <c r="I164" s="3"/>
      <c r="J164" s="3"/>
      <c r="K164" s="3"/>
      <c r="L164" s="6"/>
    </row>
    <row r="165" spans="1:12" ht="20.100000000000001" customHeight="1" x14ac:dyDescent="0.3">
      <c r="A165" s="3"/>
      <c r="B165" s="3"/>
      <c r="C165" s="3"/>
      <c r="D165" s="3"/>
      <c r="E165" s="4"/>
      <c r="F165" s="5"/>
      <c r="G165" s="3"/>
      <c r="H165" s="3"/>
      <c r="I165" s="3"/>
      <c r="J165" s="3"/>
      <c r="K165" s="3"/>
      <c r="L165" s="6"/>
    </row>
    <row r="166" spans="1:12" ht="20.100000000000001" customHeight="1" x14ac:dyDescent="0.3">
      <c r="A166" s="3"/>
      <c r="B166" s="3"/>
      <c r="C166" s="3"/>
      <c r="D166" s="3"/>
      <c r="E166" s="4"/>
      <c r="F166" s="5"/>
      <c r="G166" s="3"/>
      <c r="H166" s="3"/>
      <c r="I166" s="3"/>
      <c r="J166" s="3"/>
      <c r="K166" s="3"/>
      <c r="L166" s="6"/>
    </row>
    <row r="167" spans="1:12" ht="20.100000000000001" customHeight="1" x14ac:dyDescent="0.3">
      <c r="A167" s="3"/>
      <c r="B167" s="3"/>
      <c r="C167" s="3"/>
      <c r="D167" s="3"/>
      <c r="E167" s="4"/>
      <c r="F167" s="5"/>
      <c r="G167" s="3"/>
      <c r="H167" s="3"/>
      <c r="I167" s="3"/>
      <c r="J167" s="3"/>
      <c r="K167" s="3"/>
      <c r="L167" s="6"/>
    </row>
    <row r="168" spans="1:12" ht="20.100000000000001" customHeight="1" x14ac:dyDescent="0.3">
      <c r="A168" s="3"/>
      <c r="B168" s="3"/>
      <c r="C168" s="3"/>
      <c r="D168" s="3"/>
      <c r="E168" s="4"/>
      <c r="F168" s="5"/>
      <c r="G168" s="3"/>
      <c r="H168" s="3"/>
      <c r="I168" s="3"/>
      <c r="J168" s="3"/>
      <c r="K168" s="3"/>
      <c r="L168" s="6"/>
    </row>
    <row r="169" spans="1:12" ht="20.100000000000001" customHeight="1" x14ac:dyDescent="0.3">
      <c r="A169" s="3"/>
      <c r="B169" s="3"/>
      <c r="C169" s="3"/>
      <c r="D169" s="3"/>
      <c r="E169" s="4"/>
      <c r="F169" s="5"/>
      <c r="G169" s="3"/>
      <c r="H169" s="3"/>
      <c r="I169" s="3"/>
      <c r="J169" s="3"/>
      <c r="K169" s="3"/>
      <c r="L169" s="6"/>
    </row>
    <row r="170" spans="1:12" ht="20.100000000000001" customHeight="1" x14ac:dyDescent="0.3">
      <c r="A170" s="3"/>
      <c r="B170" s="3"/>
      <c r="C170" s="3"/>
      <c r="D170" s="3"/>
      <c r="E170" s="4"/>
      <c r="F170" s="5"/>
      <c r="G170" s="3"/>
      <c r="H170" s="3"/>
      <c r="I170" s="3"/>
      <c r="J170" s="3"/>
      <c r="K170" s="3"/>
      <c r="L170" s="6"/>
    </row>
    <row r="171" spans="1:12" ht="20.100000000000001" customHeight="1" x14ac:dyDescent="0.3">
      <c r="A171" s="3"/>
      <c r="B171" s="3"/>
      <c r="C171" s="3"/>
      <c r="D171" s="3"/>
      <c r="E171" s="4"/>
      <c r="F171" s="5"/>
      <c r="G171" s="3"/>
      <c r="H171" s="3"/>
      <c r="I171" s="3"/>
      <c r="J171" s="3"/>
      <c r="K171" s="3"/>
      <c r="L171" s="6"/>
    </row>
    <row r="172" spans="1:12" ht="20.100000000000001" customHeight="1" x14ac:dyDescent="0.3">
      <c r="A172" s="3"/>
      <c r="B172" s="3"/>
      <c r="C172" s="3"/>
      <c r="D172" s="3"/>
      <c r="E172" s="4"/>
      <c r="F172" s="5"/>
      <c r="G172" s="3"/>
      <c r="H172" s="3"/>
      <c r="I172" s="3"/>
      <c r="J172" s="3"/>
      <c r="K172" s="3"/>
      <c r="L172" s="6"/>
    </row>
    <row r="173" spans="1:12" ht="20.100000000000001" customHeight="1" x14ac:dyDescent="0.3">
      <c r="A173" s="3"/>
      <c r="B173" s="3"/>
      <c r="C173" s="3"/>
      <c r="D173" s="3"/>
      <c r="E173" s="4"/>
      <c r="F173" s="5"/>
      <c r="G173" s="3"/>
      <c r="H173" s="3"/>
      <c r="I173" s="3"/>
      <c r="J173" s="3"/>
      <c r="K173" s="3"/>
      <c r="L173" s="6"/>
    </row>
    <row r="174" spans="1:12" ht="20.100000000000001" customHeight="1" x14ac:dyDescent="0.3">
      <c r="A174" s="3"/>
      <c r="B174" s="3"/>
      <c r="C174" s="3"/>
      <c r="D174" s="3"/>
      <c r="E174" s="4"/>
      <c r="F174" s="5"/>
      <c r="G174" s="3"/>
      <c r="H174" s="3"/>
      <c r="I174" s="3"/>
      <c r="J174" s="3"/>
      <c r="K174" s="3"/>
      <c r="L174" s="6"/>
    </row>
    <row r="175" spans="1:12" ht="20.100000000000001" customHeight="1" x14ac:dyDescent="0.3">
      <c r="A175" s="3"/>
      <c r="B175" s="3"/>
      <c r="C175" s="3"/>
      <c r="D175" s="3"/>
      <c r="E175" s="4"/>
      <c r="F175" s="5"/>
      <c r="G175" s="3"/>
      <c r="H175" s="3"/>
      <c r="I175" s="3"/>
      <c r="J175" s="3"/>
      <c r="K175" s="3"/>
      <c r="L175" s="6"/>
    </row>
    <row r="176" spans="1:12" ht="20.100000000000001" customHeight="1" x14ac:dyDescent="0.3">
      <c r="A176" s="3"/>
      <c r="B176" s="3"/>
      <c r="C176" s="3"/>
      <c r="D176" s="3"/>
      <c r="E176" s="4"/>
      <c r="F176" s="5"/>
      <c r="G176" s="3"/>
      <c r="H176" s="3"/>
      <c r="I176" s="3"/>
      <c r="J176" s="3"/>
      <c r="K176" s="3"/>
      <c r="L176" s="6"/>
    </row>
    <row r="177" spans="1:12" ht="20.100000000000001" customHeight="1" x14ac:dyDescent="0.3">
      <c r="A177" s="3"/>
      <c r="B177" s="3"/>
      <c r="C177" s="3"/>
      <c r="D177" s="3"/>
      <c r="E177" s="4"/>
      <c r="F177" s="5"/>
      <c r="G177" s="3"/>
      <c r="H177" s="3"/>
      <c r="I177" s="3"/>
      <c r="J177" s="3"/>
      <c r="K177" s="3"/>
      <c r="L177" s="6"/>
    </row>
    <row r="178" spans="1:12" ht="20.100000000000001" customHeight="1" x14ac:dyDescent="0.3">
      <c r="A178" s="3"/>
      <c r="B178" s="3"/>
      <c r="C178" s="3"/>
      <c r="D178" s="3"/>
      <c r="E178" s="4"/>
      <c r="F178" s="5"/>
      <c r="G178" s="3"/>
      <c r="H178" s="3"/>
      <c r="I178" s="3"/>
      <c r="J178" s="3"/>
      <c r="K178" s="3"/>
      <c r="L178" s="6"/>
    </row>
    <row r="179" spans="1:12" ht="20.100000000000001" customHeight="1" x14ac:dyDescent="0.3">
      <c r="A179" s="3"/>
      <c r="B179" s="3"/>
      <c r="C179" s="3"/>
      <c r="D179" s="3"/>
      <c r="E179" s="4"/>
      <c r="F179" s="5"/>
      <c r="G179" s="3"/>
      <c r="H179" s="3"/>
      <c r="I179" s="3"/>
      <c r="J179" s="3"/>
      <c r="K179" s="3"/>
      <c r="L179" s="6"/>
    </row>
    <row r="180" spans="1:12" ht="20.100000000000001" customHeight="1" x14ac:dyDescent="0.3">
      <c r="A180" s="3"/>
      <c r="B180" s="3"/>
      <c r="C180" s="3"/>
      <c r="D180" s="3"/>
      <c r="E180" s="4"/>
      <c r="F180" s="5"/>
      <c r="G180" s="3"/>
      <c r="H180" s="3"/>
      <c r="I180" s="3"/>
      <c r="J180" s="3"/>
      <c r="K180" s="3"/>
      <c r="L180" s="6"/>
    </row>
    <row r="181" spans="1:12" ht="20.100000000000001" customHeight="1" x14ac:dyDescent="0.3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</sheetData>
  <autoFilter ref="A1:L160" xr:uid="{72A48D49-9BBA-4479-A7D9-7D1BB9F5D6C3}">
    <sortState xmlns:xlrd2="http://schemas.microsoft.com/office/spreadsheetml/2017/richdata2" ref="A2:L25">
      <sortCondition ref="L1"/>
    </sortState>
  </autoFilter>
  <phoneticPr fontId="1" type="noConversion"/>
  <conditionalFormatting sqref="D77:D78">
    <cfRule type="duplicateValues" dxfId="10" priority="5"/>
  </conditionalFormatting>
  <conditionalFormatting sqref="D71">
    <cfRule type="duplicateValues" dxfId="9" priority="1"/>
    <cfRule type="duplicateValues" dxfId="8" priority="2"/>
  </conditionalFormatting>
  <conditionalFormatting sqref="D71">
    <cfRule type="duplicateValues" dxfId="7" priority="3"/>
  </conditionalFormatting>
  <conditionalFormatting sqref="D71">
    <cfRule type="duplicateValues" dxfId="6" priority="4"/>
  </conditionalFormatting>
  <dataValidations count="1">
    <dataValidation type="list" allowBlank="1" showInputMessage="1" showErrorMessage="1" sqref="L2:L227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D321"/>
  <sheetViews>
    <sheetView topLeftCell="A44" workbookViewId="0">
      <selection activeCell="D66" sqref="D66"/>
    </sheetView>
  </sheetViews>
  <sheetFormatPr defaultColWidth="11.5546875" defaultRowHeight="14.4" x14ac:dyDescent="0.3"/>
  <cols>
    <col min="2" max="2" width="31.5546875" style="10" customWidth="1"/>
    <col min="3" max="3" width="31.44140625" style="11" customWidth="1"/>
    <col min="4" max="4" width="22.21875" bestFit="1" customWidth="1"/>
  </cols>
  <sheetData>
    <row r="1" spans="2:3" x14ac:dyDescent="0.3">
      <c r="B1" s="12" t="s">
        <v>12</v>
      </c>
      <c r="C1" s="13" t="s">
        <v>13</v>
      </c>
    </row>
    <row r="2" spans="2:3" x14ac:dyDescent="0.3">
      <c r="B2" s="10" t="str">
        <f>Hoja1!D2</f>
        <v>01S5603110-00</v>
      </c>
      <c r="C2" s="15" t="s">
        <v>98</v>
      </c>
    </row>
    <row r="3" spans="2:3" x14ac:dyDescent="0.3">
      <c r="B3" s="10" t="str">
        <f>Hoja1!D3</f>
        <v>01S1003311-13</v>
      </c>
      <c r="C3" s="15" t="s">
        <v>187</v>
      </c>
    </row>
    <row r="4" spans="2:3" x14ac:dyDescent="0.3">
      <c r="B4" s="10" t="str">
        <f>Hoja1!D4</f>
        <v>02S2212191-00</v>
      </c>
      <c r="C4" s="15" t="s">
        <v>118</v>
      </c>
    </row>
    <row r="5" spans="2:3" x14ac:dyDescent="0.3">
      <c r="B5" s="10" t="str">
        <f>Hoja1!D5</f>
        <v>01S2000110-00</v>
      </c>
      <c r="C5" s="15" t="s">
        <v>309</v>
      </c>
    </row>
    <row r="6" spans="2:3" x14ac:dyDescent="0.3">
      <c r="B6" s="10" t="str">
        <f>Hoja1!D6</f>
        <v>01S0000120-00</v>
      </c>
      <c r="C6" s="15" t="s">
        <v>166</v>
      </c>
    </row>
    <row r="7" spans="2:3" x14ac:dyDescent="0.3">
      <c r="B7" s="10" t="str">
        <f>Hoja1!D7</f>
        <v>01S1504210-00</v>
      </c>
      <c r="C7" s="15" t="s">
        <v>116</v>
      </c>
    </row>
    <row r="8" spans="2:3" x14ac:dyDescent="0.3">
      <c r="B8" s="10" t="str">
        <f>Hoja1!D8</f>
        <v>01S1007121-02</v>
      </c>
      <c r="C8" s="15" t="s">
        <v>14</v>
      </c>
    </row>
    <row r="9" spans="2:3" x14ac:dyDescent="0.3">
      <c r="B9" s="10" t="str">
        <f>Hoja1!D10</f>
        <v>01S2001210-00</v>
      </c>
      <c r="C9" s="15" t="s">
        <v>310</v>
      </c>
    </row>
    <row r="10" spans="2:3" x14ac:dyDescent="0.3">
      <c r="B10" s="10" t="str">
        <f>Hoja1!D11</f>
        <v>01S2002310-00</v>
      </c>
      <c r="C10" s="15" t="s">
        <v>109</v>
      </c>
    </row>
    <row r="11" spans="2:3" x14ac:dyDescent="0.3">
      <c r="B11" s="10" t="str">
        <f>Hoja1!D12</f>
        <v>01S2001K11-00</v>
      </c>
      <c r="C11" s="15" t="s">
        <v>19</v>
      </c>
    </row>
    <row r="12" spans="2:3" x14ac:dyDescent="0.3">
      <c r="B12" s="10" t="str">
        <f>Hoja1!D13</f>
        <v>02S1040530-00</v>
      </c>
      <c r="C12" s="15" t="s">
        <v>46</v>
      </c>
    </row>
    <row r="13" spans="2:3" x14ac:dyDescent="0.3">
      <c r="B13" s="10" t="str">
        <f>Hoja1!D14</f>
        <v>01S2702310-00</v>
      </c>
      <c r="C13" s="15" t="s">
        <v>95</v>
      </c>
    </row>
    <row r="14" spans="2:3" x14ac:dyDescent="0.3">
      <c r="B14" s="10" t="str">
        <f>Hoja1!D15</f>
        <v>02S1020561-00</v>
      </c>
      <c r="C14" s="15" t="s">
        <v>15</v>
      </c>
    </row>
    <row r="15" spans="2:3" x14ac:dyDescent="0.3">
      <c r="B15" s="10" t="str">
        <f>Hoja1!D16</f>
        <v>01S5607121-02</v>
      </c>
      <c r="C15" s="15" t="s">
        <v>115</v>
      </c>
    </row>
    <row r="16" spans="2:3" x14ac:dyDescent="0.3">
      <c r="B16" s="10" t="str">
        <f>Hoja1!D17</f>
        <v>02S3330530-00</v>
      </c>
      <c r="C16" s="15" t="s">
        <v>111</v>
      </c>
    </row>
    <row r="17" spans="2:4" x14ac:dyDescent="0.3">
      <c r="B17" s="10" t="str">
        <f>Hoja1!D18</f>
        <v>01S5100310-00</v>
      </c>
      <c r="C17" s="15" t="s">
        <v>100</v>
      </c>
    </row>
    <row r="18" spans="2:4" x14ac:dyDescent="0.3">
      <c r="B18" s="10" t="str">
        <f>Hoja1!D20</f>
        <v>05S1414801-17</v>
      </c>
      <c r="C18" s="15" t="s">
        <v>185</v>
      </c>
    </row>
    <row r="19" spans="2:4" x14ac:dyDescent="0.3">
      <c r="B19" s="10" t="str">
        <f>Hoja1!D21</f>
        <v>01S6803210-00</v>
      </c>
      <c r="C19" s="15" t="s">
        <v>112</v>
      </c>
    </row>
    <row r="20" spans="2:4" x14ac:dyDescent="0.3">
      <c r="B20" s="10" t="str">
        <f>Hoja1!D22</f>
        <v>01S2001310-00</v>
      </c>
      <c r="C20" s="15" t="s">
        <v>122</v>
      </c>
    </row>
    <row r="21" spans="2:4" x14ac:dyDescent="0.3">
      <c r="B21" s="10" t="str">
        <f>Hoja1!D23</f>
        <v>01S5102K11-00</v>
      </c>
      <c r="C21" s="15" t="s">
        <v>119</v>
      </c>
    </row>
    <row r="22" spans="2:4" x14ac:dyDescent="0.3">
      <c r="B22" s="10" t="str">
        <f>Hoja1!D24</f>
        <v>02S1040201-00</v>
      </c>
      <c r="C22" s="15" t="s">
        <v>61</v>
      </c>
      <c r="D22" s="19" t="s">
        <v>973</v>
      </c>
    </row>
    <row r="23" spans="2:4" x14ac:dyDescent="0.3">
      <c r="B23" s="10" t="str">
        <f>Hoja1!D25</f>
        <v>01S1001K11-00</v>
      </c>
      <c r="C23" s="15" t="s">
        <v>173</v>
      </c>
    </row>
    <row r="24" spans="2:4" x14ac:dyDescent="0.3">
      <c r="B24" s="10" t="str">
        <f>Hoja1!D26</f>
        <v>01S1003K11-00</v>
      </c>
      <c r="C24" s="15" t="s">
        <v>163</v>
      </c>
    </row>
    <row r="25" spans="2:4" x14ac:dyDescent="0.3">
      <c r="B25" s="10" t="str">
        <f>Hoja1!D27</f>
        <v>01S1002K11-00</v>
      </c>
      <c r="C25" s="15" t="s">
        <v>55</v>
      </c>
    </row>
    <row r="26" spans="2:4" x14ac:dyDescent="0.3">
      <c r="B26" s="10" t="str">
        <f>Hoja1!D28</f>
        <v>02S1010552-00</v>
      </c>
      <c r="C26" s="15" t="s">
        <v>311</v>
      </c>
    </row>
    <row r="27" spans="2:4" x14ac:dyDescent="0.3">
      <c r="B27" s="10" t="str">
        <f>Hoja1!D29</f>
        <v>01S2003K11-00</v>
      </c>
      <c r="C27" s="15" t="s">
        <v>99</v>
      </c>
    </row>
    <row r="28" spans="2:4" x14ac:dyDescent="0.3">
      <c r="B28" s="10" t="str">
        <f>Hoja1!D30</f>
        <v>05S5239100-18</v>
      </c>
      <c r="C28" s="15" t="s">
        <v>168</v>
      </c>
    </row>
    <row r="29" spans="2:4" x14ac:dyDescent="0.3">
      <c r="B29" s="10" t="str">
        <f>Hoja1!D31</f>
        <v>01S5602K11-00</v>
      </c>
      <c r="C29" s="15" t="s">
        <v>184</v>
      </c>
    </row>
    <row r="30" spans="2:4" x14ac:dyDescent="0.3">
      <c r="B30" s="10" t="str">
        <f>Hoja1!D32</f>
        <v>07M3211000-01</v>
      </c>
      <c r="C30" s="15" t="s">
        <v>114</v>
      </c>
    </row>
    <row r="31" spans="2:4" x14ac:dyDescent="0.3">
      <c r="B31" s="10" t="str">
        <f>Hoja1!D33</f>
        <v>01S1002310-00</v>
      </c>
      <c r="C31" s="15" t="s">
        <v>97</v>
      </c>
    </row>
    <row r="32" spans="2:4" x14ac:dyDescent="0.3">
      <c r="B32" s="10" t="str">
        <f>Hoja1!D34</f>
        <v>05S1414800-06</v>
      </c>
      <c r="C32" s="15" t="s">
        <v>58</v>
      </c>
    </row>
    <row r="33" spans="2:4" x14ac:dyDescent="0.3">
      <c r="B33" s="10" t="str">
        <f>Hoja1!D35</f>
        <v>01S1004K11-00</v>
      </c>
      <c r="C33" s="15" t="s">
        <v>17</v>
      </c>
    </row>
    <row r="34" spans="2:4" x14ac:dyDescent="0.3">
      <c r="B34" s="10" t="str">
        <f>Hoja1!D36</f>
        <v>06S2222001-24</v>
      </c>
      <c r="C34" s="15" t="s">
        <v>21</v>
      </c>
    </row>
    <row r="35" spans="2:4" x14ac:dyDescent="0.3">
      <c r="B35" s="10" t="str">
        <f>Hoja1!D37</f>
        <v>02S1032180-00</v>
      </c>
      <c r="C35" s="15" t="s">
        <v>177</v>
      </c>
    </row>
    <row r="36" spans="2:4" x14ac:dyDescent="0.3">
      <c r="B36" s="10" t="str">
        <f>Hoja1!D38</f>
        <v>01S4302110-00</v>
      </c>
      <c r="C36" s="15" t="s">
        <v>192</v>
      </c>
    </row>
    <row r="37" spans="2:4" x14ac:dyDescent="0.3">
      <c r="B37" s="10" t="str">
        <f>Hoja1!D40</f>
        <v>05S5231100-18</v>
      </c>
      <c r="C37" s="15" t="s">
        <v>63</v>
      </c>
    </row>
    <row r="38" spans="2:4" x14ac:dyDescent="0.3">
      <c r="B38" s="10" t="str">
        <f>Hoja1!D42</f>
        <v>01S1200110-00</v>
      </c>
      <c r="C38" s="15" t="s">
        <v>312</v>
      </c>
    </row>
    <row r="39" spans="2:4" x14ac:dyDescent="0.3">
      <c r="B39" s="10" t="str">
        <f>Hoja1!D43</f>
        <v>02S1030530-00</v>
      </c>
      <c r="C39" s="15" t="s">
        <v>22</v>
      </c>
    </row>
    <row r="40" spans="2:4" x14ac:dyDescent="0.3">
      <c r="B40" s="10" t="str">
        <f>Hoja1!D44</f>
        <v>01S3002K11-00</v>
      </c>
      <c r="C40" s="15" t="s">
        <v>54</v>
      </c>
      <c r="D40" s="19" t="s">
        <v>974</v>
      </c>
    </row>
    <row r="41" spans="2:4" x14ac:dyDescent="0.3">
      <c r="B41" s="10" t="str">
        <f>Hoja1!D45</f>
        <v>01S1802K11-00</v>
      </c>
      <c r="C41" s="15" t="s">
        <v>179</v>
      </c>
    </row>
    <row r="42" spans="2:4" x14ac:dyDescent="0.3">
      <c r="B42" s="10" t="str">
        <f>Hoja1!D46</f>
        <v>01S1004310-00</v>
      </c>
      <c r="C42" s="15" t="s">
        <v>180</v>
      </c>
    </row>
    <row r="43" spans="2:4" x14ac:dyDescent="0.3">
      <c r="B43" s="10" t="str">
        <f>Hoja1!D47</f>
        <v>01S1001310-00</v>
      </c>
      <c r="C43" s="15" t="s">
        <v>62</v>
      </c>
    </row>
    <row r="44" spans="2:4" x14ac:dyDescent="0.3">
      <c r="B44" s="10" t="str">
        <f>Hoja1!D48</f>
        <v>03S3216001-09</v>
      </c>
      <c r="C44" s="15" t="s">
        <v>174</v>
      </c>
    </row>
    <row r="45" spans="2:4" x14ac:dyDescent="0.3">
      <c r="B45" s="10" t="str">
        <f>Hoja1!D49</f>
        <v>01S0000320-00</v>
      </c>
      <c r="C45" s="15" t="s">
        <v>182</v>
      </c>
    </row>
    <row r="46" spans="2:4" x14ac:dyDescent="0.3">
      <c r="B46" s="10" t="str">
        <f>Hoja1!D50</f>
        <v>01S1202K11-00</v>
      </c>
      <c r="C46" s="15" t="s">
        <v>56</v>
      </c>
    </row>
    <row r="47" spans="2:4" x14ac:dyDescent="0.3">
      <c r="B47" s="10" t="str">
        <f>Hoja1!D51</f>
        <v>06S7002001-10</v>
      </c>
      <c r="C47" s="15" t="s">
        <v>188</v>
      </c>
    </row>
    <row r="48" spans="2:4" x14ac:dyDescent="0.3">
      <c r="B48" s="10" t="str">
        <f>Hoja1!D52</f>
        <v>07G2904000-07</v>
      </c>
      <c r="C48" s="15" t="s">
        <v>66</v>
      </c>
    </row>
    <row r="49" spans="2:4" x14ac:dyDescent="0.3">
      <c r="B49" s="10" t="str">
        <f>Hoja1!D53</f>
        <v>05SGS3J000-03</v>
      </c>
      <c r="C49" s="15" t="s">
        <v>172</v>
      </c>
      <c r="D49" s="19" t="s">
        <v>975</v>
      </c>
    </row>
    <row r="50" spans="2:4" x14ac:dyDescent="0.3">
      <c r="B50" s="10" t="str">
        <f>Hoja1!D54</f>
        <v>01S0018511-03</v>
      </c>
      <c r="C50" s="15" t="s">
        <v>313</v>
      </c>
    </row>
    <row r="51" spans="2:4" x14ac:dyDescent="0.3">
      <c r="B51" s="10" t="str">
        <f>Hoja1!D55</f>
        <v>05SGU1M000-03</v>
      </c>
      <c r="C51" s="15" t="s">
        <v>170</v>
      </c>
    </row>
    <row r="52" spans="2:4" x14ac:dyDescent="0.3">
      <c r="B52" s="10" t="str">
        <f>Hoja1!D56</f>
        <v>06S5616000-10</v>
      </c>
      <c r="C52" s="15" t="s">
        <v>314</v>
      </c>
    </row>
    <row r="53" spans="2:4" x14ac:dyDescent="0.3">
      <c r="B53" s="10" t="str">
        <f>Hoja1!D57</f>
        <v>06S2907001-24</v>
      </c>
      <c r="C53" s="15" t="s">
        <v>183</v>
      </c>
    </row>
    <row r="54" spans="2:4" x14ac:dyDescent="0.3">
      <c r="B54" s="10" t="str">
        <f>Hoja1!D58</f>
        <v>01S1202110-00</v>
      </c>
      <c r="C54" s="15" t="s">
        <v>125</v>
      </c>
    </row>
    <row r="55" spans="2:4" x14ac:dyDescent="0.3">
      <c r="B55" s="10" t="str">
        <f>Hoja1!D59</f>
        <v>02S1020530-00</v>
      </c>
      <c r="C55" s="15" t="s">
        <v>178</v>
      </c>
    </row>
    <row r="56" spans="2:4" x14ac:dyDescent="0.3">
      <c r="B56" s="10" t="str">
        <f>Hoja1!D60</f>
        <v>05S5240100-18</v>
      </c>
      <c r="C56" s="15" t="s">
        <v>57</v>
      </c>
      <c r="D56" s="19" t="s">
        <v>803</v>
      </c>
    </row>
    <row r="57" spans="2:4" x14ac:dyDescent="0.3">
      <c r="B57" s="10" t="str">
        <f>Hoja1!D61</f>
        <v>02S2250360-00</v>
      </c>
      <c r="C57" s="15" t="s">
        <v>162</v>
      </c>
    </row>
    <row r="58" spans="2:4" x14ac:dyDescent="0.3">
      <c r="B58" s="10" t="str">
        <f>Hoja1!D62</f>
        <v>01S4303210-00</v>
      </c>
      <c r="C58" s="15" t="s">
        <v>104</v>
      </c>
    </row>
    <row r="59" spans="2:4" x14ac:dyDescent="0.3">
      <c r="B59" s="10" t="str">
        <f>Hoja1!D63</f>
        <v>01S1003311-13</v>
      </c>
      <c r="C59" s="15" t="s">
        <v>16</v>
      </c>
      <c r="D59" s="19" t="s">
        <v>809</v>
      </c>
    </row>
    <row r="60" spans="2:4" x14ac:dyDescent="0.3">
      <c r="B60" s="10" t="str">
        <f>Hoja1!D64</f>
        <v>01S0000120-00</v>
      </c>
      <c r="C60" s="15" t="s">
        <v>18</v>
      </c>
    </row>
    <row r="61" spans="2:4" x14ac:dyDescent="0.3">
      <c r="B61" s="10" t="str">
        <f>Hoja1!D65</f>
        <v>01S1007121-02</v>
      </c>
      <c r="C61" s="15" t="s">
        <v>181</v>
      </c>
    </row>
    <row r="62" spans="2:4" x14ac:dyDescent="0.3">
      <c r="B62" s="10" t="str">
        <f>Hoja1!D66</f>
        <v>01S1002210-00</v>
      </c>
      <c r="C62" s="15" t="s">
        <v>53</v>
      </c>
    </row>
    <row r="63" spans="2:4" x14ac:dyDescent="0.3">
      <c r="B63" s="10" t="str">
        <f>Hoja1!D67</f>
        <v>01S2001210-00</v>
      </c>
      <c r="C63" s="15" t="s">
        <v>107</v>
      </c>
    </row>
    <row r="64" spans="2:4" x14ac:dyDescent="0.3">
      <c r="B64" s="10" t="str">
        <f>Hoja1!D68</f>
        <v>02S2230530-00</v>
      </c>
      <c r="C64" s="15" t="s">
        <v>94</v>
      </c>
    </row>
    <row r="65" spans="2:4" x14ac:dyDescent="0.3">
      <c r="B65" s="10" t="str">
        <f>Hoja1!D69</f>
        <v>02S1010520-00</v>
      </c>
      <c r="C65" s="15" t="s">
        <v>102</v>
      </c>
    </row>
    <row r="66" spans="2:4" x14ac:dyDescent="0.3">
      <c r="B66" s="10" t="str">
        <f>Hoja1!D70</f>
        <v>01S2002310-00</v>
      </c>
      <c r="C66" s="15" t="s">
        <v>160</v>
      </c>
      <c r="D66" s="19" t="s">
        <v>976</v>
      </c>
    </row>
    <row r="67" spans="2:4" x14ac:dyDescent="0.3">
      <c r="B67" s="10" t="str">
        <f>Hoja1!D74</f>
        <v>01S1502K11-00</v>
      </c>
      <c r="C67" s="15" t="s">
        <v>105</v>
      </c>
    </row>
    <row r="68" spans="2:4" x14ac:dyDescent="0.3">
      <c r="B68" s="10" t="str">
        <f>Hoja1!D76</f>
        <v>01S5607121-02</v>
      </c>
      <c r="C68" s="15" t="s">
        <v>175</v>
      </c>
    </row>
    <row r="69" spans="2:4" x14ac:dyDescent="0.3">
      <c r="B69" s="10" t="str">
        <f>Hoja1!D77</f>
        <v>02S1012180-00</v>
      </c>
      <c r="C69" s="15" t="s">
        <v>176</v>
      </c>
    </row>
    <row r="70" spans="2:4" x14ac:dyDescent="0.3">
      <c r="B70" s="10" t="str">
        <f>Hoja1!D79</f>
        <v>02S4702181-00</v>
      </c>
      <c r="C70" s="15" t="s">
        <v>65</v>
      </c>
    </row>
    <row r="71" spans="2:4" x14ac:dyDescent="0.3">
      <c r="B71" s="10" t="str">
        <f>Hoja1!D80</f>
        <v>01S4707121-02</v>
      </c>
      <c r="C71" s="15" t="s">
        <v>106</v>
      </c>
    </row>
    <row r="72" spans="2:4" x14ac:dyDescent="0.3">
      <c r="B72" s="10" t="str">
        <f>Hoja1!D81</f>
        <v>01S1501110-00</v>
      </c>
      <c r="C72" s="15" t="s">
        <v>159</v>
      </c>
    </row>
    <row r="73" spans="2:4" x14ac:dyDescent="0.3">
      <c r="B73" s="10" t="str">
        <f>Hoja1!D82</f>
        <v>05S2000004-06</v>
      </c>
      <c r="C73" s="15" t="s">
        <v>123</v>
      </c>
    </row>
    <row r="74" spans="2:4" x14ac:dyDescent="0.3">
      <c r="B74" s="10" t="str">
        <f>Hoja1!D83</f>
        <v>05S1000001-41</v>
      </c>
      <c r="C74" s="15" t="s">
        <v>101</v>
      </c>
    </row>
    <row r="75" spans="2:4" x14ac:dyDescent="0.3">
      <c r="B75" s="10" t="str">
        <f>Hoja1!D84</f>
        <v>01S1000110-00</v>
      </c>
      <c r="C75" s="15" t="s">
        <v>113</v>
      </c>
    </row>
    <row r="76" spans="2:4" x14ac:dyDescent="0.3">
      <c r="B76" s="10" t="str">
        <f>Hoja1!D85</f>
        <v>02S1050801-00</v>
      </c>
      <c r="C76" s="15" t="s">
        <v>60</v>
      </c>
    </row>
    <row r="77" spans="2:4" x14ac:dyDescent="0.3">
      <c r="B77" s="10" t="str">
        <f>Hoja1!D86</f>
        <v>01S1603340-00</v>
      </c>
      <c r="C77" s="15" t="s">
        <v>20</v>
      </c>
    </row>
    <row r="78" spans="2:4" x14ac:dyDescent="0.3">
      <c r="B78" s="10" t="str">
        <f>Hoja1!D87</f>
        <v>01S3003310-00</v>
      </c>
      <c r="C78" s="15" t="s">
        <v>24</v>
      </c>
    </row>
    <row r="79" spans="2:4" x14ac:dyDescent="0.3">
      <c r="B79" s="10" t="str">
        <f>Hoja1!D88</f>
        <v>02S1040860-00</v>
      </c>
      <c r="C79" s="15" t="s">
        <v>169</v>
      </c>
    </row>
    <row r="80" spans="2:4" x14ac:dyDescent="0.3">
      <c r="B80" s="10" t="str">
        <f>Hoja1!D89</f>
        <v>01S3308121-02</v>
      </c>
      <c r="C80" s="15" t="s">
        <v>64</v>
      </c>
    </row>
    <row r="81" spans="2:3" x14ac:dyDescent="0.3">
      <c r="B81" s="10" t="str">
        <f>Hoja1!D90</f>
        <v>02S2200520-00</v>
      </c>
      <c r="C81" s="15" t="s">
        <v>186</v>
      </c>
    </row>
    <row r="82" spans="2:3" x14ac:dyDescent="0.3">
      <c r="B82" s="10" t="str">
        <f>Hoja1!D91</f>
        <v>05S1414801-17</v>
      </c>
      <c r="C82" s="15" t="s">
        <v>167</v>
      </c>
    </row>
    <row r="83" spans="2:3" x14ac:dyDescent="0.3">
      <c r="B83" s="10" t="str">
        <f>Hoja1!D92</f>
        <v>01S6803210-00</v>
      </c>
      <c r="C83" s="15" t="s">
        <v>171</v>
      </c>
    </row>
    <row r="84" spans="2:3" x14ac:dyDescent="0.3">
      <c r="B84" s="10" t="str">
        <f>Hoja1!D93</f>
        <v>01S1503310-00</v>
      </c>
      <c r="C84" s="15" t="s">
        <v>96</v>
      </c>
    </row>
    <row r="85" spans="2:3" x14ac:dyDescent="0.3">
      <c r="B85" s="10" t="str">
        <f>Hoja1!D94</f>
        <v>02S1040201-00</v>
      </c>
      <c r="C85" s="15" t="s">
        <v>315</v>
      </c>
    </row>
    <row r="86" spans="2:3" x14ac:dyDescent="0.3">
      <c r="B86" s="10" t="str">
        <f>Hoja1!D95</f>
        <v>01S2002K11-00</v>
      </c>
      <c r="C86" s="15" t="s">
        <v>124</v>
      </c>
    </row>
    <row r="87" spans="2:3" x14ac:dyDescent="0.3">
      <c r="B87" s="10" t="str">
        <f>Hoja1!D96</f>
        <v>01S1001K11-00</v>
      </c>
      <c r="C87" s="15" t="s">
        <v>103</v>
      </c>
    </row>
    <row r="88" spans="2:3" x14ac:dyDescent="0.3">
      <c r="B88" s="10" t="str">
        <f>Hoja1!D97</f>
        <v>01S1003K11-00</v>
      </c>
      <c r="C88" s="15" t="s">
        <v>161</v>
      </c>
    </row>
    <row r="89" spans="2:3" x14ac:dyDescent="0.3">
      <c r="B89" s="10" t="str">
        <f>Hoja1!D98</f>
        <v>01S1002K11-00</v>
      </c>
      <c r="C89" s="15" t="s">
        <v>195</v>
      </c>
    </row>
    <row r="90" spans="2:3" x14ac:dyDescent="0.3">
      <c r="B90" s="10" t="str">
        <f>Hoja1!D100</f>
        <v>01S1500110-00</v>
      </c>
      <c r="C90" s="15" t="s">
        <v>194</v>
      </c>
    </row>
    <row r="91" spans="2:3" x14ac:dyDescent="0.3">
      <c r="B91" s="10" t="str">
        <f>Hoja1!D101</f>
        <v>01S2007121-02</v>
      </c>
      <c r="C91" s="15" t="s">
        <v>193</v>
      </c>
    </row>
    <row r="92" spans="2:3" x14ac:dyDescent="0.3">
      <c r="B92" s="10" t="str">
        <f>Hoja1!D102</f>
        <v>01S7502K11-00</v>
      </c>
      <c r="C92" s="15" t="s">
        <v>23</v>
      </c>
    </row>
    <row r="93" spans="2:3" x14ac:dyDescent="0.3">
      <c r="B93" s="10" t="str">
        <f>Hoja1!D103</f>
        <v>01S8201K11-00</v>
      </c>
      <c r="C93" s="15" t="s">
        <v>117</v>
      </c>
    </row>
    <row r="94" spans="2:3" x14ac:dyDescent="0.3">
      <c r="B94" s="10" t="str">
        <f>Hoja1!D104</f>
        <v>01S2002321-13</v>
      </c>
      <c r="C94" s="15" t="s">
        <v>189</v>
      </c>
    </row>
    <row r="95" spans="2:3" x14ac:dyDescent="0.3">
      <c r="B95" s="10" t="str">
        <f>Hoja1!D105</f>
        <v>01S2002110-00</v>
      </c>
      <c r="C95" s="15" t="s">
        <v>165</v>
      </c>
    </row>
    <row r="96" spans="2:3" x14ac:dyDescent="0.3">
      <c r="B96" s="10" t="str">
        <f>Hoja1!D106</f>
        <v>01S4701310-00</v>
      </c>
      <c r="C96" s="15" t="s">
        <v>110</v>
      </c>
    </row>
    <row r="97" spans="2:3" x14ac:dyDescent="0.3">
      <c r="B97" s="10" t="str">
        <f>Hoja1!D107</f>
        <v>01S2003310-00</v>
      </c>
      <c r="C97" s="15" t="s">
        <v>59</v>
      </c>
    </row>
    <row r="98" spans="2:3" x14ac:dyDescent="0.3">
      <c r="B98" s="10" t="str">
        <f>Hoja1!D108</f>
        <v>01S2003340-00</v>
      </c>
      <c r="C98" s="15" t="s">
        <v>164</v>
      </c>
    </row>
    <row r="99" spans="2:3" x14ac:dyDescent="0.3">
      <c r="B99" s="10" t="str">
        <f>Hoja1!D109</f>
        <v>01S5103310-00</v>
      </c>
      <c r="C99" s="15" t="s">
        <v>316</v>
      </c>
    </row>
    <row r="100" spans="2:3" x14ac:dyDescent="0.3">
      <c r="B100" s="10" t="str">
        <f>Hoja1!D110</f>
        <v>01S2402310-00</v>
      </c>
      <c r="C100" s="15" t="s">
        <v>317</v>
      </c>
    </row>
    <row r="101" spans="2:3" x14ac:dyDescent="0.3">
      <c r="B101" s="10" t="str">
        <f>Hoja1!D111</f>
        <v>01S4302310-00</v>
      </c>
      <c r="C101" s="15" t="s">
        <v>318</v>
      </c>
    </row>
    <row r="102" spans="2:3" x14ac:dyDescent="0.3">
      <c r="B102" s="10" t="str">
        <f>Hoja1!D112</f>
        <v>01S1802310-00</v>
      </c>
      <c r="C102" s="15" t="s">
        <v>319</v>
      </c>
    </row>
    <row r="103" spans="2:3" x14ac:dyDescent="0.3">
      <c r="B103" s="10" t="str">
        <f>Hoja1!D113</f>
        <v>05S5243100-18</v>
      </c>
      <c r="C103" s="15" t="s">
        <v>320</v>
      </c>
    </row>
    <row r="104" spans="2:3" x14ac:dyDescent="0.3">
      <c r="B104" s="10" t="str">
        <f>Hoja1!D114</f>
        <v>05S5223100-18</v>
      </c>
      <c r="C104" s="15" t="s">
        <v>121</v>
      </c>
    </row>
    <row r="105" spans="2:3" x14ac:dyDescent="0.3">
      <c r="B105" s="10" t="str">
        <f>Hoja1!D115</f>
        <v>01S1104110-00</v>
      </c>
      <c r="C105" s="15" t="s">
        <v>25</v>
      </c>
    </row>
    <row r="106" spans="2:3" x14ac:dyDescent="0.3">
      <c r="B106" s="10" t="str">
        <f>Hoja1!D116</f>
        <v>02S1010552-00</v>
      </c>
      <c r="C106" s="15" t="s">
        <v>89</v>
      </c>
    </row>
    <row r="107" spans="2:3" x14ac:dyDescent="0.3">
      <c r="B107" s="10" t="str">
        <f>Hoja1!D117</f>
        <v>01S1002310-00</v>
      </c>
      <c r="C107" s="15" t="s">
        <v>90</v>
      </c>
    </row>
    <row r="108" spans="2:3" x14ac:dyDescent="0.3">
      <c r="B108" s="10" t="str">
        <f>Hoja1!D118</f>
        <v>06S2222001-24</v>
      </c>
      <c r="C108" s="15" t="s">
        <v>48</v>
      </c>
    </row>
    <row r="109" spans="2:3" x14ac:dyDescent="0.3">
      <c r="B109" s="10" t="str">
        <f>Hoja1!D119</f>
        <v>02S1032180-00</v>
      </c>
      <c r="C109" s="15" t="s">
        <v>321</v>
      </c>
    </row>
    <row r="110" spans="2:3" x14ac:dyDescent="0.3">
      <c r="B110" s="10" t="str">
        <f>Hoja1!D120</f>
        <v>01S5108121-02</v>
      </c>
      <c r="C110" s="15" t="s">
        <v>26</v>
      </c>
    </row>
    <row r="111" spans="2:3" x14ac:dyDescent="0.3">
      <c r="B111" s="10" t="str">
        <f>Hoja1!D121</f>
        <v>02S4740230-00</v>
      </c>
      <c r="C111" s="15" t="s">
        <v>120</v>
      </c>
    </row>
    <row r="112" spans="2:3" x14ac:dyDescent="0.3">
      <c r="B112" s="10" t="str">
        <f>Hoja1!D122</f>
        <v>02S1050360-00</v>
      </c>
      <c r="C112" s="15" t="s">
        <v>108</v>
      </c>
    </row>
    <row r="113" spans="2:3" x14ac:dyDescent="0.3">
      <c r="B113" s="10" t="str">
        <f>Hoja1!D123</f>
        <v>01S1003110-00</v>
      </c>
      <c r="C113" s="15" t="s">
        <v>190</v>
      </c>
    </row>
    <row r="114" spans="2:3" x14ac:dyDescent="0.3">
      <c r="B114" s="10" t="str">
        <f>Hoja1!D124</f>
        <v>07S4310001-12</v>
      </c>
      <c r="C114" s="15" t="s">
        <v>322</v>
      </c>
    </row>
    <row r="115" spans="2:3" x14ac:dyDescent="0.3">
      <c r="B115" s="10" t="str">
        <f>Hoja1!D125</f>
        <v>01S1200110-00</v>
      </c>
      <c r="C115" s="15" t="s">
        <v>191</v>
      </c>
    </row>
    <row r="116" spans="2:3" x14ac:dyDescent="0.3">
      <c r="B116" s="10" t="str">
        <f>Hoja1!D126</f>
        <v>02S1030530-00</v>
      </c>
      <c r="C116" s="15" t="s">
        <v>47</v>
      </c>
    </row>
    <row r="117" spans="2:3" x14ac:dyDescent="0.3">
      <c r="B117" s="10" t="str">
        <f>Hoja1!D127</f>
        <v>01S1001310-00</v>
      </c>
      <c r="C117" s="15" t="s">
        <v>323</v>
      </c>
    </row>
    <row r="118" spans="2:3" x14ac:dyDescent="0.3">
      <c r="B118" s="10" t="str">
        <f>Hoja1!D128</f>
        <v>03S3216001-09</v>
      </c>
      <c r="C118" s="15" t="s">
        <v>88</v>
      </c>
    </row>
    <row r="119" spans="2:3" x14ac:dyDescent="0.3">
      <c r="B119" s="10" t="str">
        <f>Hoja1!D129</f>
        <v>01S0000320-00</v>
      </c>
    </row>
    <row r="120" spans="2:3" x14ac:dyDescent="0.3">
      <c r="B120" s="10" t="str">
        <f>Hoja1!D130</f>
        <v>02S1050590-00</v>
      </c>
    </row>
    <row r="121" spans="2:3" x14ac:dyDescent="0.3">
      <c r="B121" s="10" t="str">
        <f>Hoja1!D131</f>
        <v>01S0000220-00</v>
      </c>
    </row>
    <row r="122" spans="2:3" x14ac:dyDescent="0.3">
      <c r="B122" s="10" t="str">
        <f>Hoja1!D132</f>
        <v>01S3001210-00</v>
      </c>
    </row>
    <row r="123" spans="2:3" x14ac:dyDescent="0.3">
      <c r="B123" s="10" t="str">
        <f>Hoja1!D133</f>
        <v>04S1020501-16</v>
      </c>
    </row>
    <row r="124" spans="2:3" x14ac:dyDescent="0.3">
      <c r="B124" s="10" t="str">
        <f>Hoja1!D134</f>
        <v>07S1399201-02</v>
      </c>
    </row>
    <row r="125" spans="2:3" x14ac:dyDescent="0.3">
      <c r="B125" s="10" t="str">
        <f>Hoja1!D135</f>
        <v>07S2806301-07</v>
      </c>
    </row>
    <row r="126" spans="2:3" x14ac:dyDescent="0.3">
      <c r="B126" s="10" t="str">
        <f>Hoja1!D136</f>
        <v>07S3700001-10</v>
      </c>
    </row>
    <row r="127" spans="2:3" x14ac:dyDescent="0.3">
      <c r="B127" s="10" t="str">
        <f>Hoja1!D137</f>
        <v>01S2002210-00</v>
      </c>
    </row>
    <row r="128" spans="2:3" x14ac:dyDescent="0.3">
      <c r="B128" s="10" t="str">
        <f>Hoja1!D138</f>
        <v>02S4731990-00</v>
      </c>
    </row>
    <row r="129" spans="2:2" x14ac:dyDescent="0.3">
      <c r="B129" s="10" t="str">
        <f>Hoja1!D139</f>
        <v>02S4720530-00</v>
      </c>
    </row>
    <row r="130" spans="2:2" x14ac:dyDescent="0.3">
      <c r="B130" s="10" t="str">
        <f>Hoja1!D140</f>
        <v>05SGU1M000-03</v>
      </c>
    </row>
    <row r="131" spans="2:2" x14ac:dyDescent="0.3">
      <c r="B131" s="10" t="str">
        <f>Hoja1!D141</f>
        <v>07C8170003-10</v>
      </c>
    </row>
    <row r="132" spans="2:2" x14ac:dyDescent="0.3">
      <c r="B132" s="10" t="str">
        <f>Hoja1!D142</f>
        <v>06S2907001-24</v>
      </c>
    </row>
    <row r="133" spans="2:2" x14ac:dyDescent="0.3">
      <c r="B133" s="10" t="str">
        <f>Hoja1!D143</f>
        <v>02S1020530-00</v>
      </c>
    </row>
    <row r="134" spans="2:2" x14ac:dyDescent="0.3">
      <c r="B134" s="10" t="str">
        <f>Hoja1!D144</f>
        <v>02S4710530-00</v>
      </c>
    </row>
    <row r="135" spans="2:2" x14ac:dyDescent="0.3">
      <c r="B135" s="10">
        <f>Hoja1!D145</f>
        <v>0</v>
      </c>
    </row>
    <row r="136" spans="2:2" x14ac:dyDescent="0.3">
      <c r="B136" s="10">
        <f>Hoja1!D146</f>
        <v>0</v>
      </c>
    </row>
    <row r="137" spans="2:2" x14ac:dyDescent="0.3">
      <c r="B137" s="10">
        <f>Hoja1!D147</f>
        <v>0</v>
      </c>
    </row>
    <row r="138" spans="2:2" x14ac:dyDescent="0.3">
      <c r="B138" s="10">
        <f>Hoja1!D148</f>
        <v>0</v>
      </c>
    </row>
    <row r="139" spans="2:2" x14ac:dyDescent="0.3">
      <c r="B139" s="10">
        <f>Hoja1!D149</f>
        <v>0</v>
      </c>
    </row>
    <row r="140" spans="2:2" x14ac:dyDescent="0.3">
      <c r="B140" s="10">
        <f>Hoja1!D150</f>
        <v>0</v>
      </c>
    </row>
    <row r="141" spans="2:2" x14ac:dyDescent="0.3">
      <c r="B141" s="10">
        <f>Hoja1!D151</f>
        <v>0</v>
      </c>
    </row>
    <row r="142" spans="2:2" x14ac:dyDescent="0.3">
      <c r="B142" s="10">
        <f>Hoja1!D152</f>
        <v>0</v>
      </c>
    </row>
    <row r="143" spans="2:2" x14ac:dyDescent="0.3">
      <c r="B143" s="10">
        <f>Hoja1!D153</f>
        <v>0</v>
      </c>
    </row>
    <row r="144" spans="2:2" x14ac:dyDescent="0.3">
      <c r="B144" s="10">
        <f>Hoja1!D154</f>
        <v>0</v>
      </c>
    </row>
    <row r="145" spans="2:2" x14ac:dyDescent="0.3">
      <c r="B145" s="10">
        <f>Hoja1!D155</f>
        <v>0</v>
      </c>
    </row>
    <row r="146" spans="2:2" x14ac:dyDescent="0.3">
      <c r="B146" s="10">
        <f>Hoja1!D156</f>
        <v>0</v>
      </c>
    </row>
    <row r="147" spans="2:2" x14ac:dyDescent="0.3">
      <c r="B147" s="10">
        <f>Hoja1!D157</f>
        <v>0</v>
      </c>
    </row>
    <row r="148" spans="2:2" x14ac:dyDescent="0.3">
      <c r="B148" s="10">
        <f>Hoja1!D158</f>
        <v>0</v>
      </c>
    </row>
    <row r="149" spans="2:2" x14ac:dyDescent="0.3">
      <c r="B149" s="10">
        <f>Hoja1!D159</f>
        <v>0</v>
      </c>
    </row>
    <row r="150" spans="2:2" x14ac:dyDescent="0.3">
      <c r="B150" s="10">
        <f>Hoja1!D160</f>
        <v>0</v>
      </c>
    </row>
    <row r="151" spans="2:2" x14ac:dyDescent="0.3">
      <c r="B151" s="10">
        <f>Hoja1!D161</f>
        <v>0</v>
      </c>
    </row>
    <row r="152" spans="2:2" x14ac:dyDescent="0.3">
      <c r="B152" s="10">
        <f>Hoja1!D162</f>
        <v>0</v>
      </c>
    </row>
    <row r="153" spans="2:2" x14ac:dyDescent="0.3">
      <c r="B153" s="10">
        <f>Hoja1!D163</f>
        <v>0</v>
      </c>
    </row>
    <row r="154" spans="2:2" x14ac:dyDescent="0.3">
      <c r="B154" s="10">
        <f>Hoja1!D164</f>
        <v>0</v>
      </c>
    </row>
    <row r="155" spans="2:2" x14ac:dyDescent="0.3">
      <c r="B155" s="10">
        <f>Hoja1!D165</f>
        <v>0</v>
      </c>
    </row>
    <row r="156" spans="2:2" x14ac:dyDescent="0.3">
      <c r="B156" s="10">
        <f>Hoja1!D166</f>
        <v>0</v>
      </c>
    </row>
    <row r="157" spans="2:2" x14ac:dyDescent="0.3">
      <c r="B157" s="10">
        <f>Hoja1!D167</f>
        <v>0</v>
      </c>
    </row>
    <row r="158" spans="2:2" x14ac:dyDescent="0.3">
      <c r="B158" s="10">
        <f>Hoja1!D168</f>
        <v>0</v>
      </c>
    </row>
    <row r="159" spans="2:2" x14ac:dyDescent="0.3">
      <c r="B159" s="10">
        <f>Hoja1!D169</f>
        <v>0</v>
      </c>
    </row>
    <row r="160" spans="2:2" x14ac:dyDescent="0.3">
      <c r="B160" s="10">
        <f>Hoja1!D170</f>
        <v>0</v>
      </c>
    </row>
    <row r="161" spans="2:2" x14ac:dyDescent="0.3">
      <c r="B161" s="10">
        <f>Hoja1!D171</f>
        <v>0</v>
      </c>
    </row>
    <row r="162" spans="2:2" x14ac:dyDescent="0.3">
      <c r="B162" s="10">
        <f>Hoja1!D172</f>
        <v>0</v>
      </c>
    </row>
    <row r="163" spans="2:2" x14ac:dyDescent="0.3">
      <c r="B163" s="10">
        <f>Hoja1!D173</f>
        <v>0</v>
      </c>
    </row>
    <row r="164" spans="2:2" x14ac:dyDescent="0.3">
      <c r="B164" s="10">
        <f>Hoja1!D174</f>
        <v>0</v>
      </c>
    </row>
    <row r="165" spans="2:2" x14ac:dyDescent="0.3">
      <c r="B165" s="10">
        <f>Hoja1!D175</f>
        <v>0</v>
      </c>
    </row>
    <row r="166" spans="2:2" x14ac:dyDescent="0.3">
      <c r="B166" s="10">
        <f>Hoja1!D176</f>
        <v>0</v>
      </c>
    </row>
    <row r="167" spans="2:2" x14ac:dyDescent="0.3">
      <c r="B167" s="10">
        <f>Hoja1!D177</f>
        <v>0</v>
      </c>
    </row>
    <row r="168" spans="2:2" x14ac:dyDescent="0.3">
      <c r="B168" s="10">
        <f>Hoja1!D178</f>
        <v>0</v>
      </c>
    </row>
    <row r="169" spans="2:2" x14ac:dyDescent="0.3">
      <c r="B169" s="10">
        <f>Hoja1!D179</f>
        <v>0</v>
      </c>
    </row>
    <row r="170" spans="2:2" x14ac:dyDescent="0.3">
      <c r="B170" s="10">
        <f>Hoja1!D180</f>
        <v>0</v>
      </c>
    </row>
    <row r="171" spans="2:2" x14ac:dyDescent="0.3">
      <c r="B171" s="10">
        <f>Hoja1!D181</f>
        <v>0</v>
      </c>
    </row>
    <row r="172" spans="2:2" x14ac:dyDescent="0.3">
      <c r="B172" s="10">
        <f>Hoja1!D182</f>
        <v>0</v>
      </c>
    </row>
    <row r="173" spans="2:2" x14ac:dyDescent="0.3">
      <c r="B173" s="10">
        <f>Hoja1!D183</f>
        <v>0</v>
      </c>
    </row>
    <row r="174" spans="2:2" x14ac:dyDescent="0.3">
      <c r="B174" s="10">
        <f>Hoja1!D184</f>
        <v>0</v>
      </c>
    </row>
    <row r="175" spans="2:2" x14ac:dyDescent="0.3">
      <c r="B175" s="10">
        <f>Hoja1!D185</f>
        <v>0</v>
      </c>
    </row>
    <row r="176" spans="2:2" x14ac:dyDescent="0.3">
      <c r="B176" s="10">
        <f>Hoja1!D186</f>
        <v>0</v>
      </c>
    </row>
    <row r="177" spans="2:2" x14ac:dyDescent="0.3">
      <c r="B177" s="10">
        <f>Hoja1!D187</f>
        <v>0</v>
      </c>
    </row>
    <row r="178" spans="2:2" x14ac:dyDescent="0.3">
      <c r="B178" s="10">
        <f>Hoja1!D188</f>
        <v>0</v>
      </c>
    </row>
    <row r="179" spans="2:2" x14ac:dyDescent="0.3">
      <c r="B179" s="10">
        <f>Hoja1!D189</f>
        <v>0</v>
      </c>
    </row>
    <row r="180" spans="2:2" x14ac:dyDescent="0.3">
      <c r="B180" s="10">
        <f>Hoja1!D190</f>
        <v>0</v>
      </c>
    </row>
    <row r="181" spans="2:2" x14ac:dyDescent="0.3">
      <c r="B181" s="10">
        <f>Hoja1!D191</f>
        <v>0</v>
      </c>
    </row>
    <row r="182" spans="2:2" x14ac:dyDescent="0.3">
      <c r="B182" s="10">
        <f>Hoja1!D192</f>
        <v>0</v>
      </c>
    </row>
    <row r="183" spans="2:2" x14ac:dyDescent="0.3">
      <c r="B183" s="10">
        <f>Hoja1!D193</f>
        <v>0</v>
      </c>
    </row>
    <row r="184" spans="2:2" x14ac:dyDescent="0.3">
      <c r="B184" s="10">
        <f>Hoja1!D194</f>
        <v>0</v>
      </c>
    </row>
    <row r="185" spans="2:2" x14ac:dyDescent="0.3">
      <c r="B185" s="10">
        <f>Hoja1!D195</f>
        <v>0</v>
      </c>
    </row>
    <row r="186" spans="2:2" x14ac:dyDescent="0.3">
      <c r="B186" s="10">
        <f>Hoja1!D196</f>
        <v>0</v>
      </c>
    </row>
    <row r="187" spans="2:2" x14ac:dyDescent="0.3">
      <c r="B187" s="10">
        <f>Hoja1!D197</f>
        <v>0</v>
      </c>
    </row>
    <row r="188" spans="2:2" x14ac:dyDescent="0.3">
      <c r="B188" s="10">
        <f>Hoja1!D198</f>
        <v>0</v>
      </c>
    </row>
    <row r="189" spans="2:2" x14ac:dyDescent="0.3">
      <c r="B189" s="10">
        <f>Hoja1!D199</f>
        <v>0</v>
      </c>
    </row>
    <row r="190" spans="2:2" x14ac:dyDescent="0.3">
      <c r="B190" s="10">
        <f>Hoja1!D200</f>
        <v>0</v>
      </c>
    </row>
    <row r="191" spans="2:2" x14ac:dyDescent="0.3">
      <c r="B191" s="10">
        <f>Hoja1!D201</f>
        <v>0</v>
      </c>
    </row>
    <row r="192" spans="2:2" x14ac:dyDescent="0.3">
      <c r="B192" s="10">
        <f>Hoja1!D202</f>
        <v>0</v>
      </c>
    </row>
    <row r="193" spans="2:2" x14ac:dyDescent="0.3">
      <c r="B193" s="10">
        <f>Hoja1!D203</f>
        <v>0</v>
      </c>
    </row>
    <row r="194" spans="2:2" x14ac:dyDescent="0.3">
      <c r="B194" s="10">
        <f>Hoja1!D204</f>
        <v>0</v>
      </c>
    </row>
    <row r="195" spans="2:2" x14ac:dyDescent="0.3">
      <c r="B195" s="10">
        <f>Hoja1!D205</f>
        <v>0</v>
      </c>
    </row>
    <row r="196" spans="2:2" x14ac:dyDescent="0.3">
      <c r="B196" s="10">
        <f>Hoja1!D206</f>
        <v>0</v>
      </c>
    </row>
    <row r="197" spans="2:2" x14ac:dyDescent="0.3">
      <c r="B197" s="10">
        <f>Hoja1!D207</f>
        <v>0</v>
      </c>
    </row>
    <row r="198" spans="2:2" x14ac:dyDescent="0.3">
      <c r="B198" s="10">
        <f>Hoja1!D208</f>
        <v>0</v>
      </c>
    </row>
    <row r="199" spans="2:2" x14ac:dyDescent="0.3">
      <c r="B199" s="10">
        <f>Hoja1!D209</f>
        <v>0</v>
      </c>
    </row>
    <row r="200" spans="2:2" x14ac:dyDescent="0.3">
      <c r="B200" s="10">
        <f>Hoja1!D210</f>
        <v>0</v>
      </c>
    </row>
    <row r="201" spans="2:2" x14ac:dyDescent="0.3">
      <c r="B201" s="10">
        <f>Hoja1!D211</f>
        <v>0</v>
      </c>
    </row>
    <row r="202" spans="2:2" x14ac:dyDescent="0.3">
      <c r="B202" s="10">
        <f>Hoja1!D212</f>
        <v>0</v>
      </c>
    </row>
    <row r="203" spans="2:2" x14ac:dyDescent="0.3">
      <c r="B203" s="10">
        <f>Hoja1!D213</f>
        <v>0</v>
      </c>
    </row>
    <row r="204" spans="2:2" x14ac:dyDescent="0.3">
      <c r="B204" s="10">
        <f>Hoja1!D214</f>
        <v>0</v>
      </c>
    </row>
    <row r="205" spans="2:2" x14ac:dyDescent="0.3">
      <c r="B205" s="10">
        <f>Hoja1!D215</f>
        <v>0</v>
      </c>
    </row>
    <row r="206" spans="2:2" x14ac:dyDescent="0.3">
      <c r="B206" s="10">
        <f>Hoja1!D216</f>
        <v>0</v>
      </c>
    </row>
    <row r="207" spans="2:2" x14ac:dyDescent="0.3">
      <c r="B207" s="10">
        <f>Hoja1!D217</f>
        <v>0</v>
      </c>
    </row>
    <row r="208" spans="2:2" x14ac:dyDescent="0.3">
      <c r="B208" s="10">
        <f>Hoja1!D218</f>
        <v>0</v>
      </c>
    </row>
    <row r="209" spans="2:2" x14ac:dyDescent="0.3">
      <c r="B209" s="10">
        <f>Hoja1!D219</f>
        <v>0</v>
      </c>
    </row>
    <row r="210" spans="2:2" x14ac:dyDescent="0.3">
      <c r="B210" s="10">
        <f>Hoja1!D220</f>
        <v>0</v>
      </c>
    </row>
    <row r="211" spans="2:2" x14ac:dyDescent="0.3">
      <c r="B211" s="10">
        <f>Hoja1!D221</f>
        <v>0</v>
      </c>
    </row>
    <row r="212" spans="2:2" x14ac:dyDescent="0.3">
      <c r="B212" s="10">
        <f>Hoja1!D222</f>
        <v>0</v>
      </c>
    </row>
    <row r="213" spans="2:2" x14ac:dyDescent="0.3">
      <c r="B213" s="10">
        <f>Hoja1!D223</f>
        <v>0</v>
      </c>
    </row>
    <row r="214" spans="2:2" x14ac:dyDescent="0.3">
      <c r="B214" s="10">
        <f>Hoja1!D224</f>
        <v>0</v>
      </c>
    </row>
    <row r="215" spans="2:2" x14ac:dyDescent="0.3">
      <c r="B215" s="10">
        <f>Hoja1!D225</f>
        <v>0</v>
      </c>
    </row>
    <row r="216" spans="2:2" x14ac:dyDescent="0.3">
      <c r="B216" s="10">
        <f>Hoja1!D226</f>
        <v>0</v>
      </c>
    </row>
    <row r="217" spans="2:2" x14ac:dyDescent="0.3">
      <c r="B217" s="10">
        <f>Hoja1!D227</f>
        <v>0</v>
      </c>
    </row>
    <row r="218" spans="2:2" x14ac:dyDescent="0.3">
      <c r="B218" s="10">
        <f>Hoja1!D228</f>
        <v>0</v>
      </c>
    </row>
    <row r="219" spans="2:2" x14ac:dyDescent="0.3">
      <c r="B219" s="10">
        <f>Hoja1!D229</f>
        <v>0</v>
      </c>
    </row>
    <row r="220" spans="2:2" x14ac:dyDescent="0.3">
      <c r="B220" s="10">
        <f>Hoja1!D230</f>
        <v>0</v>
      </c>
    </row>
    <row r="221" spans="2:2" x14ac:dyDescent="0.3">
      <c r="B221" s="10">
        <f>Hoja1!D231</f>
        <v>0</v>
      </c>
    </row>
    <row r="222" spans="2:2" x14ac:dyDescent="0.3">
      <c r="B222" s="10">
        <f>Hoja1!D232</f>
        <v>0</v>
      </c>
    </row>
    <row r="223" spans="2:2" x14ac:dyDescent="0.3">
      <c r="B223" s="10">
        <f>Hoja1!D233</f>
        <v>0</v>
      </c>
    </row>
    <row r="224" spans="2:2" x14ac:dyDescent="0.3">
      <c r="B224" s="10">
        <f>Hoja1!D234</f>
        <v>0</v>
      </c>
    </row>
    <row r="225" spans="2:2" x14ac:dyDescent="0.3">
      <c r="B225" s="10">
        <f>Hoja1!D235</f>
        <v>0</v>
      </c>
    </row>
    <row r="226" spans="2:2" x14ac:dyDescent="0.3">
      <c r="B226" s="10">
        <f>Hoja1!D236</f>
        <v>0</v>
      </c>
    </row>
    <row r="227" spans="2:2" x14ac:dyDescent="0.3">
      <c r="B227" s="10">
        <f>Hoja1!D237</f>
        <v>0</v>
      </c>
    </row>
    <row r="228" spans="2:2" x14ac:dyDescent="0.3">
      <c r="B228" s="10">
        <f>Hoja1!D238</f>
        <v>0</v>
      </c>
    </row>
    <row r="229" spans="2:2" x14ac:dyDescent="0.3">
      <c r="B229" s="10">
        <f>Hoja1!D239</f>
        <v>0</v>
      </c>
    </row>
    <row r="230" spans="2:2" x14ac:dyDescent="0.3">
      <c r="B230" s="10">
        <f>Hoja1!D240</f>
        <v>0</v>
      </c>
    </row>
    <row r="231" spans="2:2" x14ac:dyDescent="0.3">
      <c r="B231" s="10">
        <f>Hoja1!D241</f>
        <v>0</v>
      </c>
    </row>
    <row r="232" spans="2:2" x14ac:dyDescent="0.3">
      <c r="B232" s="10">
        <f>Hoja1!D242</f>
        <v>0</v>
      </c>
    </row>
    <row r="233" spans="2:2" x14ac:dyDescent="0.3">
      <c r="B233" s="10">
        <f>Hoja1!D243</f>
        <v>0</v>
      </c>
    </row>
    <row r="234" spans="2:2" x14ac:dyDescent="0.3">
      <c r="B234" s="10">
        <f>Hoja1!D244</f>
        <v>0</v>
      </c>
    </row>
    <row r="235" spans="2:2" x14ac:dyDescent="0.3">
      <c r="B235" s="10">
        <f>Hoja1!D245</f>
        <v>0</v>
      </c>
    </row>
    <row r="236" spans="2:2" x14ac:dyDescent="0.3">
      <c r="B236" s="10">
        <f>Hoja1!D246</f>
        <v>0</v>
      </c>
    </row>
    <row r="237" spans="2:2" x14ac:dyDescent="0.3">
      <c r="B237" s="10">
        <f>Hoja1!D247</f>
        <v>0</v>
      </c>
    </row>
    <row r="238" spans="2:2" x14ac:dyDescent="0.3">
      <c r="B238" s="10">
        <f>Hoja1!D248</f>
        <v>0</v>
      </c>
    </row>
    <row r="239" spans="2:2" x14ac:dyDescent="0.3">
      <c r="B239" s="10">
        <f>Hoja1!D249</f>
        <v>0</v>
      </c>
    </row>
    <row r="240" spans="2:2" x14ac:dyDescent="0.3">
      <c r="B240" s="10">
        <f>Hoja1!D250</f>
        <v>0</v>
      </c>
    </row>
    <row r="241" spans="2:2" x14ac:dyDescent="0.3">
      <c r="B241" s="10">
        <f>Hoja1!D251</f>
        <v>0</v>
      </c>
    </row>
    <row r="242" spans="2:2" x14ac:dyDescent="0.3">
      <c r="B242" s="10">
        <f>Hoja1!D252</f>
        <v>0</v>
      </c>
    </row>
    <row r="243" spans="2:2" x14ac:dyDescent="0.3">
      <c r="B243" s="10">
        <f>Hoja1!D253</f>
        <v>0</v>
      </c>
    </row>
    <row r="244" spans="2:2" x14ac:dyDescent="0.3">
      <c r="B244" s="10">
        <f>Hoja1!D254</f>
        <v>0</v>
      </c>
    </row>
    <row r="245" spans="2:2" x14ac:dyDescent="0.3">
      <c r="B245" s="10">
        <f>Hoja1!D255</f>
        <v>0</v>
      </c>
    </row>
    <row r="246" spans="2:2" x14ac:dyDescent="0.3">
      <c r="B246" s="10">
        <f>Hoja1!D256</f>
        <v>0</v>
      </c>
    </row>
    <row r="247" spans="2:2" x14ac:dyDescent="0.3">
      <c r="B247" s="10">
        <f>Hoja1!D257</f>
        <v>0</v>
      </c>
    </row>
    <row r="248" spans="2:2" x14ac:dyDescent="0.3">
      <c r="B248" s="10">
        <f>Hoja1!D258</f>
        <v>0</v>
      </c>
    </row>
    <row r="249" spans="2:2" x14ac:dyDescent="0.3">
      <c r="B249" s="10">
        <f>Hoja1!D259</f>
        <v>0</v>
      </c>
    </row>
    <row r="250" spans="2:2" x14ac:dyDescent="0.3">
      <c r="B250" s="10">
        <f>Hoja1!D260</f>
        <v>0</v>
      </c>
    </row>
    <row r="251" spans="2:2" x14ac:dyDescent="0.3">
      <c r="B251" s="10">
        <f>Hoja1!D261</f>
        <v>0</v>
      </c>
    </row>
    <row r="252" spans="2:2" x14ac:dyDescent="0.3">
      <c r="B252" s="10">
        <f>Hoja1!D262</f>
        <v>0</v>
      </c>
    </row>
    <row r="253" spans="2:2" x14ac:dyDescent="0.3">
      <c r="B253" s="10">
        <f>Hoja1!D263</f>
        <v>0</v>
      </c>
    </row>
    <row r="254" spans="2:2" x14ac:dyDescent="0.3">
      <c r="B254" s="10">
        <f>Hoja1!D264</f>
        <v>0</v>
      </c>
    </row>
    <row r="255" spans="2:2" x14ac:dyDescent="0.3">
      <c r="B255" s="10">
        <f>Hoja1!D265</f>
        <v>0</v>
      </c>
    </row>
    <row r="256" spans="2:2" x14ac:dyDescent="0.3">
      <c r="B256" s="10">
        <f>Hoja1!D266</f>
        <v>0</v>
      </c>
    </row>
    <row r="257" spans="2:2" x14ac:dyDescent="0.3">
      <c r="B257" s="10">
        <f>Hoja1!D267</f>
        <v>0</v>
      </c>
    </row>
    <row r="258" spans="2:2" x14ac:dyDescent="0.3">
      <c r="B258" s="10">
        <f>Hoja1!D268</f>
        <v>0</v>
      </c>
    </row>
    <row r="259" spans="2:2" x14ac:dyDescent="0.3">
      <c r="B259" s="10">
        <f>Hoja1!D269</f>
        <v>0</v>
      </c>
    </row>
    <row r="260" spans="2:2" x14ac:dyDescent="0.3">
      <c r="B260" s="10">
        <f>Hoja1!D270</f>
        <v>0</v>
      </c>
    </row>
    <row r="261" spans="2:2" x14ac:dyDescent="0.3">
      <c r="B261" s="10">
        <f>Hoja1!D271</f>
        <v>0</v>
      </c>
    </row>
    <row r="262" spans="2:2" x14ac:dyDescent="0.3">
      <c r="B262" s="10">
        <f>Hoja1!D272</f>
        <v>0</v>
      </c>
    </row>
    <row r="263" spans="2:2" x14ac:dyDescent="0.3">
      <c r="B263" s="10">
        <f>Hoja1!D273</f>
        <v>0</v>
      </c>
    </row>
    <row r="264" spans="2:2" x14ac:dyDescent="0.3">
      <c r="B264" s="10">
        <f>Hoja1!D274</f>
        <v>0</v>
      </c>
    </row>
    <row r="265" spans="2:2" x14ac:dyDescent="0.3">
      <c r="B265" s="10">
        <f>Hoja1!D275</f>
        <v>0</v>
      </c>
    </row>
    <row r="266" spans="2:2" x14ac:dyDescent="0.3">
      <c r="B266" s="10">
        <f>Hoja1!D276</f>
        <v>0</v>
      </c>
    </row>
    <row r="267" spans="2:2" x14ac:dyDescent="0.3">
      <c r="B267" s="10">
        <f>Hoja1!D277</f>
        <v>0</v>
      </c>
    </row>
    <row r="268" spans="2:2" x14ac:dyDescent="0.3">
      <c r="B268" s="10">
        <f>Hoja1!D278</f>
        <v>0</v>
      </c>
    </row>
    <row r="269" spans="2:2" x14ac:dyDescent="0.3">
      <c r="B269" s="10">
        <f>Hoja1!D279</f>
        <v>0</v>
      </c>
    </row>
    <row r="270" spans="2:2" x14ac:dyDescent="0.3">
      <c r="B270" s="10">
        <f>Hoja1!D280</f>
        <v>0</v>
      </c>
    </row>
    <row r="271" spans="2:2" x14ac:dyDescent="0.3">
      <c r="B271" s="10">
        <f>Hoja1!D281</f>
        <v>0</v>
      </c>
    </row>
    <row r="272" spans="2:2" x14ac:dyDescent="0.3">
      <c r="B272" s="10">
        <f>Hoja1!D282</f>
        <v>0</v>
      </c>
    </row>
    <row r="273" spans="2:2" x14ac:dyDescent="0.3">
      <c r="B273" s="10">
        <f>Hoja1!D283</f>
        <v>0</v>
      </c>
    </row>
    <row r="274" spans="2:2" x14ac:dyDescent="0.3">
      <c r="B274" s="10">
        <f>Hoja1!D284</f>
        <v>0</v>
      </c>
    </row>
    <row r="275" spans="2:2" x14ac:dyDescent="0.3">
      <c r="B275" s="10">
        <f>Hoja1!D285</f>
        <v>0</v>
      </c>
    </row>
    <row r="276" spans="2:2" x14ac:dyDescent="0.3">
      <c r="B276" s="10">
        <f>Hoja1!D286</f>
        <v>0</v>
      </c>
    </row>
    <row r="277" spans="2:2" x14ac:dyDescent="0.3">
      <c r="B277" s="10">
        <f>Hoja1!D287</f>
        <v>0</v>
      </c>
    </row>
    <row r="278" spans="2:2" x14ac:dyDescent="0.3">
      <c r="B278" s="10">
        <f>Hoja1!D288</f>
        <v>0</v>
      </c>
    </row>
    <row r="279" spans="2:2" x14ac:dyDescent="0.3">
      <c r="B279" s="10">
        <f>Hoja1!D289</f>
        <v>0</v>
      </c>
    </row>
    <row r="280" spans="2:2" x14ac:dyDescent="0.3">
      <c r="B280" s="10">
        <f>Hoja1!D290</f>
        <v>0</v>
      </c>
    </row>
    <row r="281" spans="2:2" x14ac:dyDescent="0.3">
      <c r="B281" s="10">
        <f>Hoja1!D291</f>
        <v>0</v>
      </c>
    </row>
    <row r="282" spans="2:2" x14ac:dyDescent="0.3">
      <c r="B282" s="10">
        <f>Hoja1!D292</f>
        <v>0</v>
      </c>
    </row>
    <row r="283" spans="2:2" x14ac:dyDescent="0.3">
      <c r="B283" s="10">
        <f>Hoja1!D293</f>
        <v>0</v>
      </c>
    </row>
    <row r="284" spans="2:2" x14ac:dyDescent="0.3">
      <c r="B284" s="10">
        <f>Hoja1!D294</f>
        <v>0</v>
      </c>
    </row>
    <row r="285" spans="2:2" x14ac:dyDescent="0.3">
      <c r="B285" s="10">
        <f>Hoja1!D295</f>
        <v>0</v>
      </c>
    </row>
    <row r="286" spans="2:2" x14ac:dyDescent="0.3">
      <c r="B286" s="10">
        <f>Hoja1!D296</f>
        <v>0</v>
      </c>
    </row>
    <row r="287" spans="2:2" x14ac:dyDescent="0.3">
      <c r="B287" s="10">
        <f>Hoja1!D297</f>
        <v>0</v>
      </c>
    </row>
    <row r="288" spans="2:2" x14ac:dyDescent="0.3">
      <c r="B288" s="10">
        <f>Hoja1!D298</f>
        <v>0</v>
      </c>
    </row>
    <row r="289" spans="2:2" x14ac:dyDescent="0.3">
      <c r="B289" s="10">
        <f>Hoja1!D299</f>
        <v>0</v>
      </c>
    </row>
    <row r="290" spans="2:2" x14ac:dyDescent="0.3">
      <c r="B290" s="10">
        <f>Hoja1!D300</f>
        <v>0</v>
      </c>
    </row>
    <row r="291" spans="2:2" x14ac:dyDescent="0.3">
      <c r="B291" s="10">
        <f>Hoja1!D301</f>
        <v>0</v>
      </c>
    </row>
    <row r="292" spans="2:2" x14ac:dyDescent="0.3">
      <c r="B292" s="10">
        <f>Hoja1!D302</f>
        <v>0</v>
      </c>
    </row>
    <row r="293" spans="2:2" x14ac:dyDescent="0.3">
      <c r="B293" s="10">
        <f>Hoja1!D303</f>
        <v>0</v>
      </c>
    </row>
    <row r="294" spans="2:2" x14ac:dyDescent="0.3">
      <c r="B294" s="10">
        <f>Hoja1!D304</f>
        <v>0</v>
      </c>
    </row>
    <row r="295" spans="2:2" x14ac:dyDescent="0.3">
      <c r="B295" s="10">
        <f>Hoja1!D305</f>
        <v>0</v>
      </c>
    </row>
    <row r="296" spans="2:2" x14ac:dyDescent="0.3">
      <c r="B296" s="10">
        <f>Hoja1!D306</f>
        <v>0</v>
      </c>
    </row>
    <row r="297" spans="2:2" x14ac:dyDescent="0.3">
      <c r="B297" s="10">
        <f>Hoja1!D307</f>
        <v>0</v>
      </c>
    </row>
    <row r="298" spans="2:2" x14ac:dyDescent="0.3">
      <c r="B298" s="10">
        <f>Hoja1!D308</f>
        <v>0</v>
      </c>
    </row>
    <row r="299" spans="2:2" x14ac:dyDescent="0.3">
      <c r="B299" s="10">
        <f>Hoja1!D309</f>
        <v>0</v>
      </c>
    </row>
    <row r="300" spans="2:2" x14ac:dyDescent="0.3">
      <c r="B300" s="10">
        <f>Hoja1!D310</f>
        <v>0</v>
      </c>
    </row>
    <row r="301" spans="2:2" x14ac:dyDescent="0.3">
      <c r="B301" s="10">
        <f>Hoja1!D311</f>
        <v>0</v>
      </c>
    </row>
    <row r="302" spans="2:2" x14ac:dyDescent="0.3">
      <c r="B302" s="10">
        <f>Hoja1!D312</f>
        <v>0</v>
      </c>
    </row>
    <row r="303" spans="2:2" x14ac:dyDescent="0.3">
      <c r="B303" s="10">
        <f>Hoja1!D313</f>
        <v>0</v>
      </c>
    </row>
    <row r="304" spans="2:2" x14ac:dyDescent="0.3">
      <c r="B304" s="10">
        <f>Hoja1!D314</f>
        <v>0</v>
      </c>
    </row>
    <row r="305" spans="2:2" x14ac:dyDescent="0.3">
      <c r="B305" s="10">
        <f>Hoja1!D315</f>
        <v>0</v>
      </c>
    </row>
    <row r="306" spans="2:2" x14ac:dyDescent="0.3">
      <c r="B306" s="10">
        <f>Hoja1!D316</f>
        <v>0</v>
      </c>
    </row>
    <row r="307" spans="2:2" x14ac:dyDescent="0.3">
      <c r="B307" s="10">
        <f>Hoja1!D317</f>
        <v>0</v>
      </c>
    </row>
    <row r="308" spans="2:2" x14ac:dyDescent="0.3">
      <c r="B308" s="10">
        <f>Hoja1!D318</f>
        <v>0</v>
      </c>
    </row>
    <row r="309" spans="2:2" x14ac:dyDescent="0.3">
      <c r="B309" s="10">
        <f>Hoja1!D319</f>
        <v>0</v>
      </c>
    </row>
    <row r="310" spans="2:2" x14ac:dyDescent="0.3">
      <c r="B310" s="10">
        <f>Hoja1!D320</f>
        <v>0</v>
      </c>
    </row>
    <row r="311" spans="2:2" x14ac:dyDescent="0.3">
      <c r="B311" s="10">
        <f>Hoja1!D321</f>
        <v>0</v>
      </c>
    </row>
    <row r="312" spans="2:2" x14ac:dyDescent="0.3">
      <c r="B312" s="10">
        <f>Hoja1!D322</f>
        <v>0</v>
      </c>
    </row>
    <row r="313" spans="2:2" x14ac:dyDescent="0.3">
      <c r="B313" s="10">
        <f>Hoja1!D323</f>
        <v>0</v>
      </c>
    </row>
    <row r="314" spans="2:2" x14ac:dyDescent="0.3">
      <c r="B314" s="10">
        <f>Hoja1!D324</f>
        <v>0</v>
      </c>
    </row>
    <row r="315" spans="2:2" x14ac:dyDescent="0.3">
      <c r="B315" s="10">
        <f>Hoja1!D325</f>
        <v>0</v>
      </c>
    </row>
    <row r="316" spans="2:2" x14ac:dyDescent="0.3">
      <c r="B316" s="10">
        <f>Hoja1!D326</f>
        <v>0</v>
      </c>
    </row>
    <row r="317" spans="2:2" x14ac:dyDescent="0.3">
      <c r="B317" s="10">
        <f>Hoja1!D327</f>
        <v>0</v>
      </c>
    </row>
    <row r="318" spans="2:2" x14ac:dyDescent="0.3">
      <c r="B318" s="10">
        <f>Hoja1!D328</f>
        <v>0</v>
      </c>
    </row>
    <row r="319" spans="2:2" x14ac:dyDescent="0.3">
      <c r="B319" s="10">
        <f>Hoja1!D329</f>
        <v>0</v>
      </c>
    </row>
    <row r="320" spans="2:2" x14ac:dyDescent="0.3">
      <c r="B320" s="10">
        <f>Hoja1!D330</f>
        <v>0</v>
      </c>
    </row>
    <row r="321" spans="2:2" x14ac:dyDescent="0.3">
      <c r="B321" s="10">
        <f>Hoja1!D331</f>
        <v>0</v>
      </c>
    </row>
  </sheetData>
  <autoFilter ref="B1:C321" xr:uid="{A6A1587F-AE4E-43CD-9F97-1E53CC77A908}"/>
  <conditionalFormatting sqref="B110:C1048576 B1:C1 C45:C109 B2:B109">
    <cfRule type="duplicateValues" dxfId="5" priority="8"/>
    <cfRule type="duplicateValues" dxfId="4" priority="9"/>
  </conditionalFormatting>
  <conditionalFormatting sqref="B1:C1048576">
    <cfRule type="duplicateValues" dxfId="3" priority="1"/>
    <cfRule type="duplicateValues" dxfId="2" priority="6"/>
  </conditionalFormatting>
  <conditionalFormatting sqref="C1:C1048576">
    <cfRule type="duplicateValues" dxfId="1" priority="10"/>
  </conditionalFormatting>
  <conditionalFormatting sqref="C2:C44">
    <cfRule type="duplicateValues" dxfId="0" priority="1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FDC4-59FB-469B-9D29-67DCE08AB208}">
  <sheetPr filterMode="1"/>
  <dimension ref="B2:G498"/>
  <sheetViews>
    <sheetView workbookViewId="0">
      <selection activeCell="L8" sqref="L8"/>
    </sheetView>
  </sheetViews>
  <sheetFormatPr defaultRowHeight="14.4" x14ac:dyDescent="0.3"/>
  <sheetData>
    <row r="2" spans="2:7" x14ac:dyDescent="0.3">
      <c r="B2" t="s">
        <v>899</v>
      </c>
      <c r="C2" t="s">
        <v>900</v>
      </c>
      <c r="D2" t="s">
        <v>901</v>
      </c>
      <c r="E2" t="s">
        <v>902</v>
      </c>
      <c r="F2" t="s">
        <v>903</v>
      </c>
      <c r="G2" t="s">
        <v>904</v>
      </c>
    </row>
    <row r="3" spans="2:7" hidden="1" x14ac:dyDescent="0.3">
      <c r="B3" t="s">
        <v>336</v>
      </c>
      <c r="C3">
        <v>34.200000000000003</v>
      </c>
      <c r="D3">
        <v>81.3</v>
      </c>
      <c r="E3" t="s">
        <v>337</v>
      </c>
      <c r="F3">
        <v>270</v>
      </c>
      <c r="G3" t="s">
        <v>338</v>
      </c>
    </row>
    <row r="4" spans="2:7" hidden="1" x14ac:dyDescent="0.3">
      <c r="B4" t="s">
        <v>339</v>
      </c>
      <c r="C4">
        <v>42.5</v>
      </c>
      <c r="D4">
        <v>81.3</v>
      </c>
      <c r="E4" t="s">
        <v>337</v>
      </c>
      <c r="F4">
        <v>270</v>
      </c>
      <c r="G4" t="s">
        <v>338</v>
      </c>
    </row>
    <row r="5" spans="2:7" hidden="1" x14ac:dyDescent="0.3">
      <c r="B5" t="s">
        <v>340</v>
      </c>
      <c r="C5">
        <v>118.8</v>
      </c>
      <c r="D5">
        <v>58.4</v>
      </c>
      <c r="E5" t="s">
        <v>337</v>
      </c>
      <c r="F5">
        <v>270</v>
      </c>
      <c r="G5" t="s">
        <v>338</v>
      </c>
    </row>
    <row r="6" spans="2:7" hidden="1" x14ac:dyDescent="0.3">
      <c r="B6" t="s">
        <v>341</v>
      </c>
      <c r="C6">
        <v>121.2</v>
      </c>
      <c r="D6">
        <v>58.4</v>
      </c>
      <c r="E6" t="s">
        <v>337</v>
      </c>
      <c r="F6">
        <v>90</v>
      </c>
      <c r="G6" t="s">
        <v>338</v>
      </c>
    </row>
    <row r="7" spans="2:7" hidden="1" x14ac:dyDescent="0.3">
      <c r="B7" t="s">
        <v>342</v>
      </c>
      <c r="C7">
        <v>138.5</v>
      </c>
      <c r="D7">
        <v>99.2</v>
      </c>
      <c r="E7" t="s">
        <v>337</v>
      </c>
      <c r="F7">
        <v>360</v>
      </c>
      <c r="G7" t="s">
        <v>338</v>
      </c>
    </row>
    <row r="8" spans="2:7" hidden="1" x14ac:dyDescent="0.3">
      <c r="B8" t="s">
        <v>343</v>
      </c>
      <c r="C8">
        <v>129.19999999999999</v>
      </c>
      <c r="D8">
        <v>59.1</v>
      </c>
      <c r="E8" t="s">
        <v>337</v>
      </c>
      <c r="F8">
        <v>90</v>
      </c>
      <c r="G8" t="s">
        <v>338</v>
      </c>
    </row>
    <row r="9" spans="2:7" hidden="1" x14ac:dyDescent="0.3">
      <c r="B9" t="s">
        <v>344</v>
      </c>
      <c r="C9">
        <v>36.200000000000003</v>
      </c>
      <c r="D9">
        <v>82.4</v>
      </c>
      <c r="E9" t="s">
        <v>345</v>
      </c>
      <c r="F9">
        <v>90</v>
      </c>
      <c r="G9" t="s">
        <v>338</v>
      </c>
    </row>
    <row r="10" spans="2:7" hidden="1" x14ac:dyDescent="0.3">
      <c r="B10" t="s">
        <v>346</v>
      </c>
      <c r="C10">
        <v>44.5</v>
      </c>
      <c r="D10">
        <v>82.4</v>
      </c>
      <c r="E10" t="s">
        <v>345</v>
      </c>
      <c r="F10">
        <v>90</v>
      </c>
      <c r="G10" t="s">
        <v>338</v>
      </c>
    </row>
    <row r="11" spans="2:7" hidden="1" x14ac:dyDescent="0.3">
      <c r="B11" t="s">
        <v>347</v>
      </c>
      <c r="C11">
        <v>38.799999999999997</v>
      </c>
      <c r="D11">
        <v>99.8</v>
      </c>
      <c r="E11" t="s">
        <v>348</v>
      </c>
      <c r="F11">
        <v>360</v>
      </c>
      <c r="G11" t="s">
        <v>338</v>
      </c>
    </row>
    <row r="12" spans="2:7" hidden="1" x14ac:dyDescent="0.3">
      <c r="B12" t="s">
        <v>349</v>
      </c>
      <c r="C12">
        <v>121.4</v>
      </c>
      <c r="D12">
        <v>54.6</v>
      </c>
      <c r="E12" t="s">
        <v>345</v>
      </c>
      <c r="F12">
        <v>270</v>
      </c>
      <c r="G12" t="s">
        <v>338</v>
      </c>
    </row>
    <row r="13" spans="2:7" hidden="1" x14ac:dyDescent="0.3">
      <c r="B13" t="s">
        <v>350</v>
      </c>
      <c r="C13">
        <v>145.6</v>
      </c>
      <c r="D13">
        <v>92.8</v>
      </c>
      <c r="E13" t="s">
        <v>345</v>
      </c>
      <c r="F13">
        <v>90</v>
      </c>
      <c r="G13" t="s">
        <v>338</v>
      </c>
    </row>
    <row r="14" spans="2:7" hidden="1" x14ac:dyDescent="0.3">
      <c r="B14" t="s">
        <v>351</v>
      </c>
      <c r="C14">
        <v>156.69999999999999</v>
      </c>
      <c r="D14">
        <v>92.9</v>
      </c>
      <c r="E14" t="s">
        <v>345</v>
      </c>
      <c r="F14">
        <v>90</v>
      </c>
      <c r="G14" t="s">
        <v>338</v>
      </c>
    </row>
    <row r="15" spans="2:7" hidden="1" x14ac:dyDescent="0.3">
      <c r="B15" t="s">
        <v>352</v>
      </c>
      <c r="C15">
        <v>155.1</v>
      </c>
      <c r="D15">
        <v>92.9</v>
      </c>
      <c r="E15" t="s">
        <v>345</v>
      </c>
      <c r="F15">
        <v>90</v>
      </c>
      <c r="G15" t="s">
        <v>338</v>
      </c>
    </row>
    <row r="16" spans="2:7" hidden="1" x14ac:dyDescent="0.3">
      <c r="B16" t="s">
        <v>353</v>
      </c>
      <c r="C16">
        <v>146.9</v>
      </c>
      <c r="D16">
        <v>90.6</v>
      </c>
      <c r="E16" t="s">
        <v>345</v>
      </c>
      <c r="F16">
        <v>180</v>
      </c>
      <c r="G16" t="s">
        <v>338</v>
      </c>
    </row>
    <row r="17" spans="2:7" hidden="1" x14ac:dyDescent="0.3">
      <c r="B17" t="s">
        <v>354</v>
      </c>
      <c r="C17">
        <v>146.1</v>
      </c>
      <c r="D17">
        <v>98</v>
      </c>
      <c r="E17" t="s">
        <v>355</v>
      </c>
      <c r="F17">
        <v>270</v>
      </c>
      <c r="G17" t="s">
        <v>338</v>
      </c>
    </row>
    <row r="18" spans="2:7" hidden="1" x14ac:dyDescent="0.3">
      <c r="B18" t="s">
        <v>356</v>
      </c>
      <c r="C18">
        <v>158.80000000000001</v>
      </c>
      <c r="D18">
        <v>94.9</v>
      </c>
      <c r="E18" t="s">
        <v>355</v>
      </c>
      <c r="F18">
        <v>360</v>
      </c>
      <c r="G18" t="s">
        <v>338</v>
      </c>
    </row>
    <row r="19" spans="2:7" hidden="1" x14ac:dyDescent="0.3">
      <c r="B19" t="s">
        <v>357</v>
      </c>
      <c r="C19">
        <v>149.9</v>
      </c>
      <c r="D19">
        <v>98</v>
      </c>
      <c r="E19" t="s">
        <v>355</v>
      </c>
      <c r="F19">
        <v>270</v>
      </c>
      <c r="G19" t="s">
        <v>338</v>
      </c>
    </row>
    <row r="20" spans="2:7" hidden="1" x14ac:dyDescent="0.3">
      <c r="B20" t="s">
        <v>358</v>
      </c>
      <c r="C20">
        <v>152.4</v>
      </c>
      <c r="D20">
        <v>90.6</v>
      </c>
      <c r="E20" t="s">
        <v>345</v>
      </c>
      <c r="F20">
        <v>360</v>
      </c>
      <c r="G20" t="s">
        <v>338</v>
      </c>
    </row>
    <row r="21" spans="2:7" hidden="1" x14ac:dyDescent="0.3">
      <c r="B21" t="s">
        <v>359</v>
      </c>
      <c r="C21">
        <v>78.900000000000006</v>
      </c>
      <c r="D21">
        <v>75.2</v>
      </c>
      <c r="E21" t="s">
        <v>348</v>
      </c>
      <c r="F21">
        <v>360</v>
      </c>
      <c r="G21" t="s">
        <v>338</v>
      </c>
    </row>
    <row r="22" spans="2:7" hidden="1" x14ac:dyDescent="0.3">
      <c r="B22" t="s">
        <v>360</v>
      </c>
      <c r="C22">
        <v>130.80000000000001</v>
      </c>
      <c r="D22">
        <v>79.900000000000006</v>
      </c>
      <c r="E22" t="s">
        <v>348</v>
      </c>
      <c r="F22">
        <v>180</v>
      </c>
      <c r="G22" t="s">
        <v>338</v>
      </c>
    </row>
    <row r="23" spans="2:7" hidden="1" x14ac:dyDescent="0.3">
      <c r="B23" t="s">
        <v>361</v>
      </c>
      <c r="C23">
        <v>157</v>
      </c>
      <c r="D23">
        <v>101.3</v>
      </c>
      <c r="E23" t="s">
        <v>355</v>
      </c>
      <c r="F23">
        <v>180</v>
      </c>
      <c r="G23" t="s">
        <v>338</v>
      </c>
    </row>
    <row r="24" spans="2:7" hidden="1" x14ac:dyDescent="0.3">
      <c r="B24" t="s">
        <v>362</v>
      </c>
      <c r="C24">
        <v>158.30000000000001</v>
      </c>
      <c r="D24">
        <v>92.9</v>
      </c>
      <c r="E24" t="s">
        <v>345</v>
      </c>
      <c r="F24">
        <v>90</v>
      </c>
      <c r="G24" t="s">
        <v>338</v>
      </c>
    </row>
    <row r="25" spans="2:7" hidden="1" x14ac:dyDescent="0.3">
      <c r="B25" t="s">
        <v>363</v>
      </c>
      <c r="C25">
        <v>148.69999999999999</v>
      </c>
      <c r="D25">
        <v>100.2</v>
      </c>
      <c r="E25" t="s">
        <v>355</v>
      </c>
      <c r="F25">
        <v>90</v>
      </c>
      <c r="G25" t="s">
        <v>338</v>
      </c>
    </row>
    <row r="26" spans="2:7" hidden="1" x14ac:dyDescent="0.3">
      <c r="B26" t="s">
        <v>364</v>
      </c>
      <c r="C26">
        <v>148.69999999999999</v>
      </c>
      <c r="D26">
        <v>102.4</v>
      </c>
      <c r="E26" t="s">
        <v>355</v>
      </c>
      <c r="F26">
        <v>270</v>
      </c>
      <c r="G26" t="s">
        <v>338</v>
      </c>
    </row>
    <row r="27" spans="2:7" hidden="1" x14ac:dyDescent="0.3">
      <c r="B27" t="s">
        <v>365</v>
      </c>
      <c r="C27">
        <v>154.5</v>
      </c>
      <c r="D27">
        <v>100.7</v>
      </c>
      <c r="E27" t="s">
        <v>345</v>
      </c>
      <c r="F27">
        <v>270</v>
      </c>
      <c r="G27" t="s">
        <v>338</v>
      </c>
    </row>
    <row r="28" spans="2:7" hidden="1" x14ac:dyDescent="0.3">
      <c r="B28" t="s">
        <v>366</v>
      </c>
      <c r="C28">
        <v>114.8</v>
      </c>
      <c r="D28">
        <v>43.4</v>
      </c>
      <c r="E28" t="s">
        <v>367</v>
      </c>
      <c r="F28">
        <v>270</v>
      </c>
      <c r="G28" t="s">
        <v>338</v>
      </c>
    </row>
    <row r="29" spans="2:7" hidden="1" x14ac:dyDescent="0.3">
      <c r="B29" t="s">
        <v>368</v>
      </c>
      <c r="C29">
        <v>111.5</v>
      </c>
      <c r="D29">
        <v>43.4</v>
      </c>
      <c r="E29" t="s">
        <v>367</v>
      </c>
      <c r="F29">
        <v>90</v>
      </c>
      <c r="G29" t="s">
        <v>338</v>
      </c>
    </row>
    <row r="30" spans="2:7" hidden="1" x14ac:dyDescent="0.3">
      <c r="B30" t="s">
        <v>369</v>
      </c>
      <c r="C30">
        <v>112.4</v>
      </c>
      <c r="D30">
        <v>47.3</v>
      </c>
      <c r="E30" t="s">
        <v>345</v>
      </c>
      <c r="F30">
        <v>90</v>
      </c>
      <c r="G30" t="s">
        <v>338</v>
      </c>
    </row>
    <row r="31" spans="2:7" hidden="1" x14ac:dyDescent="0.3">
      <c r="B31" t="s">
        <v>370</v>
      </c>
      <c r="C31">
        <v>110.8</v>
      </c>
      <c r="D31">
        <v>47.3</v>
      </c>
      <c r="E31" t="s">
        <v>345</v>
      </c>
      <c r="F31">
        <v>90</v>
      </c>
      <c r="G31" t="s">
        <v>338</v>
      </c>
    </row>
    <row r="32" spans="2:7" hidden="1" x14ac:dyDescent="0.3">
      <c r="B32" t="s">
        <v>371</v>
      </c>
      <c r="C32">
        <v>98.9</v>
      </c>
      <c r="D32">
        <v>53.9</v>
      </c>
      <c r="E32" t="s">
        <v>348</v>
      </c>
      <c r="F32">
        <v>270</v>
      </c>
      <c r="G32" t="s">
        <v>338</v>
      </c>
    </row>
    <row r="33" spans="2:7" hidden="1" x14ac:dyDescent="0.3">
      <c r="B33" t="s">
        <v>372</v>
      </c>
      <c r="C33">
        <v>105</v>
      </c>
      <c r="D33">
        <v>69.5</v>
      </c>
      <c r="E33" t="s">
        <v>345</v>
      </c>
      <c r="F33">
        <v>90</v>
      </c>
      <c r="G33" t="s">
        <v>338</v>
      </c>
    </row>
    <row r="34" spans="2:7" hidden="1" x14ac:dyDescent="0.3">
      <c r="B34" t="s">
        <v>373</v>
      </c>
      <c r="C34">
        <v>103.3</v>
      </c>
      <c r="D34">
        <v>67.099999999999994</v>
      </c>
      <c r="E34" t="s">
        <v>374</v>
      </c>
      <c r="F34">
        <v>270</v>
      </c>
      <c r="G34" t="s">
        <v>338</v>
      </c>
    </row>
    <row r="35" spans="2:7" hidden="1" x14ac:dyDescent="0.3">
      <c r="B35" t="s">
        <v>375</v>
      </c>
      <c r="C35">
        <v>114</v>
      </c>
      <c r="D35">
        <v>74.5</v>
      </c>
      <c r="E35" t="s">
        <v>374</v>
      </c>
      <c r="F35">
        <v>90</v>
      </c>
      <c r="G35" t="s">
        <v>338</v>
      </c>
    </row>
    <row r="36" spans="2:7" hidden="1" x14ac:dyDescent="0.3">
      <c r="B36" t="s">
        <v>376</v>
      </c>
      <c r="C36">
        <v>97.2</v>
      </c>
      <c r="D36">
        <v>63.3</v>
      </c>
      <c r="E36" t="s">
        <v>374</v>
      </c>
      <c r="F36">
        <v>270</v>
      </c>
      <c r="G36" t="s">
        <v>338</v>
      </c>
    </row>
    <row r="37" spans="2:7" hidden="1" x14ac:dyDescent="0.3">
      <c r="B37" t="s">
        <v>377</v>
      </c>
      <c r="C37">
        <v>197.6</v>
      </c>
      <c r="D37">
        <v>80.3</v>
      </c>
      <c r="E37" t="s">
        <v>374</v>
      </c>
      <c r="F37">
        <v>360</v>
      </c>
      <c r="G37" t="s">
        <v>338</v>
      </c>
    </row>
    <row r="38" spans="2:7" hidden="1" x14ac:dyDescent="0.3">
      <c r="B38" t="s">
        <v>378</v>
      </c>
      <c r="C38">
        <v>15.9</v>
      </c>
      <c r="D38">
        <v>84.8</v>
      </c>
      <c r="E38" t="s">
        <v>379</v>
      </c>
      <c r="F38">
        <v>360</v>
      </c>
      <c r="G38" t="s">
        <v>338</v>
      </c>
    </row>
    <row r="39" spans="2:7" hidden="1" x14ac:dyDescent="0.3">
      <c r="B39" t="s">
        <v>380</v>
      </c>
      <c r="C39">
        <v>129.4</v>
      </c>
      <c r="D39">
        <v>46.1</v>
      </c>
      <c r="E39" t="s">
        <v>381</v>
      </c>
      <c r="F39">
        <v>90</v>
      </c>
      <c r="G39" t="s">
        <v>338</v>
      </c>
    </row>
    <row r="40" spans="2:7" hidden="1" x14ac:dyDescent="0.3">
      <c r="B40" t="s">
        <v>382</v>
      </c>
      <c r="C40">
        <v>129.4</v>
      </c>
      <c r="D40">
        <v>51</v>
      </c>
      <c r="E40" t="s">
        <v>381</v>
      </c>
      <c r="F40">
        <v>90</v>
      </c>
      <c r="G40" t="s">
        <v>338</v>
      </c>
    </row>
    <row r="41" spans="2:7" hidden="1" x14ac:dyDescent="0.3">
      <c r="B41" t="s">
        <v>383</v>
      </c>
      <c r="C41">
        <v>121.3</v>
      </c>
      <c r="D41">
        <v>69.099999999999994</v>
      </c>
      <c r="E41" t="s">
        <v>384</v>
      </c>
      <c r="F41">
        <v>90</v>
      </c>
      <c r="G41" t="s">
        <v>338</v>
      </c>
    </row>
    <row r="42" spans="2:7" hidden="1" x14ac:dyDescent="0.3">
      <c r="B42" t="s">
        <v>385</v>
      </c>
      <c r="C42">
        <v>8.4</v>
      </c>
      <c r="D42">
        <v>84.8</v>
      </c>
      <c r="E42" t="s">
        <v>379</v>
      </c>
      <c r="F42">
        <v>360</v>
      </c>
      <c r="G42" t="s">
        <v>338</v>
      </c>
    </row>
    <row r="43" spans="2:7" hidden="1" x14ac:dyDescent="0.3">
      <c r="B43" t="s">
        <v>386</v>
      </c>
      <c r="C43">
        <v>156.69999999999999</v>
      </c>
      <c r="D43">
        <v>90.4</v>
      </c>
      <c r="E43" t="s">
        <v>381</v>
      </c>
      <c r="F43">
        <v>360</v>
      </c>
      <c r="G43" t="s">
        <v>338</v>
      </c>
    </row>
    <row r="44" spans="2:7" hidden="1" x14ac:dyDescent="0.3">
      <c r="B44" t="s">
        <v>387</v>
      </c>
      <c r="C44">
        <v>163.6</v>
      </c>
      <c r="D44">
        <v>87.2</v>
      </c>
      <c r="E44" t="s">
        <v>381</v>
      </c>
      <c r="F44">
        <v>180</v>
      </c>
      <c r="G44" t="s">
        <v>338</v>
      </c>
    </row>
    <row r="45" spans="2:7" hidden="1" x14ac:dyDescent="0.3">
      <c r="B45" t="s">
        <v>388</v>
      </c>
      <c r="C45">
        <v>171.9</v>
      </c>
      <c r="D45">
        <v>82.2</v>
      </c>
      <c r="E45" t="s">
        <v>381</v>
      </c>
      <c r="F45">
        <v>270</v>
      </c>
      <c r="G45" t="s">
        <v>338</v>
      </c>
    </row>
    <row r="46" spans="2:7" hidden="1" x14ac:dyDescent="0.3">
      <c r="B46" t="s">
        <v>389</v>
      </c>
      <c r="C46">
        <v>31.2</v>
      </c>
      <c r="D46">
        <v>94.9</v>
      </c>
      <c r="E46" t="s">
        <v>381</v>
      </c>
      <c r="F46">
        <v>90</v>
      </c>
      <c r="G46" t="s">
        <v>338</v>
      </c>
    </row>
    <row r="47" spans="2:7" hidden="1" x14ac:dyDescent="0.3">
      <c r="B47" t="s">
        <v>390</v>
      </c>
      <c r="C47">
        <v>35.200000000000003</v>
      </c>
      <c r="D47">
        <v>94.9</v>
      </c>
      <c r="E47" t="s">
        <v>381</v>
      </c>
      <c r="F47">
        <v>90</v>
      </c>
      <c r="G47" t="s">
        <v>338</v>
      </c>
    </row>
    <row r="48" spans="2:7" hidden="1" x14ac:dyDescent="0.3">
      <c r="B48" t="s">
        <v>391</v>
      </c>
      <c r="C48">
        <v>39.4</v>
      </c>
      <c r="D48">
        <v>94.9</v>
      </c>
      <c r="E48" t="s">
        <v>381</v>
      </c>
      <c r="F48">
        <v>90</v>
      </c>
      <c r="G48" t="s">
        <v>338</v>
      </c>
    </row>
    <row r="49" spans="2:7" hidden="1" x14ac:dyDescent="0.3">
      <c r="B49" t="s">
        <v>392</v>
      </c>
      <c r="C49">
        <v>43.6</v>
      </c>
      <c r="D49">
        <v>92.2</v>
      </c>
      <c r="E49" t="s">
        <v>381</v>
      </c>
      <c r="F49">
        <v>90</v>
      </c>
      <c r="G49" t="s">
        <v>338</v>
      </c>
    </row>
    <row r="50" spans="2:7" hidden="1" x14ac:dyDescent="0.3">
      <c r="B50" t="s">
        <v>393</v>
      </c>
      <c r="C50">
        <v>202.9</v>
      </c>
      <c r="D50">
        <v>96.3</v>
      </c>
      <c r="E50" t="s">
        <v>394</v>
      </c>
      <c r="F50">
        <v>360</v>
      </c>
      <c r="G50" t="s">
        <v>338</v>
      </c>
    </row>
    <row r="51" spans="2:7" hidden="1" x14ac:dyDescent="0.3">
      <c r="B51" t="s">
        <v>395</v>
      </c>
      <c r="C51">
        <v>232.5</v>
      </c>
      <c r="D51">
        <v>90.2</v>
      </c>
      <c r="E51" t="s">
        <v>394</v>
      </c>
      <c r="F51">
        <v>360</v>
      </c>
      <c r="G51" t="s">
        <v>338</v>
      </c>
    </row>
    <row r="52" spans="2:7" hidden="1" x14ac:dyDescent="0.3">
      <c r="B52" t="s">
        <v>396</v>
      </c>
      <c r="C52">
        <v>115.8</v>
      </c>
      <c r="D52">
        <v>59.5</v>
      </c>
      <c r="E52" t="s">
        <v>384</v>
      </c>
      <c r="F52">
        <v>270</v>
      </c>
      <c r="G52" t="s">
        <v>338</v>
      </c>
    </row>
    <row r="53" spans="2:7" hidden="1" x14ac:dyDescent="0.3">
      <c r="B53" t="s">
        <v>397</v>
      </c>
      <c r="C53">
        <v>95</v>
      </c>
      <c r="D53">
        <v>57.8</v>
      </c>
      <c r="E53" t="s">
        <v>398</v>
      </c>
      <c r="F53">
        <v>360</v>
      </c>
      <c r="G53" t="s">
        <v>338</v>
      </c>
    </row>
    <row r="54" spans="2:7" hidden="1" x14ac:dyDescent="0.3">
      <c r="B54" t="s">
        <v>399</v>
      </c>
      <c r="C54">
        <v>102.3</v>
      </c>
      <c r="D54">
        <v>64.099999999999994</v>
      </c>
      <c r="E54" t="s">
        <v>398</v>
      </c>
      <c r="F54">
        <v>360</v>
      </c>
      <c r="G54" t="s">
        <v>338</v>
      </c>
    </row>
    <row r="55" spans="2:7" hidden="1" x14ac:dyDescent="0.3">
      <c r="B55" t="s">
        <v>400</v>
      </c>
      <c r="C55">
        <v>211.4</v>
      </c>
      <c r="D55">
        <v>77.8</v>
      </c>
      <c r="E55" t="s">
        <v>384</v>
      </c>
      <c r="F55">
        <v>270</v>
      </c>
      <c r="G55" t="s">
        <v>338</v>
      </c>
    </row>
    <row r="56" spans="2:7" hidden="1" x14ac:dyDescent="0.3">
      <c r="B56" t="s">
        <v>401</v>
      </c>
      <c r="C56">
        <v>202.8</v>
      </c>
      <c r="D56">
        <v>77.099999999999994</v>
      </c>
      <c r="E56" t="s">
        <v>398</v>
      </c>
      <c r="F56">
        <v>90</v>
      </c>
      <c r="G56" t="s">
        <v>338</v>
      </c>
    </row>
    <row r="57" spans="2:7" hidden="1" x14ac:dyDescent="0.3">
      <c r="B57" t="s">
        <v>402</v>
      </c>
      <c r="C57">
        <v>124.4</v>
      </c>
      <c r="D57">
        <v>54.9</v>
      </c>
      <c r="E57" t="s">
        <v>403</v>
      </c>
      <c r="F57">
        <v>270</v>
      </c>
      <c r="G57" t="s">
        <v>338</v>
      </c>
    </row>
    <row r="58" spans="2:7" hidden="1" x14ac:dyDescent="0.3">
      <c r="B58" t="s">
        <v>404</v>
      </c>
      <c r="C58">
        <v>128.4</v>
      </c>
      <c r="D58">
        <v>54.9</v>
      </c>
      <c r="E58" t="s">
        <v>403</v>
      </c>
      <c r="F58">
        <v>270</v>
      </c>
      <c r="G58" t="s">
        <v>338</v>
      </c>
    </row>
    <row r="59" spans="2:7" hidden="1" x14ac:dyDescent="0.3">
      <c r="B59" t="s">
        <v>334</v>
      </c>
      <c r="C59">
        <v>157.6</v>
      </c>
      <c r="D59">
        <v>98.7</v>
      </c>
      <c r="E59" t="s">
        <v>405</v>
      </c>
      <c r="F59">
        <v>360</v>
      </c>
      <c r="G59" t="s">
        <v>338</v>
      </c>
    </row>
    <row r="60" spans="2:7" hidden="1" x14ac:dyDescent="0.3">
      <c r="B60" t="s">
        <v>406</v>
      </c>
      <c r="C60">
        <v>156.44999999999999</v>
      </c>
      <c r="D60">
        <v>87.45</v>
      </c>
      <c r="E60" t="s">
        <v>403</v>
      </c>
      <c r="F60">
        <v>360</v>
      </c>
      <c r="G60" t="s">
        <v>338</v>
      </c>
    </row>
    <row r="61" spans="2:7" hidden="1" x14ac:dyDescent="0.3">
      <c r="B61" t="s">
        <v>407</v>
      </c>
      <c r="C61">
        <v>168.6</v>
      </c>
      <c r="D61">
        <v>82.1</v>
      </c>
      <c r="E61" t="s">
        <v>408</v>
      </c>
      <c r="F61">
        <v>270</v>
      </c>
      <c r="G61" t="s">
        <v>338</v>
      </c>
    </row>
    <row r="62" spans="2:7" hidden="1" x14ac:dyDescent="0.3">
      <c r="B62" t="s">
        <v>409</v>
      </c>
      <c r="C62">
        <v>163.4</v>
      </c>
      <c r="D62">
        <v>84.2</v>
      </c>
      <c r="E62" t="s">
        <v>403</v>
      </c>
      <c r="F62">
        <v>360</v>
      </c>
      <c r="G62" t="s">
        <v>338</v>
      </c>
    </row>
    <row r="63" spans="2:7" hidden="1" x14ac:dyDescent="0.3">
      <c r="B63" t="s">
        <v>410</v>
      </c>
      <c r="C63">
        <v>35.5</v>
      </c>
      <c r="D63">
        <v>85.5</v>
      </c>
      <c r="E63" t="s">
        <v>403</v>
      </c>
      <c r="F63">
        <v>90</v>
      </c>
      <c r="G63" t="s">
        <v>338</v>
      </c>
    </row>
    <row r="64" spans="2:7" hidden="1" x14ac:dyDescent="0.3">
      <c r="B64" t="s">
        <v>411</v>
      </c>
      <c r="C64">
        <v>31.5</v>
      </c>
      <c r="D64">
        <v>85.5</v>
      </c>
      <c r="E64" t="s">
        <v>403</v>
      </c>
      <c r="F64">
        <v>90</v>
      </c>
      <c r="G64" t="s">
        <v>338</v>
      </c>
    </row>
    <row r="65" spans="2:7" hidden="1" x14ac:dyDescent="0.3">
      <c r="B65" t="s">
        <v>412</v>
      </c>
      <c r="C65">
        <v>44.1</v>
      </c>
      <c r="D65">
        <v>85.5</v>
      </c>
      <c r="E65" t="s">
        <v>403</v>
      </c>
      <c r="F65">
        <v>90</v>
      </c>
      <c r="G65" t="s">
        <v>338</v>
      </c>
    </row>
    <row r="66" spans="2:7" hidden="1" x14ac:dyDescent="0.3">
      <c r="B66" t="s">
        <v>413</v>
      </c>
      <c r="C66">
        <v>40.1</v>
      </c>
      <c r="D66">
        <v>85.5</v>
      </c>
      <c r="E66" t="s">
        <v>403</v>
      </c>
      <c r="F66">
        <v>90</v>
      </c>
      <c r="G66" t="s">
        <v>338</v>
      </c>
    </row>
    <row r="67" spans="2:7" hidden="1" x14ac:dyDescent="0.3">
      <c r="B67" t="s">
        <v>414</v>
      </c>
      <c r="C67">
        <v>206.3</v>
      </c>
      <c r="D67">
        <v>76.7</v>
      </c>
      <c r="E67" t="s">
        <v>408</v>
      </c>
      <c r="F67">
        <v>90</v>
      </c>
      <c r="G67" t="s">
        <v>338</v>
      </c>
    </row>
    <row r="68" spans="2:7" hidden="1" x14ac:dyDescent="0.3">
      <c r="B68" t="s">
        <v>415</v>
      </c>
      <c r="C68">
        <v>35.1</v>
      </c>
      <c r="D68">
        <v>89.7</v>
      </c>
      <c r="E68" t="s">
        <v>337</v>
      </c>
      <c r="F68">
        <v>90</v>
      </c>
      <c r="G68" t="s">
        <v>338</v>
      </c>
    </row>
    <row r="69" spans="2:7" hidden="1" x14ac:dyDescent="0.3">
      <c r="B69" t="s">
        <v>416</v>
      </c>
      <c r="C69">
        <v>163.4</v>
      </c>
      <c r="D69">
        <v>80.900000000000006</v>
      </c>
      <c r="E69" t="s">
        <v>417</v>
      </c>
      <c r="F69">
        <v>180</v>
      </c>
      <c r="G69" t="s">
        <v>338</v>
      </c>
    </row>
    <row r="70" spans="2:7" hidden="1" x14ac:dyDescent="0.3">
      <c r="B70" t="s">
        <v>418</v>
      </c>
      <c r="C70">
        <v>164.2</v>
      </c>
      <c r="D70">
        <v>88.9</v>
      </c>
      <c r="E70" t="s">
        <v>419</v>
      </c>
      <c r="F70">
        <v>180</v>
      </c>
      <c r="G70" t="s">
        <v>338</v>
      </c>
    </row>
    <row r="71" spans="2:7" hidden="1" x14ac:dyDescent="0.3">
      <c r="B71" t="s">
        <v>420</v>
      </c>
      <c r="C71">
        <v>156.6</v>
      </c>
      <c r="D71">
        <v>94.9</v>
      </c>
      <c r="E71" t="s">
        <v>419</v>
      </c>
      <c r="F71">
        <v>180</v>
      </c>
      <c r="G71" t="s">
        <v>338</v>
      </c>
    </row>
    <row r="72" spans="2:7" hidden="1" x14ac:dyDescent="0.3">
      <c r="B72" t="s">
        <v>421</v>
      </c>
      <c r="C72">
        <v>144.9</v>
      </c>
      <c r="D72">
        <v>87.1</v>
      </c>
      <c r="E72" t="s">
        <v>422</v>
      </c>
      <c r="F72">
        <v>270</v>
      </c>
      <c r="G72" t="s">
        <v>338</v>
      </c>
    </row>
    <row r="73" spans="2:7" hidden="1" x14ac:dyDescent="0.3">
      <c r="B73" t="s">
        <v>423</v>
      </c>
      <c r="C73">
        <v>156.1</v>
      </c>
      <c r="D73">
        <v>84.65</v>
      </c>
      <c r="E73" t="s">
        <v>422</v>
      </c>
      <c r="F73">
        <v>360</v>
      </c>
      <c r="G73" t="s">
        <v>338</v>
      </c>
    </row>
    <row r="74" spans="2:7" hidden="1" x14ac:dyDescent="0.3">
      <c r="B74" t="s">
        <v>424</v>
      </c>
      <c r="C74">
        <v>158.9</v>
      </c>
      <c r="D74">
        <v>84.65</v>
      </c>
      <c r="E74" t="s">
        <v>422</v>
      </c>
      <c r="F74">
        <v>360</v>
      </c>
      <c r="G74" t="s">
        <v>338</v>
      </c>
    </row>
    <row r="75" spans="2:7" hidden="1" x14ac:dyDescent="0.3">
      <c r="B75" t="s">
        <v>425</v>
      </c>
      <c r="C75">
        <v>32.1</v>
      </c>
      <c r="D75">
        <v>81.3</v>
      </c>
      <c r="E75" t="s">
        <v>337</v>
      </c>
      <c r="F75">
        <v>90</v>
      </c>
      <c r="G75" t="s">
        <v>338</v>
      </c>
    </row>
    <row r="76" spans="2:7" hidden="1" x14ac:dyDescent="0.3">
      <c r="B76" t="s">
        <v>426</v>
      </c>
      <c r="C76">
        <v>41.5</v>
      </c>
      <c r="D76">
        <v>94.6</v>
      </c>
      <c r="E76" t="s">
        <v>337</v>
      </c>
      <c r="F76">
        <v>90</v>
      </c>
      <c r="G76" t="s">
        <v>338</v>
      </c>
    </row>
    <row r="77" spans="2:7" hidden="1" x14ac:dyDescent="0.3">
      <c r="B77" t="s">
        <v>427</v>
      </c>
      <c r="C77">
        <v>39.9</v>
      </c>
      <c r="D77">
        <v>89.7</v>
      </c>
      <c r="E77" t="s">
        <v>337</v>
      </c>
      <c r="F77">
        <v>90</v>
      </c>
      <c r="G77" t="s">
        <v>338</v>
      </c>
    </row>
    <row r="78" spans="2:7" hidden="1" x14ac:dyDescent="0.3">
      <c r="B78" t="s">
        <v>428</v>
      </c>
      <c r="C78">
        <v>40</v>
      </c>
      <c r="D78">
        <v>81.3</v>
      </c>
      <c r="E78" t="s">
        <v>337</v>
      </c>
      <c r="F78">
        <v>90</v>
      </c>
      <c r="G78" t="s">
        <v>338</v>
      </c>
    </row>
    <row r="79" spans="2:7" hidden="1" x14ac:dyDescent="0.3">
      <c r="B79" t="s">
        <v>429</v>
      </c>
      <c r="C79">
        <v>45.8</v>
      </c>
      <c r="D79">
        <v>92.1</v>
      </c>
      <c r="E79" t="s">
        <v>337</v>
      </c>
      <c r="F79">
        <v>90</v>
      </c>
      <c r="G79" t="s">
        <v>338</v>
      </c>
    </row>
    <row r="80" spans="2:7" hidden="1" x14ac:dyDescent="0.3">
      <c r="B80" t="s">
        <v>430</v>
      </c>
      <c r="C80">
        <v>43.7</v>
      </c>
      <c r="D80">
        <v>88.5</v>
      </c>
      <c r="E80" t="s">
        <v>337</v>
      </c>
      <c r="F80">
        <v>180</v>
      </c>
      <c r="G80" t="s">
        <v>338</v>
      </c>
    </row>
    <row r="81" spans="2:7" hidden="1" x14ac:dyDescent="0.3">
      <c r="B81" t="s">
        <v>431</v>
      </c>
      <c r="C81">
        <v>33.200000000000003</v>
      </c>
      <c r="D81">
        <v>94.6</v>
      </c>
      <c r="E81" t="s">
        <v>337</v>
      </c>
      <c r="F81">
        <v>90</v>
      </c>
      <c r="G81" t="s">
        <v>338</v>
      </c>
    </row>
    <row r="82" spans="2:7" hidden="1" x14ac:dyDescent="0.3">
      <c r="B82" t="s">
        <v>432</v>
      </c>
      <c r="C82">
        <v>125.9</v>
      </c>
      <c r="D82">
        <v>47.1</v>
      </c>
      <c r="E82" t="s">
        <v>337</v>
      </c>
      <c r="F82">
        <v>360</v>
      </c>
      <c r="G82" t="s">
        <v>338</v>
      </c>
    </row>
    <row r="83" spans="2:7" hidden="1" x14ac:dyDescent="0.3">
      <c r="B83" t="s">
        <v>433</v>
      </c>
      <c r="C83">
        <v>153.9</v>
      </c>
      <c r="D83">
        <v>85.2</v>
      </c>
      <c r="E83" t="s">
        <v>422</v>
      </c>
      <c r="F83">
        <v>270</v>
      </c>
      <c r="G83" t="s">
        <v>338</v>
      </c>
    </row>
    <row r="84" spans="2:7" hidden="1" x14ac:dyDescent="0.3">
      <c r="B84" t="s">
        <v>434</v>
      </c>
      <c r="C84">
        <v>125.9</v>
      </c>
      <c r="D84">
        <v>44.7</v>
      </c>
      <c r="E84" t="s">
        <v>337</v>
      </c>
      <c r="F84">
        <v>360</v>
      </c>
      <c r="G84" t="s">
        <v>338</v>
      </c>
    </row>
    <row r="85" spans="2:7" hidden="1" x14ac:dyDescent="0.3">
      <c r="B85" t="s">
        <v>435</v>
      </c>
      <c r="C85">
        <v>30.8</v>
      </c>
      <c r="D85">
        <v>89.7</v>
      </c>
      <c r="E85" t="s">
        <v>337</v>
      </c>
      <c r="F85">
        <v>90</v>
      </c>
      <c r="G85" t="s">
        <v>338</v>
      </c>
    </row>
    <row r="86" spans="2:7" hidden="1" x14ac:dyDescent="0.3">
      <c r="B86" t="s">
        <v>436</v>
      </c>
      <c r="C86">
        <v>159.1</v>
      </c>
      <c r="D86">
        <v>86.9</v>
      </c>
      <c r="E86" t="s">
        <v>422</v>
      </c>
      <c r="F86">
        <v>90</v>
      </c>
      <c r="G86" t="s">
        <v>338</v>
      </c>
    </row>
    <row r="87" spans="2:7" hidden="1" x14ac:dyDescent="0.3">
      <c r="B87" t="s">
        <v>437</v>
      </c>
      <c r="C87">
        <v>125.9</v>
      </c>
      <c r="D87">
        <v>51.9</v>
      </c>
      <c r="E87" t="s">
        <v>337</v>
      </c>
      <c r="F87">
        <v>360</v>
      </c>
      <c r="G87" t="s">
        <v>338</v>
      </c>
    </row>
    <row r="88" spans="2:7" hidden="1" x14ac:dyDescent="0.3">
      <c r="B88" t="s">
        <v>438</v>
      </c>
      <c r="C88">
        <v>125.9</v>
      </c>
      <c r="D88">
        <v>49.5</v>
      </c>
      <c r="E88" t="s">
        <v>337</v>
      </c>
      <c r="F88">
        <v>360</v>
      </c>
      <c r="G88" t="s">
        <v>338</v>
      </c>
    </row>
    <row r="89" spans="2:7" hidden="1" x14ac:dyDescent="0.3">
      <c r="B89" t="s">
        <v>439</v>
      </c>
      <c r="C89">
        <v>121.2</v>
      </c>
      <c r="D89">
        <v>75.099999999999994</v>
      </c>
      <c r="E89" t="s">
        <v>337</v>
      </c>
      <c r="F89">
        <v>270</v>
      </c>
      <c r="G89" t="s">
        <v>338</v>
      </c>
    </row>
    <row r="90" spans="2:7" hidden="1" x14ac:dyDescent="0.3">
      <c r="B90" t="s">
        <v>440</v>
      </c>
      <c r="C90">
        <v>125.5</v>
      </c>
      <c r="D90">
        <v>57.9</v>
      </c>
      <c r="E90" t="s">
        <v>337</v>
      </c>
      <c r="F90">
        <v>360</v>
      </c>
      <c r="G90" t="s">
        <v>338</v>
      </c>
    </row>
    <row r="91" spans="2:7" hidden="1" x14ac:dyDescent="0.3">
      <c r="B91" t="s">
        <v>441</v>
      </c>
      <c r="C91">
        <v>153.80000000000001</v>
      </c>
      <c r="D91">
        <v>98.7</v>
      </c>
      <c r="E91" t="s">
        <v>419</v>
      </c>
      <c r="F91">
        <v>360</v>
      </c>
      <c r="G91" t="s">
        <v>338</v>
      </c>
    </row>
    <row r="92" spans="2:7" hidden="1" x14ac:dyDescent="0.3">
      <c r="B92" t="s">
        <v>442</v>
      </c>
      <c r="C92">
        <v>147.5</v>
      </c>
      <c r="D92">
        <v>100.2</v>
      </c>
      <c r="E92" t="s">
        <v>419</v>
      </c>
      <c r="F92">
        <v>90</v>
      </c>
      <c r="G92" t="s">
        <v>338</v>
      </c>
    </row>
    <row r="93" spans="2:7" hidden="1" x14ac:dyDescent="0.3">
      <c r="B93" t="s">
        <v>443</v>
      </c>
      <c r="C93">
        <v>85.6</v>
      </c>
      <c r="D93">
        <v>70</v>
      </c>
      <c r="E93" t="s">
        <v>444</v>
      </c>
      <c r="F93">
        <v>90</v>
      </c>
      <c r="G93" t="s">
        <v>338</v>
      </c>
    </row>
    <row r="94" spans="2:7" hidden="1" x14ac:dyDescent="0.3">
      <c r="B94" t="s">
        <v>445</v>
      </c>
      <c r="C94">
        <v>154.80000000000001</v>
      </c>
      <c r="D94">
        <v>102.9</v>
      </c>
      <c r="E94" t="s">
        <v>419</v>
      </c>
      <c r="F94">
        <v>360</v>
      </c>
      <c r="G94" t="s">
        <v>338</v>
      </c>
    </row>
    <row r="95" spans="2:7" hidden="1" x14ac:dyDescent="0.3">
      <c r="B95" t="s">
        <v>446</v>
      </c>
      <c r="C95">
        <v>151.6</v>
      </c>
      <c r="D95">
        <v>98.8</v>
      </c>
      <c r="E95" t="s">
        <v>419</v>
      </c>
      <c r="F95">
        <v>180</v>
      </c>
      <c r="G95" t="s">
        <v>338</v>
      </c>
    </row>
    <row r="96" spans="2:7" hidden="1" x14ac:dyDescent="0.3">
      <c r="B96" t="s">
        <v>447</v>
      </c>
      <c r="C96">
        <v>156.6</v>
      </c>
      <c r="D96">
        <v>96.1</v>
      </c>
      <c r="E96" t="s">
        <v>419</v>
      </c>
      <c r="F96">
        <v>360</v>
      </c>
      <c r="G96" t="s">
        <v>338</v>
      </c>
    </row>
    <row r="97" spans="2:7" hidden="1" x14ac:dyDescent="0.3">
      <c r="B97" t="s">
        <v>448</v>
      </c>
      <c r="C97">
        <v>157</v>
      </c>
      <c r="D97">
        <v>102.5</v>
      </c>
      <c r="E97" t="s">
        <v>419</v>
      </c>
      <c r="F97">
        <v>360</v>
      </c>
      <c r="G97" t="s">
        <v>338</v>
      </c>
    </row>
    <row r="98" spans="2:7" hidden="1" x14ac:dyDescent="0.3">
      <c r="B98" t="s">
        <v>449</v>
      </c>
      <c r="C98">
        <v>147.19999999999999</v>
      </c>
      <c r="D98">
        <v>89.2</v>
      </c>
      <c r="E98" t="s">
        <v>419</v>
      </c>
      <c r="F98">
        <v>180</v>
      </c>
      <c r="G98" t="s">
        <v>338</v>
      </c>
    </row>
    <row r="99" spans="2:7" hidden="1" x14ac:dyDescent="0.3">
      <c r="B99" t="s">
        <v>450</v>
      </c>
      <c r="C99">
        <v>154.9</v>
      </c>
      <c r="D99">
        <v>95.4</v>
      </c>
      <c r="E99" t="s">
        <v>419</v>
      </c>
      <c r="F99">
        <v>270</v>
      </c>
      <c r="G99" t="s">
        <v>338</v>
      </c>
    </row>
    <row r="100" spans="2:7" hidden="1" x14ac:dyDescent="0.3">
      <c r="B100" t="s">
        <v>451</v>
      </c>
      <c r="C100">
        <v>149.30000000000001</v>
      </c>
      <c r="D100">
        <v>86.1</v>
      </c>
      <c r="E100" t="s">
        <v>337</v>
      </c>
      <c r="F100">
        <v>90</v>
      </c>
      <c r="G100" t="s">
        <v>338</v>
      </c>
    </row>
    <row r="101" spans="2:7" hidden="1" x14ac:dyDescent="0.3">
      <c r="B101" t="s">
        <v>452</v>
      </c>
      <c r="C101">
        <v>81.599999999999994</v>
      </c>
      <c r="D101">
        <v>70</v>
      </c>
      <c r="E101" t="s">
        <v>444</v>
      </c>
      <c r="F101">
        <v>90</v>
      </c>
      <c r="G101" t="s">
        <v>338</v>
      </c>
    </row>
    <row r="102" spans="2:7" hidden="1" x14ac:dyDescent="0.3">
      <c r="B102" t="s">
        <v>453</v>
      </c>
      <c r="C102">
        <v>144.9</v>
      </c>
      <c r="D102">
        <v>98</v>
      </c>
      <c r="E102" t="s">
        <v>419</v>
      </c>
      <c r="F102">
        <v>90</v>
      </c>
      <c r="G102" t="s">
        <v>338</v>
      </c>
    </row>
    <row r="103" spans="2:7" hidden="1" x14ac:dyDescent="0.3">
      <c r="B103" t="s">
        <v>454</v>
      </c>
      <c r="C103">
        <v>146.30000000000001</v>
      </c>
      <c r="D103">
        <v>100.4</v>
      </c>
      <c r="E103" t="s">
        <v>419</v>
      </c>
      <c r="F103">
        <v>90</v>
      </c>
      <c r="G103" t="s">
        <v>338</v>
      </c>
    </row>
    <row r="104" spans="2:7" hidden="1" x14ac:dyDescent="0.3">
      <c r="B104" t="s">
        <v>455</v>
      </c>
      <c r="C104">
        <v>158.80000000000001</v>
      </c>
      <c r="D104">
        <v>96.1</v>
      </c>
      <c r="E104" t="s">
        <v>419</v>
      </c>
      <c r="F104">
        <v>360</v>
      </c>
      <c r="G104" t="s">
        <v>338</v>
      </c>
    </row>
    <row r="105" spans="2:7" hidden="1" x14ac:dyDescent="0.3">
      <c r="B105" t="s">
        <v>456</v>
      </c>
      <c r="C105">
        <v>143.69999999999999</v>
      </c>
      <c r="D105">
        <v>98</v>
      </c>
      <c r="E105" t="s">
        <v>419</v>
      </c>
      <c r="F105">
        <v>90</v>
      </c>
      <c r="G105" t="s">
        <v>338</v>
      </c>
    </row>
    <row r="106" spans="2:7" hidden="1" x14ac:dyDescent="0.3">
      <c r="B106" t="s">
        <v>457</v>
      </c>
      <c r="C106">
        <v>149.4</v>
      </c>
      <c r="D106">
        <v>89.6</v>
      </c>
      <c r="E106" t="s">
        <v>419</v>
      </c>
      <c r="F106">
        <v>360</v>
      </c>
      <c r="G106" t="s">
        <v>338</v>
      </c>
    </row>
    <row r="107" spans="2:7" hidden="1" x14ac:dyDescent="0.3">
      <c r="B107" t="s">
        <v>458</v>
      </c>
      <c r="C107">
        <v>148.69999999999999</v>
      </c>
      <c r="D107">
        <v>98</v>
      </c>
      <c r="E107" t="s">
        <v>419</v>
      </c>
      <c r="F107">
        <v>90</v>
      </c>
      <c r="G107" t="s">
        <v>338</v>
      </c>
    </row>
    <row r="108" spans="2:7" hidden="1" x14ac:dyDescent="0.3">
      <c r="B108" t="s">
        <v>459</v>
      </c>
      <c r="C108">
        <v>149.4</v>
      </c>
      <c r="D108">
        <v>90.8</v>
      </c>
      <c r="E108" t="s">
        <v>419</v>
      </c>
      <c r="F108">
        <v>180</v>
      </c>
      <c r="G108" t="s">
        <v>338</v>
      </c>
    </row>
    <row r="109" spans="2:7" hidden="1" x14ac:dyDescent="0.3">
      <c r="B109" t="s">
        <v>460</v>
      </c>
      <c r="C109">
        <v>145.1</v>
      </c>
      <c r="D109">
        <v>100.4</v>
      </c>
      <c r="E109" t="s">
        <v>419</v>
      </c>
      <c r="F109">
        <v>270</v>
      </c>
      <c r="G109" t="s">
        <v>338</v>
      </c>
    </row>
    <row r="110" spans="2:7" hidden="1" x14ac:dyDescent="0.3">
      <c r="B110" t="s">
        <v>461</v>
      </c>
      <c r="C110">
        <v>147.5</v>
      </c>
      <c r="D110">
        <v>98</v>
      </c>
      <c r="E110" t="s">
        <v>419</v>
      </c>
      <c r="F110">
        <v>90</v>
      </c>
      <c r="G110" t="s">
        <v>338</v>
      </c>
    </row>
    <row r="111" spans="2:7" hidden="1" x14ac:dyDescent="0.3">
      <c r="B111" t="s">
        <v>462</v>
      </c>
      <c r="C111">
        <v>37.200000000000003</v>
      </c>
      <c r="D111">
        <v>94.6</v>
      </c>
      <c r="E111" t="s">
        <v>337</v>
      </c>
      <c r="F111">
        <v>90</v>
      </c>
      <c r="G111" t="s">
        <v>338</v>
      </c>
    </row>
    <row r="112" spans="2:7" hidden="1" x14ac:dyDescent="0.3">
      <c r="B112" t="s">
        <v>463</v>
      </c>
      <c r="C112">
        <v>142.4</v>
      </c>
      <c r="D112">
        <v>99.9</v>
      </c>
      <c r="E112" t="s">
        <v>419</v>
      </c>
      <c r="F112">
        <v>360</v>
      </c>
      <c r="G112" t="s">
        <v>338</v>
      </c>
    </row>
    <row r="113" spans="2:7" hidden="1" x14ac:dyDescent="0.3">
      <c r="B113" t="s">
        <v>464</v>
      </c>
      <c r="C113">
        <v>146.9</v>
      </c>
      <c r="D113">
        <v>86.1</v>
      </c>
      <c r="E113" t="s">
        <v>337</v>
      </c>
      <c r="F113">
        <v>90</v>
      </c>
      <c r="G113" t="s">
        <v>338</v>
      </c>
    </row>
    <row r="114" spans="2:7" hidden="1" x14ac:dyDescent="0.3">
      <c r="B114" t="s">
        <v>465</v>
      </c>
      <c r="C114">
        <v>142.4</v>
      </c>
      <c r="D114">
        <v>101.1</v>
      </c>
      <c r="E114" t="s">
        <v>419</v>
      </c>
      <c r="F114">
        <v>180</v>
      </c>
      <c r="G114" t="s">
        <v>338</v>
      </c>
    </row>
    <row r="115" spans="2:7" hidden="1" x14ac:dyDescent="0.3">
      <c r="B115" t="s">
        <v>466</v>
      </c>
      <c r="C115">
        <v>33.9</v>
      </c>
      <c r="D115">
        <v>99.8</v>
      </c>
      <c r="E115" t="s">
        <v>337</v>
      </c>
      <c r="F115">
        <v>360</v>
      </c>
      <c r="G115" t="s">
        <v>338</v>
      </c>
    </row>
    <row r="116" spans="2:7" hidden="1" x14ac:dyDescent="0.3">
      <c r="B116" t="s">
        <v>467</v>
      </c>
      <c r="C116">
        <v>138.69999999999999</v>
      </c>
      <c r="D116">
        <v>102.9</v>
      </c>
      <c r="E116" t="s">
        <v>419</v>
      </c>
      <c r="F116">
        <v>360</v>
      </c>
      <c r="G116" t="s">
        <v>338</v>
      </c>
    </row>
    <row r="117" spans="2:7" hidden="1" x14ac:dyDescent="0.3">
      <c r="B117" t="s">
        <v>468</v>
      </c>
      <c r="C117">
        <v>162.30000000000001</v>
      </c>
      <c r="D117">
        <v>89.6</v>
      </c>
      <c r="E117" t="s">
        <v>422</v>
      </c>
      <c r="F117">
        <v>90</v>
      </c>
      <c r="G117" t="s">
        <v>338</v>
      </c>
    </row>
    <row r="118" spans="2:7" hidden="1" x14ac:dyDescent="0.3">
      <c r="B118" t="s">
        <v>469</v>
      </c>
      <c r="C118">
        <v>153.9</v>
      </c>
      <c r="D118">
        <v>88.05</v>
      </c>
      <c r="E118" t="s">
        <v>422</v>
      </c>
      <c r="F118">
        <v>270</v>
      </c>
      <c r="G118" t="s">
        <v>338</v>
      </c>
    </row>
    <row r="119" spans="2:7" hidden="1" x14ac:dyDescent="0.3">
      <c r="B119" t="s">
        <v>470</v>
      </c>
      <c r="C119">
        <v>118.1</v>
      </c>
      <c r="D119">
        <v>76.400000000000006</v>
      </c>
      <c r="E119" t="s">
        <v>417</v>
      </c>
      <c r="F119">
        <v>90</v>
      </c>
      <c r="G119" t="s">
        <v>338</v>
      </c>
    </row>
    <row r="120" spans="2:7" hidden="1" x14ac:dyDescent="0.3">
      <c r="B120" t="s">
        <v>471</v>
      </c>
      <c r="C120">
        <v>108.8</v>
      </c>
      <c r="D120">
        <v>65.400000000000006</v>
      </c>
      <c r="E120" t="s">
        <v>422</v>
      </c>
      <c r="F120">
        <v>90</v>
      </c>
      <c r="G120" t="s">
        <v>338</v>
      </c>
    </row>
    <row r="121" spans="2:7" hidden="1" x14ac:dyDescent="0.3">
      <c r="B121" t="s">
        <v>472</v>
      </c>
      <c r="C121">
        <v>118.1</v>
      </c>
      <c r="D121">
        <v>72.8</v>
      </c>
      <c r="E121" t="s">
        <v>417</v>
      </c>
      <c r="F121">
        <v>90</v>
      </c>
      <c r="G121" t="s">
        <v>338</v>
      </c>
    </row>
    <row r="122" spans="2:7" hidden="1" x14ac:dyDescent="0.3">
      <c r="B122" t="s">
        <v>473</v>
      </c>
      <c r="C122">
        <v>118.1</v>
      </c>
      <c r="D122">
        <v>69.2</v>
      </c>
      <c r="E122" t="s">
        <v>417</v>
      </c>
      <c r="F122">
        <v>90</v>
      </c>
      <c r="G122" t="s">
        <v>338</v>
      </c>
    </row>
    <row r="123" spans="2:7" hidden="1" x14ac:dyDescent="0.3">
      <c r="B123" t="s">
        <v>474</v>
      </c>
      <c r="C123">
        <v>118.1</v>
      </c>
      <c r="D123">
        <v>65.599999999999994</v>
      </c>
      <c r="E123" t="s">
        <v>417</v>
      </c>
      <c r="F123">
        <v>90</v>
      </c>
      <c r="G123" t="s">
        <v>338</v>
      </c>
    </row>
    <row r="124" spans="2:7" hidden="1" x14ac:dyDescent="0.3">
      <c r="B124" t="s">
        <v>475</v>
      </c>
      <c r="C124">
        <v>111.7</v>
      </c>
      <c r="D124">
        <v>65</v>
      </c>
      <c r="E124" t="s">
        <v>417</v>
      </c>
      <c r="F124">
        <v>360</v>
      </c>
      <c r="G124" t="s">
        <v>338</v>
      </c>
    </row>
    <row r="125" spans="2:7" hidden="1" x14ac:dyDescent="0.3">
      <c r="B125" t="s">
        <v>476</v>
      </c>
      <c r="C125">
        <v>110</v>
      </c>
      <c r="D125">
        <v>63</v>
      </c>
      <c r="E125" t="s">
        <v>417</v>
      </c>
      <c r="F125">
        <v>360</v>
      </c>
      <c r="G125" t="s">
        <v>338</v>
      </c>
    </row>
    <row r="126" spans="2:7" hidden="1" x14ac:dyDescent="0.3">
      <c r="B126" t="s">
        <v>477</v>
      </c>
      <c r="C126">
        <v>107.6</v>
      </c>
      <c r="D126">
        <v>47.3</v>
      </c>
      <c r="E126" t="s">
        <v>422</v>
      </c>
      <c r="F126">
        <v>90</v>
      </c>
      <c r="G126" t="s">
        <v>338</v>
      </c>
    </row>
    <row r="127" spans="2:7" hidden="1" x14ac:dyDescent="0.3">
      <c r="B127" t="s">
        <v>478</v>
      </c>
      <c r="C127">
        <v>109.2</v>
      </c>
      <c r="D127">
        <v>47.3</v>
      </c>
      <c r="E127" t="s">
        <v>422</v>
      </c>
      <c r="F127">
        <v>90</v>
      </c>
      <c r="G127" t="s">
        <v>338</v>
      </c>
    </row>
    <row r="128" spans="2:7" hidden="1" x14ac:dyDescent="0.3">
      <c r="B128" t="s">
        <v>479</v>
      </c>
      <c r="C128">
        <v>117.7</v>
      </c>
      <c r="D128">
        <v>54.7</v>
      </c>
      <c r="E128" t="s">
        <v>337</v>
      </c>
      <c r="F128">
        <v>360</v>
      </c>
      <c r="G128" t="s">
        <v>338</v>
      </c>
    </row>
    <row r="129" spans="2:7" hidden="1" x14ac:dyDescent="0.3">
      <c r="B129" t="s">
        <v>480</v>
      </c>
      <c r="C129">
        <v>115.3</v>
      </c>
      <c r="D129">
        <v>66.400000000000006</v>
      </c>
      <c r="E129" t="s">
        <v>417</v>
      </c>
      <c r="F129">
        <v>360</v>
      </c>
      <c r="G129" t="s">
        <v>338</v>
      </c>
    </row>
    <row r="130" spans="2:7" hidden="1" x14ac:dyDescent="0.3">
      <c r="B130" t="s">
        <v>481</v>
      </c>
      <c r="C130">
        <v>110.8</v>
      </c>
      <c r="D130">
        <v>68.900000000000006</v>
      </c>
      <c r="E130" t="s">
        <v>417</v>
      </c>
      <c r="F130">
        <v>360</v>
      </c>
      <c r="G130" t="s">
        <v>338</v>
      </c>
    </row>
    <row r="131" spans="2:7" hidden="1" x14ac:dyDescent="0.3">
      <c r="B131" t="s">
        <v>482</v>
      </c>
      <c r="C131">
        <v>110.8</v>
      </c>
      <c r="D131">
        <v>70.900000000000006</v>
      </c>
      <c r="E131" t="s">
        <v>417</v>
      </c>
      <c r="F131">
        <v>360</v>
      </c>
      <c r="G131" t="s">
        <v>338</v>
      </c>
    </row>
    <row r="132" spans="2:7" hidden="1" x14ac:dyDescent="0.3">
      <c r="B132" t="s">
        <v>483</v>
      </c>
      <c r="C132">
        <v>116.1</v>
      </c>
      <c r="D132">
        <v>80</v>
      </c>
      <c r="E132" t="s">
        <v>417</v>
      </c>
      <c r="F132">
        <v>360</v>
      </c>
      <c r="G132" t="s">
        <v>338</v>
      </c>
    </row>
    <row r="133" spans="2:7" hidden="1" x14ac:dyDescent="0.3">
      <c r="B133" t="s">
        <v>484</v>
      </c>
      <c r="C133">
        <v>114.2</v>
      </c>
      <c r="D133">
        <v>82</v>
      </c>
      <c r="E133" t="s">
        <v>417</v>
      </c>
      <c r="F133">
        <v>360</v>
      </c>
      <c r="G133" t="s">
        <v>338</v>
      </c>
    </row>
    <row r="134" spans="2:7" hidden="1" x14ac:dyDescent="0.3">
      <c r="B134" t="s">
        <v>485</v>
      </c>
      <c r="C134">
        <v>113.3</v>
      </c>
      <c r="D134">
        <v>79.2</v>
      </c>
      <c r="E134" t="s">
        <v>417</v>
      </c>
      <c r="F134">
        <v>90</v>
      </c>
      <c r="G134" t="s">
        <v>338</v>
      </c>
    </row>
    <row r="135" spans="2:7" hidden="1" x14ac:dyDescent="0.3">
      <c r="B135" t="s">
        <v>486</v>
      </c>
      <c r="C135">
        <v>111</v>
      </c>
      <c r="D135">
        <v>78.900000000000006</v>
      </c>
      <c r="E135" t="s">
        <v>417</v>
      </c>
      <c r="F135">
        <v>270</v>
      </c>
      <c r="G135" t="s">
        <v>338</v>
      </c>
    </row>
    <row r="136" spans="2:7" hidden="1" x14ac:dyDescent="0.3">
      <c r="B136" t="s">
        <v>487</v>
      </c>
      <c r="C136">
        <v>109.6</v>
      </c>
      <c r="D136">
        <v>82</v>
      </c>
      <c r="E136" t="s">
        <v>417</v>
      </c>
      <c r="F136">
        <v>360</v>
      </c>
      <c r="G136" t="s">
        <v>338</v>
      </c>
    </row>
    <row r="137" spans="2:7" hidden="1" x14ac:dyDescent="0.3">
      <c r="B137" t="s">
        <v>488</v>
      </c>
      <c r="C137">
        <v>108.8</v>
      </c>
      <c r="D137">
        <v>78.900000000000006</v>
      </c>
      <c r="E137" t="s">
        <v>417</v>
      </c>
      <c r="F137">
        <v>90</v>
      </c>
      <c r="G137" t="s">
        <v>338</v>
      </c>
    </row>
    <row r="138" spans="2:7" hidden="1" x14ac:dyDescent="0.3">
      <c r="B138" t="s">
        <v>489</v>
      </c>
      <c r="C138">
        <v>102.5</v>
      </c>
      <c r="D138">
        <v>53.4</v>
      </c>
      <c r="E138" t="s">
        <v>417</v>
      </c>
      <c r="F138">
        <v>270</v>
      </c>
      <c r="G138" t="s">
        <v>338</v>
      </c>
    </row>
    <row r="139" spans="2:7" x14ac:dyDescent="0.3">
      <c r="B139" t="s">
        <v>490</v>
      </c>
      <c r="C139">
        <v>95.3</v>
      </c>
      <c r="D139">
        <v>55.4</v>
      </c>
      <c r="E139" t="s">
        <v>337</v>
      </c>
      <c r="F139">
        <v>360</v>
      </c>
      <c r="G139" t="s">
        <v>338</v>
      </c>
    </row>
    <row r="140" spans="2:7" hidden="1" x14ac:dyDescent="0.3">
      <c r="B140" t="s">
        <v>491</v>
      </c>
      <c r="C140">
        <v>104.5</v>
      </c>
      <c r="D140">
        <v>55.3</v>
      </c>
      <c r="E140" t="s">
        <v>417</v>
      </c>
      <c r="F140">
        <v>270</v>
      </c>
      <c r="G140" t="s">
        <v>338</v>
      </c>
    </row>
    <row r="141" spans="2:7" hidden="1" x14ac:dyDescent="0.3">
      <c r="B141" t="s">
        <v>492</v>
      </c>
      <c r="C141">
        <v>102.5</v>
      </c>
      <c r="D141">
        <v>57.2</v>
      </c>
      <c r="E141" t="s">
        <v>417</v>
      </c>
      <c r="F141">
        <v>270</v>
      </c>
      <c r="G141" t="s">
        <v>338</v>
      </c>
    </row>
    <row r="142" spans="2:7" hidden="1" x14ac:dyDescent="0.3">
      <c r="B142" t="s">
        <v>493</v>
      </c>
      <c r="C142">
        <v>104.5</v>
      </c>
      <c r="D142">
        <v>59.1</v>
      </c>
      <c r="E142" t="s">
        <v>417</v>
      </c>
      <c r="F142">
        <v>270</v>
      </c>
      <c r="G142" t="s">
        <v>338</v>
      </c>
    </row>
    <row r="143" spans="2:7" hidden="1" x14ac:dyDescent="0.3">
      <c r="B143" t="s">
        <v>494</v>
      </c>
      <c r="C143">
        <v>102.5</v>
      </c>
      <c r="D143">
        <v>61</v>
      </c>
      <c r="E143" t="s">
        <v>417</v>
      </c>
      <c r="F143">
        <v>270</v>
      </c>
      <c r="G143" t="s">
        <v>338</v>
      </c>
    </row>
    <row r="144" spans="2:7" hidden="1" x14ac:dyDescent="0.3">
      <c r="B144" t="s">
        <v>495</v>
      </c>
      <c r="C144">
        <v>106.6</v>
      </c>
      <c r="D144">
        <v>74.900000000000006</v>
      </c>
      <c r="E144" t="s">
        <v>417</v>
      </c>
      <c r="F144">
        <v>270</v>
      </c>
      <c r="G144" t="s">
        <v>338</v>
      </c>
    </row>
    <row r="145" spans="2:7" hidden="1" x14ac:dyDescent="0.3">
      <c r="B145" t="s">
        <v>496</v>
      </c>
      <c r="C145">
        <v>93.2</v>
      </c>
      <c r="D145">
        <v>63.3</v>
      </c>
      <c r="E145" t="s">
        <v>417</v>
      </c>
      <c r="F145">
        <v>90</v>
      </c>
      <c r="G145" t="s">
        <v>338</v>
      </c>
    </row>
    <row r="146" spans="2:7" hidden="1" x14ac:dyDescent="0.3">
      <c r="B146" t="s">
        <v>327</v>
      </c>
      <c r="C146">
        <v>98.9</v>
      </c>
      <c r="D146">
        <v>59.05</v>
      </c>
      <c r="E146" t="s">
        <v>337</v>
      </c>
      <c r="F146">
        <v>270</v>
      </c>
      <c r="G146" t="s">
        <v>338</v>
      </c>
    </row>
    <row r="147" spans="2:7" hidden="1" x14ac:dyDescent="0.3">
      <c r="B147" t="s">
        <v>497</v>
      </c>
      <c r="C147">
        <v>105</v>
      </c>
      <c r="D147">
        <v>66.7</v>
      </c>
      <c r="E147" t="s">
        <v>422</v>
      </c>
      <c r="F147">
        <v>90</v>
      </c>
      <c r="G147" t="s">
        <v>338</v>
      </c>
    </row>
    <row r="148" spans="2:7" hidden="1" x14ac:dyDescent="0.3">
      <c r="B148" t="s">
        <v>498</v>
      </c>
      <c r="C148">
        <v>101.5</v>
      </c>
      <c r="D148">
        <v>67.150000000000006</v>
      </c>
      <c r="E148" t="s">
        <v>417</v>
      </c>
      <c r="F148">
        <v>270</v>
      </c>
      <c r="G148" t="s">
        <v>338</v>
      </c>
    </row>
    <row r="149" spans="2:7" hidden="1" x14ac:dyDescent="0.3">
      <c r="B149" t="s">
        <v>499</v>
      </c>
      <c r="C149">
        <v>110.8</v>
      </c>
      <c r="D149">
        <v>73</v>
      </c>
      <c r="E149" t="s">
        <v>417</v>
      </c>
      <c r="F149">
        <v>360</v>
      </c>
      <c r="G149" t="s">
        <v>338</v>
      </c>
    </row>
    <row r="150" spans="2:7" hidden="1" x14ac:dyDescent="0.3">
      <c r="B150" t="s">
        <v>500</v>
      </c>
      <c r="C150">
        <v>108</v>
      </c>
      <c r="D150">
        <v>71.099999999999994</v>
      </c>
      <c r="E150" t="s">
        <v>417</v>
      </c>
      <c r="F150">
        <v>90</v>
      </c>
      <c r="G150" t="s">
        <v>338</v>
      </c>
    </row>
    <row r="151" spans="2:7" hidden="1" x14ac:dyDescent="0.3">
      <c r="B151" t="s">
        <v>501</v>
      </c>
      <c r="C151">
        <v>105.9</v>
      </c>
      <c r="D151">
        <v>78</v>
      </c>
      <c r="E151" t="s">
        <v>417</v>
      </c>
      <c r="F151">
        <v>360</v>
      </c>
      <c r="G151" t="s">
        <v>338</v>
      </c>
    </row>
    <row r="152" spans="2:7" hidden="1" x14ac:dyDescent="0.3">
      <c r="B152" t="s">
        <v>502</v>
      </c>
      <c r="C152">
        <v>105.9</v>
      </c>
      <c r="D152">
        <v>80</v>
      </c>
      <c r="E152" t="s">
        <v>417</v>
      </c>
      <c r="F152">
        <v>360</v>
      </c>
      <c r="G152" t="s">
        <v>338</v>
      </c>
    </row>
    <row r="153" spans="2:7" hidden="1" x14ac:dyDescent="0.3">
      <c r="B153" t="s">
        <v>503</v>
      </c>
      <c r="C153">
        <v>105.9</v>
      </c>
      <c r="D153">
        <v>82</v>
      </c>
      <c r="E153" t="s">
        <v>417</v>
      </c>
      <c r="F153">
        <v>360</v>
      </c>
      <c r="G153" t="s">
        <v>338</v>
      </c>
    </row>
    <row r="154" spans="2:7" hidden="1" x14ac:dyDescent="0.3">
      <c r="B154" t="s">
        <v>504</v>
      </c>
      <c r="C154">
        <v>95.2</v>
      </c>
      <c r="D154">
        <v>63.3</v>
      </c>
      <c r="E154" t="s">
        <v>417</v>
      </c>
      <c r="F154">
        <v>270</v>
      </c>
      <c r="G154" t="s">
        <v>338</v>
      </c>
    </row>
    <row r="155" spans="2:7" hidden="1" x14ac:dyDescent="0.3">
      <c r="B155" t="s">
        <v>505</v>
      </c>
      <c r="C155">
        <v>105.8</v>
      </c>
      <c r="D155">
        <v>64</v>
      </c>
      <c r="E155" t="s">
        <v>422</v>
      </c>
      <c r="F155">
        <v>90</v>
      </c>
      <c r="G155" t="s">
        <v>338</v>
      </c>
    </row>
    <row r="156" spans="2:7" hidden="1" x14ac:dyDescent="0.3">
      <c r="B156" t="s">
        <v>506</v>
      </c>
      <c r="C156">
        <v>116.1</v>
      </c>
      <c r="D156">
        <v>76.400000000000006</v>
      </c>
      <c r="E156" t="s">
        <v>417</v>
      </c>
      <c r="F156">
        <v>90</v>
      </c>
      <c r="G156" t="s">
        <v>338</v>
      </c>
    </row>
    <row r="157" spans="2:7" hidden="1" x14ac:dyDescent="0.3">
      <c r="B157" t="s">
        <v>507</v>
      </c>
      <c r="C157">
        <v>116.1</v>
      </c>
      <c r="D157">
        <v>72.8</v>
      </c>
      <c r="E157" t="s">
        <v>417</v>
      </c>
      <c r="F157">
        <v>90</v>
      </c>
      <c r="G157" t="s">
        <v>338</v>
      </c>
    </row>
    <row r="158" spans="2:7" hidden="1" x14ac:dyDescent="0.3">
      <c r="B158" t="s">
        <v>508</v>
      </c>
      <c r="C158">
        <v>116.1</v>
      </c>
      <c r="D158">
        <v>69.2</v>
      </c>
      <c r="E158" t="s">
        <v>417</v>
      </c>
      <c r="F158">
        <v>90</v>
      </c>
      <c r="G158" t="s">
        <v>338</v>
      </c>
    </row>
    <row r="159" spans="2:7" hidden="1" x14ac:dyDescent="0.3">
      <c r="B159" t="s">
        <v>509</v>
      </c>
      <c r="C159">
        <v>200.5</v>
      </c>
      <c r="D159">
        <v>76.900000000000006</v>
      </c>
      <c r="E159" t="s">
        <v>510</v>
      </c>
      <c r="F159">
        <v>270</v>
      </c>
      <c r="G159" t="s">
        <v>338</v>
      </c>
    </row>
    <row r="160" spans="2:7" hidden="1" x14ac:dyDescent="0.3">
      <c r="B160" t="s">
        <v>511</v>
      </c>
      <c r="C160">
        <v>198.4</v>
      </c>
      <c r="D160">
        <v>76.900000000000006</v>
      </c>
      <c r="E160" t="s">
        <v>510</v>
      </c>
      <c r="F160">
        <v>270</v>
      </c>
      <c r="G160" t="s">
        <v>338</v>
      </c>
    </row>
    <row r="161" spans="2:7" hidden="1" x14ac:dyDescent="0.3">
      <c r="B161" t="s">
        <v>512</v>
      </c>
      <c r="C161">
        <v>209</v>
      </c>
      <c r="D161">
        <v>73</v>
      </c>
      <c r="E161" t="s">
        <v>337</v>
      </c>
      <c r="F161">
        <v>180</v>
      </c>
      <c r="G161" t="s">
        <v>338</v>
      </c>
    </row>
    <row r="162" spans="2:7" hidden="1" x14ac:dyDescent="0.3">
      <c r="B162" t="s">
        <v>513</v>
      </c>
      <c r="C162">
        <v>141.30000000000001</v>
      </c>
      <c r="D162">
        <v>102.6</v>
      </c>
      <c r="E162" t="s">
        <v>514</v>
      </c>
      <c r="F162">
        <v>180</v>
      </c>
      <c r="G162" t="s">
        <v>338</v>
      </c>
    </row>
    <row r="163" spans="2:7" hidden="1" x14ac:dyDescent="0.3">
      <c r="B163" t="s">
        <v>515</v>
      </c>
      <c r="C163">
        <v>150.4</v>
      </c>
      <c r="D163">
        <v>94.1</v>
      </c>
      <c r="E163" t="s">
        <v>516</v>
      </c>
      <c r="F163">
        <v>90</v>
      </c>
      <c r="G163" t="s">
        <v>338</v>
      </c>
    </row>
    <row r="164" spans="2:7" hidden="1" x14ac:dyDescent="0.3">
      <c r="B164" t="s">
        <v>517</v>
      </c>
      <c r="C164">
        <v>151.5</v>
      </c>
      <c r="D164">
        <v>101.2</v>
      </c>
      <c r="E164" t="s">
        <v>518</v>
      </c>
      <c r="F164">
        <v>90</v>
      </c>
      <c r="G164" t="s">
        <v>338</v>
      </c>
    </row>
    <row r="165" spans="2:7" hidden="1" x14ac:dyDescent="0.3">
      <c r="B165" t="s">
        <v>331</v>
      </c>
      <c r="C165">
        <v>151.69999999999999</v>
      </c>
      <c r="D165">
        <v>86.7</v>
      </c>
      <c r="E165" t="s">
        <v>398</v>
      </c>
      <c r="F165">
        <v>90</v>
      </c>
      <c r="G165" t="s">
        <v>338</v>
      </c>
    </row>
    <row r="166" spans="2:7" hidden="1" x14ac:dyDescent="0.3">
      <c r="B166" t="s">
        <v>332</v>
      </c>
      <c r="C166">
        <v>194.4</v>
      </c>
      <c r="D166">
        <v>77.8</v>
      </c>
      <c r="E166" t="s">
        <v>398</v>
      </c>
      <c r="F166">
        <v>180</v>
      </c>
      <c r="G166" t="s">
        <v>338</v>
      </c>
    </row>
    <row r="167" spans="2:7" hidden="1" x14ac:dyDescent="0.3">
      <c r="B167" t="s">
        <v>330</v>
      </c>
      <c r="C167">
        <v>95</v>
      </c>
      <c r="D167">
        <v>60.2</v>
      </c>
      <c r="E167" t="s">
        <v>398</v>
      </c>
      <c r="F167">
        <v>360</v>
      </c>
      <c r="G167" t="s">
        <v>338</v>
      </c>
    </row>
    <row r="168" spans="2:7" hidden="1" x14ac:dyDescent="0.3">
      <c r="B168" t="s">
        <v>519</v>
      </c>
      <c r="C168">
        <v>233.6</v>
      </c>
      <c r="D168">
        <v>95.1</v>
      </c>
      <c r="E168" t="s">
        <v>520</v>
      </c>
      <c r="F168">
        <v>90</v>
      </c>
      <c r="G168" t="s">
        <v>521</v>
      </c>
    </row>
    <row r="169" spans="2:7" hidden="1" x14ac:dyDescent="0.3">
      <c r="B169" t="s">
        <v>522</v>
      </c>
      <c r="C169">
        <v>130.69999999999999</v>
      </c>
      <c r="D169">
        <v>103.7</v>
      </c>
      <c r="E169" t="s">
        <v>520</v>
      </c>
      <c r="F169">
        <v>270</v>
      </c>
      <c r="G169" t="s">
        <v>521</v>
      </c>
    </row>
    <row r="170" spans="2:7" hidden="1" x14ac:dyDescent="0.3">
      <c r="B170" t="s">
        <v>523</v>
      </c>
      <c r="C170">
        <v>125.7</v>
      </c>
      <c r="D170">
        <v>104.8</v>
      </c>
      <c r="E170" t="s">
        <v>520</v>
      </c>
      <c r="F170">
        <v>270</v>
      </c>
      <c r="G170" t="s">
        <v>521</v>
      </c>
    </row>
    <row r="171" spans="2:7" hidden="1" x14ac:dyDescent="0.3">
      <c r="B171" t="s">
        <v>524</v>
      </c>
      <c r="C171">
        <v>227.9</v>
      </c>
      <c r="D171">
        <v>95.3</v>
      </c>
      <c r="E171" t="s">
        <v>337</v>
      </c>
      <c r="F171">
        <v>180</v>
      </c>
      <c r="G171" t="s">
        <v>521</v>
      </c>
    </row>
    <row r="172" spans="2:7" hidden="1" x14ac:dyDescent="0.3">
      <c r="B172" t="s">
        <v>525</v>
      </c>
      <c r="C172">
        <v>212.7</v>
      </c>
      <c r="D172">
        <v>71.599999999999994</v>
      </c>
      <c r="E172" t="s">
        <v>337</v>
      </c>
      <c r="F172">
        <v>180</v>
      </c>
      <c r="G172" t="s">
        <v>521</v>
      </c>
    </row>
    <row r="173" spans="2:7" hidden="1" x14ac:dyDescent="0.3">
      <c r="B173" t="s">
        <v>526</v>
      </c>
      <c r="C173">
        <v>212.7</v>
      </c>
      <c r="D173">
        <v>69.2</v>
      </c>
      <c r="E173" t="s">
        <v>337</v>
      </c>
      <c r="F173">
        <v>180</v>
      </c>
      <c r="G173" t="s">
        <v>521</v>
      </c>
    </row>
    <row r="174" spans="2:7" hidden="1" x14ac:dyDescent="0.3">
      <c r="B174" t="s">
        <v>527</v>
      </c>
      <c r="C174">
        <v>227.9</v>
      </c>
      <c r="D174">
        <v>103.8</v>
      </c>
      <c r="E174" t="s">
        <v>337</v>
      </c>
      <c r="F174">
        <v>180</v>
      </c>
      <c r="G174" t="s">
        <v>521</v>
      </c>
    </row>
    <row r="175" spans="2:7" hidden="1" x14ac:dyDescent="0.3">
      <c r="B175" t="s">
        <v>528</v>
      </c>
      <c r="C175">
        <v>227.9</v>
      </c>
      <c r="D175">
        <v>99.3</v>
      </c>
      <c r="E175" t="s">
        <v>337</v>
      </c>
      <c r="F175">
        <v>360</v>
      </c>
      <c r="G175" t="s">
        <v>521</v>
      </c>
    </row>
    <row r="176" spans="2:7" hidden="1" x14ac:dyDescent="0.3">
      <c r="B176" t="s">
        <v>529</v>
      </c>
      <c r="C176">
        <v>90.4</v>
      </c>
      <c r="D176">
        <v>76.400000000000006</v>
      </c>
      <c r="E176" t="s">
        <v>337</v>
      </c>
      <c r="F176">
        <v>360</v>
      </c>
      <c r="G176" t="s">
        <v>521</v>
      </c>
    </row>
    <row r="177" spans="2:7" hidden="1" x14ac:dyDescent="0.3">
      <c r="B177" t="s">
        <v>530</v>
      </c>
      <c r="C177">
        <v>220.2</v>
      </c>
      <c r="D177">
        <v>2.7</v>
      </c>
      <c r="E177" t="s">
        <v>337</v>
      </c>
      <c r="F177">
        <v>0</v>
      </c>
      <c r="G177" t="s">
        <v>521</v>
      </c>
    </row>
    <row r="178" spans="2:7" hidden="1" x14ac:dyDescent="0.3">
      <c r="B178" t="s">
        <v>531</v>
      </c>
      <c r="C178">
        <v>120.1</v>
      </c>
      <c r="D178">
        <v>62.8</v>
      </c>
      <c r="E178" t="s">
        <v>337</v>
      </c>
      <c r="F178">
        <v>180</v>
      </c>
      <c r="G178" t="s">
        <v>521</v>
      </c>
    </row>
    <row r="179" spans="2:7" hidden="1" x14ac:dyDescent="0.3">
      <c r="B179" t="s">
        <v>532</v>
      </c>
      <c r="C179">
        <v>85.7</v>
      </c>
      <c r="D179">
        <v>7</v>
      </c>
      <c r="E179" t="s">
        <v>533</v>
      </c>
      <c r="F179">
        <v>180</v>
      </c>
      <c r="G179" t="s">
        <v>521</v>
      </c>
    </row>
    <row r="180" spans="2:7" hidden="1" x14ac:dyDescent="0.3">
      <c r="B180" t="s">
        <v>534</v>
      </c>
      <c r="C180">
        <v>52.2</v>
      </c>
      <c r="D180">
        <v>7</v>
      </c>
      <c r="E180" t="s">
        <v>533</v>
      </c>
      <c r="F180">
        <v>180</v>
      </c>
      <c r="G180" t="s">
        <v>521</v>
      </c>
    </row>
    <row r="181" spans="2:7" hidden="1" x14ac:dyDescent="0.3">
      <c r="B181" t="s">
        <v>535</v>
      </c>
      <c r="C181">
        <v>78.3</v>
      </c>
      <c r="D181">
        <v>53.6</v>
      </c>
      <c r="E181" t="s">
        <v>536</v>
      </c>
      <c r="F181">
        <v>360</v>
      </c>
      <c r="G181" t="s">
        <v>521</v>
      </c>
    </row>
    <row r="182" spans="2:7" hidden="1" x14ac:dyDescent="0.3">
      <c r="B182" t="s">
        <v>537</v>
      </c>
      <c r="C182">
        <v>62.4</v>
      </c>
      <c r="D182">
        <v>104.9</v>
      </c>
      <c r="E182" t="s">
        <v>348</v>
      </c>
      <c r="F182">
        <v>90</v>
      </c>
      <c r="G182" t="s">
        <v>521</v>
      </c>
    </row>
    <row r="183" spans="2:7" hidden="1" x14ac:dyDescent="0.3">
      <c r="B183" t="s">
        <v>538</v>
      </c>
      <c r="C183">
        <v>197.2</v>
      </c>
      <c r="D183">
        <v>53.1</v>
      </c>
      <c r="E183" t="s">
        <v>367</v>
      </c>
      <c r="F183">
        <v>270</v>
      </c>
      <c r="G183" t="s">
        <v>521</v>
      </c>
    </row>
    <row r="184" spans="2:7" hidden="1" x14ac:dyDescent="0.3">
      <c r="B184" t="s">
        <v>539</v>
      </c>
      <c r="C184">
        <v>78.400000000000006</v>
      </c>
      <c r="D184">
        <v>107.6</v>
      </c>
      <c r="E184" t="s">
        <v>348</v>
      </c>
      <c r="F184">
        <v>270</v>
      </c>
      <c r="G184" t="s">
        <v>521</v>
      </c>
    </row>
    <row r="185" spans="2:7" hidden="1" x14ac:dyDescent="0.3">
      <c r="B185" t="s">
        <v>540</v>
      </c>
      <c r="C185">
        <v>109.9</v>
      </c>
      <c r="D185">
        <v>93.5</v>
      </c>
      <c r="E185" t="s">
        <v>348</v>
      </c>
      <c r="F185">
        <v>90</v>
      </c>
      <c r="G185" t="s">
        <v>521</v>
      </c>
    </row>
    <row r="186" spans="2:7" hidden="1" x14ac:dyDescent="0.3">
      <c r="B186" t="s">
        <v>541</v>
      </c>
      <c r="C186">
        <v>136.6</v>
      </c>
      <c r="D186">
        <v>78.099999999999994</v>
      </c>
      <c r="E186" t="s">
        <v>348</v>
      </c>
      <c r="F186">
        <v>360</v>
      </c>
      <c r="G186" t="s">
        <v>521</v>
      </c>
    </row>
    <row r="187" spans="2:7" hidden="1" x14ac:dyDescent="0.3">
      <c r="B187" t="s">
        <v>542</v>
      </c>
      <c r="C187">
        <v>28</v>
      </c>
      <c r="D187">
        <v>102.7</v>
      </c>
      <c r="E187" t="s">
        <v>348</v>
      </c>
      <c r="F187">
        <v>90</v>
      </c>
      <c r="G187" t="s">
        <v>521</v>
      </c>
    </row>
    <row r="188" spans="2:7" hidden="1" x14ac:dyDescent="0.3">
      <c r="B188" t="s">
        <v>543</v>
      </c>
      <c r="C188">
        <v>136.30000000000001</v>
      </c>
      <c r="D188">
        <v>53.4</v>
      </c>
      <c r="E188" t="s">
        <v>348</v>
      </c>
      <c r="F188">
        <v>360</v>
      </c>
      <c r="G188" t="s">
        <v>521</v>
      </c>
    </row>
    <row r="189" spans="2:7" hidden="1" x14ac:dyDescent="0.3">
      <c r="B189" t="s">
        <v>544</v>
      </c>
      <c r="C189">
        <v>73.900000000000006</v>
      </c>
      <c r="D189">
        <v>101.9</v>
      </c>
      <c r="E189" t="s">
        <v>348</v>
      </c>
      <c r="F189">
        <v>90</v>
      </c>
      <c r="G189" t="s">
        <v>521</v>
      </c>
    </row>
    <row r="190" spans="2:7" hidden="1" x14ac:dyDescent="0.3">
      <c r="B190" t="s">
        <v>545</v>
      </c>
      <c r="C190">
        <v>60.1</v>
      </c>
      <c r="D190">
        <v>56.6</v>
      </c>
      <c r="E190" t="s">
        <v>536</v>
      </c>
      <c r="F190">
        <v>180</v>
      </c>
      <c r="G190" t="s">
        <v>521</v>
      </c>
    </row>
    <row r="191" spans="2:7" hidden="1" x14ac:dyDescent="0.3">
      <c r="B191" t="s">
        <v>546</v>
      </c>
      <c r="C191">
        <v>146.69999999999999</v>
      </c>
      <c r="D191">
        <v>63.8</v>
      </c>
      <c r="E191" t="s">
        <v>547</v>
      </c>
      <c r="F191">
        <v>270</v>
      </c>
      <c r="G191" t="s">
        <v>521</v>
      </c>
    </row>
    <row r="192" spans="2:7" hidden="1" x14ac:dyDescent="0.3">
      <c r="B192" t="s">
        <v>548</v>
      </c>
      <c r="C192">
        <v>120.4</v>
      </c>
      <c r="D192">
        <v>66.5</v>
      </c>
      <c r="E192" t="s">
        <v>348</v>
      </c>
      <c r="F192">
        <v>90</v>
      </c>
      <c r="G192" t="s">
        <v>521</v>
      </c>
    </row>
    <row r="193" spans="2:7" hidden="1" x14ac:dyDescent="0.3">
      <c r="B193" t="s">
        <v>549</v>
      </c>
      <c r="C193">
        <v>118.5</v>
      </c>
      <c r="D193">
        <v>65.5</v>
      </c>
      <c r="E193" t="s">
        <v>345</v>
      </c>
      <c r="F193">
        <v>90</v>
      </c>
      <c r="G193" t="s">
        <v>521</v>
      </c>
    </row>
    <row r="194" spans="2:7" hidden="1" x14ac:dyDescent="0.3">
      <c r="B194" t="s">
        <v>550</v>
      </c>
      <c r="C194">
        <v>165.6</v>
      </c>
      <c r="D194">
        <v>65.400000000000006</v>
      </c>
      <c r="E194" t="s">
        <v>345</v>
      </c>
      <c r="F194">
        <v>180</v>
      </c>
      <c r="G194" t="s">
        <v>521</v>
      </c>
    </row>
    <row r="195" spans="2:7" hidden="1" x14ac:dyDescent="0.3">
      <c r="B195" t="s">
        <v>551</v>
      </c>
      <c r="C195">
        <v>161.4</v>
      </c>
      <c r="D195">
        <v>77.099999999999994</v>
      </c>
      <c r="E195" t="s">
        <v>345</v>
      </c>
      <c r="F195">
        <v>360</v>
      </c>
      <c r="G195" t="s">
        <v>521</v>
      </c>
    </row>
    <row r="196" spans="2:7" hidden="1" x14ac:dyDescent="0.3">
      <c r="B196" t="s">
        <v>552</v>
      </c>
      <c r="C196">
        <v>209.9</v>
      </c>
      <c r="D196">
        <v>45.1</v>
      </c>
      <c r="E196" t="s">
        <v>348</v>
      </c>
      <c r="F196">
        <v>180</v>
      </c>
      <c r="G196" t="s">
        <v>521</v>
      </c>
    </row>
    <row r="197" spans="2:7" hidden="1" x14ac:dyDescent="0.3">
      <c r="B197" t="s">
        <v>553</v>
      </c>
      <c r="C197">
        <v>208.9</v>
      </c>
      <c r="D197">
        <v>39.4</v>
      </c>
      <c r="E197" t="s">
        <v>348</v>
      </c>
      <c r="F197">
        <v>270</v>
      </c>
      <c r="G197" t="s">
        <v>521</v>
      </c>
    </row>
    <row r="198" spans="2:7" hidden="1" x14ac:dyDescent="0.3">
      <c r="B198" t="s">
        <v>554</v>
      </c>
      <c r="C198">
        <v>215</v>
      </c>
      <c r="D198">
        <v>48.5</v>
      </c>
      <c r="E198" t="s">
        <v>367</v>
      </c>
      <c r="F198">
        <v>360</v>
      </c>
      <c r="G198" t="s">
        <v>521</v>
      </c>
    </row>
    <row r="199" spans="2:7" hidden="1" x14ac:dyDescent="0.3">
      <c r="B199" t="s">
        <v>555</v>
      </c>
      <c r="C199">
        <v>218.1</v>
      </c>
      <c r="D199">
        <v>14.5</v>
      </c>
      <c r="E199" t="s">
        <v>556</v>
      </c>
      <c r="F199">
        <v>180</v>
      </c>
      <c r="G199" t="s">
        <v>521</v>
      </c>
    </row>
    <row r="200" spans="2:7" hidden="1" x14ac:dyDescent="0.3">
      <c r="B200" t="s">
        <v>557</v>
      </c>
      <c r="C200">
        <v>229.5</v>
      </c>
      <c r="D200">
        <v>7.9</v>
      </c>
      <c r="E200" t="s">
        <v>556</v>
      </c>
      <c r="F200">
        <v>180</v>
      </c>
      <c r="G200" t="s">
        <v>521</v>
      </c>
    </row>
    <row r="201" spans="2:7" hidden="1" x14ac:dyDescent="0.3">
      <c r="B201" t="s">
        <v>558</v>
      </c>
      <c r="C201">
        <v>218.1</v>
      </c>
      <c r="D201">
        <v>27.7</v>
      </c>
      <c r="E201" t="s">
        <v>556</v>
      </c>
      <c r="F201">
        <v>180</v>
      </c>
      <c r="G201" t="s">
        <v>521</v>
      </c>
    </row>
    <row r="202" spans="2:7" hidden="1" x14ac:dyDescent="0.3">
      <c r="B202" t="s">
        <v>559</v>
      </c>
      <c r="C202">
        <v>229.5</v>
      </c>
      <c r="D202">
        <v>34.299999999999997</v>
      </c>
      <c r="E202" t="s">
        <v>556</v>
      </c>
      <c r="F202">
        <v>180</v>
      </c>
      <c r="G202" t="s">
        <v>521</v>
      </c>
    </row>
    <row r="203" spans="2:7" hidden="1" x14ac:dyDescent="0.3">
      <c r="B203" t="s">
        <v>560</v>
      </c>
      <c r="C203">
        <v>229.5</v>
      </c>
      <c r="D203">
        <v>21.1</v>
      </c>
      <c r="E203" t="s">
        <v>556</v>
      </c>
      <c r="F203">
        <v>180</v>
      </c>
      <c r="G203" t="s">
        <v>521</v>
      </c>
    </row>
    <row r="204" spans="2:7" hidden="1" x14ac:dyDescent="0.3">
      <c r="B204" t="s">
        <v>561</v>
      </c>
      <c r="C204">
        <v>226.8</v>
      </c>
      <c r="D204">
        <v>55.9</v>
      </c>
      <c r="E204" t="s">
        <v>367</v>
      </c>
      <c r="F204">
        <v>270</v>
      </c>
      <c r="G204" t="s">
        <v>521</v>
      </c>
    </row>
    <row r="205" spans="2:7" hidden="1" x14ac:dyDescent="0.3">
      <c r="B205" t="s">
        <v>562</v>
      </c>
      <c r="C205">
        <v>97.3</v>
      </c>
      <c r="D205">
        <v>96.4</v>
      </c>
      <c r="E205" t="s">
        <v>563</v>
      </c>
      <c r="F205">
        <v>360</v>
      </c>
      <c r="G205" t="s">
        <v>521</v>
      </c>
    </row>
    <row r="206" spans="2:7" hidden="1" x14ac:dyDescent="0.3">
      <c r="B206" t="s">
        <v>564</v>
      </c>
      <c r="C206">
        <v>155.30000000000001</v>
      </c>
      <c r="D206">
        <v>79.3</v>
      </c>
      <c r="E206" t="s">
        <v>565</v>
      </c>
      <c r="F206">
        <v>180</v>
      </c>
      <c r="G206" t="s">
        <v>521</v>
      </c>
    </row>
    <row r="207" spans="2:7" hidden="1" x14ac:dyDescent="0.3">
      <c r="B207" t="s">
        <v>566</v>
      </c>
      <c r="C207">
        <v>159.9</v>
      </c>
      <c r="D207">
        <v>99.5</v>
      </c>
      <c r="E207" t="s">
        <v>355</v>
      </c>
      <c r="F207">
        <v>270</v>
      </c>
      <c r="G207" t="s">
        <v>521</v>
      </c>
    </row>
    <row r="208" spans="2:7" hidden="1" x14ac:dyDescent="0.3">
      <c r="B208" t="s">
        <v>567</v>
      </c>
      <c r="C208">
        <v>158.69999999999999</v>
      </c>
      <c r="D208">
        <v>97.3</v>
      </c>
      <c r="E208" t="s">
        <v>355</v>
      </c>
      <c r="F208">
        <v>90</v>
      </c>
      <c r="G208" t="s">
        <v>521</v>
      </c>
    </row>
    <row r="209" spans="2:7" hidden="1" x14ac:dyDescent="0.3">
      <c r="B209" t="s">
        <v>568</v>
      </c>
      <c r="C209">
        <v>152.9</v>
      </c>
      <c r="D209">
        <v>98.9</v>
      </c>
      <c r="E209" t="s">
        <v>345</v>
      </c>
      <c r="F209">
        <v>90</v>
      </c>
      <c r="G209" t="s">
        <v>521</v>
      </c>
    </row>
    <row r="210" spans="2:7" hidden="1" x14ac:dyDescent="0.3">
      <c r="B210" t="s">
        <v>569</v>
      </c>
      <c r="C210">
        <v>165.8</v>
      </c>
      <c r="D210">
        <v>96</v>
      </c>
      <c r="E210" t="s">
        <v>570</v>
      </c>
      <c r="F210">
        <v>180</v>
      </c>
      <c r="G210" t="s">
        <v>521</v>
      </c>
    </row>
    <row r="211" spans="2:7" hidden="1" x14ac:dyDescent="0.3">
      <c r="B211" t="s">
        <v>571</v>
      </c>
      <c r="C211">
        <v>79</v>
      </c>
      <c r="D211">
        <v>96.1</v>
      </c>
      <c r="E211" t="s">
        <v>348</v>
      </c>
      <c r="F211">
        <v>90</v>
      </c>
      <c r="G211" t="s">
        <v>521</v>
      </c>
    </row>
    <row r="212" spans="2:7" hidden="1" x14ac:dyDescent="0.3">
      <c r="B212" t="s">
        <v>572</v>
      </c>
      <c r="C212">
        <v>116</v>
      </c>
      <c r="D212">
        <v>97.9</v>
      </c>
      <c r="E212" t="s">
        <v>563</v>
      </c>
      <c r="F212">
        <v>360</v>
      </c>
      <c r="G212" t="s">
        <v>521</v>
      </c>
    </row>
    <row r="213" spans="2:7" hidden="1" x14ac:dyDescent="0.3">
      <c r="B213" t="s">
        <v>573</v>
      </c>
      <c r="C213">
        <v>155.6</v>
      </c>
      <c r="D213">
        <v>68.900000000000006</v>
      </c>
      <c r="E213" t="s">
        <v>348</v>
      </c>
      <c r="F213">
        <v>90</v>
      </c>
      <c r="G213" t="s">
        <v>521</v>
      </c>
    </row>
    <row r="214" spans="2:7" hidden="1" x14ac:dyDescent="0.3">
      <c r="B214" t="s">
        <v>574</v>
      </c>
      <c r="C214">
        <v>214.6</v>
      </c>
      <c r="D214">
        <v>103.9</v>
      </c>
      <c r="E214" t="s">
        <v>345</v>
      </c>
      <c r="F214">
        <v>180</v>
      </c>
      <c r="G214" t="s">
        <v>521</v>
      </c>
    </row>
    <row r="215" spans="2:7" hidden="1" x14ac:dyDescent="0.3">
      <c r="B215" t="s">
        <v>575</v>
      </c>
      <c r="C215">
        <v>218.1</v>
      </c>
      <c r="D215">
        <v>40.9</v>
      </c>
      <c r="E215" t="s">
        <v>556</v>
      </c>
      <c r="F215">
        <v>180</v>
      </c>
      <c r="G215" t="s">
        <v>521</v>
      </c>
    </row>
    <row r="216" spans="2:7" hidden="1" x14ac:dyDescent="0.3">
      <c r="B216" t="s">
        <v>576</v>
      </c>
      <c r="C216">
        <v>163.4</v>
      </c>
      <c r="D216">
        <v>84.2</v>
      </c>
      <c r="E216" t="s">
        <v>374</v>
      </c>
      <c r="F216">
        <v>360</v>
      </c>
      <c r="G216" t="s">
        <v>521</v>
      </c>
    </row>
    <row r="217" spans="2:7" hidden="1" x14ac:dyDescent="0.3">
      <c r="B217" t="s">
        <v>577</v>
      </c>
      <c r="C217">
        <v>163</v>
      </c>
      <c r="D217">
        <v>87.6</v>
      </c>
      <c r="E217" t="s">
        <v>345</v>
      </c>
      <c r="F217">
        <v>180</v>
      </c>
      <c r="G217" t="s">
        <v>521</v>
      </c>
    </row>
    <row r="218" spans="2:7" hidden="1" x14ac:dyDescent="0.3">
      <c r="B218" t="s">
        <v>578</v>
      </c>
      <c r="C218">
        <v>16.5</v>
      </c>
      <c r="D218">
        <v>104.9</v>
      </c>
      <c r="E218" t="s">
        <v>348</v>
      </c>
      <c r="F218">
        <v>90</v>
      </c>
      <c r="G218" t="s">
        <v>521</v>
      </c>
    </row>
    <row r="219" spans="2:7" hidden="1" x14ac:dyDescent="0.3">
      <c r="B219" t="s">
        <v>579</v>
      </c>
      <c r="C219">
        <v>153.19999999999999</v>
      </c>
      <c r="D219">
        <v>56.6</v>
      </c>
      <c r="E219" t="s">
        <v>348</v>
      </c>
      <c r="F219">
        <v>90</v>
      </c>
      <c r="G219" t="s">
        <v>521</v>
      </c>
    </row>
    <row r="220" spans="2:7" hidden="1" x14ac:dyDescent="0.3">
      <c r="B220" t="s">
        <v>580</v>
      </c>
      <c r="C220">
        <v>134.30000000000001</v>
      </c>
      <c r="D220">
        <v>89.9</v>
      </c>
      <c r="E220" t="s">
        <v>348</v>
      </c>
      <c r="F220">
        <v>180</v>
      </c>
      <c r="G220" t="s">
        <v>521</v>
      </c>
    </row>
    <row r="221" spans="2:7" hidden="1" x14ac:dyDescent="0.3">
      <c r="B221" t="s">
        <v>581</v>
      </c>
      <c r="C221">
        <v>76.2</v>
      </c>
      <c r="D221">
        <v>107.6</v>
      </c>
      <c r="E221" t="s">
        <v>348</v>
      </c>
      <c r="F221">
        <v>270</v>
      </c>
      <c r="G221" t="s">
        <v>521</v>
      </c>
    </row>
    <row r="222" spans="2:7" hidden="1" x14ac:dyDescent="0.3">
      <c r="B222" t="s">
        <v>582</v>
      </c>
      <c r="C222">
        <v>86.2</v>
      </c>
      <c r="D222">
        <v>90.9</v>
      </c>
      <c r="E222" t="s">
        <v>348</v>
      </c>
      <c r="F222">
        <v>90</v>
      </c>
      <c r="G222" t="s">
        <v>521</v>
      </c>
    </row>
    <row r="223" spans="2:7" hidden="1" x14ac:dyDescent="0.3">
      <c r="B223" t="s">
        <v>583</v>
      </c>
      <c r="C223">
        <v>140.5</v>
      </c>
      <c r="D223">
        <v>64.7</v>
      </c>
      <c r="E223" t="s">
        <v>348</v>
      </c>
      <c r="F223">
        <v>90</v>
      </c>
      <c r="G223" t="s">
        <v>521</v>
      </c>
    </row>
    <row r="224" spans="2:7" hidden="1" x14ac:dyDescent="0.3">
      <c r="B224" t="s">
        <v>584</v>
      </c>
      <c r="C224">
        <v>30.4</v>
      </c>
      <c r="D224">
        <v>107.6</v>
      </c>
      <c r="E224" t="s">
        <v>348</v>
      </c>
      <c r="F224">
        <v>270</v>
      </c>
      <c r="G224" t="s">
        <v>521</v>
      </c>
    </row>
    <row r="225" spans="2:7" hidden="1" x14ac:dyDescent="0.3">
      <c r="B225" t="s">
        <v>585</v>
      </c>
      <c r="C225">
        <v>77.900000000000006</v>
      </c>
      <c r="D225">
        <v>58.6</v>
      </c>
      <c r="E225" t="s">
        <v>348</v>
      </c>
      <c r="F225">
        <v>360</v>
      </c>
      <c r="G225" t="s">
        <v>521</v>
      </c>
    </row>
    <row r="226" spans="2:7" hidden="1" x14ac:dyDescent="0.3">
      <c r="B226" t="s">
        <v>586</v>
      </c>
      <c r="C226">
        <v>165.6</v>
      </c>
      <c r="D226">
        <v>67</v>
      </c>
      <c r="E226" t="s">
        <v>345</v>
      </c>
      <c r="F226">
        <v>180</v>
      </c>
      <c r="G226" t="s">
        <v>521</v>
      </c>
    </row>
    <row r="227" spans="2:7" hidden="1" x14ac:dyDescent="0.3">
      <c r="B227" t="s">
        <v>587</v>
      </c>
      <c r="C227">
        <v>195</v>
      </c>
      <c r="D227">
        <v>8.6999999999999993</v>
      </c>
      <c r="E227" t="s">
        <v>367</v>
      </c>
      <c r="F227">
        <v>90</v>
      </c>
      <c r="G227" t="s">
        <v>521</v>
      </c>
    </row>
    <row r="228" spans="2:7" hidden="1" x14ac:dyDescent="0.3">
      <c r="B228" t="s">
        <v>588</v>
      </c>
      <c r="C228">
        <v>32.4</v>
      </c>
      <c r="D228">
        <v>107.6</v>
      </c>
      <c r="E228" t="s">
        <v>348</v>
      </c>
      <c r="F228">
        <v>270</v>
      </c>
      <c r="G228" t="s">
        <v>521</v>
      </c>
    </row>
    <row r="229" spans="2:7" hidden="1" x14ac:dyDescent="0.3">
      <c r="B229" t="s">
        <v>589</v>
      </c>
      <c r="C229">
        <v>83.1</v>
      </c>
      <c r="D229">
        <v>88.7</v>
      </c>
      <c r="E229" t="s">
        <v>590</v>
      </c>
      <c r="F229">
        <v>90</v>
      </c>
      <c r="G229" t="s">
        <v>521</v>
      </c>
    </row>
    <row r="230" spans="2:7" hidden="1" x14ac:dyDescent="0.3">
      <c r="B230" t="s">
        <v>591</v>
      </c>
      <c r="C230">
        <v>105.7</v>
      </c>
      <c r="D230">
        <v>51.1</v>
      </c>
      <c r="E230" t="s">
        <v>345</v>
      </c>
      <c r="F230">
        <v>180</v>
      </c>
      <c r="G230" t="s">
        <v>521</v>
      </c>
    </row>
    <row r="231" spans="2:7" hidden="1" x14ac:dyDescent="0.3">
      <c r="B231" t="s">
        <v>592</v>
      </c>
      <c r="C231">
        <v>106.4</v>
      </c>
      <c r="D231">
        <v>48.9</v>
      </c>
      <c r="E231" t="s">
        <v>345</v>
      </c>
      <c r="F231">
        <v>270</v>
      </c>
      <c r="G231" t="s">
        <v>521</v>
      </c>
    </row>
    <row r="232" spans="2:7" hidden="1" x14ac:dyDescent="0.3">
      <c r="B232" t="s">
        <v>593</v>
      </c>
      <c r="C232">
        <v>105.7</v>
      </c>
      <c r="D232">
        <v>55</v>
      </c>
      <c r="E232" t="s">
        <v>345</v>
      </c>
      <c r="F232">
        <v>360</v>
      </c>
      <c r="G232" t="s">
        <v>521</v>
      </c>
    </row>
    <row r="233" spans="2:7" hidden="1" x14ac:dyDescent="0.3">
      <c r="B233" t="s">
        <v>594</v>
      </c>
      <c r="C233">
        <v>105.7</v>
      </c>
      <c r="D233">
        <v>53.4</v>
      </c>
      <c r="E233" t="s">
        <v>345</v>
      </c>
      <c r="F233">
        <v>180</v>
      </c>
      <c r="G233" t="s">
        <v>521</v>
      </c>
    </row>
    <row r="234" spans="2:7" hidden="1" x14ac:dyDescent="0.3">
      <c r="B234" t="s">
        <v>595</v>
      </c>
      <c r="C234">
        <v>116.6</v>
      </c>
      <c r="D234">
        <v>60.6</v>
      </c>
      <c r="E234" t="s">
        <v>374</v>
      </c>
      <c r="F234">
        <v>90</v>
      </c>
      <c r="G234" t="s">
        <v>521</v>
      </c>
    </row>
    <row r="235" spans="2:7" hidden="1" x14ac:dyDescent="0.3">
      <c r="B235" t="s">
        <v>596</v>
      </c>
      <c r="C235">
        <v>116.8</v>
      </c>
      <c r="D235">
        <v>52.5</v>
      </c>
      <c r="E235" t="s">
        <v>348</v>
      </c>
      <c r="F235">
        <v>270</v>
      </c>
      <c r="G235" t="s">
        <v>521</v>
      </c>
    </row>
    <row r="236" spans="2:7" hidden="1" x14ac:dyDescent="0.3">
      <c r="B236" t="s">
        <v>597</v>
      </c>
      <c r="C236">
        <v>105.7</v>
      </c>
      <c r="D236">
        <v>59.8</v>
      </c>
      <c r="E236" t="s">
        <v>345</v>
      </c>
      <c r="F236">
        <v>0</v>
      </c>
      <c r="G236" t="s">
        <v>521</v>
      </c>
    </row>
    <row r="237" spans="2:7" hidden="1" x14ac:dyDescent="0.3">
      <c r="B237" t="s">
        <v>598</v>
      </c>
      <c r="C237">
        <v>105.7</v>
      </c>
      <c r="D237">
        <v>58.2</v>
      </c>
      <c r="E237" t="s">
        <v>345</v>
      </c>
      <c r="F237">
        <v>180</v>
      </c>
      <c r="G237" t="s">
        <v>521</v>
      </c>
    </row>
    <row r="238" spans="2:7" hidden="1" x14ac:dyDescent="0.3">
      <c r="B238" t="s">
        <v>599</v>
      </c>
      <c r="C238">
        <v>103.9</v>
      </c>
      <c r="D238">
        <v>77.900000000000006</v>
      </c>
      <c r="E238" t="s">
        <v>345</v>
      </c>
      <c r="F238">
        <v>270</v>
      </c>
      <c r="G238" t="s">
        <v>521</v>
      </c>
    </row>
    <row r="239" spans="2:7" hidden="1" x14ac:dyDescent="0.3">
      <c r="B239" t="s">
        <v>600</v>
      </c>
      <c r="C239">
        <v>94</v>
      </c>
      <c r="D239">
        <v>76</v>
      </c>
      <c r="E239" t="s">
        <v>348</v>
      </c>
      <c r="F239">
        <v>90</v>
      </c>
      <c r="G239" t="s">
        <v>521</v>
      </c>
    </row>
    <row r="240" spans="2:7" hidden="1" x14ac:dyDescent="0.3">
      <c r="B240" t="s">
        <v>601</v>
      </c>
      <c r="C240">
        <v>93.3</v>
      </c>
      <c r="D240">
        <v>70.2</v>
      </c>
      <c r="E240" t="s">
        <v>345</v>
      </c>
      <c r="F240">
        <v>360</v>
      </c>
      <c r="G240" t="s">
        <v>521</v>
      </c>
    </row>
    <row r="241" spans="2:7" hidden="1" x14ac:dyDescent="0.3">
      <c r="B241" t="s">
        <v>602</v>
      </c>
      <c r="C241">
        <v>104.9</v>
      </c>
      <c r="D241">
        <v>75.3</v>
      </c>
      <c r="E241" t="s">
        <v>345</v>
      </c>
      <c r="F241">
        <v>180</v>
      </c>
      <c r="G241" t="s">
        <v>521</v>
      </c>
    </row>
    <row r="242" spans="2:7" hidden="1" x14ac:dyDescent="0.3">
      <c r="B242" t="s">
        <v>603</v>
      </c>
      <c r="C242">
        <v>96.7</v>
      </c>
      <c r="D242">
        <v>86</v>
      </c>
      <c r="E242" t="s">
        <v>345</v>
      </c>
      <c r="F242">
        <v>180</v>
      </c>
      <c r="G242" t="s">
        <v>521</v>
      </c>
    </row>
    <row r="243" spans="2:7" hidden="1" x14ac:dyDescent="0.3">
      <c r="B243" t="s">
        <v>604</v>
      </c>
      <c r="C243">
        <v>92.5</v>
      </c>
      <c r="D243">
        <v>68.599999999999994</v>
      </c>
      <c r="E243" t="s">
        <v>345</v>
      </c>
      <c r="F243">
        <v>360</v>
      </c>
      <c r="G243" t="s">
        <v>521</v>
      </c>
    </row>
    <row r="244" spans="2:7" hidden="1" x14ac:dyDescent="0.3">
      <c r="B244" t="s">
        <v>605</v>
      </c>
      <c r="C244">
        <v>113.2</v>
      </c>
      <c r="D244">
        <v>73</v>
      </c>
      <c r="E244" t="s">
        <v>345</v>
      </c>
      <c r="F244">
        <v>270</v>
      </c>
      <c r="G244" t="s">
        <v>521</v>
      </c>
    </row>
    <row r="245" spans="2:7" hidden="1" x14ac:dyDescent="0.3">
      <c r="B245" t="s">
        <v>606</v>
      </c>
      <c r="C245">
        <v>108.9</v>
      </c>
      <c r="D245">
        <v>79.099999999999994</v>
      </c>
      <c r="E245" t="s">
        <v>345</v>
      </c>
      <c r="F245">
        <v>180</v>
      </c>
      <c r="G245" t="s">
        <v>521</v>
      </c>
    </row>
    <row r="246" spans="2:7" hidden="1" x14ac:dyDescent="0.3">
      <c r="B246" t="s">
        <v>328</v>
      </c>
      <c r="C246">
        <v>98.3</v>
      </c>
      <c r="D246">
        <v>65.900000000000006</v>
      </c>
      <c r="E246" t="s">
        <v>345</v>
      </c>
      <c r="F246">
        <v>90</v>
      </c>
      <c r="G246" t="s">
        <v>521</v>
      </c>
    </row>
    <row r="247" spans="2:7" hidden="1" x14ac:dyDescent="0.3">
      <c r="B247" t="s">
        <v>607</v>
      </c>
      <c r="C247">
        <v>102.3</v>
      </c>
      <c r="D247">
        <v>69.3</v>
      </c>
      <c r="E247" t="s">
        <v>345</v>
      </c>
      <c r="F247">
        <v>90</v>
      </c>
      <c r="G247" t="s">
        <v>521</v>
      </c>
    </row>
    <row r="248" spans="2:7" hidden="1" x14ac:dyDescent="0.3">
      <c r="B248" t="s">
        <v>608</v>
      </c>
      <c r="C248">
        <v>106.5</v>
      </c>
      <c r="D248">
        <v>77.400000000000006</v>
      </c>
      <c r="E248" t="s">
        <v>374</v>
      </c>
      <c r="F248">
        <v>180</v>
      </c>
      <c r="G248" t="s">
        <v>521</v>
      </c>
    </row>
    <row r="249" spans="2:7" hidden="1" x14ac:dyDescent="0.3">
      <c r="B249" t="s">
        <v>609</v>
      </c>
      <c r="C249">
        <v>104.5</v>
      </c>
      <c r="D249">
        <v>80.8</v>
      </c>
      <c r="E249" t="s">
        <v>345</v>
      </c>
      <c r="F249">
        <v>180</v>
      </c>
      <c r="G249" t="s">
        <v>521</v>
      </c>
    </row>
    <row r="250" spans="2:7" hidden="1" x14ac:dyDescent="0.3">
      <c r="B250" t="s">
        <v>610</v>
      </c>
      <c r="C250">
        <v>94.5</v>
      </c>
      <c r="D250">
        <v>80.2</v>
      </c>
      <c r="E250" t="s">
        <v>345</v>
      </c>
      <c r="F250">
        <v>270</v>
      </c>
      <c r="G250" t="s">
        <v>521</v>
      </c>
    </row>
    <row r="251" spans="2:7" hidden="1" x14ac:dyDescent="0.3">
      <c r="B251" t="s">
        <v>611</v>
      </c>
      <c r="C251">
        <v>102.8</v>
      </c>
      <c r="D251">
        <v>83</v>
      </c>
      <c r="E251" t="s">
        <v>345</v>
      </c>
      <c r="F251">
        <v>270</v>
      </c>
      <c r="G251" t="s">
        <v>521</v>
      </c>
    </row>
    <row r="252" spans="2:7" hidden="1" x14ac:dyDescent="0.3">
      <c r="B252" t="s">
        <v>612</v>
      </c>
      <c r="C252">
        <v>104.4</v>
      </c>
      <c r="D252">
        <v>71.5</v>
      </c>
      <c r="E252" t="s">
        <v>345</v>
      </c>
      <c r="F252">
        <v>270</v>
      </c>
      <c r="G252" t="s">
        <v>521</v>
      </c>
    </row>
    <row r="253" spans="2:7" hidden="1" x14ac:dyDescent="0.3">
      <c r="B253" t="s">
        <v>613</v>
      </c>
      <c r="C253">
        <v>205.6</v>
      </c>
      <c r="D253">
        <v>67.599999999999994</v>
      </c>
      <c r="E253" t="s">
        <v>348</v>
      </c>
      <c r="F253">
        <v>180</v>
      </c>
      <c r="G253" t="s">
        <v>521</v>
      </c>
    </row>
    <row r="254" spans="2:7" hidden="1" x14ac:dyDescent="0.3">
      <c r="B254" t="s">
        <v>614</v>
      </c>
      <c r="C254">
        <v>194.7</v>
      </c>
      <c r="D254">
        <v>78</v>
      </c>
      <c r="E254" t="s">
        <v>355</v>
      </c>
      <c r="F254">
        <v>180</v>
      </c>
      <c r="G254" t="s">
        <v>521</v>
      </c>
    </row>
    <row r="255" spans="2:7" hidden="1" x14ac:dyDescent="0.3">
      <c r="B255" t="s">
        <v>615</v>
      </c>
      <c r="C255">
        <v>184.4</v>
      </c>
      <c r="D255">
        <v>80.3</v>
      </c>
      <c r="E255" t="s">
        <v>345</v>
      </c>
      <c r="F255">
        <v>270</v>
      </c>
      <c r="G255" t="s">
        <v>521</v>
      </c>
    </row>
    <row r="256" spans="2:7" hidden="1" x14ac:dyDescent="0.3">
      <c r="B256" t="s">
        <v>616</v>
      </c>
      <c r="C256">
        <v>190.2</v>
      </c>
      <c r="D256">
        <v>76</v>
      </c>
      <c r="E256" t="s">
        <v>355</v>
      </c>
      <c r="F256">
        <v>90</v>
      </c>
      <c r="G256" t="s">
        <v>521</v>
      </c>
    </row>
    <row r="257" spans="2:7" hidden="1" x14ac:dyDescent="0.3">
      <c r="B257" t="s">
        <v>617</v>
      </c>
      <c r="C257">
        <v>192.6</v>
      </c>
      <c r="D257">
        <v>72</v>
      </c>
      <c r="E257" t="s">
        <v>618</v>
      </c>
      <c r="F257">
        <v>170</v>
      </c>
      <c r="G257" t="s">
        <v>521</v>
      </c>
    </row>
    <row r="258" spans="2:7" hidden="1" x14ac:dyDescent="0.3">
      <c r="B258" t="s">
        <v>619</v>
      </c>
      <c r="C258">
        <v>188</v>
      </c>
      <c r="D258">
        <v>69.7</v>
      </c>
      <c r="E258" t="s">
        <v>367</v>
      </c>
      <c r="F258">
        <v>90</v>
      </c>
      <c r="G258" t="s">
        <v>521</v>
      </c>
    </row>
    <row r="259" spans="2:7" hidden="1" x14ac:dyDescent="0.3">
      <c r="B259" t="s">
        <v>620</v>
      </c>
      <c r="C259">
        <v>185</v>
      </c>
      <c r="D259">
        <v>78.099999999999994</v>
      </c>
      <c r="E259" t="s">
        <v>345</v>
      </c>
      <c r="F259">
        <v>180</v>
      </c>
      <c r="G259" t="s">
        <v>521</v>
      </c>
    </row>
    <row r="260" spans="2:7" hidden="1" x14ac:dyDescent="0.3">
      <c r="B260" t="s">
        <v>621</v>
      </c>
      <c r="C260">
        <v>199.4</v>
      </c>
      <c r="D260">
        <v>73.400000000000006</v>
      </c>
      <c r="E260" t="s">
        <v>355</v>
      </c>
      <c r="F260">
        <v>360</v>
      </c>
      <c r="G260" t="s">
        <v>521</v>
      </c>
    </row>
    <row r="261" spans="2:7" hidden="1" x14ac:dyDescent="0.3">
      <c r="B261" t="s">
        <v>622</v>
      </c>
      <c r="C261">
        <v>196.9</v>
      </c>
      <c r="D261">
        <v>74.5</v>
      </c>
      <c r="E261" t="s">
        <v>345</v>
      </c>
      <c r="F261">
        <v>180</v>
      </c>
      <c r="G261" t="s">
        <v>521</v>
      </c>
    </row>
    <row r="262" spans="2:7" hidden="1" x14ac:dyDescent="0.3">
      <c r="B262" t="s">
        <v>623</v>
      </c>
      <c r="C262">
        <v>204.2</v>
      </c>
      <c r="D262">
        <v>79.400000000000006</v>
      </c>
      <c r="E262" t="s">
        <v>355</v>
      </c>
      <c r="F262">
        <v>90</v>
      </c>
      <c r="G262" t="s">
        <v>521</v>
      </c>
    </row>
    <row r="263" spans="2:7" hidden="1" x14ac:dyDescent="0.3">
      <c r="B263" t="s">
        <v>624</v>
      </c>
      <c r="C263">
        <v>203</v>
      </c>
      <c r="D263">
        <v>81.7</v>
      </c>
      <c r="E263" t="s">
        <v>374</v>
      </c>
      <c r="F263">
        <v>360</v>
      </c>
      <c r="G263" t="s">
        <v>521</v>
      </c>
    </row>
    <row r="264" spans="2:7" hidden="1" x14ac:dyDescent="0.3">
      <c r="B264" t="s">
        <v>625</v>
      </c>
      <c r="C264">
        <v>174.7</v>
      </c>
      <c r="D264">
        <v>56.7</v>
      </c>
      <c r="E264" t="s">
        <v>626</v>
      </c>
      <c r="F264">
        <v>0</v>
      </c>
      <c r="G264" t="s">
        <v>521</v>
      </c>
    </row>
    <row r="265" spans="2:7" hidden="1" x14ac:dyDescent="0.3">
      <c r="B265" t="s">
        <v>627</v>
      </c>
      <c r="C265">
        <v>26.4</v>
      </c>
      <c r="D265">
        <v>39.299999999999997</v>
      </c>
      <c r="E265" t="s">
        <v>628</v>
      </c>
      <c r="F265">
        <v>270</v>
      </c>
      <c r="G265" t="s">
        <v>521</v>
      </c>
    </row>
    <row r="266" spans="2:7" hidden="1" x14ac:dyDescent="0.3">
      <c r="B266" t="s">
        <v>629</v>
      </c>
      <c r="C266">
        <v>73.3</v>
      </c>
      <c r="D266">
        <v>31.1</v>
      </c>
      <c r="E266" t="s">
        <v>630</v>
      </c>
      <c r="F266">
        <v>90</v>
      </c>
      <c r="G266" t="s">
        <v>521</v>
      </c>
    </row>
    <row r="267" spans="2:7" hidden="1" x14ac:dyDescent="0.3">
      <c r="B267" t="s">
        <v>631</v>
      </c>
      <c r="C267">
        <v>171.2</v>
      </c>
      <c r="D267">
        <v>71.5</v>
      </c>
      <c r="E267" t="s">
        <v>632</v>
      </c>
      <c r="F267">
        <v>3</v>
      </c>
      <c r="G267" t="s">
        <v>521</v>
      </c>
    </row>
    <row r="268" spans="2:7" hidden="1" x14ac:dyDescent="0.3">
      <c r="B268" t="s">
        <v>633</v>
      </c>
      <c r="C268">
        <v>207.7</v>
      </c>
      <c r="D268">
        <v>94.6</v>
      </c>
      <c r="E268" t="s">
        <v>634</v>
      </c>
      <c r="F268">
        <v>90</v>
      </c>
      <c r="G268" t="s">
        <v>521</v>
      </c>
    </row>
    <row r="269" spans="2:7" hidden="1" x14ac:dyDescent="0.3">
      <c r="B269" t="s">
        <v>635</v>
      </c>
      <c r="C269">
        <v>2.5</v>
      </c>
      <c r="D269">
        <v>14.5</v>
      </c>
      <c r="E269" t="s">
        <v>636</v>
      </c>
      <c r="F269">
        <v>90</v>
      </c>
      <c r="G269" t="s">
        <v>521</v>
      </c>
    </row>
    <row r="270" spans="2:7" hidden="1" x14ac:dyDescent="0.3">
      <c r="B270" t="s">
        <v>637</v>
      </c>
      <c r="C270">
        <v>18.7</v>
      </c>
      <c r="D270">
        <v>10.1</v>
      </c>
      <c r="E270" t="s">
        <v>636</v>
      </c>
      <c r="F270">
        <v>38</v>
      </c>
      <c r="G270" t="s">
        <v>521</v>
      </c>
    </row>
    <row r="271" spans="2:7" hidden="1" x14ac:dyDescent="0.3">
      <c r="B271" t="s">
        <v>638</v>
      </c>
      <c r="C271">
        <v>16.7</v>
      </c>
      <c r="D271">
        <v>2.8</v>
      </c>
      <c r="E271" t="s">
        <v>639</v>
      </c>
      <c r="F271">
        <v>360</v>
      </c>
      <c r="G271" t="s">
        <v>521</v>
      </c>
    </row>
    <row r="272" spans="2:7" hidden="1" x14ac:dyDescent="0.3">
      <c r="B272" t="s">
        <v>640</v>
      </c>
      <c r="C272">
        <v>218.7</v>
      </c>
      <c r="D272">
        <v>79.7</v>
      </c>
      <c r="E272" t="s">
        <v>634</v>
      </c>
      <c r="F272">
        <v>270</v>
      </c>
      <c r="G272" t="s">
        <v>521</v>
      </c>
    </row>
    <row r="273" spans="2:7" hidden="1" x14ac:dyDescent="0.3">
      <c r="B273" t="s">
        <v>641</v>
      </c>
      <c r="C273">
        <v>202.5</v>
      </c>
      <c r="D273">
        <v>97.5</v>
      </c>
      <c r="E273" t="s">
        <v>634</v>
      </c>
      <c r="F273">
        <v>90</v>
      </c>
      <c r="G273" t="s">
        <v>521</v>
      </c>
    </row>
    <row r="274" spans="2:7" hidden="1" x14ac:dyDescent="0.3">
      <c r="B274" t="s">
        <v>642</v>
      </c>
      <c r="C274">
        <v>194.8</v>
      </c>
      <c r="D274">
        <v>87.7</v>
      </c>
      <c r="E274" t="s">
        <v>632</v>
      </c>
      <c r="F274">
        <v>360</v>
      </c>
      <c r="G274" t="s">
        <v>521</v>
      </c>
    </row>
    <row r="275" spans="2:7" hidden="1" x14ac:dyDescent="0.3">
      <c r="B275" t="s">
        <v>643</v>
      </c>
      <c r="C275">
        <v>223.8</v>
      </c>
      <c r="D275">
        <v>79.599999999999994</v>
      </c>
      <c r="E275" t="s">
        <v>634</v>
      </c>
      <c r="F275">
        <v>90</v>
      </c>
      <c r="G275" t="s">
        <v>521</v>
      </c>
    </row>
    <row r="276" spans="2:7" hidden="1" x14ac:dyDescent="0.3">
      <c r="B276" t="s">
        <v>644</v>
      </c>
      <c r="C276">
        <v>212.9</v>
      </c>
      <c r="D276">
        <v>94.6</v>
      </c>
      <c r="E276" t="s">
        <v>634</v>
      </c>
      <c r="F276">
        <v>90</v>
      </c>
      <c r="G276" t="s">
        <v>521</v>
      </c>
    </row>
    <row r="277" spans="2:7" hidden="1" x14ac:dyDescent="0.3">
      <c r="B277" t="s">
        <v>645</v>
      </c>
      <c r="C277">
        <v>131.69999999999999</v>
      </c>
      <c r="D277">
        <v>76</v>
      </c>
      <c r="E277" t="s">
        <v>381</v>
      </c>
      <c r="F277">
        <v>90</v>
      </c>
      <c r="G277" t="s">
        <v>521</v>
      </c>
    </row>
    <row r="278" spans="2:7" hidden="1" x14ac:dyDescent="0.3">
      <c r="B278" t="s">
        <v>646</v>
      </c>
      <c r="C278">
        <v>131.69999999999999</v>
      </c>
      <c r="D278">
        <v>71</v>
      </c>
      <c r="E278" t="s">
        <v>381</v>
      </c>
      <c r="F278">
        <v>90</v>
      </c>
      <c r="G278" t="s">
        <v>521</v>
      </c>
    </row>
    <row r="279" spans="2:7" hidden="1" x14ac:dyDescent="0.3">
      <c r="B279" t="s">
        <v>647</v>
      </c>
      <c r="C279">
        <v>163</v>
      </c>
      <c r="D279">
        <v>62.6</v>
      </c>
      <c r="E279" t="s">
        <v>384</v>
      </c>
      <c r="F279">
        <v>360</v>
      </c>
      <c r="G279" t="s">
        <v>521</v>
      </c>
    </row>
    <row r="280" spans="2:7" hidden="1" x14ac:dyDescent="0.3">
      <c r="B280" t="s">
        <v>648</v>
      </c>
      <c r="C280">
        <v>163</v>
      </c>
      <c r="D280">
        <v>52.1</v>
      </c>
      <c r="E280" t="s">
        <v>384</v>
      </c>
      <c r="F280">
        <v>360</v>
      </c>
      <c r="G280" t="s">
        <v>521</v>
      </c>
    </row>
    <row r="281" spans="2:7" hidden="1" x14ac:dyDescent="0.3">
      <c r="B281" t="s">
        <v>649</v>
      </c>
      <c r="C281">
        <v>162.80000000000001</v>
      </c>
      <c r="D281">
        <v>55.6</v>
      </c>
      <c r="E281" t="s">
        <v>384</v>
      </c>
      <c r="F281">
        <v>180</v>
      </c>
      <c r="G281" t="s">
        <v>521</v>
      </c>
    </row>
    <row r="282" spans="2:7" hidden="1" x14ac:dyDescent="0.3">
      <c r="B282" t="s">
        <v>650</v>
      </c>
      <c r="C282">
        <v>162.80000000000001</v>
      </c>
      <c r="D282">
        <v>59.1</v>
      </c>
      <c r="E282" t="s">
        <v>384</v>
      </c>
      <c r="F282">
        <v>180</v>
      </c>
      <c r="G282" t="s">
        <v>521</v>
      </c>
    </row>
    <row r="283" spans="2:7" hidden="1" x14ac:dyDescent="0.3">
      <c r="B283" t="s">
        <v>651</v>
      </c>
      <c r="C283">
        <v>199.55</v>
      </c>
      <c r="D283">
        <v>22</v>
      </c>
      <c r="E283" t="s">
        <v>652</v>
      </c>
      <c r="F283">
        <v>270</v>
      </c>
      <c r="G283" t="s">
        <v>521</v>
      </c>
    </row>
    <row r="284" spans="2:7" hidden="1" x14ac:dyDescent="0.3">
      <c r="B284" t="s">
        <v>653</v>
      </c>
      <c r="C284">
        <v>199.55</v>
      </c>
      <c r="D284">
        <v>48</v>
      </c>
      <c r="E284" t="s">
        <v>652</v>
      </c>
      <c r="F284">
        <v>270</v>
      </c>
      <c r="G284" t="s">
        <v>521</v>
      </c>
    </row>
    <row r="285" spans="2:7" hidden="1" x14ac:dyDescent="0.3">
      <c r="B285" t="s">
        <v>654</v>
      </c>
      <c r="C285">
        <v>199.55</v>
      </c>
      <c r="D285">
        <v>9</v>
      </c>
      <c r="E285" t="s">
        <v>652</v>
      </c>
      <c r="F285">
        <v>270</v>
      </c>
      <c r="G285" t="s">
        <v>521</v>
      </c>
    </row>
    <row r="286" spans="2:7" hidden="1" x14ac:dyDescent="0.3">
      <c r="B286" t="s">
        <v>655</v>
      </c>
      <c r="C286">
        <v>156.1</v>
      </c>
      <c r="D286">
        <v>57.7</v>
      </c>
      <c r="E286" t="s">
        <v>384</v>
      </c>
      <c r="F286">
        <v>270</v>
      </c>
      <c r="G286" t="s">
        <v>521</v>
      </c>
    </row>
    <row r="287" spans="2:7" hidden="1" x14ac:dyDescent="0.3">
      <c r="B287" t="s">
        <v>656</v>
      </c>
      <c r="C287">
        <v>149.80000000000001</v>
      </c>
      <c r="D287">
        <v>100.4</v>
      </c>
      <c r="E287" t="s">
        <v>381</v>
      </c>
      <c r="F287">
        <v>90</v>
      </c>
      <c r="G287" t="s">
        <v>521</v>
      </c>
    </row>
    <row r="288" spans="2:7" hidden="1" x14ac:dyDescent="0.3">
      <c r="B288" t="s">
        <v>657</v>
      </c>
      <c r="C288">
        <v>147.9</v>
      </c>
      <c r="D288">
        <v>97.4</v>
      </c>
      <c r="E288" t="s">
        <v>381</v>
      </c>
      <c r="F288">
        <v>90</v>
      </c>
      <c r="G288" t="s">
        <v>521</v>
      </c>
    </row>
    <row r="289" spans="2:7" hidden="1" x14ac:dyDescent="0.3">
      <c r="B289" t="s">
        <v>658</v>
      </c>
      <c r="C289">
        <v>220.1</v>
      </c>
      <c r="D289">
        <v>68.3</v>
      </c>
      <c r="E289" t="s">
        <v>379</v>
      </c>
      <c r="F289">
        <v>180</v>
      </c>
      <c r="G289" t="s">
        <v>521</v>
      </c>
    </row>
    <row r="290" spans="2:7" hidden="1" x14ac:dyDescent="0.3">
      <c r="B290" t="s">
        <v>659</v>
      </c>
      <c r="C290">
        <v>199.55</v>
      </c>
      <c r="D290">
        <v>35</v>
      </c>
      <c r="E290" t="s">
        <v>652</v>
      </c>
      <c r="F290">
        <v>270</v>
      </c>
      <c r="G290" t="s">
        <v>521</v>
      </c>
    </row>
    <row r="291" spans="2:7" hidden="1" x14ac:dyDescent="0.3">
      <c r="B291" t="s">
        <v>660</v>
      </c>
      <c r="C291">
        <v>37.6</v>
      </c>
      <c r="D291">
        <v>106</v>
      </c>
      <c r="E291" t="s">
        <v>661</v>
      </c>
      <c r="F291">
        <v>360</v>
      </c>
      <c r="G291" t="s">
        <v>521</v>
      </c>
    </row>
    <row r="292" spans="2:7" hidden="1" x14ac:dyDescent="0.3">
      <c r="B292" t="s">
        <v>333</v>
      </c>
      <c r="C292">
        <v>123.4</v>
      </c>
      <c r="D292">
        <v>90.8</v>
      </c>
      <c r="E292" t="s">
        <v>398</v>
      </c>
      <c r="F292">
        <v>270</v>
      </c>
      <c r="G292" t="s">
        <v>521</v>
      </c>
    </row>
    <row r="293" spans="2:7" hidden="1" x14ac:dyDescent="0.3">
      <c r="B293" t="s">
        <v>662</v>
      </c>
      <c r="C293">
        <v>83.5</v>
      </c>
      <c r="D293">
        <v>106</v>
      </c>
      <c r="E293" t="s">
        <v>661</v>
      </c>
      <c r="F293">
        <v>360</v>
      </c>
      <c r="G293" t="s">
        <v>521</v>
      </c>
    </row>
    <row r="294" spans="2:7" hidden="1" x14ac:dyDescent="0.3">
      <c r="B294" t="s">
        <v>663</v>
      </c>
      <c r="C294">
        <v>233.6</v>
      </c>
      <c r="D294">
        <v>100.8</v>
      </c>
      <c r="E294" t="s">
        <v>520</v>
      </c>
      <c r="F294">
        <v>90</v>
      </c>
      <c r="G294" t="s">
        <v>521</v>
      </c>
    </row>
    <row r="295" spans="2:7" hidden="1" x14ac:dyDescent="0.3">
      <c r="B295" t="s">
        <v>664</v>
      </c>
      <c r="C295">
        <v>233.6</v>
      </c>
      <c r="D295">
        <v>106.4</v>
      </c>
      <c r="E295" t="s">
        <v>520</v>
      </c>
      <c r="F295">
        <v>90</v>
      </c>
      <c r="G295" t="s">
        <v>521</v>
      </c>
    </row>
    <row r="296" spans="2:7" hidden="1" x14ac:dyDescent="0.3">
      <c r="B296" t="s">
        <v>665</v>
      </c>
      <c r="C296">
        <v>233.6</v>
      </c>
      <c r="D296">
        <v>103.7</v>
      </c>
      <c r="E296" t="s">
        <v>666</v>
      </c>
      <c r="F296">
        <v>270</v>
      </c>
      <c r="G296" t="s">
        <v>521</v>
      </c>
    </row>
    <row r="297" spans="2:7" hidden="1" x14ac:dyDescent="0.3">
      <c r="B297" t="s">
        <v>667</v>
      </c>
      <c r="C297">
        <v>233.6</v>
      </c>
      <c r="D297">
        <v>97.9</v>
      </c>
      <c r="E297" t="s">
        <v>666</v>
      </c>
      <c r="F297">
        <v>90</v>
      </c>
      <c r="G297" t="s">
        <v>521</v>
      </c>
    </row>
    <row r="298" spans="2:7" hidden="1" x14ac:dyDescent="0.3">
      <c r="B298" t="s">
        <v>668</v>
      </c>
      <c r="C298">
        <v>230.4</v>
      </c>
      <c r="D298">
        <v>92.1</v>
      </c>
      <c r="E298" t="s">
        <v>666</v>
      </c>
      <c r="F298">
        <v>180</v>
      </c>
      <c r="G298" t="s">
        <v>521</v>
      </c>
    </row>
    <row r="299" spans="2:7" hidden="1" x14ac:dyDescent="0.3">
      <c r="B299" t="s">
        <v>669</v>
      </c>
      <c r="C299">
        <v>230.2</v>
      </c>
      <c r="D299">
        <v>69.599999999999994</v>
      </c>
      <c r="E299" t="s">
        <v>670</v>
      </c>
      <c r="F299">
        <v>0</v>
      </c>
      <c r="G299" t="s">
        <v>521</v>
      </c>
    </row>
    <row r="300" spans="2:7" hidden="1" x14ac:dyDescent="0.3">
      <c r="B300" t="s">
        <v>671</v>
      </c>
      <c r="C300">
        <v>116.7</v>
      </c>
      <c r="D300">
        <v>74.400000000000006</v>
      </c>
      <c r="E300" t="s">
        <v>398</v>
      </c>
      <c r="F300">
        <v>180</v>
      </c>
      <c r="G300" t="s">
        <v>521</v>
      </c>
    </row>
    <row r="301" spans="2:7" hidden="1" x14ac:dyDescent="0.3">
      <c r="B301" t="s">
        <v>672</v>
      </c>
      <c r="C301">
        <v>210.5</v>
      </c>
      <c r="D301">
        <v>79.5</v>
      </c>
      <c r="E301" t="s">
        <v>381</v>
      </c>
      <c r="F301">
        <v>180</v>
      </c>
      <c r="G301" t="s">
        <v>521</v>
      </c>
    </row>
    <row r="302" spans="2:7" hidden="1" x14ac:dyDescent="0.3">
      <c r="B302" t="s">
        <v>673</v>
      </c>
      <c r="C302">
        <v>212.1</v>
      </c>
      <c r="D302">
        <v>74.599999999999994</v>
      </c>
      <c r="E302" t="s">
        <v>384</v>
      </c>
      <c r="F302">
        <v>180</v>
      </c>
      <c r="G302" t="s">
        <v>521</v>
      </c>
    </row>
    <row r="303" spans="2:7" hidden="1" x14ac:dyDescent="0.3">
      <c r="B303" t="s">
        <v>674</v>
      </c>
      <c r="C303">
        <v>199.4</v>
      </c>
      <c r="D303">
        <v>69</v>
      </c>
      <c r="E303" t="s">
        <v>384</v>
      </c>
      <c r="F303">
        <v>180</v>
      </c>
      <c r="G303" t="s">
        <v>521</v>
      </c>
    </row>
    <row r="304" spans="2:7" hidden="1" x14ac:dyDescent="0.3">
      <c r="B304" t="s">
        <v>675</v>
      </c>
      <c r="C304">
        <v>5.3</v>
      </c>
      <c r="D304">
        <v>38.6</v>
      </c>
      <c r="E304" t="s">
        <v>676</v>
      </c>
      <c r="F304">
        <v>360</v>
      </c>
      <c r="G304" t="s">
        <v>521</v>
      </c>
    </row>
    <row r="305" spans="2:7" hidden="1" x14ac:dyDescent="0.3">
      <c r="B305" t="s">
        <v>677</v>
      </c>
      <c r="C305">
        <v>15.3</v>
      </c>
      <c r="D305">
        <v>38.85</v>
      </c>
      <c r="E305" t="s">
        <v>678</v>
      </c>
      <c r="F305">
        <v>90</v>
      </c>
      <c r="G305" t="s">
        <v>521</v>
      </c>
    </row>
    <row r="306" spans="2:7" hidden="1" x14ac:dyDescent="0.3">
      <c r="B306" t="s">
        <v>679</v>
      </c>
      <c r="C306">
        <v>49.4</v>
      </c>
      <c r="D306">
        <v>32.6</v>
      </c>
      <c r="E306" t="s">
        <v>680</v>
      </c>
      <c r="F306">
        <v>360</v>
      </c>
      <c r="G306" t="s">
        <v>521</v>
      </c>
    </row>
    <row r="307" spans="2:7" hidden="1" x14ac:dyDescent="0.3">
      <c r="B307" t="s">
        <v>681</v>
      </c>
      <c r="C307">
        <v>89.4</v>
      </c>
      <c r="D307">
        <v>26.2</v>
      </c>
      <c r="E307" t="s">
        <v>682</v>
      </c>
      <c r="F307">
        <v>90</v>
      </c>
      <c r="G307" t="s">
        <v>521</v>
      </c>
    </row>
    <row r="308" spans="2:7" hidden="1" x14ac:dyDescent="0.3">
      <c r="B308" t="s">
        <v>683</v>
      </c>
      <c r="C308">
        <v>18.7</v>
      </c>
      <c r="D308">
        <v>53.6</v>
      </c>
      <c r="E308" t="s">
        <v>684</v>
      </c>
      <c r="F308">
        <v>90</v>
      </c>
      <c r="G308" t="s">
        <v>521</v>
      </c>
    </row>
    <row r="309" spans="2:7" hidden="1" x14ac:dyDescent="0.3">
      <c r="B309" t="s">
        <v>685</v>
      </c>
      <c r="C309">
        <v>18.7</v>
      </c>
      <c r="D309">
        <v>53.6</v>
      </c>
      <c r="E309" t="s">
        <v>686</v>
      </c>
      <c r="F309">
        <v>90</v>
      </c>
      <c r="G309" t="s">
        <v>521</v>
      </c>
    </row>
    <row r="310" spans="2:7" hidden="1" x14ac:dyDescent="0.3">
      <c r="B310" t="s">
        <v>687</v>
      </c>
      <c r="C310">
        <v>9.1</v>
      </c>
      <c r="D310">
        <v>11.5</v>
      </c>
      <c r="E310" t="s">
        <v>688</v>
      </c>
      <c r="F310">
        <v>270</v>
      </c>
      <c r="G310" t="s">
        <v>521</v>
      </c>
    </row>
    <row r="311" spans="2:7" hidden="1" x14ac:dyDescent="0.3">
      <c r="B311" t="s">
        <v>689</v>
      </c>
      <c r="C311">
        <v>9.1999999999999993</v>
      </c>
      <c r="D311">
        <v>11.5</v>
      </c>
      <c r="E311" t="s">
        <v>690</v>
      </c>
      <c r="F311">
        <v>270</v>
      </c>
      <c r="G311" t="s">
        <v>521</v>
      </c>
    </row>
    <row r="312" spans="2:7" hidden="1" x14ac:dyDescent="0.3">
      <c r="B312" t="s">
        <v>691</v>
      </c>
      <c r="C312">
        <v>27.5</v>
      </c>
      <c r="D312">
        <v>8.1999999999999993</v>
      </c>
      <c r="E312" t="s">
        <v>692</v>
      </c>
      <c r="F312">
        <v>0</v>
      </c>
      <c r="G312" t="s">
        <v>521</v>
      </c>
    </row>
    <row r="313" spans="2:7" hidden="1" x14ac:dyDescent="0.3">
      <c r="B313" t="s">
        <v>693</v>
      </c>
      <c r="C313">
        <v>48.1</v>
      </c>
      <c r="D313">
        <v>104.7</v>
      </c>
      <c r="E313" t="s">
        <v>694</v>
      </c>
      <c r="F313">
        <v>180</v>
      </c>
      <c r="G313" t="s">
        <v>521</v>
      </c>
    </row>
    <row r="314" spans="2:7" hidden="1" x14ac:dyDescent="0.3">
      <c r="B314" t="s">
        <v>695</v>
      </c>
      <c r="C314">
        <v>94</v>
      </c>
      <c r="D314">
        <v>104.7</v>
      </c>
      <c r="E314" t="s">
        <v>694</v>
      </c>
      <c r="F314">
        <v>180</v>
      </c>
      <c r="G314" t="s">
        <v>521</v>
      </c>
    </row>
    <row r="315" spans="2:7" hidden="1" x14ac:dyDescent="0.3">
      <c r="B315" t="s">
        <v>696</v>
      </c>
      <c r="C315">
        <v>136.4</v>
      </c>
      <c r="D315">
        <v>93.15</v>
      </c>
      <c r="E315" t="s">
        <v>697</v>
      </c>
      <c r="F315">
        <v>90</v>
      </c>
      <c r="G315" t="s">
        <v>521</v>
      </c>
    </row>
    <row r="316" spans="2:7" hidden="1" x14ac:dyDescent="0.3">
      <c r="B316" t="s">
        <v>698</v>
      </c>
      <c r="C316">
        <v>213.2</v>
      </c>
      <c r="D316">
        <v>3.75</v>
      </c>
      <c r="E316" t="s">
        <v>699</v>
      </c>
      <c r="F316">
        <v>90</v>
      </c>
      <c r="G316" t="s">
        <v>521</v>
      </c>
    </row>
    <row r="317" spans="2:7" hidden="1" x14ac:dyDescent="0.3">
      <c r="B317" t="s">
        <v>700</v>
      </c>
      <c r="C317">
        <v>114.51</v>
      </c>
      <c r="D317">
        <v>105.42</v>
      </c>
      <c r="E317" t="s">
        <v>701</v>
      </c>
      <c r="F317">
        <v>90</v>
      </c>
      <c r="G317" t="s">
        <v>521</v>
      </c>
    </row>
    <row r="318" spans="2:7" hidden="1" x14ac:dyDescent="0.3">
      <c r="B318" t="s">
        <v>702</v>
      </c>
      <c r="C318">
        <v>3</v>
      </c>
      <c r="D318">
        <v>33.299999999999997</v>
      </c>
      <c r="E318" t="s">
        <v>703</v>
      </c>
      <c r="F318">
        <v>360</v>
      </c>
      <c r="G318" t="s">
        <v>521</v>
      </c>
    </row>
    <row r="319" spans="2:7" hidden="1" x14ac:dyDescent="0.3">
      <c r="B319" t="s">
        <v>704</v>
      </c>
      <c r="C319">
        <v>19.2</v>
      </c>
      <c r="D319">
        <v>81.900000000000006</v>
      </c>
      <c r="E319" t="s">
        <v>705</v>
      </c>
      <c r="F319">
        <v>270</v>
      </c>
      <c r="G319" t="s">
        <v>521</v>
      </c>
    </row>
    <row r="320" spans="2:7" hidden="1" x14ac:dyDescent="0.3">
      <c r="B320" t="s">
        <v>706</v>
      </c>
      <c r="C320">
        <v>58.1</v>
      </c>
      <c r="D320">
        <v>81.900000000000006</v>
      </c>
      <c r="E320" t="s">
        <v>705</v>
      </c>
      <c r="F320">
        <v>270</v>
      </c>
      <c r="G320" t="s">
        <v>521</v>
      </c>
    </row>
    <row r="321" spans="2:7" hidden="1" x14ac:dyDescent="0.3">
      <c r="B321" t="s">
        <v>707</v>
      </c>
      <c r="C321">
        <v>220.9</v>
      </c>
      <c r="D321">
        <v>97.8</v>
      </c>
      <c r="E321" t="s">
        <v>708</v>
      </c>
      <c r="F321">
        <v>0</v>
      </c>
      <c r="G321" t="s">
        <v>521</v>
      </c>
    </row>
    <row r="322" spans="2:7" hidden="1" x14ac:dyDescent="0.3">
      <c r="B322" t="s">
        <v>709</v>
      </c>
      <c r="C322">
        <v>123.1</v>
      </c>
      <c r="D322">
        <v>19.2</v>
      </c>
      <c r="E322" t="s">
        <v>705</v>
      </c>
      <c r="F322">
        <v>180</v>
      </c>
      <c r="G322" t="s">
        <v>521</v>
      </c>
    </row>
    <row r="323" spans="2:7" hidden="1" x14ac:dyDescent="0.3">
      <c r="B323" t="s">
        <v>710</v>
      </c>
      <c r="C323">
        <v>220.5</v>
      </c>
      <c r="D323">
        <v>57.7</v>
      </c>
      <c r="E323" t="s">
        <v>711</v>
      </c>
      <c r="F323">
        <v>90</v>
      </c>
      <c r="G323" t="s">
        <v>521</v>
      </c>
    </row>
    <row r="324" spans="2:7" hidden="1" x14ac:dyDescent="0.3">
      <c r="B324" t="s">
        <v>712</v>
      </c>
      <c r="C324">
        <v>225.1</v>
      </c>
      <c r="D324">
        <v>109.3</v>
      </c>
      <c r="E324" t="s">
        <v>713</v>
      </c>
      <c r="F324">
        <v>0</v>
      </c>
      <c r="G324" t="s">
        <v>521</v>
      </c>
    </row>
    <row r="325" spans="2:7" hidden="1" x14ac:dyDescent="0.3">
      <c r="B325" t="s">
        <v>714</v>
      </c>
      <c r="C325">
        <v>30.6</v>
      </c>
      <c r="D325">
        <v>53</v>
      </c>
      <c r="E325" t="s">
        <v>715</v>
      </c>
      <c r="F325">
        <v>0</v>
      </c>
      <c r="G325" t="s">
        <v>521</v>
      </c>
    </row>
    <row r="326" spans="2:7" hidden="1" x14ac:dyDescent="0.3">
      <c r="B326" t="s">
        <v>716</v>
      </c>
      <c r="C326">
        <v>23.1</v>
      </c>
      <c r="D326">
        <v>21.8</v>
      </c>
      <c r="E326" t="s">
        <v>717</v>
      </c>
      <c r="F326">
        <v>250</v>
      </c>
      <c r="G326" t="s">
        <v>521</v>
      </c>
    </row>
    <row r="327" spans="2:7" hidden="1" x14ac:dyDescent="0.3">
      <c r="B327" t="s">
        <v>718</v>
      </c>
      <c r="C327">
        <v>14.8</v>
      </c>
      <c r="D327">
        <v>20.8</v>
      </c>
      <c r="E327" t="s">
        <v>717</v>
      </c>
      <c r="F327">
        <v>270</v>
      </c>
      <c r="G327" t="s">
        <v>521</v>
      </c>
    </row>
    <row r="328" spans="2:7" hidden="1" x14ac:dyDescent="0.3">
      <c r="B328" t="s">
        <v>719</v>
      </c>
      <c r="C328">
        <v>3</v>
      </c>
      <c r="D328">
        <v>25.5</v>
      </c>
      <c r="E328" t="s">
        <v>703</v>
      </c>
      <c r="F328">
        <v>360</v>
      </c>
      <c r="G328" t="s">
        <v>521</v>
      </c>
    </row>
    <row r="329" spans="2:7" hidden="1" x14ac:dyDescent="0.3">
      <c r="B329" t="s">
        <v>720</v>
      </c>
      <c r="C329">
        <v>-614.08000000000004</v>
      </c>
      <c r="D329">
        <v>-1051.1500000000001</v>
      </c>
      <c r="E329" t="s">
        <v>721</v>
      </c>
      <c r="F329">
        <v>360</v>
      </c>
      <c r="G329" t="s">
        <v>521</v>
      </c>
    </row>
    <row r="330" spans="2:7" hidden="1" x14ac:dyDescent="0.3">
      <c r="B330" t="s">
        <v>722</v>
      </c>
      <c r="C330">
        <v>3</v>
      </c>
      <c r="D330">
        <v>3.1</v>
      </c>
      <c r="E330" t="s">
        <v>703</v>
      </c>
      <c r="F330">
        <v>90</v>
      </c>
      <c r="G330" t="s">
        <v>521</v>
      </c>
    </row>
    <row r="331" spans="2:7" hidden="1" x14ac:dyDescent="0.3">
      <c r="B331" t="s">
        <v>723</v>
      </c>
      <c r="C331">
        <v>230.83</v>
      </c>
      <c r="D331">
        <v>85.6</v>
      </c>
      <c r="E331" t="s">
        <v>703</v>
      </c>
      <c r="F331">
        <v>90</v>
      </c>
      <c r="G331" t="s">
        <v>521</v>
      </c>
    </row>
    <row r="332" spans="2:7" hidden="1" x14ac:dyDescent="0.3">
      <c r="B332" t="s">
        <v>724</v>
      </c>
      <c r="C332">
        <v>230.83</v>
      </c>
      <c r="D332">
        <v>81.3</v>
      </c>
      <c r="E332" t="s">
        <v>703</v>
      </c>
      <c r="F332">
        <v>90</v>
      </c>
      <c r="G332" t="s">
        <v>521</v>
      </c>
    </row>
    <row r="333" spans="2:7" hidden="1" x14ac:dyDescent="0.3">
      <c r="B333" t="s">
        <v>725</v>
      </c>
      <c r="C333">
        <v>2.98</v>
      </c>
      <c r="D333">
        <v>7.23</v>
      </c>
      <c r="E333" t="s">
        <v>703</v>
      </c>
      <c r="F333">
        <v>90</v>
      </c>
      <c r="G333" t="s">
        <v>521</v>
      </c>
    </row>
    <row r="334" spans="2:7" hidden="1" x14ac:dyDescent="0.3">
      <c r="B334" t="s">
        <v>726</v>
      </c>
      <c r="C334">
        <v>10</v>
      </c>
      <c r="D334">
        <v>104.85</v>
      </c>
      <c r="E334" t="s">
        <v>727</v>
      </c>
      <c r="F334">
        <v>360</v>
      </c>
      <c r="G334" t="s">
        <v>521</v>
      </c>
    </row>
    <row r="335" spans="2:7" hidden="1" x14ac:dyDescent="0.3">
      <c r="B335" t="s">
        <v>728</v>
      </c>
      <c r="C335">
        <v>137.05000000000001</v>
      </c>
      <c r="D335">
        <v>72.900000000000006</v>
      </c>
      <c r="E335" t="s">
        <v>729</v>
      </c>
      <c r="F335">
        <v>90</v>
      </c>
      <c r="G335" t="s">
        <v>521</v>
      </c>
    </row>
    <row r="336" spans="2:7" hidden="1" x14ac:dyDescent="0.3">
      <c r="B336" t="s">
        <v>730</v>
      </c>
      <c r="C336">
        <v>137.05000000000001</v>
      </c>
      <c r="D336">
        <v>46.9</v>
      </c>
      <c r="E336" t="s">
        <v>729</v>
      </c>
      <c r="F336">
        <v>90</v>
      </c>
      <c r="G336" t="s">
        <v>521</v>
      </c>
    </row>
    <row r="337" spans="2:7" hidden="1" x14ac:dyDescent="0.3">
      <c r="B337" t="s">
        <v>731</v>
      </c>
      <c r="C337">
        <v>137.05000000000001</v>
      </c>
      <c r="D337">
        <v>59.9</v>
      </c>
      <c r="E337" t="s">
        <v>729</v>
      </c>
      <c r="F337">
        <v>90</v>
      </c>
      <c r="G337" t="s">
        <v>521</v>
      </c>
    </row>
    <row r="338" spans="2:7" hidden="1" x14ac:dyDescent="0.3">
      <c r="B338" t="s">
        <v>732</v>
      </c>
      <c r="C338">
        <v>123.5</v>
      </c>
      <c r="D338">
        <v>65.8</v>
      </c>
      <c r="E338" t="s">
        <v>403</v>
      </c>
      <c r="F338">
        <v>90</v>
      </c>
      <c r="G338" t="s">
        <v>521</v>
      </c>
    </row>
    <row r="339" spans="2:7" hidden="1" x14ac:dyDescent="0.3">
      <c r="B339" t="s">
        <v>733</v>
      </c>
      <c r="C339">
        <v>127.5</v>
      </c>
      <c r="D339">
        <v>65.8</v>
      </c>
      <c r="E339" t="s">
        <v>403</v>
      </c>
      <c r="F339">
        <v>90</v>
      </c>
      <c r="G339" t="s">
        <v>521</v>
      </c>
    </row>
    <row r="340" spans="2:7" hidden="1" x14ac:dyDescent="0.3">
      <c r="B340" t="s">
        <v>734</v>
      </c>
      <c r="C340">
        <v>23.8</v>
      </c>
      <c r="D340">
        <v>104.85</v>
      </c>
      <c r="E340" t="s">
        <v>727</v>
      </c>
      <c r="F340">
        <v>360</v>
      </c>
      <c r="G340" t="s">
        <v>521</v>
      </c>
    </row>
    <row r="341" spans="2:7" hidden="1" x14ac:dyDescent="0.3">
      <c r="B341" t="s">
        <v>735</v>
      </c>
      <c r="C341">
        <v>171.4</v>
      </c>
      <c r="D341">
        <v>92.2</v>
      </c>
      <c r="E341" t="s">
        <v>736</v>
      </c>
      <c r="F341">
        <v>90</v>
      </c>
      <c r="G341" t="s">
        <v>521</v>
      </c>
    </row>
    <row r="342" spans="2:7" hidden="1" x14ac:dyDescent="0.3">
      <c r="B342" t="s">
        <v>737</v>
      </c>
      <c r="C342">
        <v>55.9</v>
      </c>
      <c r="D342">
        <v>104.85</v>
      </c>
      <c r="E342" t="s">
        <v>727</v>
      </c>
      <c r="F342">
        <v>360</v>
      </c>
      <c r="G342" t="s">
        <v>521</v>
      </c>
    </row>
    <row r="343" spans="2:7" hidden="1" x14ac:dyDescent="0.3">
      <c r="B343" t="s">
        <v>738</v>
      </c>
      <c r="C343">
        <v>69.7</v>
      </c>
      <c r="D343">
        <v>104.85</v>
      </c>
      <c r="E343" t="s">
        <v>727</v>
      </c>
      <c r="F343">
        <v>360</v>
      </c>
      <c r="G343" t="s">
        <v>521</v>
      </c>
    </row>
    <row r="344" spans="2:7" hidden="1" x14ac:dyDescent="0.3">
      <c r="B344" t="s">
        <v>739</v>
      </c>
      <c r="C344">
        <v>137.05000000000001</v>
      </c>
      <c r="D344">
        <v>85.9</v>
      </c>
      <c r="E344" t="s">
        <v>729</v>
      </c>
      <c r="F344">
        <v>90</v>
      </c>
      <c r="G344" t="s">
        <v>521</v>
      </c>
    </row>
    <row r="345" spans="2:7" hidden="1" x14ac:dyDescent="0.3">
      <c r="B345" t="s">
        <v>740</v>
      </c>
      <c r="C345">
        <v>110.4</v>
      </c>
      <c r="D345">
        <v>72.3</v>
      </c>
      <c r="E345" t="s">
        <v>405</v>
      </c>
      <c r="F345">
        <v>90</v>
      </c>
      <c r="G345" t="s">
        <v>521</v>
      </c>
    </row>
    <row r="346" spans="2:7" hidden="1" x14ac:dyDescent="0.3">
      <c r="B346" t="s">
        <v>741</v>
      </c>
      <c r="C346">
        <v>95.7</v>
      </c>
      <c r="D346">
        <v>67.2</v>
      </c>
      <c r="E346" t="s">
        <v>403</v>
      </c>
      <c r="F346">
        <v>360</v>
      </c>
      <c r="G346" t="s">
        <v>521</v>
      </c>
    </row>
    <row r="347" spans="2:7" hidden="1" x14ac:dyDescent="0.3">
      <c r="B347" t="s">
        <v>742</v>
      </c>
      <c r="C347">
        <v>210.2</v>
      </c>
      <c r="D347">
        <v>82.5</v>
      </c>
      <c r="E347" t="s">
        <v>403</v>
      </c>
      <c r="F347">
        <v>360</v>
      </c>
      <c r="G347" t="s">
        <v>521</v>
      </c>
    </row>
    <row r="348" spans="2:7" hidden="1" x14ac:dyDescent="0.3">
      <c r="B348" t="s">
        <v>743</v>
      </c>
      <c r="C348">
        <v>206.6</v>
      </c>
      <c r="D348">
        <v>76.900000000000006</v>
      </c>
      <c r="E348" t="s">
        <v>405</v>
      </c>
      <c r="F348">
        <v>0</v>
      </c>
      <c r="G348" t="s">
        <v>521</v>
      </c>
    </row>
    <row r="349" spans="2:7" hidden="1" x14ac:dyDescent="0.3">
      <c r="B349" t="s">
        <v>744</v>
      </c>
      <c r="C349">
        <v>98.91</v>
      </c>
      <c r="D349">
        <v>103.92</v>
      </c>
      <c r="E349" t="s">
        <v>745</v>
      </c>
      <c r="F349">
        <v>75</v>
      </c>
      <c r="G349" t="s">
        <v>521</v>
      </c>
    </row>
    <row r="350" spans="2:7" hidden="1" x14ac:dyDescent="0.3">
      <c r="B350" t="s">
        <v>746</v>
      </c>
      <c r="C350">
        <v>124.9</v>
      </c>
      <c r="D350">
        <v>96.8</v>
      </c>
      <c r="E350" t="s">
        <v>510</v>
      </c>
      <c r="F350">
        <v>360</v>
      </c>
      <c r="G350" t="s">
        <v>521</v>
      </c>
    </row>
    <row r="351" spans="2:7" hidden="1" x14ac:dyDescent="0.3">
      <c r="B351" t="s">
        <v>747</v>
      </c>
      <c r="C351">
        <v>125</v>
      </c>
      <c r="D351">
        <v>53.3</v>
      </c>
      <c r="E351" t="s">
        <v>337</v>
      </c>
      <c r="F351">
        <v>90</v>
      </c>
      <c r="G351" t="s">
        <v>521</v>
      </c>
    </row>
    <row r="352" spans="2:7" hidden="1" x14ac:dyDescent="0.3">
      <c r="B352" t="s">
        <v>748</v>
      </c>
      <c r="C352">
        <v>127.4</v>
      </c>
      <c r="D352">
        <v>50.4</v>
      </c>
      <c r="E352" t="s">
        <v>337</v>
      </c>
      <c r="F352">
        <v>90</v>
      </c>
      <c r="G352" t="s">
        <v>521</v>
      </c>
    </row>
    <row r="353" spans="2:7" hidden="1" x14ac:dyDescent="0.3">
      <c r="B353" t="s">
        <v>749</v>
      </c>
      <c r="C353">
        <v>125</v>
      </c>
      <c r="D353">
        <v>59.1</v>
      </c>
      <c r="E353" t="s">
        <v>337</v>
      </c>
      <c r="F353">
        <v>90</v>
      </c>
      <c r="G353" t="s">
        <v>521</v>
      </c>
    </row>
    <row r="354" spans="2:7" hidden="1" x14ac:dyDescent="0.3">
      <c r="B354" t="s">
        <v>750</v>
      </c>
      <c r="C354">
        <v>195.9</v>
      </c>
      <c r="D354">
        <v>5.0999999999999996</v>
      </c>
      <c r="E354" t="s">
        <v>337</v>
      </c>
      <c r="F354">
        <v>180</v>
      </c>
      <c r="G354" t="s">
        <v>521</v>
      </c>
    </row>
    <row r="355" spans="2:7" hidden="1" x14ac:dyDescent="0.3">
      <c r="B355" t="s">
        <v>751</v>
      </c>
      <c r="C355">
        <v>195.9</v>
      </c>
      <c r="D355">
        <v>2.7</v>
      </c>
      <c r="E355" t="s">
        <v>337</v>
      </c>
      <c r="F355">
        <v>180</v>
      </c>
      <c r="G355" t="s">
        <v>521</v>
      </c>
    </row>
    <row r="356" spans="2:7" hidden="1" x14ac:dyDescent="0.3">
      <c r="B356" t="s">
        <v>752</v>
      </c>
      <c r="C356">
        <v>201.1</v>
      </c>
      <c r="D356">
        <v>57.1</v>
      </c>
      <c r="E356" t="s">
        <v>337</v>
      </c>
      <c r="F356">
        <v>180</v>
      </c>
      <c r="G356" t="s">
        <v>521</v>
      </c>
    </row>
    <row r="357" spans="2:7" hidden="1" x14ac:dyDescent="0.3">
      <c r="B357" t="s">
        <v>753</v>
      </c>
      <c r="C357">
        <v>201.1</v>
      </c>
      <c r="D357">
        <v>54.7</v>
      </c>
      <c r="E357" t="s">
        <v>337</v>
      </c>
      <c r="F357">
        <v>180</v>
      </c>
      <c r="G357" t="s">
        <v>521</v>
      </c>
    </row>
    <row r="358" spans="2:7" hidden="1" x14ac:dyDescent="0.3">
      <c r="B358" t="s">
        <v>754</v>
      </c>
      <c r="C358">
        <v>114.2</v>
      </c>
      <c r="D358">
        <v>79.7</v>
      </c>
      <c r="E358" t="s">
        <v>419</v>
      </c>
      <c r="F358">
        <v>180</v>
      </c>
      <c r="G358" t="s">
        <v>521</v>
      </c>
    </row>
    <row r="359" spans="2:7" hidden="1" x14ac:dyDescent="0.3">
      <c r="B359" t="s">
        <v>755</v>
      </c>
      <c r="C359">
        <v>165.2</v>
      </c>
      <c r="D359">
        <v>104.1</v>
      </c>
      <c r="E359" t="s">
        <v>422</v>
      </c>
      <c r="F359">
        <v>180</v>
      </c>
      <c r="G359" t="s">
        <v>521</v>
      </c>
    </row>
    <row r="360" spans="2:7" hidden="1" x14ac:dyDescent="0.3">
      <c r="B360" t="s">
        <v>756</v>
      </c>
      <c r="C360">
        <v>165.5</v>
      </c>
      <c r="D360">
        <v>87.8</v>
      </c>
      <c r="E360" t="s">
        <v>419</v>
      </c>
      <c r="F360">
        <v>180</v>
      </c>
      <c r="G360" t="s">
        <v>521</v>
      </c>
    </row>
    <row r="361" spans="2:7" hidden="1" x14ac:dyDescent="0.3">
      <c r="B361" t="s">
        <v>757</v>
      </c>
      <c r="C361">
        <v>163</v>
      </c>
      <c r="D361">
        <v>86</v>
      </c>
      <c r="E361" t="s">
        <v>422</v>
      </c>
      <c r="F361">
        <v>360</v>
      </c>
      <c r="G361" t="s">
        <v>521</v>
      </c>
    </row>
    <row r="362" spans="2:7" hidden="1" x14ac:dyDescent="0.3">
      <c r="B362" t="s">
        <v>758</v>
      </c>
      <c r="C362">
        <v>210.1</v>
      </c>
      <c r="D362">
        <v>15</v>
      </c>
      <c r="E362" t="s">
        <v>337</v>
      </c>
      <c r="F362">
        <v>90</v>
      </c>
      <c r="G362" t="s">
        <v>521</v>
      </c>
    </row>
    <row r="363" spans="2:7" hidden="1" x14ac:dyDescent="0.3">
      <c r="B363" t="s">
        <v>759</v>
      </c>
      <c r="C363">
        <v>210.1</v>
      </c>
      <c r="D363">
        <v>19.899999999999999</v>
      </c>
      <c r="E363" t="s">
        <v>337</v>
      </c>
      <c r="F363">
        <v>90</v>
      </c>
      <c r="G363" t="s">
        <v>521</v>
      </c>
    </row>
    <row r="364" spans="2:7" hidden="1" x14ac:dyDescent="0.3">
      <c r="B364" t="s">
        <v>760</v>
      </c>
      <c r="C364">
        <v>210.1</v>
      </c>
      <c r="D364">
        <v>24.8</v>
      </c>
      <c r="E364" t="s">
        <v>337</v>
      </c>
      <c r="F364">
        <v>90</v>
      </c>
      <c r="G364" t="s">
        <v>521</v>
      </c>
    </row>
    <row r="365" spans="2:7" hidden="1" x14ac:dyDescent="0.3">
      <c r="B365" t="s">
        <v>761</v>
      </c>
      <c r="C365">
        <v>23.8</v>
      </c>
      <c r="D365">
        <v>108.2</v>
      </c>
      <c r="E365" t="s">
        <v>422</v>
      </c>
      <c r="F365">
        <v>0</v>
      </c>
      <c r="G365" t="s">
        <v>521</v>
      </c>
    </row>
    <row r="366" spans="2:7" hidden="1" x14ac:dyDescent="0.3">
      <c r="B366" t="s">
        <v>762</v>
      </c>
      <c r="C366">
        <v>210.1</v>
      </c>
      <c r="D366">
        <v>29.7</v>
      </c>
      <c r="E366" t="s">
        <v>337</v>
      </c>
      <c r="F366">
        <v>90</v>
      </c>
      <c r="G366" t="s">
        <v>521</v>
      </c>
    </row>
    <row r="367" spans="2:7" hidden="1" x14ac:dyDescent="0.3">
      <c r="B367" t="s">
        <v>763</v>
      </c>
      <c r="C367">
        <v>55.9</v>
      </c>
      <c r="D367">
        <v>107.8</v>
      </c>
      <c r="E367" t="s">
        <v>422</v>
      </c>
      <c r="F367">
        <v>180</v>
      </c>
      <c r="G367" t="s">
        <v>521</v>
      </c>
    </row>
    <row r="368" spans="2:7" hidden="1" x14ac:dyDescent="0.3">
      <c r="B368" t="s">
        <v>764</v>
      </c>
      <c r="C368">
        <v>69.7</v>
      </c>
      <c r="D368">
        <v>108.2</v>
      </c>
      <c r="E368" t="s">
        <v>422</v>
      </c>
      <c r="F368">
        <v>180</v>
      </c>
      <c r="G368" t="s">
        <v>521</v>
      </c>
    </row>
    <row r="369" spans="2:7" hidden="1" x14ac:dyDescent="0.3">
      <c r="B369" t="s">
        <v>765</v>
      </c>
      <c r="C369">
        <v>128.30000000000001</v>
      </c>
      <c r="D369">
        <v>76.900000000000006</v>
      </c>
      <c r="E369" t="s">
        <v>337</v>
      </c>
      <c r="F369">
        <v>360</v>
      </c>
      <c r="G369" t="s">
        <v>521</v>
      </c>
    </row>
    <row r="370" spans="2:7" hidden="1" x14ac:dyDescent="0.3">
      <c r="B370" t="s">
        <v>766</v>
      </c>
      <c r="C370">
        <v>128.30000000000001</v>
      </c>
      <c r="D370">
        <v>74.5</v>
      </c>
      <c r="E370" t="s">
        <v>337</v>
      </c>
      <c r="F370">
        <v>360</v>
      </c>
      <c r="G370" t="s">
        <v>521</v>
      </c>
    </row>
    <row r="371" spans="2:7" hidden="1" x14ac:dyDescent="0.3">
      <c r="B371" t="s">
        <v>767</v>
      </c>
      <c r="C371">
        <v>128.30000000000001</v>
      </c>
      <c r="D371">
        <v>72.099999999999994</v>
      </c>
      <c r="E371" t="s">
        <v>337</v>
      </c>
      <c r="F371">
        <v>360</v>
      </c>
      <c r="G371" t="s">
        <v>521</v>
      </c>
    </row>
    <row r="372" spans="2:7" hidden="1" x14ac:dyDescent="0.3">
      <c r="B372" t="s">
        <v>768</v>
      </c>
      <c r="C372">
        <v>138.69999999999999</v>
      </c>
      <c r="D372">
        <v>85.8</v>
      </c>
      <c r="E372" t="s">
        <v>422</v>
      </c>
      <c r="F372">
        <v>90</v>
      </c>
      <c r="G372" t="s">
        <v>521</v>
      </c>
    </row>
    <row r="373" spans="2:7" hidden="1" x14ac:dyDescent="0.3">
      <c r="B373" t="s">
        <v>769</v>
      </c>
      <c r="C373">
        <v>138.69999999999999</v>
      </c>
      <c r="D373">
        <v>72.900000000000006</v>
      </c>
      <c r="E373" t="s">
        <v>422</v>
      </c>
      <c r="F373">
        <v>90</v>
      </c>
      <c r="G373" t="s">
        <v>521</v>
      </c>
    </row>
    <row r="374" spans="2:7" hidden="1" x14ac:dyDescent="0.3">
      <c r="B374" t="s">
        <v>770</v>
      </c>
      <c r="C374">
        <v>128.30000000000001</v>
      </c>
      <c r="D374">
        <v>69.7</v>
      </c>
      <c r="E374" t="s">
        <v>337</v>
      </c>
      <c r="F374">
        <v>360</v>
      </c>
      <c r="G374" t="s">
        <v>521</v>
      </c>
    </row>
    <row r="375" spans="2:7" hidden="1" x14ac:dyDescent="0.3">
      <c r="B375" t="s">
        <v>771</v>
      </c>
      <c r="C375">
        <v>139</v>
      </c>
      <c r="D375">
        <v>46.9</v>
      </c>
      <c r="E375" t="s">
        <v>422</v>
      </c>
      <c r="F375">
        <v>270</v>
      </c>
      <c r="G375" t="s">
        <v>521</v>
      </c>
    </row>
    <row r="376" spans="2:7" hidden="1" x14ac:dyDescent="0.3">
      <c r="B376" t="s">
        <v>772</v>
      </c>
      <c r="C376">
        <v>138.80000000000001</v>
      </c>
      <c r="D376">
        <v>59.7</v>
      </c>
      <c r="E376" t="s">
        <v>422</v>
      </c>
      <c r="F376">
        <v>270</v>
      </c>
      <c r="G376" t="s">
        <v>521</v>
      </c>
    </row>
    <row r="377" spans="2:7" hidden="1" x14ac:dyDescent="0.3">
      <c r="B377" t="s">
        <v>773</v>
      </c>
      <c r="C377">
        <v>118.1</v>
      </c>
      <c r="D377">
        <v>57.6</v>
      </c>
      <c r="E377" t="s">
        <v>337</v>
      </c>
      <c r="F377">
        <v>180</v>
      </c>
      <c r="G377" t="s">
        <v>521</v>
      </c>
    </row>
    <row r="378" spans="2:7" hidden="1" x14ac:dyDescent="0.3">
      <c r="B378" t="s">
        <v>774</v>
      </c>
      <c r="C378">
        <v>161.69999999999999</v>
      </c>
      <c r="D378">
        <v>65.5</v>
      </c>
      <c r="E378" t="s">
        <v>337</v>
      </c>
      <c r="F378">
        <v>360</v>
      </c>
      <c r="G378" t="s">
        <v>521</v>
      </c>
    </row>
    <row r="379" spans="2:7" hidden="1" x14ac:dyDescent="0.3">
      <c r="B379" t="s">
        <v>775</v>
      </c>
      <c r="C379">
        <v>161.69999999999999</v>
      </c>
      <c r="D379">
        <v>72.7</v>
      </c>
      <c r="E379" t="s">
        <v>337</v>
      </c>
      <c r="F379">
        <v>360</v>
      </c>
      <c r="G379" t="s">
        <v>521</v>
      </c>
    </row>
    <row r="380" spans="2:7" hidden="1" x14ac:dyDescent="0.3">
      <c r="B380" t="s">
        <v>776</v>
      </c>
      <c r="C380">
        <v>91.8</v>
      </c>
      <c r="D380">
        <v>81.2</v>
      </c>
      <c r="E380" t="s">
        <v>337</v>
      </c>
      <c r="F380">
        <v>90</v>
      </c>
      <c r="G380" t="s">
        <v>521</v>
      </c>
    </row>
    <row r="381" spans="2:7" hidden="1" x14ac:dyDescent="0.3">
      <c r="B381" t="s">
        <v>777</v>
      </c>
      <c r="C381">
        <v>161.69999999999999</v>
      </c>
      <c r="D381">
        <v>70.3</v>
      </c>
      <c r="E381" t="s">
        <v>337</v>
      </c>
      <c r="F381">
        <v>360</v>
      </c>
      <c r="G381" t="s">
        <v>521</v>
      </c>
    </row>
    <row r="382" spans="2:7" hidden="1" x14ac:dyDescent="0.3">
      <c r="B382" t="s">
        <v>778</v>
      </c>
      <c r="C382">
        <v>161.69999999999999</v>
      </c>
      <c r="D382">
        <v>67.900000000000006</v>
      </c>
      <c r="E382" t="s">
        <v>337</v>
      </c>
      <c r="F382">
        <v>360</v>
      </c>
      <c r="G382" t="s">
        <v>521</v>
      </c>
    </row>
    <row r="383" spans="2:7" hidden="1" x14ac:dyDescent="0.3">
      <c r="B383" t="s">
        <v>779</v>
      </c>
      <c r="C383">
        <v>195.5</v>
      </c>
      <c r="D383">
        <v>13.6</v>
      </c>
      <c r="E383" t="s">
        <v>337</v>
      </c>
      <c r="F383">
        <v>90</v>
      </c>
      <c r="G383" t="s">
        <v>521</v>
      </c>
    </row>
    <row r="384" spans="2:7" hidden="1" x14ac:dyDescent="0.3">
      <c r="B384" t="s">
        <v>780</v>
      </c>
      <c r="C384">
        <v>195.5</v>
      </c>
      <c r="D384">
        <v>18.5</v>
      </c>
      <c r="E384" t="s">
        <v>337</v>
      </c>
      <c r="F384">
        <v>90</v>
      </c>
      <c r="G384" t="s">
        <v>521</v>
      </c>
    </row>
    <row r="385" spans="2:7" hidden="1" x14ac:dyDescent="0.3">
      <c r="B385" t="s">
        <v>781</v>
      </c>
      <c r="C385">
        <v>195.5</v>
      </c>
      <c r="D385">
        <v>25.5</v>
      </c>
      <c r="E385" t="s">
        <v>337</v>
      </c>
      <c r="F385">
        <v>90</v>
      </c>
      <c r="G385" t="s">
        <v>521</v>
      </c>
    </row>
    <row r="386" spans="2:7" hidden="1" x14ac:dyDescent="0.3">
      <c r="B386" t="s">
        <v>782</v>
      </c>
      <c r="C386">
        <v>195.5</v>
      </c>
      <c r="D386">
        <v>30.4</v>
      </c>
      <c r="E386" t="s">
        <v>337</v>
      </c>
      <c r="F386">
        <v>90</v>
      </c>
      <c r="G386" t="s">
        <v>521</v>
      </c>
    </row>
    <row r="387" spans="2:7" hidden="1" x14ac:dyDescent="0.3">
      <c r="B387" t="s">
        <v>783</v>
      </c>
      <c r="C387">
        <v>193.1</v>
      </c>
      <c r="D387">
        <v>13.6</v>
      </c>
      <c r="E387" t="s">
        <v>337</v>
      </c>
      <c r="F387">
        <v>270</v>
      </c>
      <c r="G387" t="s">
        <v>521</v>
      </c>
    </row>
    <row r="388" spans="2:7" hidden="1" x14ac:dyDescent="0.3">
      <c r="B388" t="s">
        <v>784</v>
      </c>
      <c r="C388">
        <v>193.1</v>
      </c>
      <c r="D388">
        <v>18.5</v>
      </c>
      <c r="E388" t="s">
        <v>337</v>
      </c>
      <c r="F388">
        <v>270</v>
      </c>
      <c r="G388" t="s">
        <v>521</v>
      </c>
    </row>
    <row r="389" spans="2:7" hidden="1" x14ac:dyDescent="0.3">
      <c r="B389" t="s">
        <v>785</v>
      </c>
      <c r="C389">
        <v>193.1</v>
      </c>
      <c r="D389">
        <v>25.5</v>
      </c>
      <c r="E389" t="s">
        <v>337</v>
      </c>
      <c r="F389">
        <v>270</v>
      </c>
      <c r="G389" t="s">
        <v>521</v>
      </c>
    </row>
    <row r="390" spans="2:7" hidden="1" x14ac:dyDescent="0.3">
      <c r="B390" t="s">
        <v>786</v>
      </c>
      <c r="C390">
        <v>193.1</v>
      </c>
      <c r="D390">
        <v>30.4</v>
      </c>
      <c r="E390" t="s">
        <v>337</v>
      </c>
      <c r="F390">
        <v>270</v>
      </c>
      <c r="G390" t="s">
        <v>521</v>
      </c>
    </row>
    <row r="391" spans="2:7" hidden="1" x14ac:dyDescent="0.3">
      <c r="B391" t="s">
        <v>787</v>
      </c>
      <c r="C391">
        <v>154.69999999999999</v>
      </c>
      <c r="D391">
        <v>52.9</v>
      </c>
      <c r="E391" t="s">
        <v>337</v>
      </c>
      <c r="F391">
        <v>180</v>
      </c>
      <c r="G391" t="s">
        <v>521</v>
      </c>
    </row>
    <row r="392" spans="2:7" hidden="1" x14ac:dyDescent="0.3">
      <c r="B392" t="s">
        <v>788</v>
      </c>
      <c r="C392">
        <v>153.19999999999999</v>
      </c>
      <c r="D392">
        <v>64</v>
      </c>
      <c r="E392" t="s">
        <v>337</v>
      </c>
      <c r="F392">
        <v>90</v>
      </c>
      <c r="G392" t="s">
        <v>521</v>
      </c>
    </row>
    <row r="393" spans="2:7" hidden="1" x14ac:dyDescent="0.3">
      <c r="B393" t="s">
        <v>789</v>
      </c>
      <c r="C393">
        <v>153.19999999999999</v>
      </c>
      <c r="D393">
        <v>68.900000000000006</v>
      </c>
      <c r="E393" t="s">
        <v>337</v>
      </c>
      <c r="F393">
        <v>90</v>
      </c>
      <c r="G393" t="s">
        <v>521</v>
      </c>
    </row>
    <row r="394" spans="2:7" hidden="1" x14ac:dyDescent="0.3">
      <c r="B394" t="s">
        <v>790</v>
      </c>
      <c r="C394">
        <v>155.6</v>
      </c>
      <c r="D394">
        <v>64</v>
      </c>
      <c r="E394" t="s">
        <v>337</v>
      </c>
      <c r="F394">
        <v>90</v>
      </c>
      <c r="G394" t="s">
        <v>521</v>
      </c>
    </row>
    <row r="395" spans="2:7" hidden="1" x14ac:dyDescent="0.3">
      <c r="B395" t="s">
        <v>791</v>
      </c>
      <c r="C395">
        <v>161.69999999999999</v>
      </c>
      <c r="D395">
        <v>75.099999999999994</v>
      </c>
      <c r="E395" t="s">
        <v>337</v>
      </c>
      <c r="F395">
        <v>360</v>
      </c>
      <c r="G395" t="s">
        <v>521</v>
      </c>
    </row>
    <row r="396" spans="2:7" hidden="1" x14ac:dyDescent="0.3">
      <c r="B396" t="s">
        <v>792</v>
      </c>
      <c r="C396">
        <v>124.9</v>
      </c>
      <c r="D396">
        <v>98.8</v>
      </c>
      <c r="E396" t="s">
        <v>510</v>
      </c>
      <c r="F396">
        <v>360</v>
      </c>
      <c r="G396" t="s">
        <v>521</v>
      </c>
    </row>
    <row r="397" spans="2:7" hidden="1" x14ac:dyDescent="0.3">
      <c r="B397" t="s">
        <v>793</v>
      </c>
      <c r="C397">
        <v>161.1</v>
      </c>
      <c r="D397">
        <v>99.5</v>
      </c>
      <c r="E397" t="s">
        <v>419</v>
      </c>
      <c r="F397">
        <v>90</v>
      </c>
      <c r="G397" t="s">
        <v>521</v>
      </c>
    </row>
    <row r="398" spans="2:7" hidden="1" x14ac:dyDescent="0.3">
      <c r="B398" t="s">
        <v>794</v>
      </c>
      <c r="C398">
        <v>48.2</v>
      </c>
      <c r="D398">
        <v>53.5</v>
      </c>
      <c r="E398" t="s">
        <v>337</v>
      </c>
      <c r="F398">
        <v>270</v>
      </c>
      <c r="G398" t="s">
        <v>521</v>
      </c>
    </row>
    <row r="399" spans="2:7" hidden="1" x14ac:dyDescent="0.3">
      <c r="B399" t="s">
        <v>795</v>
      </c>
      <c r="C399">
        <v>10</v>
      </c>
      <c r="D399">
        <v>108.3</v>
      </c>
      <c r="E399" t="s">
        <v>422</v>
      </c>
      <c r="F399">
        <v>0</v>
      </c>
      <c r="G399" t="s">
        <v>521</v>
      </c>
    </row>
    <row r="400" spans="2:7" hidden="1" x14ac:dyDescent="0.3">
      <c r="B400" t="s">
        <v>796</v>
      </c>
      <c r="C400">
        <v>45.8</v>
      </c>
      <c r="D400">
        <v>56.4</v>
      </c>
      <c r="E400" t="s">
        <v>337</v>
      </c>
      <c r="F400">
        <v>270</v>
      </c>
      <c r="G400" t="s">
        <v>521</v>
      </c>
    </row>
    <row r="401" spans="2:7" hidden="1" x14ac:dyDescent="0.3">
      <c r="B401" t="s">
        <v>797</v>
      </c>
      <c r="C401">
        <v>48.2</v>
      </c>
      <c r="D401">
        <v>59.3</v>
      </c>
      <c r="E401" t="s">
        <v>337</v>
      </c>
      <c r="F401">
        <v>270</v>
      </c>
      <c r="G401" t="s">
        <v>521</v>
      </c>
    </row>
    <row r="402" spans="2:7" hidden="1" x14ac:dyDescent="0.3">
      <c r="B402" t="s">
        <v>798</v>
      </c>
      <c r="C402">
        <v>154.80000000000001</v>
      </c>
      <c r="D402">
        <v>101.2</v>
      </c>
      <c r="E402" t="s">
        <v>419</v>
      </c>
      <c r="F402">
        <v>180</v>
      </c>
      <c r="G402" t="s">
        <v>521</v>
      </c>
    </row>
    <row r="403" spans="2:7" hidden="1" x14ac:dyDescent="0.3">
      <c r="B403" t="s">
        <v>799</v>
      </c>
      <c r="C403">
        <v>42.1</v>
      </c>
      <c r="D403">
        <v>54.6</v>
      </c>
      <c r="E403" t="s">
        <v>337</v>
      </c>
      <c r="F403">
        <v>270</v>
      </c>
      <c r="G403" t="s">
        <v>521</v>
      </c>
    </row>
    <row r="404" spans="2:7" hidden="1" x14ac:dyDescent="0.3">
      <c r="B404" t="s">
        <v>800</v>
      </c>
      <c r="C404">
        <v>39.700000000000003</v>
      </c>
      <c r="D404">
        <v>57.5</v>
      </c>
      <c r="E404" t="s">
        <v>337</v>
      </c>
      <c r="F404">
        <v>270</v>
      </c>
      <c r="G404" t="s">
        <v>521</v>
      </c>
    </row>
    <row r="405" spans="2:7" hidden="1" x14ac:dyDescent="0.3">
      <c r="B405" t="s">
        <v>801</v>
      </c>
      <c r="C405">
        <v>42.1</v>
      </c>
      <c r="D405">
        <v>60.4</v>
      </c>
      <c r="E405" t="s">
        <v>337</v>
      </c>
      <c r="F405">
        <v>270</v>
      </c>
      <c r="G405" t="s">
        <v>521</v>
      </c>
    </row>
    <row r="406" spans="2:7" hidden="1" x14ac:dyDescent="0.3">
      <c r="B406" t="s">
        <v>802</v>
      </c>
      <c r="C406">
        <v>80.400000000000006</v>
      </c>
      <c r="D406">
        <v>92.5</v>
      </c>
      <c r="E406" t="s">
        <v>337</v>
      </c>
      <c r="F406">
        <v>180</v>
      </c>
      <c r="G406" t="s">
        <v>521</v>
      </c>
    </row>
    <row r="407" spans="2:7" hidden="1" x14ac:dyDescent="0.3">
      <c r="B407" t="s">
        <v>803</v>
      </c>
      <c r="C407">
        <v>162.5</v>
      </c>
      <c r="D407">
        <v>89.5</v>
      </c>
      <c r="E407" t="s">
        <v>419</v>
      </c>
      <c r="F407">
        <v>270</v>
      </c>
      <c r="G407" t="s">
        <v>521</v>
      </c>
    </row>
    <row r="408" spans="2:7" hidden="1" x14ac:dyDescent="0.3">
      <c r="B408" t="s">
        <v>804</v>
      </c>
      <c r="C408">
        <v>124.9</v>
      </c>
      <c r="D408">
        <v>94.8</v>
      </c>
      <c r="E408" t="s">
        <v>510</v>
      </c>
      <c r="F408">
        <v>360</v>
      </c>
      <c r="G408" t="s">
        <v>521</v>
      </c>
    </row>
    <row r="409" spans="2:7" hidden="1" x14ac:dyDescent="0.3">
      <c r="B409" t="s">
        <v>805</v>
      </c>
      <c r="C409">
        <v>159.30000000000001</v>
      </c>
      <c r="D409">
        <v>101.2</v>
      </c>
      <c r="E409" t="s">
        <v>419</v>
      </c>
      <c r="F409">
        <v>360</v>
      </c>
      <c r="G409" t="s">
        <v>521</v>
      </c>
    </row>
    <row r="410" spans="2:7" hidden="1" x14ac:dyDescent="0.3">
      <c r="B410" t="s">
        <v>806</v>
      </c>
      <c r="C410">
        <v>160.4</v>
      </c>
      <c r="D410">
        <v>97.8</v>
      </c>
      <c r="E410" t="s">
        <v>419</v>
      </c>
      <c r="F410">
        <v>180</v>
      </c>
      <c r="G410" t="s">
        <v>521</v>
      </c>
    </row>
    <row r="411" spans="2:7" hidden="1" x14ac:dyDescent="0.3">
      <c r="B411" t="s">
        <v>807</v>
      </c>
      <c r="C411">
        <v>158.69999999999999</v>
      </c>
      <c r="D411">
        <v>99.5</v>
      </c>
      <c r="E411" t="s">
        <v>419</v>
      </c>
      <c r="F411">
        <v>90</v>
      </c>
      <c r="G411" t="s">
        <v>521</v>
      </c>
    </row>
    <row r="412" spans="2:7" hidden="1" x14ac:dyDescent="0.3">
      <c r="B412" t="s">
        <v>808</v>
      </c>
      <c r="C412">
        <v>146.4</v>
      </c>
      <c r="D412">
        <v>98.3</v>
      </c>
      <c r="E412" t="s">
        <v>419</v>
      </c>
      <c r="F412">
        <v>270</v>
      </c>
      <c r="G412" t="s">
        <v>521</v>
      </c>
    </row>
    <row r="413" spans="2:7" hidden="1" x14ac:dyDescent="0.3">
      <c r="B413" t="s">
        <v>809</v>
      </c>
      <c r="C413">
        <v>146.9</v>
      </c>
      <c r="D413">
        <v>100</v>
      </c>
      <c r="E413" t="s">
        <v>419</v>
      </c>
      <c r="F413">
        <v>180</v>
      </c>
      <c r="G413" t="s">
        <v>521</v>
      </c>
    </row>
    <row r="414" spans="2:7" hidden="1" x14ac:dyDescent="0.3">
      <c r="B414" t="s">
        <v>810</v>
      </c>
      <c r="C414">
        <v>151</v>
      </c>
      <c r="D414">
        <v>97.5</v>
      </c>
      <c r="E414" t="s">
        <v>419</v>
      </c>
      <c r="F414">
        <v>360</v>
      </c>
      <c r="G414" t="s">
        <v>521</v>
      </c>
    </row>
    <row r="415" spans="2:7" hidden="1" x14ac:dyDescent="0.3">
      <c r="B415" t="s">
        <v>811</v>
      </c>
      <c r="C415">
        <v>146.4</v>
      </c>
      <c r="D415">
        <v>96.1</v>
      </c>
      <c r="E415" t="s">
        <v>419</v>
      </c>
      <c r="F415">
        <v>90</v>
      </c>
      <c r="G415" t="s">
        <v>521</v>
      </c>
    </row>
    <row r="416" spans="2:7" hidden="1" x14ac:dyDescent="0.3">
      <c r="B416" t="s">
        <v>812</v>
      </c>
      <c r="C416">
        <v>156.69999999999999</v>
      </c>
      <c r="D416">
        <v>101.7</v>
      </c>
      <c r="E416" t="s">
        <v>419</v>
      </c>
      <c r="F416">
        <v>270</v>
      </c>
      <c r="G416" t="s">
        <v>521</v>
      </c>
    </row>
    <row r="417" spans="2:7" hidden="1" x14ac:dyDescent="0.3">
      <c r="B417" t="s">
        <v>813</v>
      </c>
      <c r="C417">
        <v>127.4</v>
      </c>
      <c r="D417">
        <v>56.2</v>
      </c>
      <c r="E417" t="s">
        <v>337</v>
      </c>
      <c r="F417">
        <v>90</v>
      </c>
      <c r="G417" t="s">
        <v>521</v>
      </c>
    </row>
    <row r="418" spans="2:7" hidden="1" x14ac:dyDescent="0.3">
      <c r="B418" t="s">
        <v>814</v>
      </c>
      <c r="C418">
        <v>105.7</v>
      </c>
      <c r="D418">
        <v>61.4</v>
      </c>
      <c r="E418" t="s">
        <v>422</v>
      </c>
      <c r="F418">
        <v>360</v>
      </c>
      <c r="G418" t="s">
        <v>521</v>
      </c>
    </row>
    <row r="419" spans="2:7" hidden="1" x14ac:dyDescent="0.3">
      <c r="B419" t="s">
        <v>815</v>
      </c>
      <c r="C419">
        <v>105.7</v>
      </c>
      <c r="D419">
        <v>56.6</v>
      </c>
      <c r="E419" t="s">
        <v>422</v>
      </c>
      <c r="F419">
        <v>180</v>
      </c>
      <c r="G419" t="s">
        <v>521</v>
      </c>
    </row>
    <row r="420" spans="2:7" hidden="1" x14ac:dyDescent="0.3">
      <c r="B420" t="s">
        <v>816</v>
      </c>
      <c r="C420">
        <v>108</v>
      </c>
      <c r="D420">
        <v>48.9</v>
      </c>
      <c r="E420" t="s">
        <v>422</v>
      </c>
      <c r="F420">
        <v>90</v>
      </c>
      <c r="G420" t="s">
        <v>521</v>
      </c>
    </row>
    <row r="421" spans="2:7" hidden="1" x14ac:dyDescent="0.3">
      <c r="B421" t="s">
        <v>817</v>
      </c>
      <c r="C421">
        <v>109.6</v>
      </c>
      <c r="D421">
        <v>48.9</v>
      </c>
      <c r="E421" t="s">
        <v>422</v>
      </c>
      <c r="F421">
        <v>90</v>
      </c>
      <c r="G421" t="s">
        <v>521</v>
      </c>
    </row>
    <row r="422" spans="2:7" hidden="1" x14ac:dyDescent="0.3">
      <c r="B422" t="s">
        <v>818</v>
      </c>
      <c r="C422">
        <v>120</v>
      </c>
      <c r="D422">
        <v>60.1</v>
      </c>
      <c r="E422" t="s">
        <v>337</v>
      </c>
      <c r="F422">
        <v>360</v>
      </c>
      <c r="G422" t="s">
        <v>521</v>
      </c>
    </row>
    <row r="423" spans="2:7" hidden="1" x14ac:dyDescent="0.3">
      <c r="B423" t="s">
        <v>324</v>
      </c>
      <c r="C423">
        <v>98.3</v>
      </c>
      <c r="D423">
        <v>68.7</v>
      </c>
      <c r="E423" t="s">
        <v>422</v>
      </c>
      <c r="F423">
        <v>90</v>
      </c>
      <c r="G423" t="s">
        <v>521</v>
      </c>
    </row>
    <row r="424" spans="2:7" hidden="1" x14ac:dyDescent="0.3">
      <c r="B424" t="s">
        <v>819</v>
      </c>
      <c r="C424">
        <v>100.5</v>
      </c>
      <c r="D424">
        <v>68.7</v>
      </c>
      <c r="E424" t="s">
        <v>417</v>
      </c>
      <c r="F424">
        <v>270</v>
      </c>
      <c r="G424" t="s">
        <v>521</v>
      </c>
    </row>
    <row r="425" spans="2:7" hidden="1" x14ac:dyDescent="0.3">
      <c r="B425" t="s">
        <v>820</v>
      </c>
      <c r="C425">
        <v>93.3</v>
      </c>
      <c r="D425">
        <v>72</v>
      </c>
      <c r="E425" t="s">
        <v>417</v>
      </c>
      <c r="F425">
        <v>360</v>
      </c>
      <c r="G425" t="s">
        <v>521</v>
      </c>
    </row>
    <row r="426" spans="2:7" hidden="1" x14ac:dyDescent="0.3">
      <c r="B426" t="s">
        <v>821</v>
      </c>
      <c r="C426">
        <v>96.1</v>
      </c>
      <c r="D426">
        <v>70</v>
      </c>
      <c r="E426" t="s">
        <v>422</v>
      </c>
      <c r="F426">
        <v>360</v>
      </c>
      <c r="G426" t="s">
        <v>521</v>
      </c>
    </row>
    <row r="427" spans="2:7" hidden="1" x14ac:dyDescent="0.3">
      <c r="B427" t="s">
        <v>822</v>
      </c>
      <c r="C427">
        <v>107.1</v>
      </c>
      <c r="D427">
        <v>74.7</v>
      </c>
      <c r="E427" t="s">
        <v>422</v>
      </c>
      <c r="F427">
        <v>270</v>
      </c>
      <c r="G427" t="s">
        <v>521</v>
      </c>
    </row>
    <row r="428" spans="2:7" hidden="1" x14ac:dyDescent="0.3">
      <c r="B428" t="s">
        <v>823</v>
      </c>
      <c r="C428">
        <v>96</v>
      </c>
      <c r="D428">
        <v>82.6</v>
      </c>
      <c r="E428" t="s">
        <v>417</v>
      </c>
      <c r="F428">
        <v>360</v>
      </c>
      <c r="G428" t="s">
        <v>521</v>
      </c>
    </row>
    <row r="429" spans="2:7" hidden="1" x14ac:dyDescent="0.3">
      <c r="B429" t="s">
        <v>824</v>
      </c>
      <c r="C429">
        <v>102.5</v>
      </c>
      <c r="D429">
        <v>85.2</v>
      </c>
      <c r="E429" t="s">
        <v>422</v>
      </c>
      <c r="F429">
        <v>180</v>
      </c>
      <c r="G429" t="s">
        <v>521</v>
      </c>
    </row>
    <row r="430" spans="2:7" hidden="1" x14ac:dyDescent="0.3">
      <c r="B430" t="s">
        <v>825</v>
      </c>
      <c r="C430">
        <v>106</v>
      </c>
      <c r="D430">
        <v>71.5</v>
      </c>
      <c r="E430" t="s">
        <v>422</v>
      </c>
      <c r="F430">
        <v>270</v>
      </c>
      <c r="G430" t="s">
        <v>521</v>
      </c>
    </row>
    <row r="431" spans="2:7" hidden="1" x14ac:dyDescent="0.3">
      <c r="B431" t="s">
        <v>826</v>
      </c>
      <c r="C431">
        <v>107.6</v>
      </c>
      <c r="D431">
        <v>71.5</v>
      </c>
      <c r="E431" t="s">
        <v>422</v>
      </c>
      <c r="F431">
        <v>270</v>
      </c>
      <c r="G431" t="s">
        <v>521</v>
      </c>
    </row>
    <row r="432" spans="2:7" hidden="1" x14ac:dyDescent="0.3">
      <c r="B432" t="s">
        <v>827</v>
      </c>
      <c r="C432">
        <v>109.1</v>
      </c>
      <c r="D432">
        <v>76.400000000000006</v>
      </c>
      <c r="E432" t="s">
        <v>828</v>
      </c>
      <c r="F432">
        <v>270</v>
      </c>
      <c r="G432" t="s">
        <v>521</v>
      </c>
    </row>
    <row r="433" spans="2:7" hidden="1" x14ac:dyDescent="0.3">
      <c r="B433" t="s">
        <v>829</v>
      </c>
      <c r="C433">
        <v>101.2</v>
      </c>
      <c r="D433">
        <v>83</v>
      </c>
      <c r="E433" t="s">
        <v>422</v>
      </c>
      <c r="F433">
        <v>90</v>
      </c>
      <c r="G433" t="s">
        <v>521</v>
      </c>
    </row>
    <row r="434" spans="2:7" hidden="1" x14ac:dyDescent="0.3">
      <c r="B434" t="s">
        <v>830</v>
      </c>
      <c r="C434">
        <v>99.6</v>
      </c>
      <c r="D434">
        <v>83.4</v>
      </c>
      <c r="E434" t="s">
        <v>422</v>
      </c>
      <c r="F434">
        <v>90</v>
      </c>
      <c r="G434" t="s">
        <v>521</v>
      </c>
    </row>
    <row r="435" spans="2:7" hidden="1" x14ac:dyDescent="0.3">
      <c r="B435" t="s">
        <v>831</v>
      </c>
      <c r="C435">
        <v>105</v>
      </c>
      <c r="D435">
        <v>82.4</v>
      </c>
      <c r="E435" t="s">
        <v>422</v>
      </c>
      <c r="F435">
        <v>360</v>
      </c>
      <c r="G435" t="s">
        <v>521</v>
      </c>
    </row>
    <row r="436" spans="2:7" hidden="1" x14ac:dyDescent="0.3">
      <c r="B436" t="s">
        <v>326</v>
      </c>
      <c r="C436">
        <v>104.9</v>
      </c>
      <c r="D436">
        <v>73.7</v>
      </c>
      <c r="E436" t="s">
        <v>422</v>
      </c>
      <c r="F436">
        <v>180</v>
      </c>
      <c r="G436" t="s">
        <v>521</v>
      </c>
    </row>
    <row r="437" spans="2:7" hidden="1" x14ac:dyDescent="0.3">
      <c r="B437" t="s">
        <v>832</v>
      </c>
      <c r="C437">
        <v>96.7</v>
      </c>
      <c r="D437">
        <v>84.4</v>
      </c>
      <c r="E437" t="s">
        <v>422</v>
      </c>
      <c r="F437">
        <v>180</v>
      </c>
      <c r="G437" t="s">
        <v>521</v>
      </c>
    </row>
    <row r="438" spans="2:7" hidden="1" x14ac:dyDescent="0.3">
      <c r="B438" t="s">
        <v>833</v>
      </c>
      <c r="C438">
        <v>94.5</v>
      </c>
      <c r="D438">
        <v>85</v>
      </c>
      <c r="E438" t="s">
        <v>422</v>
      </c>
      <c r="F438">
        <v>90</v>
      </c>
      <c r="G438" t="s">
        <v>521</v>
      </c>
    </row>
    <row r="439" spans="2:7" hidden="1" x14ac:dyDescent="0.3">
      <c r="B439" t="s">
        <v>834</v>
      </c>
      <c r="C439">
        <v>105.6</v>
      </c>
      <c r="D439">
        <v>68.900000000000006</v>
      </c>
      <c r="E439" t="s">
        <v>417</v>
      </c>
      <c r="F439">
        <v>360</v>
      </c>
      <c r="G439" t="s">
        <v>521</v>
      </c>
    </row>
    <row r="440" spans="2:7" hidden="1" x14ac:dyDescent="0.3">
      <c r="B440" t="s">
        <v>835</v>
      </c>
      <c r="C440">
        <v>115.4</v>
      </c>
      <c r="D440">
        <v>76.400000000000006</v>
      </c>
      <c r="E440" t="s">
        <v>422</v>
      </c>
      <c r="F440">
        <v>360</v>
      </c>
      <c r="G440" t="s">
        <v>521</v>
      </c>
    </row>
    <row r="441" spans="2:7" hidden="1" x14ac:dyDescent="0.3">
      <c r="B441" t="s">
        <v>836</v>
      </c>
      <c r="C441">
        <v>113.2</v>
      </c>
      <c r="D441">
        <v>75.7</v>
      </c>
      <c r="E441" t="s">
        <v>422</v>
      </c>
      <c r="F441">
        <v>90</v>
      </c>
      <c r="G441" t="s">
        <v>521</v>
      </c>
    </row>
    <row r="442" spans="2:7" hidden="1" x14ac:dyDescent="0.3">
      <c r="B442" t="s">
        <v>837</v>
      </c>
      <c r="C442">
        <v>106.2</v>
      </c>
      <c r="D442">
        <v>79.2</v>
      </c>
      <c r="E442" t="s">
        <v>422</v>
      </c>
      <c r="F442">
        <v>0</v>
      </c>
      <c r="G442" t="s">
        <v>521</v>
      </c>
    </row>
    <row r="443" spans="2:7" hidden="1" x14ac:dyDescent="0.3">
      <c r="B443" t="s">
        <v>838</v>
      </c>
      <c r="C443">
        <v>92.1</v>
      </c>
      <c r="D443">
        <v>66.5</v>
      </c>
      <c r="E443" t="s">
        <v>417</v>
      </c>
      <c r="F443">
        <v>360</v>
      </c>
      <c r="G443" t="s">
        <v>521</v>
      </c>
    </row>
    <row r="444" spans="2:7" hidden="1" x14ac:dyDescent="0.3">
      <c r="B444" t="s">
        <v>839</v>
      </c>
      <c r="C444">
        <v>205.6</v>
      </c>
      <c r="D444">
        <v>69.900000000000006</v>
      </c>
      <c r="E444" t="s">
        <v>337</v>
      </c>
      <c r="F444">
        <v>360</v>
      </c>
      <c r="G444" t="s">
        <v>521</v>
      </c>
    </row>
    <row r="445" spans="2:7" hidden="1" x14ac:dyDescent="0.3">
      <c r="B445" t="s">
        <v>840</v>
      </c>
      <c r="C445">
        <v>203.5</v>
      </c>
      <c r="D445">
        <v>74.2</v>
      </c>
      <c r="E445" t="s">
        <v>419</v>
      </c>
      <c r="F445">
        <v>90</v>
      </c>
      <c r="G445" t="s">
        <v>521</v>
      </c>
    </row>
    <row r="446" spans="2:7" hidden="1" x14ac:dyDescent="0.3">
      <c r="B446" t="s">
        <v>841</v>
      </c>
      <c r="C446">
        <v>202.3</v>
      </c>
      <c r="D446">
        <v>74.2</v>
      </c>
      <c r="E446" t="s">
        <v>419</v>
      </c>
      <c r="F446">
        <v>270</v>
      </c>
      <c r="G446" t="s">
        <v>521</v>
      </c>
    </row>
    <row r="447" spans="2:7" hidden="1" x14ac:dyDescent="0.3">
      <c r="B447" t="s">
        <v>842</v>
      </c>
      <c r="C447">
        <v>199.4</v>
      </c>
      <c r="D447">
        <v>74.599999999999994</v>
      </c>
      <c r="E447" t="s">
        <v>419</v>
      </c>
      <c r="F447">
        <v>360</v>
      </c>
      <c r="G447" t="s">
        <v>521</v>
      </c>
    </row>
    <row r="448" spans="2:7" hidden="1" x14ac:dyDescent="0.3">
      <c r="B448" t="s">
        <v>843</v>
      </c>
      <c r="C448">
        <v>201.1</v>
      </c>
      <c r="D448">
        <v>74.2</v>
      </c>
      <c r="E448" t="s">
        <v>419</v>
      </c>
      <c r="F448">
        <v>270</v>
      </c>
      <c r="G448" t="s">
        <v>521</v>
      </c>
    </row>
    <row r="449" spans="2:7" hidden="1" x14ac:dyDescent="0.3">
      <c r="B449" t="s">
        <v>844</v>
      </c>
      <c r="C449">
        <v>207.2</v>
      </c>
      <c r="D449">
        <v>82.1</v>
      </c>
      <c r="E449" t="s">
        <v>337</v>
      </c>
      <c r="F449">
        <v>270</v>
      </c>
      <c r="G449" t="s">
        <v>521</v>
      </c>
    </row>
    <row r="450" spans="2:7" hidden="1" x14ac:dyDescent="0.3">
      <c r="B450" t="s">
        <v>845</v>
      </c>
      <c r="C450">
        <v>209</v>
      </c>
      <c r="D450">
        <v>77.400000000000006</v>
      </c>
      <c r="E450" t="s">
        <v>419</v>
      </c>
      <c r="F450">
        <v>90</v>
      </c>
      <c r="G450" t="s">
        <v>521</v>
      </c>
    </row>
    <row r="451" spans="2:7" hidden="1" x14ac:dyDescent="0.3">
      <c r="B451" t="s">
        <v>846</v>
      </c>
      <c r="C451">
        <v>205.4</v>
      </c>
      <c r="D451">
        <v>80</v>
      </c>
      <c r="E451" t="s">
        <v>419</v>
      </c>
      <c r="F451">
        <v>270</v>
      </c>
      <c r="G451" t="s">
        <v>521</v>
      </c>
    </row>
    <row r="452" spans="2:7" hidden="1" x14ac:dyDescent="0.3">
      <c r="B452" t="s">
        <v>847</v>
      </c>
      <c r="C452">
        <v>205.2</v>
      </c>
      <c r="D452">
        <v>74.3</v>
      </c>
      <c r="E452" t="s">
        <v>419</v>
      </c>
      <c r="F452">
        <v>360</v>
      </c>
      <c r="G452" t="s">
        <v>521</v>
      </c>
    </row>
    <row r="453" spans="2:7" hidden="1" x14ac:dyDescent="0.3">
      <c r="B453" t="s">
        <v>848</v>
      </c>
      <c r="C453">
        <v>207.4</v>
      </c>
      <c r="D453">
        <v>74.3</v>
      </c>
      <c r="E453" t="s">
        <v>419</v>
      </c>
      <c r="F453">
        <v>360</v>
      </c>
      <c r="G453" t="s">
        <v>521</v>
      </c>
    </row>
    <row r="454" spans="2:7" hidden="1" x14ac:dyDescent="0.3">
      <c r="B454" t="s">
        <v>849</v>
      </c>
      <c r="C454">
        <v>204.2</v>
      </c>
      <c r="D454">
        <v>77.2</v>
      </c>
      <c r="E454" t="s">
        <v>419</v>
      </c>
      <c r="F454">
        <v>270</v>
      </c>
      <c r="G454" t="s">
        <v>521</v>
      </c>
    </row>
    <row r="455" spans="2:7" hidden="1" x14ac:dyDescent="0.3">
      <c r="B455" t="s">
        <v>850</v>
      </c>
      <c r="C455">
        <v>182.6</v>
      </c>
      <c r="D455">
        <v>74.2</v>
      </c>
      <c r="E455" t="s">
        <v>417</v>
      </c>
      <c r="F455">
        <v>90</v>
      </c>
      <c r="G455" t="s">
        <v>521</v>
      </c>
    </row>
    <row r="456" spans="2:7" hidden="1" x14ac:dyDescent="0.3">
      <c r="B456" t="s">
        <v>851</v>
      </c>
      <c r="C456">
        <v>194.7</v>
      </c>
      <c r="D456">
        <v>76.400000000000006</v>
      </c>
      <c r="E456" t="s">
        <v>419</v>
      </c>
      <c r="F456">
        <v>180</v>
      </c>
      <c r="G456" t="s">
        <v>521</v>
      </c>
    </row>
    <row r="457" spans="2:7" hidden="1" x14ac:dyDescent="0.3">
      <c r="B457" t="s">
        <v>852</v>
      </c>
      <c r="C457">
        <v>194.7</v>
      </c>
      <c r="D457">
        <v>79.2</v>
      </c>
      <c r="E457" t="s">
        <v>419</v>
      </c>
      <c r="F457">
        <v>180</v>
      </c>
      <c r="G457" t="s">
        <v>521</v>
      </c>
    </row>
    <row r="458" spans="2:7" hidden="1" x14ac:dyDescent="0.3">
      <c r="B458" t="s">
        <v>853</v>
      </c>
      <c r="C458">
        <v>194.7</v>
      </c>
      <c r="D458">
        <v>80.400000000000006</v>
      </c>
      <c r="E458" t="s">
        <v>419</v>
      </c>
      <c r="F458">
        <v>360</v>
      </c>
      <c r="G458" t="s">
        <v>521</v>
      </c>
    </row>
    <row r="459" spans="2:7" hidden="1" x14ac:dyDescent="0.3">
      <c r="B459" t="s">
        <v>854</v>
      </c>
      <c r="C459">
        <v>180.5</v>
      </c>
      <c r="D459">
        <v>74.2</v>
      </c>
      <c r="E459" t="s">
        <v>417</v>
      </c>
      <c r="F459">
        <v>90</v>
      </c>
      <c r="G459" t="s">
        <v>521</v>
      </c>
    </row>
    <row r="460" spans="2:7" hidden="1" x14ac:dyDescent="0.3">
      <c r="B460" t="s">
        <v>855</v>
      </c>
      <c r="C460">
        <v>180.1</v>
      </c>
      <c r="D460">
        <v>77.099999999999994</v>
      </c>
      <c r="E460" t="s">
        <v>419</v>
      </c>
      <c r="F460">
        <v>90</v>
      </c>
      <c r="G460" t="s">
        <v>521</v>
      </c>
    </row>
    <row r="461" spans="2:7" hidden="1" x14ac:dyDescent="0.3">
      <c r="B461" t="s">
        <v>856</v>
      </c>
      <c r="C461">
        <v>205.8</v>
      </c>
      <c r="D461">
        <v>55</v>
      </c>
      <c r="E461" t="s">
        <v>337</v>
      </c>
      <c r="F461">
        <v>90</v>
      </c>
      <c r="G461" t="s">
        <v>521</v>
      </c>
    </row>
    <row r="462" spans="2:7" hidden="1" x14ac:dyDescent="0.3">
      <c r="B462" t="s">
        <v>857</v>
      </c>
      <c r="C462">
        <v>208.1</v>
      </c>
      <c r="D462">
        <v>57.4</v>
      </c>
      <c r="E462" t="s">
        <v>337</v>
      </c>
      <c r="F462">
        <v>90</v>
      </c>
      <c r="G462" t="s">
        <v>521</v>
      </c>
    </row>
    <row r="463" spans="2:7" hidden="1" x14ac:dyDescent="0.3">
      <c r="B463" t="s">
        <v>858</v>
      </c>
      <c r="C463">
        <v>187.5</v>
      </c>
      <c r="D463">
        <v>77.900000000000006</v>
      </c>
      <c r="E463" t="s">
        <v>419</v>
      </c>
      <c r="F463">
        <v>360</v>
      </c>
      <c r="G463" t="s">
        <v>521</v>
      </c>
    </row>
    <row r="464" spans="2:7" hidden="1" x14ac:dyDescent="0.3">
      <c r="B464" t="s">
        <v>859</v>
      </c>
      <c r="C464">
        <v>187.8</v>
      </c>
      <c r="D464">
        <v>76</v>
      </c>
      <c r="E464" t="s">
        <v>419</v>
      </c>
      <c r="F464">
        <v>270</v>
      </c>
      <c r="G464" t="s">
        <v>521</v>
      </c>
    </row>
    <row r="465" spans="2:7" hidden="1" x14ac:dyDescent="0.3">
      <c r="B465" t="s">
        <v>860</v>
      </c>
      <c r="C465">
        <v>189</v>
      </c>
      <c r="D465">
        <v>76</v>
      </c>
      <c r="E465" t="s">
        <v>419</v>
      </c>
      <c r="F465">
        <v>90</v>
      </c>
      <c r="G465" t="s">
        <v>521</v>
      </c>
    </row>
    <row r="466" spans="2:7" hidden="1" x14ac:dyDescent="0.3">
      <c r="B466" t="s">
        <v>861</v>
      </c>
      <c r="C466">
        <v>197.7</v>
      </c>
      <c r="D466">
        <v>81.7</v>
      </c>
      <c r="E466" t="s">
        <v>417</v>
      </c>
      <c r="F466">
        <v>180</v>
      </c>
      <c r="G466" t="s">
        <v>521</v>
      </c>
    </row>
    <row r="467" spans="2:7" hidden="1" x14ac:dyDescent="0.3">
      <c r="B467" t="s">
        <v>862</v>
      </c>
      <c r="C467">
        <v>189.5</v>
      </c>
      <c r="D467">
        <v>63.6</v>
      </c>
      <c r="E467" t="s">
        <v>337</v>
      </c>
      <c r="F467">
        <v>180</v>
      </c>
      <c r="G467" t="s">
        <v>521</v>
      </c>
    </row>
    <row r="468" spans="2:7" hidden="1" x14ac:dyDescent="0.3">
      <c r="B468" t="s">
        <v>863</v>
      </c>
      <c r="C468">
        <v>194.4</v>
      </c>
      <c r="D468">
        <v>63.6</v>
      </c>
      <c r="E468" t="s">
        <v>337</v>
      </c>
      <c r="F468">
        <v>180</v>
      </c>
      <c r="G468" t="s">
        <v>521</v>
      </c>
    </row>
    <row r="469" spans="2:7" hidden="1" x14ac:dyDescent="0.3">
      <c r="B469" t="s">
        <v>864</v>
      </c>
      <c r="C469">
        <v>180.9</v>
      </c>
      <c r="D469">
        <v>83.2</v>
      </c>
      <c r="E469" t="s">
        <v>422</v>
      </c>
      <c r="F469">
        <v>180</v>
      </c>
      <c r="G469" t="s">
        <v>521</v>
      </c>
    </row>
    <row r="470" spans="2:7" hidden="1" x14ac:dyDescent="0.3">
      <c r="B470" t="s">
        <v>865</v>
      </c>
      <c r="C470">
        <v>189.5</v>
      </c>
      <c r="D470">
        <v>66</v>
      </c>
      <c r="E470" t="s">
        <v>337</v>
      </c>
      <c r="F470">
        <v>360</v>
      </c>
      <c r="G470" t="s">
        <v>521</v>
      </c>
    </row>
    <row r="471" spans="2:7" hidden="1" x14ac:dyDescent="0.3">
      <c r="B471" t="s">
        <v>866</v>
      </c>
      <c r="C471">
        <v>194.4</v>
      </c>
      <c r="D471">
        <v>66</v>
      </c>
      <c r="E471" t="s">
        <v>337</v>
      </c>
      <c r="F471">
        <v>180</v>
      </c>
      <c r="G471" t="s">
        <v>521</v>
      </c>
    </row>
    <row r="472" spans="2:7" hidden="1" x14ac:dyDescent="0.3">
      <c r="B472" t="s">
        <v>867</v>
      </c>
      <c r="C472">
        <v>180.3</v>
      </c>
      <c r="D472">
        <v>80.900000000000006</v>
      </c>
      <c r="E472" t="s">
        <v>422</v>
      </c>
      <c r="F472">
        <v>90</v>
      </c>
      <c r="G472" t="s">
        <v>521</v>
      </c>
    </row>
    <row r="473" spans="2:7" hidden="1" x14ac:dyDescent="0.3">
      <c r="B473" t="s">
        <v>868</v>
      </c>
      <c r="C473">
        <v>209.4</v>
      </c>
      <c r="D473">
        <v>49.2</v>
      </c>
      <c r="E473" t="s">
        <v>337</v>
      </c>
      <c r="F473">
        <v>180</v>
      </c>
      <c r="G473" t="s">
        <v>521</v>
      </c>
    </row>
    <row r="474" spans="2:7" hidden="1" x14ac:dyDescent="0.3">
      <c r="B474" t="s">
        <v>869</v>
      </c>
      <c r="C474">
        <v>208.1</v>
      </c>
      <c r="D474">
        <v>52.7</v>
      </c>
      <c r="E474" t="s">
        <v>337</v>
      </c>
      <c r="F474">
        <v>90</v>
      </c>
      <c r="G474" t="s">
        <v>521</v>
      </c>
    </row>
    <row r="475" spans="2:7" hidden="1" x14ac:dyDescent="0.3">
      <c r="B475" t="s">
        <v>870</v>
      </c>
      <c r="C475">
        <v>207</v>
      </c>
      <c r="D475">
        <v>72</v>
      </c>
      <c r="E475" t="s">
        <v>419</v>
      </c>
      <c r="F475">
        <v>360</v>
      </c>
      <c r="G475" t="s">
        <v>521</v>
      </c>
    </row>
    <row r="476" spans="2:7" hidden="1" x14ac:dyDescent="0.3">
      <c r="B476" t="s">
        <v>871</v>
      </c>
      <c r="C476">
        <v>210.2</v>
      </c>
      <c r="D476">
        <v>77.400000000000006</v>
      </c>
      <c r="E476" t="s">
        <v>419</v>
      </c>
      <c r="F476">
        <v>90</v>
      </c>
      <c r="G476" t="s">
        <v>521</v>
      </c>
    </row>
    <row r="477" spans="2:7" hidden="1" x14ac:dyDescent="0.3">
      <c r="B477" t="s">
        <v>872</v>
      </c>
      <c r="C477">
        <v>211.4</v>
      </c>
      <c r="D477">
        <v>77.400000000000006</v>
      </c>
      <c r="E477" t="s">
        <v>419</v>
      </c>
      <c r="F477">
        <v>90</v>
      </c>
      <c r="G477" t="s">
        <v>521</v>
      </c>
    </row>
    <row r="478" spans="2:7" hidden="1" x14ac:dyDescent="0.3">
      <c r="B478" t="s">
        <v>873</v>
      </c>
      <c r="C478">
        <v>111.3</v>
      </c>
      <c r="D478">
        <v>48.8</v>
      </c>
      <c r="E478" t="s">
        <v>514</v>
      </c>
      <c r="F478">
        <v>270</v>
      </c>
      <c r="G478" t="s">
        <v>521</v>
      </c>
    </row>
    <row r="479" spans="2:7" hidden="1" x14ac:dyDescent="0.3">
      <c r="B479" t="s">
        <v>874</v>
      </c>
      <c r="C479">
        <v>167.9</v>
      </c>
      <c r="D479">
        <v>64.7</v>
      </c>
      <c r="E479" t="s">
        <v>514</v>
      </c>
      <c r="F479">
        <v>270</v>
      </c>
      <c r="G479" t="s">
        <v>521</v>
      </c>
    </row>
    <row r="480" spans="2:7" hidden="1" x14ac:dyDescent="0.3">
      <c r="B480" t="s">
        <v>325</v>
      </c>
      <c r="C480">
        <v>147.30000000000001</v>
      </c>
      <c r="D480">
        <v>101.5</v>
      </c>
      <c r="E480" t="s">
        <v>514</v>
      </c>
      <c r="F480">
        <v>180</v>
      </c>
      <c r="G480" t="s">
        <v>521</v>
      </c>
    </row>
    <row r="481" spans="2:7" hidden="1" x14ac:dyDescent="0.3">
      <c r="B481" t="s">
        <v>875</v>
      </c>
      <c r="C481">
        <v>171.12</v>
      </c>
      <c r="D481">
        <v>108.1</v>
      </c>
      <c r="E481" t="s">
        <v>876</v>
      </c>
      <c r="F481">
        <v>360</v>
      </c>
      <c r="G481" t="s">
        <v>521</v>
      </c>
    </row>
    <row r="482" spans="2:7" hidden="1" x14ac:dyDescent="0.3">
      <c r="B482" t="s">
        <v>877</v>
      </c>
      <c r="C482">
        <v>230.3</v>
      </c>
      <c r="D482">
        <v>67</v>
      </c>
      <c r="E482" t="s">
        <v>520</v>
      </c>
      <c r="F482">
        <v>270</v>
      </c>
      <c r="G482" t="s">
        <v>521</v>
      </c>
    </row>
    <row r="483" spans="2:7" hidden="1" x14ac:dyDescent="0.3">
      <c r="B483" t="s">
        <v>878</v>
      </c>
      <c r="C483">
        <v>166.7</v>
      </c>
      <c r="D483">
        <v>24.3</v>
      </c>
      <c r="E483" t="s">
        <v>879</v>
      </c>
      <c r="F483">
        <v>360</v>
      </c>
      <c r="G483" t="s">
        <v>521</v>
      </c>
    </row>
    <row r="484" spans="2:7" hidden="1" x14ac:dyDescent="0.3">
      <c r="B484" t="s">
        <v>880</v>
      </c>
      <c r="C484">
        <v>230.3</v>
      </c>
      <c r="D484">
        <v>72.3</v>
      </c>
      <c r="E484" t="s">
        <v>520</v>
      </c>
      <c r="F484">
        <v>270</v>
      </c>
      <c r="G484" t="s">
        <v>521</v>
      </c>
    </row>
    <row r="485" spans="2:7" hidden="1" x14ac:dyDescent="0.3">
      <c r="B485" t="s">
        <v>881</v>
      </c>
      <c r="C485">
        <v>155.9</v>
      </c>
      <c r="D485">
        <v>98.8</v>
      </c>
      <c r="E485" t="s">
        <v>518</v>
      </c>
      <c r="F485">
        <v>90</v>
      </c>
      <c r="G485" t="s">
        <v>521</v>
      </c>
    </row>
    <row r="486" spans="2:7" hidden="1" x14ac:dyDescent="0.3">
      <c r="B486" t="s">
        <v>882</v>
      </c>
      <c r="C486">
        <v>141.4</v>
      </c>
      <c r="D486">
        <v>99</v>
      </c>
      <c r="E486" t="s">
        <v>883</v>
      </c>
      <c r="F486">
        <v>90</v>
      </c>
      <c r="G486" t="s">
        <v>521</v>
      </c>
    </row>
    <row r="487" spans="2:7" hidden="1" x14ac:dyDescent="0.3">
      <c r="B487" t="s">
        <v>884</v>
      </c>
      <c r="C487">
        <v>173.6</v>
      </c>
      <c r="D487">
        <v>82.1</v>
      </c>
      <c r="E487" t="s">
        <v>885</v>
      </c>
      <c r="F487">
        <v>90</v>
      </c>
      <c r="G487" t="s">
        <v>521</v>
      </c>
    </row>
    <row r="488" spans="2:7" hidden="1" x14ac:dyDescent="0.3">
      <c r="B488" t="s">
        <v>886</v>
      </c>
      <c r="C488">
        <v>173.6</v>
      </c>
      <c r="D488">
        <v>76.5</v>
      </c>
      <c r="E488" t="s">
        <v>885</v>
      </c>
      <c r="F488">
        <v>90</v>
      </c>
      <c r="G488" t="s">
        <v>521</v>
      </c>
    </row>
    <row r="489" spans="2:7" hidden="1" x14ac:dyDescent="0.3">
      <c r="B489" t="s">
        <v>887</v>
      </c>
      <c r="C489">
        <v>164.85</v>
      </c>
      <c r="D489">
        <v>90.45</v>
      </c>
      <c r="E489" t="s">
        <v>888</v>
      </c>
      <c r="F489">
        <v>0</v>
      </c>
      <c r="G489" t="s">
        <v>521</v>
      </c>
    </row>
    <row r="490" spans="2:7" hidden="1" x14ac:dyDescent="0.3">
      <c r="B490" t="s">
        <v>889</v>
      </c>
      <c r="C490">
        <v>111.7</v>
      </c>
      <c r="D490">
        <v>55.7</v>
      </c>
      <c r="E490" t="s">
        <v>890</v>
      </c>
      <c r="F490">
        <v>270</v>
      </c>
      <c r="G490" t="s">
        <v>521</v>
      </c>
    </row>
    <row r="491" spans="2:7" hidden="1" x14ac:dyDescent="0.3">
      <c r="B491" t="s">
        <v>335</v>
      </c>
      <c r="C491">
        <v>99.2</v>
      </c>
      <c r="D491">
        <v>76.2</v>
      </c>
      <c r="E491" t="s">
        <v>891</v>
      </c>
      <c r="F491">
        <v>90</v>
      </c>
      <c r="G491" t="s">
        <v>521</v>
      </c>
    </row>
    <row r="492" spans="2:7" hidden="1" x14ac:dyDescent="0.3">
      <c r="B492" t="s">
        <v>892</v>
      </c>
      <c r="C492">
        <v>199.7</v>
      </c>
      <c r="D492">
        <v>78</v>
      </c>
      <c r="E492" t="s">
        <v>516</v>
      </c>
      <c r="F492">
        <v>90</v>
      </c>
      <c r="G492" t="s">
        <v>521</v>
      </c>
    </row>
    <row r="493" spans="2:7" hidden="1" x14ac:dyDescent="0.3">
      <c r="B493" t="s">
        <v>893</v>
      </c>
      <c r="C493">
        <v>185.4</v>
      </c>
      <c r="D493">
        <v>75.3</v>
      </c>
      <c r="E493" t="s">
        <v>888</v>
      </c>
      <c r="F493">
        <v>180</v>
      </c>
      <c r="G493" t="s">
        <v>521</v>
      </c>
    </row>
    <row r="494" spans="2:7" hidden="1" x14ac:dyDescent="0.3">
      <c r="B494" t="s">
        <v>894</v>
      </c>
      <c r="C494">
        <v>232.1</v>
      </c>
      <c r="D494">
        <v>47.9</v>
      </c>
      <c r="E494" t="s">
        <v>703</v>
      </c>
      <c r="F494">
        <v>0</v>
      </c>
      <c r="G494" t="s">
        <v>521</v>
      </c>
    </row>
    <row r="495" spans="2:7" hidden="1" x14ac:dyDescent="0.3">
      <c r="B495" t="s">
        <v>895</v>
      </c>
      <c r="C495">
        <v>232</v>
      </c>
      <c r="D495">
        <v>59.2</v>
      </c>
      <c r="E495" t="s">
        <v>703</v>
      </c>
      <c r="F495">
        <v>90</v>
      </c>
      <c r="G495" t="s">
        <v>521</v>
      </c>
    </row>
    <row r="496" spans="2:7" hidden="1" x14ac:dyDescent="0.3">
      <c r="B496" t="s">
        <v>896</v>
      </c>
      <c r="C496">
        <v>-614.08000000000004</v>
      </c>
      <c r="D496">
        <v>-1051.1500000000001</v>
      </c>
      <c r="E496" t="s">
        <v>897</v>
      </c>
      <c r="F496">
        <v>90</v>
      </c>
      <c r="G496" t="s">
        <v>521</v>
      </c>
    </row>
    <row r="497" spans="2:7" hidden="1" x14ac:dyDescent="0.3">
      <c r="B497" t="s">
        <v>898</v>
      </c>
      <c r="C497">
        <v>167.8</v>
      </c>
      <c r="D497">
        <v>89.9</v>
      </c>
      <c r="E497" t="s">
        <v>398</v>
      </c>
      <c r="F497">
        <v>90</v>
      </c>
      <c r="G497" t="s">
        <v>521</v>
      </c>
    </row>
    <row r="498" spans="2:7" hidden="1" x14ac:dyDescent="0.3">
      <c r="B498" t="s">
        <v>329</v>
      </c>
      <c r="C498">
        <v>182.4</v>
      </c>
      <c r="D498">
        <v>79</v>
      </c>
      <c r="E498" t="s">
        <v>398</v>
      </c>
      <c r="F498">
        <v>90</v>
      </c>
      <c r="G498" t="s">
        <v>521</v>
      </c>
    </row>
  </sheetData>
  <autoFilter ref="B2:G498" xr:uid="{58F8FDC4-59FB-469B-9D29-67DCE08AB208}">
    <filterColumn colId="0">
      <filters>
        <filter val="RP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VS BOM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2024-09-26T00:11:40Z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