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LUN042S150DT-0000\"/>
    </mc:Choice>
  </mc:AlternateContent>
  <xr:revisionPtr revIDLastSave="0" documentId="13_ncr:1_{9BEA233A-4994-425E-B7FE-A1568D00C058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<sst xmlns="http://schemas.openxmlformats.org/spreadsheetml/2006/main" count="638" uniqueCount="255">
  <si>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</si>
  <si>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</si>
  <si>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</si>
  <si>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</si>
  <si>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</si>
  <si>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</si>
  <si>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</si>
  <si>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</si>
  <si>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</si>
  <si>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</si>
  <si>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</si>
  <si>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</si>
  <si>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</si>
  <si>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</si>
  <si>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02S1050001-00</t>
  </si>
  <si>
    <t>01S5101310-00</t>
  </si>
  <si>
    <t>05S1600000-06</t>
  </si>
  <si>
    <t>05S5242100-18</t>
  </si>
  <si>
    <t>05S3181000-18</t>
  </si>
  <si>
    <t>KT-0800F-180</t>
  </si>
  <si>
    <t>KT-1200F-180</t>
  </si>
  <si>
    <t>'2- 23</t>
  </si>
  <si>
    <t>'3- 22</t>
  </si>
  <si>
    <t>'3- 23</t>
  </si>
  <si>
    <t>'4- 20</t>
  </si>
  <si>
    <t>'4- 27</t>
  </si>
  <si>
    <t>06S2907001-24</t>
  </si>
  <si>
    <t>01S8202110-00</t>
  </si>
  <si>
    <t>07S4320001-12</t>
  </si>
  <si>
    <t>02S1040530-00</t>
  </si>
  <si>
    <t>05SM700000-06</t>
  </si>
  <si>
    <t>KT-1600F-380</t>
  </si>
  <si>
    <t>'2- 17</t>
  </si>
  <si>
    <t>'2- 25</t>
  </si>
  <si>
    <t>'2- 26</t>
  </si>
  <si>
    <t>'3- 25</t>
  </si>
  <si>
    <t>'4- 17</t>
  </si>
  <si>
    <t>MX1LUN042S150DT-0000</t>
  </si>
  <si>
    <t>01S8203K11-00</t>
  </si>
  <si>
    <t>01S8202K11-00</t>
  </si>
  <si>
    <t>02S1030591-00</t>
  </si>
  <si>
    <t>01S3901K11-00</t>
  </si>
  <si>
    <t>01S6201K11-00</t>
  </si>
  <si>
    <t>01S5101K11-00</t>
  </si>
  <si>
    <t>02S4740230-00</t>
  </si>
  <si>
    <t>01S1104K11-00</t>
  </si>
  <si>
    <t>01S1003311-13</t>
  </si>
  <si>
    <t>02S3300521-00</t>
  </si>
  <si>
    <t>02S1020561-00</t>
  </si>
  <si>
    <t>01S5102K11-00</t>
  </si>
  <si>
    <t>02S1050230-00</t>
  </si>
  <si>
    <t>01S1502K11-00</t>
  </si>
  <si>
    <t>01S1503K11-00</t>
  </si>
  <si>
    <t>01S1003K11-00</t>
  </si>
  <si>
    <t>01S1002311-13</t>
  </si>
  <si>
    <t>01S2000K11-00</t>
  </si>
  <si>
    <t>01S3903K11-00</t>
  </si>
  <si>
    <t>02S1010552-00</t>
  </si>
  <si>
    <t>02S2230301-00</t>
  </si>
  <si>
    <t>01S0000K21-00</t>
  </si>
  <si>
    <t>01S1004K11-00</t>
  </si>
  <si>
    <t>01S1303K11-00</t>
  </si>
  <si>
    <t>01S1002K11-00</t>
  </si>
  <si>
    <t>01S1502340-00</t>
  </si>
  <si>
    <t>01S5102110-00</t>
  </si>
  <si>
    <t>01S1801K11-00</t>
  </si>
  <si>
    <t>01S3603K11-00</t>
  </si>
  <si>
    <t>01S2402K11-00</t>
  </si>
  <si>
    <t>06S1270001-07</t>
  </si>
  <si>
    <t>01S2002110-00</t>
  </si>
  <si>
    <t>01S5607121-02</t>
  </si>
  <si>
    <t>01S1002110-00</t>
  </si>
  <si>
    <t>01S1104110-00</t>
  </si>
  <si>
    <t>01S2008110-00</t>
  </si>
  <si>
    <t>02S1041290-00</t>
  </si>
  <si>
    <t>01S9102110-00</t>
  </si>
  <si>
    <t>05S5252100-18</t>
  </si>
  <si>
    <t>01S3602K11-00</t>
  </si>
  <si>
    <t>01S3301K11-00</t>
  </si>
  <si>
    <t>01S3902K11-00</t>
  </si>
  <si>
    <t>01S5100110-00</t>
  </si>
  <si>
    <t>01S8200110-00</t>
  </si>
  <si>
    <t>01S1500110-00</t>
  </si>
  <si>
    <t>02S1021990-00</t>
  </si>
  <si>
    <t>05S1414800-06</t>
  </si>
  <si>
    <t>02S1002101-00</t>
  </si>
  <si>
    <t>03S3216001-09</t>
  </si>
  <si>
    <t>01S4703111-00</t>
  </si>
  <si>
    <t>06S5616001-20</t>
  </si>
  <si>
    <t>06S2700201-24</t>
  </si>
  <si>
    <t>05S5254100-18</t>
  </si>
  <si>
    <t>01S8203110-00</t>
  </si>
  <si>
    <t>01S1000110-00</t>
  </si>
  <si>
    <t>05S5246100-18</t>
  </si>
  <si>
    <t>02S1050801-00</t>
  </si>
  <si>
    <t>01S2007121-02</t>
  </si>
  <si>
    <t>01S3002110-00</t>
  </si>
  <si>
    <t>07S3008201-02</t>
  </si>
  <si>
    <t>05S5000001-17</t>
  </si>
  <si>
    <t>06S7652002-23</t>
  </si>
  <si>
    <t>06S8045701-07</t>
  </si>
  <si>
    <t>05SGU1M000-03</t>
  </si>
  <si>
    <t>02S1032180-00</t>
  </si>
  <si>
    <t>05S3600001-17</t>
  </si>
  <si>
    <t>01S3907121-02</t>
  </si>
  <si>
    <t>07S2801201-02</t>
  </si>
  <si>
    <t>'10:RP14, 9:RP14, 8:RP14, 7:RP14, 6:RP14,</t>
  </si>
  <si>
    <t>'5:R45, 4:R45, 3:R45, 2:R45, 1:R45,</t>
  </si>
  <si>
    <t>'10:CF4, 9:CF4, 8:CF4, 7:CF4, 6:CF4,</t>
  </si>
  <si>
    <t>'10:RF7, 9:RF7, 8:RF7, 7:RF7, 6:RF7,</t>
  </si>
  <si>
    <t>'10:RF6, 9:RF6, 8:RF6, 7:RF6, 6:RF6,</t>
  </si>
  <si>
    <t>'10:R41, 9:R41, 8:R41, 7:R41, 6:R41,</t>
  </si>
  <si>
    <t>'10:C25, 9:C25, 8:C25, 7:C25, 6:C25,</t>
  </si>
  <si>
    <t>'5:R57, 4:R57, 3:R57, 2:R57, 1:R57,</t>
  </si>
  <si>
    <t>'10:RT3, 9:RT3, 8:RT3, 7:RT3, 6:RT3,</t>
  </si>
  <si>
    <t>'10:CF1, 9:CF1, 8:CF1, 7:CF1, 6:CF1,</t>
  </si>
  <si>
    <t>'6:CF5, 6:CP1, 7:CF5, 7:CP1, 8:CF5, 8:CP1, 9:CF5, 9:CP1, 10:CF5, 10:CP1,</t>
  </si>
  <si>
    <t>'5:R14, 5:R44, 10:R13, 4:R44, 4:R14, 9:R13, 3:R44, 3:R14, 8:R13, 2:R44, 2:R14, 7:R13, 1:R44, 1:R14, 6:R13,</t>
  </si>
  <si>
    <t>'10:CP6, 10:CP2, 10:C14, 5:C28, 9:C14, 9:CP2, 9:CP6, 4:C28, 8:C14, 8:CP2, 8:CP6, 3:C28, 7:C14, 7:CP2, 7:CP6, 2:C28, 6:CP6, 6:CP2, 6:C14, 1:C28,</t>
  </si>
  <si>
    <t>'10:R66, 5:R43, 5:R42, 5:RF9, 9:R66, 4:R43, 4:R42, 4:RF9, 8:R66, 3:R43, 3:R42, 3:RF9, 7:R66, 2:R43, 2:R42, 2:RF9, 6:R66, 1:R43, 1:R42, 1:RF9,</t>
  </si>
  <si>
    <t>'6:R38, 6:R49, 6:R48, 7:R38, 7:R49, 7:R48, 8:R38, 8:R49, 8:R48, 9:R38, 9:R49, 9:R48, 10:R38, 10:R49, 10:R48,</t>
  </si>
  <si>
    <t>'10:R64, 5:R1, 9:R64, 4:R1, 8:R64, 3:R1, 7:R64, 2:R1, 6:R64, 1:R1,</t>
  </si>
  <si>
    <t>'10:RT1, 10:RT2, 9:RT1, 9:RT2, 8:RT1, 8:RT2, 7:RT1, 7:RT2, 6:RT1, 6:RT2,</t>
  </si>
  <si>
    <t>'5:R55, 4:R55, 3:R55, 2:R55, 1:R55,</t>
  </si>
  <si>
    <t>'5:R34, 4:R34, 3:R34, 2:R34, 1:R34,</t>
  </si>
  <si>
    <t>'10:CF2, 9:CF2, 8:CF2, 7:CF2, 6:CF2,</t>
  </si>
  <si>
    <t>'10:CP8, 9:CP8, 8:CP8, 7:CP8, 6:CP8,</t>
  </si>
  <si>
    <t>'10:R2, 9:R2, 8:R2, 7:R2, 6:R2,</t>
  </si>
  <si>
    <t>'5:R56, 4:R56, 3:R56, 2:R56, 1:R56,</t>
  </si>
  <si>
    <t>'10:R63, 9:R63, 8:R63, 7:R63, 6:R63,</t>
  </si>
  <si>
    <t>'10:RP11, 9:RP11, 8:RP11, 7:RP11, 6:RP11,</t>
  </si>
  <si>
    <t>'10:RP13, 9:RP13, 8:RP13, 7:RP13, 6:RP13,</t>
  </si>
  <si>
    <t>'10:RP17, 9:RP17, 8:RP17, 7:RP17, 6:RP17,</t>
  </si>
  <si>
    <t>'5:R39, 4:R39, 3:R39, 2:R39, 1:R39,</t>
  </si>
  <si>
    <t>'5:R36, 4:R36, 3:R36, 2:R36, 1:R36,</t>
  </si>
  <si>
    <t>'10:RP16, 9:RP16, 8:RP16, 7:RP16, 6:RP16,</t>
  </si>
  <si>
    <t>'10:Q9, 9:Q9, 8:Q9, 7:Q9, 6:Q9,</t>
  </si>
  <si>
    <t>'1:R10, 1:R11, 2:R10, 2:R11, 3:R10, 3:R11, 4:R10, 4:R11, 5:R11, 5:R10,</t>
  </si>
  <si>
    <t>'10:R15, 5:R9, 9:R15, 4:R9, 8:R15, 3:R9, 7:R15, 2:R9, 6:R15, 1:R9,</t>
  </si>
  <si>
    <t>'10:R54, 10:R21, 10:R33, 9:R54, 9:R21, 9:R33, 8:R54, 8:R21, 8:R33, 7:R54, 7:R21, 7:R33, 6:R54, 6:R21, 6:R33,</t>
  </si>
  <si>
    <t>'5:Q3, 10:Q4, 4:Q3, 9:Q4, 3:Q3, 8:Q4, 2:Q3, 7:Q4, 1:Q3, 6:Q4,</t>
  </si>
  <si>
    <t>'10:CF6, 9:CF6, 8:CF6, 7:CF6, 6:CF6,</t>
  </si>
  <si>
    <t>'5:R3, 5:R5, 5:R6, 5:R8, 4:R3, 4:R5, 4:R6, 4:R8, 3:R3, 3:R5, 3:R6, 3:R8, 2:R3, 2:R5, 2:R6, 2:R8, 1:R3, 1:R5, 1:R8, 1:R6,</t>
  </si>
  <si>
    <t>'10:U1, 5:U4, 9:U1, 4:U4, 8:U1, 3:U4, 7:U1, 2:U4, 6:U1, 1:U4,</t>
  </si>
  <si>
    <t>'10:R53, 5:R52, 5:R51, 5:RP9, 5:RP8, 5:RP7, 4:RP7, 4:RP8, 4:RP9, 4:R51, 4:R52, 9:R53, 8:R53, 3:R52, 3:R51, 3:RP9, 3:RP8, 3:RP7, 2:RP7, 2:RP8, 2:RP9, 2:R51, 2:R52, 7:R53, 6:R53, 1:R52, 1:R51, 1:RP9, 1:RP8, 1:RP7,</t>
  </si>
  <si>
    <t>'10:R27, 10:R28, 10:R26, 9:R28, 9:R27, 9:R26, 8:R28, 8:R27, 8:R26, 7:R28, 7:R27, 7:R26, 6:R28, 6:R27, 6:R26,</t>
  </si>
  <si>
    <t>'1:C6, 6:C4, 2:C6, 7:C4, 3:C6, 8:C4, 4:C6, 9:C4, 5:C6, 10:C4,</t>
  </si>
  <si>
    <t>'1:R59, 1:R25, 2:R59, 2:R25, 3:R59, 3:R25, 4:R59, 4:R25, 5:R59, 5:R25,</t>
  </si>
  <si>
    <t>'10:ZD4, 9:ZD4, 8:ZD4, 7:ZD4, 6:ZD4,</t>
  </si>
  <si>
    <t>'10:R37, 9:R37, 8:R37, 7:R37, 6:R37,</t>
  </si>
  <si>
    <t>'10:RF10, 9:RF10, 8:RF10, 7:RF10, 6:RF10,</t>
  </si>
  <si>
    <t>'5:R46, 4:R46, 3:R46, 2:R46, 1:R46,</t>
  </si>
  <si>
    <t>'5:R18, 4:R18, 3:R18, 2:R18, 1:R18,</t>
  </si>
  <si>
    <t>'10:R19, 9:R19, 8:R19, 7:R19, 6:R19,</t>
  </si>
  <si>
    <t>'10:RP12, 9:RP12, 8:RP12, 7:RP12, 6:RP12,</t>
  </si>
  <si>
    <t>'5:C2, 4:C2, 3:C2, 2:C2, 1:C2,</t>
  </si>
  <si>
    <t>'10:D22, 9:D22, 8:D22, 7:D22, 6:D22,</t>
  </si>
  <si>
    <t>'10:C10, 9:C10, 8:C10, 7:C10, 6:C10,</t>
  </si>
  <si>
    <t>'1:BC2, 6:BC1, 2:BC2, 7:BC1, 3:BC2, 8:BC1, 4:BC2, 9:BC1, 5:BC2, 10:BC1,</t>
  </si>
  <si>
    <t>'10:RF3, 10:RF4, 10:RF5, 9:RF3, 9:RF4, 9:RF5, 8:RF4, 8:RF5, 8:RF3, 7:RF3, 7:RF4, 7:RF5, 6:RF4, 6:RF5, 6:RF3,</t>
  </si>
  <si>
    <t>'10:Q5, 9:Q5, 8:Q5, 7:Q5, 6:Q5,</t>
  </si>
  <si>
    <t>'5:R40, 4:R40, 3:R40, 2:R40, 1:R40,</t>
  </si>
  <si>
    <t>'4:DF2, 4:D13, 4:D11, 4:D6, 5:DF2, 5:D13, 5:D11, 5:D6, 10:D12, 10:D18, 10:D7, 10:D10, 10:D8, 10:D14, 9:D12, 9:D18, 9:D7, 9:D10, 9:D8, 9:D14, 8:D12, 8:D18, 3:D6, 3:D11, 3:D13, 3:DF2, 8:D7, 8:D10, 8:D8, 8:D14, 7:D12, 7:D18, 7:D7, 7:D10, 7:D8, 7:D14, 6:D12, 6:D18, 6:D7, 6:D14, 6:D10, 6:D8, 1:DF2, 1:D13, 1:D11, 1:D6, 2:DF2, 2:D13, 2:D11, 2:D6,</t>
  </si>
  <si>
    <t>'5:C22, 10:C11, 10:CP7, 10:CP10, 10:CF3, 4:C22, 9:C11, 9:CP7, 9:CP10, 9:CF3, 3:C22, 8:C11, 8:CP7, 8:CP10, 8:CF3, 7:CP7, 7:CP10, 7:CF3, 7:C11, 2:C22, 6:CP7, 6:CP10, 6:CF3, 6:C11, 1:C22,</t>
  </si>
  <si>
    <t>'5:Q6, 5:Q10, 5:Q7, 10:Q8, 9:Q8, 4:Q7, 4:Q6, 4:Q10, 8:Q8, 3:Q7, 3:Q6, 3:Q10, 2:Q6, 2:Q10, 2:Q7, 7:Q8, 1:Q6, 1:Q10, 1:Q7, 6:Q8,</t>
  </si>
  <si>
    <t>'5:ZD3, 5:ZD2, 5:ZD11, 4:ZD2, 4:ZD3, 4:ZD11, 3:ZD2, 3:ZD3, 3:ZD11, 2:ZD2, 2:ZD3, 2:ZD11, 1:ZD2, 1:ZD3, 1:ZD11,</t>
  </si>
  <si>
    <t>'5:RP3, 5:RP2, 5:RP1, 4:RP3, 4:RP2, 4:RP1, 3:RP3, 3:RP2, 3:RP1, 2:RP3, 2:RP2, 2:RP1, 1:RP3, 1:RP2, 1:RP1,</t>
  </si>
  <si>
    <t>'10:RF8, 9:RF8, 8:RF8, 7:RF8, 6:RF8,</t>
  </si>
  <si>
    <t>'5:ZD6, 4:ZD6, 3:ZD6, 2:ZD6, 1:ZD6,</t>
  </si>
  <si>
    <t>'5:C17, 4:C17, 3:C17, 2:C17, 1:C17,</t>
  </si>
  <si>
    <t>'5:R32, 4:R32, 3:R32, 2:R32, 1:R32,</t>
  </si>
  <si>
    <t>'5:R7, 4:R7, 3:R7, 2:R7, 1:R7,</t>
  </si>
  <si>
    <t>'10:UF1, 9:UF1, 8:UF1, 7:UF1, 6:UF1,</t>
  </si>
  <si>
    <t>'10:D3, 9:D3, 8:D3, 7:D3, 6:D3,</t>
  </si>
  <si>
    <t>'5:Q2, 4:Q2, 3:Q2, 2:Q2, 1:Q2,</t>
  </si>
  <si>
    <t>'10:Q1, 9:Q1, 8:Q1, 7:Q1, 6:Q1,</t>
  </si>
  <si>
    <t>'5:D17, 5:D9, 10:D5, 4:D17, 4:D9, 9:D5, 3:D17, 3:D9, 8:D5, 2:D17, 2:D9, 7:D5, 1:D17, 1:D9, 6:D5,</t>
  </si>
  <si>
    <t>'1:D1, 1:D15, 1:D2, 2:D1, 2:D15, 2:D2, 3:D1, 3:D15, 3:D2, 4:D1, 4:D15, 4:D2, 5:D1, 5:D15, 5:D2, 10:D21, 10:D20, 10:D16, 9:D16, 9:D20, 9:D21, 8:D16, 8:D20, 8:D21, 7:D16, 7:D20, 7:D21, 6:D16, 6:D20, 6:D21,</t>
  </si>
  <si>
    <t>'10:ZD7, 9:ZD7, 8:ZD7, 7:ZD7, 6:ZD7,</t>
  </si>
  <si>
    <t>'10:ZD9, 9:ZD9, 8:ZD9, 7:ZD9, 6:ZD9,</t>
  </si>
  <si>
    <t>'5:C9, 10:C8, 4:C9, 9:C8, 3:C9, 8:C8, 2:C9, 7:C8, 1:C9, 6:C8,</t>
  </si>
  <si>
    <t>'5:D4, 4:D4, 3:D4, 2:D4, 1:D4,</t>
  </si>
  <si>
    <t>'5:R16, 4:R16, 3:R16, 2:R16, 1:R16,</t>
  </si>
  <si>
    <t>'10:UP1, 9:UP1, 8:UP1, 7:UP1, 6:UP1,</t>
  </si>
  <si>
    <t>'1- 7</t>
  </si>
  <si>
    <t>'1- 8</t>
  </si>
  <si>
    <t>'1- 9</t>
  </si>
  <si>
    <t>'1- 10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</si>
  <si>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</si>
  <si>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</si>
  <si>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</si>
  <si>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</si>
  <si>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</si>
  <si>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</si>
  <si>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</si>
  <si>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</si>
  <si>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'1- 19</t>
  </si>
  <si>
    <t>'1- 24</t>
  </si>
  <si>
    <t>'1- 25</t>
  </si>
  <si>
    <t>'1- 26</t>
  </si>
  <si>
    <t>'1- 27</t>
  </si>
  <si>
    <t>'1- 28</t>
  </si>
  <si>
    <t>'1- 29</t>
  </si>
  <si>
    <t>'1- 30</t>
  </si>
  <si>
    <t>'1- 31</t>
  </si>
  <si>
    <t>'1- 32</t>
  </si>
  <si>
    <t>'1- 33</t>
  </si>
  <si>
    <t>'1- 34</t>
  </si>
  <si>
    <t>'1- 35</t>
  </si>
  <si>
    <t>'1- 36</t>
  </si>
  <si>
    <t>'2- 8</t>
  </si>
  <si>
    <t>'2- 9</t>
  </si>
  <si>
    <t>'2- 10</t>
  </si>
  <si>
    <t>'2- 11</t>
  </si>
  <si>
    <t>'2- 12</t>
  </si>
  <si>
    <t>'2- 13</t>
  </si>
  <si>
    <t>'2- 14</t>
  </si>
  <si>
    <t>'2- 15</t>
  </si>
  <si>
    <t>'2- 28</t>
  </si>
  <si>
    <t>'2- 29</t>
  </si>
  <si>
    <t>'2- 30</t>
  </si>
  <si>
    <t>'2- 31</t>
  </si>
  <si>
    <t>'2- 32</t>
  </si>
  <si>
    <t>'2- 33</t>
  </si>
  <si>
    <t>'2- 34</t>
  </si>
  <si>
    <t>'2- 35</t>
  </si>
  <si>
    <t>'2- 36</t>
  </si>
  <si>
    <t>'3- 9</t>
  </si>
  <si>
    <t>'3- 10</t>
  </si>
  <si>
    <t>'3- 11</t>
  </si>
  <si>
    <t>'3- 12</t>
  </si>
  <si>
    <t>'3- 13</t>
  </si>
  <si>
    <t>'3- 14</t>
  </si>
  <si>
    <t>'3- 15</t>
  </si>
  <si>
    <t>'3- 17</t>
  </si>
  <si>
    <t>'3- 27</t>
  </si>
  <si>
    <t>'3- 28</t>
  </si>
  <si>
    <t>'3- 29</t>
  </si>
  <si>
    <t>'3- 30</t>
  </si>
  <si>
    <t>'3- 31</t>
  </si>
  <si>
    <t>'3- 32</t>
  </si>
  <si>
    <t>'3- 33</t>
  </si>
  <si>
    <t>'3- 34</t>
  </si>
  <si>
    <t>'4- 5</t>
  </si>
  <si>
    <t>'4- 7</t>
  </si>
  <si>
    <t>'4- 9</t>
  </si>
  <si>
    <t>'4- 11</t>
  </si>
  <si>
    <t>'4- 13</t>
  </si>
  <si>
    <t>'4- 33</t>
  </si>
  <si>
    <t>'4- 35</t>
  </si>
  <si>
    <t>'4- 37</t>
  </si>
  <si>
    <t>'4- 39</t>
  </si>
  <si>
    <t>Espejo</t>
  </si>
  <si>
    <t>M5107-24040007</t>
  </si>
  <si>
    <t>M5401-24040025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</si>
</sst>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C13" sqref="C13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253</v>
      </c>
      <c r="B2" s="20" t="s">
        <v>254</v>
      </c>
      <c r="C2" s="20" t="s">
        <v>37</v>
      </c>
      <c r="D2" s="18" t="s">
        <v>38</v>
      </c>
      <c r="E2" s="4" t="str">
        <f>CONCATENATE(C2,D2)</f>
        <v>MX1LUN042S150DT-000001S8203K11-00</v>
      </c>
      <c r="F2" s="8">
        <v>5</v>
      </c>
      <c r="G2" s="6" t="s">
        <v>106</v>
      </c>
      <c r="H2" s="9" t="s">
        <v>19</v>
      </c>
      <c r="I2" s="19" t="s">
        <v>184</v>
      </c>
      <c r="J2" s="4" t="str">
        <f t="shared" ref="J2:J65" si="0">MID(I2,2,1)</f>
        <v>1</v>
      </c>
      <c r="K2" s="10" t="str">
        <f t="shared" ref="K2:K65" si="1">MID(I2,FIND("- ",I2)+2,2)</f>
        <v>7</v>
      </c>
      <c r="L2" s="6" t="s">
        <v>252</v>
      </c>
    </row>
    <row r="3" spans="1:12" ht="20.100000000000001" customHeight="1" x14ac:dyDescent="0.25">
      <c r="A3" s="20" t="s">
        <v>253</v>
      </c>
      <c r="B3" s="20" t="s">
        <v>254</v>
      </c>
      <c r="C3" s="20" t="s">
        <v>37</v>
      </c>
      <c r="D3" s="18" t="s">
        <v>39</v>
      </c>
      <c r="E3" s="4" t="str">
        <f>CONCATENATE(C3,D3)</f>
        <v>MX1LUN042S150DT-000001S8202K11-00</v>
      </c>
      <c r="F3" s="8">
        <v>5</v>
      </c>
      <c r="G3" s="6" t="s">
        <v>107</v>
      </c>
      <c r="H3" s="9" t="s">
        <v>19</v>
      </c>
      <c r="I3" s="19" t="s">
        <v>185</v>
      </c>
      <c r="J3" s="4" t="str">
        <f t="shared" si="0"/>
        <v>1</v>
      </c>
      <c r="K3" s="10" t="str">
        <f t="shared" si="1"/>
        <v>8</v>
      </c>
      <c r="L3" s="6" t="s">
        <v>252</v>
      </c>
    </row>
    <row r="4" spans="1:12" ht="20.100000000000001" customHeight="1" x14ac:dyDescent="0.25">
      <c r="A4" s="20" t="s">
        <v>253</v>
      </c>
      <c r="B4" s="20" t="s">
        <v>254</v>
      </c>
      <c r="C4" s="20" t="s">
        <v>37</v>
      </c>
      <c r="D4" s="7" t="s">
        <v>40</v>
      </c>
      <c r="E4" s="4" t="str">
        <f t="shared" ref="E4:E65" si="2">CONCATENATE(C4,D4)</f>
        <v>MX1LUN042S150DT-000002S1030591-00</v>
      </c>
      <c r="F4" s="8">
        <v>5</v>
      </c>
      <c r="G4" s="6" t="s">
        <v>108</v>
      </c>
      <c r="H4" s="9" t="s">
        <v>19</v>
      </c>
      <c r="I4" s="10" t="s">
        <v>186</v>
      </c>
      <c r="J4" s="4" t="str">
        <f t="shared" si="0"/>
        <v>1</v>
      </c>
      <c r="K4" s="10" t="str">
        <f t="shared" si="1"/>
        <v>9</v>
      </c>
      <c r="L4" s="6" t="s">
        <v>252</v>
      </c>
    </row>
    <row r="5" spans="1:12" ht="20.100000000000001" customHeight="1" x14ac:dyDescent="0.25">
      <c r="A5" s="20" t="s">
        <v>253</v>
      </c>
      <c r="B5" s="20" t="s">
        <v>254</v>
      </c>
      <c r="C5" s="20" t="s">
        <v>37</v>
      </c>
      <c r="D5" s="7" t="s">
        <v>41</v>
      </c>
      <c r="E5" s="4" t="str">
        <f t="shared" si="2"/>
        <v>MX1LUN042S150DT-000001S3901K11-00</v>
      </c>
      <c r="F5" s="8">
        <v>5</v>
      </c>
      <c r="G5" s="6" t="s">
        <v>109</v>
      </c>
      <c r="H5" s="9" t="s">
        <v>19</v>
      </c>
      <c r="I5" s="10" t="s">
        <v>187</v>
      </c>
      <c r="J5" s="4" t="str">
        <f t="shared" si="0"/>
        <v>1</v>
      </c>
      <c r="K5" s="10" t="str">
        <f t="shared" si="1"/>
        <v>10</v>
      </c>
      <c r="L5" s="6" t="s">
        <v>252</v>
      </c>
    </row>
    <row r="6" spans="1:12" ht="20.100000000000001" customHeight="1" x14ac:dyDescent="0.25">
      <c r="A6" s="20" t="s">
        <v>253</v>
      </c>
      <c r="B6" s="20" t="s">
        <v>254</v>
      </c>
      <c r="C6" s="20" t="s">
        <v>37</v>
      </c>
      <c r="D6" s="7" t="s">
        <v>42</v>
      </c>
      <c r="E6" s="4" t="str">
        <f t="shared" si="2"/>
        <v>MX1LUN042S150DT-000001S6201K11-00</v>
      </c>
      <c r="F6" s="8">
        <v>5</v>
      </c>
      <c r="G6" s="6" t="s">
        <v>110</v>
      </c>
      <c r="H6" s="9" t="s">
        <v>19</v>
      </c>
      <c r="I6" s="10" t="s">
        <v>188</v>
      </c>
      <c r="J6" s="4" t="str">
        <f t="shared" si="0"/>
        <v>1</v>
      </c>
      <c r="K6" s="10" t="str">
        <f t="shared" si="1"/>
        <v>11</v>
      </c>
      <c r="L6" s="6" t="s">
        <v>252</v>
      </c>
    </row>
    <row r="7" spans="1:12" ht="20.100000000000001" customHeight="1" x14ac:dyDescent="0.25">
      <c r="A7" s="20" t="s">
        <v>253</v>
      </c>
      <c r="B7" s="20" t="s">
        <v>254</v>
      </c>
      <c r="C7" s="20" t="s">
        <v>37</v>
      </c>
      <c r="D7" s="7" t="s">
        <v>43</v>
      </c>
      <c r="E7" s="4" t="str">
        <f t="shared" si="2"/>
        <v>MX1LUN042S150DT-000001S5101K11-00</v>
      </c>
      <c r="F7" s="8">
        <v>5</v>
      </c>
      <c r="G7" s="6" t="s">
        <v>111</v>
      </c>
      <c r="H7" s="9" t="s">
        <v>19</v>
      </c>
      <c r="I7" s="10" t="s">
        <v>189</v>
      </c>
      <c r="J7" s="4" t="str">
        <f t="shared" si="0"/>
        <v>1</v>
      </c>
      <c r="K7" s="10" t="str">
        <f t="shared" si="1"/>
        <v>12</v>
      </c>
      <c r="L7" s="6" t="s">
        <v>252</v>
      </c>
    </row>
    <row r="8" spans="1:12" ht="20.100000000000001" customHeight="1" x14ac:dyDescent="0.25">
      <c r="A8" s="20" t="s">
        <v>253</v>
      </c>
      <c r="B8" s="20" t="s">
        <v>254</v>
      </c>
      <c r="C8" s="20" t="s">
        <v>37</v>
      </c>
      <c r="D8" s="7" t="s">
        <v>44</v>
      </c>
      <c r="E8" s="4" t="str">
        <f t="shared" si="2"/>
        <v>MX1LUN042S150DT-000002S4740230-00</v>
      </c>
      <c r="F8" s="8">
        <v>5</v>
      </c>
      <c r="G8" s="6" t="s">
        <v>112</v>
      </c>
      <c r="H8" s="9" t="s">
        <v>19</v>
      </c>
      <c r="I8" s="10" t="s">
        <v>190</v>
      </c>
      <c r="J8" s="4" t="str">
        <f t="shared" si="0"/>
        <v>1</v>
      </c>
      <c r="K8" s="10" t="str">
        <f t="shared" si="1"/>
        <v>13</v>
      </c>
      <c r="L8" s="6" t="s">
        <v>252</v>
      </c>
    </row>
    <row r="9" spans="1:12" ht="20.100000000000001" customHeight="1" x14ac:dyDescent="0.25">
      <c r="A9" s="20" t="s">
        <v>253</v>
      </c>
      <c r="B9" s="20" t="s">
        <v>254</v>
      </c>
      <c r="C9" s="20" t="s">
        <v>37</v>
      </c>
      <c r="D9" s="7" t="s">
        <v>45</v>
      </c>
      <c r="E9" s="4" t="str">
        <f t="shared" si="2"/>
        <v>MX1LUN042S150DT-000001S1104K11-00</v>
      </c>
      <c r="F9" s="8">
        <v>5</v>
      </c>
      <c r="G9" s="6" t="s">
        <v>113</v>
      </c>
      <c r="H9" s="9" t="s">
        <v>19</v>
      </c>
      <c r="I9" s="10" t="s">
        <v>191</v>
      </c>
      <c r="J9" s="4" t="str">
        <f t="shared" si="0"/>
        <v>1</v>
      </c>
      <c r="K9" s="10" t="str">
        <f t="shared" si="1"/>
        <v>14</v>
      </c>
      <c r="L9" s="6" t="s">
        <v>252</v>
      </c>
    </row>
    <row r="10" spans="1:12" ht="20.100000000000001" customHeight="1" x14ac:dyDescent="0.25">
      <c r="A10" s="20" t="s">
        <v>253</v>
      </c>
      <c r="B10" s="20" t="s">
        <v>254</v>
      </c>
      <c r="C10" s="20" t="s">
        <v>37</v>
      </c>
      <c r="D10" s="7" t="s">
        <v>46</v>
      </c>
      <c r="E10" s="4" t="str">
        <f t="shared" si="2"/>
        <v>MX1LUN042S150DT-000001S1003311-13</v>
      </c>
      <c r="F10" s="8">
        <v>5</v>
      </c>
      <c r="G10" s="6" t="s">
        <v>114</v>
      </c>
      <c r="H10" s="9" t="s">
        <v>19</v>
      </c>
      <c r="I10" s="10" t="s">
        <v>192</v>
      </c>
      <c r="J10" s="4" t="str">
        <f t="shared" si="0"/>
        <v>1</v>
      </c>
      <c r="K10" s="10" t="str">
        <f t="shared" si="1"/>
        <v>15</v>
      </c>
      <c r="L10" s="6" t="s">
        <v>252</v>
      </c>
    </row>
    <row r="11" spans="1:12" ht="20.100000000000001" customHeight="1" x14ac:dyDescent="0.25">
      <c r="A11" s="20" t="s">
        <v>253</v>
      </c>
      <c r="B11" s="20" t="s">
        <v>254</v>
      </c>
      <c r="C11" s="20" t="s">
        <v>37</v>
      </c>
      <c r="D11" s="7" t="s">
        <v>47</v>
      </c>
      <c r="E11" s="4" t="str">
        <f t="shared" si="2"/>
        <v>MX1LUN042S150DT-000002S3300521-00</v>
      </c>
      <c r="F11" s="8">
        <v>5</v>
      </c>
      <c r="G11" s="6" t="s">
        <v>115</v>
      </c>
      <c r="H11" s="9" t="s">
        <v>19</v>
      </c>
      <c r="I11" s="10" t="s">
        <v>193</v>
      </c>
      <c r="J11" s="4" t="str">
        <f t="shared" si="0"/>
        <v>1</v>
      </c>
      <c r="K11" s="10" t="str">
        <f t="shared" si="1"/>
        <v>16</v>
      </c>
      <c r="L11" s="6" t="s">
        <v>252</v>
      </c>
    </row>
    <row r="12" spans="1:12" ht="20.100000000000001" customHeight="1" x14ac:dyDescent="0.25">
      <c r="A12" s="20" t="s">
        <v>253</v>
      </c>
      <c r="B12" s="20" t="s">
        <v>254</v>
      </c>
      <c r="C12" s="20" t="s">
        <v>37</v>
      </c>
      <c r="D12" s="7" t="s">
        <v>48</v>
      </c>
      <c r="E12" s="4" t="str">
        <f t="shared" si="2"/>
        <v>MX1LUN042S150DT-000002S1020561-00</v>
      </c>
      <c r="F12" s="8">
        <v>10</v>
      </c>
      <c r="G12" s="6" t="s">
        <v>116</v>
      </c>
      <c r="H12" s="9" t="s">
        <v>19</v>
      </c>
      <c r="I12" s="10" t="s">
        <v>194</v>
      </c>
      <c r="J12" s="4" t="str">
        <f t="shared" si="0"/>
        <v>1</v>
      </c>
      <c r="K12" s="10" t="str">
        <f t="shared" si="1"/>
        <v>17</v>
      </c>
      <c r="L12" s="6" t="s">
        <v>252</v>
      </c>
    </row>
    <row r="13" spans="1:12" ht="20.100000000000001" customHeight="1" x14ac:dyDescent="0.25">
      <c r="A13" s="20" t="s">
        <v>253</v>
      </c>
      <c r="B13" s="20" t="s">
        <v>254</v>
      </c>
      <c r="C13" s="20" t="s">
        <v>37</v>
      </c>
      <c r="D13" s="7" t="s">
        <v>49</v>
      </c>
      <c r="E13" s="4" t="str">
        <f t="shared" si="2"/>
        <v>MX1LUN042S150DT-000001S5102K11-00</v>
      </c>
      <c r="F13" s="8">
        <v>15</v>
      </c>
      <c r="G13" s="6" t="s">
        <v>117</v>
      </c>
      <c r="H13" s="9" t="s">
        <v>19</v>
      </c>
      <c r="I13" s="10" t="s">
        <v>195</v>
      </c>
      <c r="J13" s="4" t="str">
        <f t="shared" si="0"/>
        <v>1</v>
      </c>
      <c r="K13" s="10" t="str">
        <f t="shared" si="1"/>
        <v>18</v>
      </c>
      <c r="L13" s="6" t="s">
        <v>252</v>
      </c>
    </row>
    <row r="14" spans="1:12" ht="20.100000000000001" customHeight="1" x14ac:dyDescent="0.25">
      <c r="A14" s="20" t="s">
        <v>253</v>
      </c>
      <c r="B14" s="20" t="s">
        <v>254</v>
      </c>
      <c r="C14" s="20" t="s">
        <v>37</v>
      </c>
      <c r="D14" s="7" t="s">
        <v>50</v>
      </c>
      <c r="E14" s="4" t="str">
        <f t="shared" si="2"/>
        <v>MX1LUN042S150DT-000002S1050230-00</v>
      </c>
      <c r="F14" s="8">
        <v>20</v>
      </c>
      <c r="G14" s="6" t="s">
        <v>118</v>
      </c>
      <c r="H14" s="9" t="s">
        <v>19</v>
      </c>
      <c r="I14" s="10" t="s">
        <v>196</v>
      </c>
      <c r="J14" s="4" t="str">
        <f t="shared" si="0"/>
        <v>1</v>
      </c>
      <c r="K14" s="10" t="str">
        <f t="shared" si="1"/>
        <v>19</v>
      </c>
      <c r="L14" s="6" t="s">
        <v>252</v>
      </c>
    </row>
    <row r="15" spans="1:12" ht="20.100000000000001" customHeight="1" x14ac:dyDescent="0.25">
      <c r="A15" s="20" t="s">
        <v>253</v>
      </c>
      <c r="B15" s="20" t="s">
        <v>254</v>
      </c>
      <c r="C15" s="20" t="s">
        <v>37</v>
      </c>
      <c r="D15" s="7" t="s">
        <v>51</v>
      </c>
      <c r="E15" s="4" t="str">
        <f t="shared" si="2"/>
        <v>MX1LUN042S150DT-000001S1502K11-00</v>
      </c>
      <c r="F15" s="8">
        <v>20</v>
      </c>
      <c r="G15" s="6" t="s">
        <v>119</v>
      </c>
      <c r="H15" s="9" t="s">
        <v>19</v>
      </c>
      <c r="I15" s="10" t="s">
        <v>197</v>
      </c>
      <c r="J15" s="4" t="str">
        <f t="shared" si="0"/>
        <v>1</v>
      </c>
      <c r="K15" s="10" t="str">
        <f t="shared" si="1"/>
        <v>24</v>
      </c>
      <c r="L15" s="6" t="s">
        <v>252</v>
      </c>
    </row>
    <row r="16" spans="1:12" ht="20.100000000000001" customHeight="1" x14ac:dyDescent="0.25">
      <c r="A16" s="20" t="s">
        <v>253</v>
      </c>
      <c r="B16" s="20" t="s">
        <v>254</v>
      </c>
      <c r="C16" s="20" t="s">
        <v>37</v>
      </c>
      <c r="D16" s="7" t="s">
        <v>52</v>
      </c>
      <c r="E16" s="4" t="str">
        <f t="shared" si="2"/>
        <v>MX1LUN042S150DT-000001S1503K11-00</v>
      </c>
      <c r="F16" s="8">
        <v>15</v>
      </c>
      <c r="G16" s="6" t="s">
        <v>120</v>
      </c>
      <c r="H16" s="9" t="s">
        <v>19</v>
      </c>
      <c r="I16" s="10" t="s">
        <v>198</v>
      </c>
      <c r="J16" s="4" t="str">
        <f t="shared" si="0"/>
        <v>1</v>
      </c>
      <c r="K16" s="10" t="str">
        <f t="shared" si="1"/>
        <v>25</v>
      </c>
      <c r="L16" s="6" t="s">
        <v>252</v>
      </c>
    </row>
    <row r="17" spans="1:12" ht="20.100000000000001" customHeight="1" x14ac:dyDescent="0.25">
      <c r="A17" s="20" t="s">
        <v>253</v>
      </c>
      <c r="B17" s="20" t="s">
        <v>254</v>
      </c>
      <c r="C17" s="20" t="s">
        <v>37</v>
      </c>
      <c r="D17" s="7" t="s">
        <v>53</v>
      </c>
      <c r="E17" s="4" t="str">
        <f t="shared" si="2"/>
        <v>MX1LUN042S150DT-000001S1003K11-00</v>
      </c>
      <c r="F17" s="8">
        <v>10</v>
      </c>
      <c r="G17" s="6" t="s">
        <v>121</v>
      </c>
      <c r="H17" s="9" t="s">
        <v>19</v>
      </c>
      <c r="I17" s="10" t="s">
        <v>199</v>
      </c>
      <c r="J17" s="4" t="str">
        <f t="shared" si="0"/>
        <v>1</v>
      </c>
      <c r="K17" s="10" t="str">
        <f t="shared" si="1"/>
        <v>26</v>
      </c>
      <c r="L17" s="6" t="s">
        <v>252</v>
      </c>
    </row>
    <row r="18" spans="1:12" ht="20.100000000000001" customHeight="1" x14ac:dyDescent="0.25">
      <c r="A18" s="20" t="s">
        <v>253</v>
      </c>
      <c r="B18" s="20" t="s">
        <v>254</v>
      </c>
      <c r="C18" s="20" t="s">
        <v>37</v>
      </c>
      <c r="D18" s="7" t="s">
        <v>54</v>
      </c>
      <c r="E18" s="4" t="str">
        <f t="shared" si="2"/>
        <v>MX1LUN042S150DT-000001S1002311-13</v>
      </c>
      <c r="F18" s="8">
        <v>10</v>
      </c>
      <c r="G18" s="6" t="s">
        <v>122</v>
      </c>
      <c r="H18" s="9" t="s">
        <v>19</v>
      </c>
      <c r="I18" s="10" t="s">
        <v>200</v>
      </c>
      <c r="J18" s="4" t="str">
        <f t="shared" si="0"/>
        <v>1</v>
      </c>
      <c r="K18" s="10" t="str">
        <f t="shared" si="1"/>
        <v>27</v>
      </c>
      <c r="L18" s="6" t="s">
        <v>252</v>
      </c>
    </row>
    <row r="19" spans="1:12" ht="20.100000000000001" customHeight="1" x14ac:dyDescent="0.25">
      <c r="A19" s="20" t="s">
        <v>253</v>
      </c>
      <c r="B19" s="20" t="s">
        <v>254</v>
      </c>
      <c r="C19" s="20" t="s">
        <v>37</v>
      </c>
      <c r="D19" s="7" t="s">
        <v>55</v>
      </c>
      <c r="E19" s="4" t="str">
        <f t="shared" si="2"/>
        <v>MX1LUN042S150DT-000001S2000K11-00</v>
      </c>
      <c r="F19" s="8">
        <v>5</v>
      </c>
      <c r="G19" s="6" t="s">
        <v>123</v>
      </c>
      <c r="H19" s="9" t="s">
        <v>19</v>
      </c>
      <c r="I19" s="10" t="s">
        <v>201</v>
      </c>
      <c r="J19" s="4" t="str">
        <f t="shared" si="0"/>
        <v>1</v>
      </c>
      <c r="K19" s="10" t="str">
        <f t="shared" si="1"/>
        <v>28</v>
      </c>
      <c r="L19" s="6" t="s">
        <v>252</v>
      </c>
    </row>
    <row r="20" spans="1:12" ht="20.100000000000001" customHeight="1" x14ac:dyDescent="0.25">
      <c r="A20" s="20" t="s">
        <v>253</v>
      </c>
      <c r="B20" s="20" t="s">
        <v>254</v>
      </c>
      <c r="C20" s="20" t="s">
        <v>37</v>
      </c>
      <c r="D20" s="7" t="s">
        <v>56</v>
      </c>
      <c r="E20" s="4" t="str">
        <f t="shared" si="2"/>
        <v>MX1LUN042S150DT-000001S3903K11-00</v>
      </c>
      <c r="F20" s="8">
        <v>5</v>
      </c>
      <c r="G20" s="6" t="s">
        <v>124</v>
      </c>
      <c r="H20" s="9" t="s">
        <v>19</v>
      </c>
      <c r="I20" s="10" t="s">
        <v>202</v>
      </c>
      <c r="J20" s="4" t="str">
        <f t="shared" si="0"/>
        <v>1</v>
      </c>
      <c r="K20" s="10" t="str">
        <f t="shared" si="1"/>
        <v>29</v>
      </c>
      <c r="L20" s="6" t="s">
        <v>252</v>
      </c>
    </row>
    <row r="21" spans="1:12" ht="20.100000000000001" customHeight="1" x14ac:dyDescent="0.25">
      <c r="A21" s="20" t="s">
        <v>253</v>
      </c>
      <c r="B21" s="20" t="s">
        <v>254</v>
      </c>
      <c r="C21" s="20" t="s">
        <v>37</v>
      </c>
      <c r="D21" s="7" t="s">
        <v>57</v>
      </c>
      <c r="E21" s="4" t="str">
        <f t="shared" si="2"/>
        <v>MX1LUN042S150DT-000002S1010552-00</v>
      </c>
      <c r="F21" s="8">
        <v>5</v>
      </c>
      <c r="G21" s="6" t="s">
        <v>125</v>
      </c>
      <c r="H21" s="9" t="s">
        <v>19</v>
      </c>
      <c r="I21" s="10" t="s">
        <v>203</v>
      </c>
      <c r="J21" s="4" t="str">
        <f t="shared" si="0"/>
        <v>1</v>
      </c>
      <c r="K21" s="10" t="str">
        <f t="shared" si="1"/>
        <v>30</v>
      </c>
      <c r="L21" s="6" t="s">
        <v>252</v>
      </c>
    </row>
    <row r="22" spans="1:12" ht="20.100000000000001" customHeight="1" x14ac:dyDescent="0.25">
      <c r="A22" s="20" t="s">
        <v>253</v>
      </c>
      <c r="B22" s="20" t="s">
        <v>254</v>
      </c>
      <c r="C22" s="20" t="s">
        <v>37</v>
      </c>
      <c r="D22" s="7" t="s">
        <v>58</v>
      </c>
      <c r="E22" s="4" t="str">
        <f t="shared" si="2"/>
        <v>MX1LUN042S150DT-000002S2230301-00</v>
      </c>
      <c r="F22" s="8">
        <v>5</v>
      </c>
      <c r="G22" s="6" t="s">
        <v>126</v>
      </c>
      <c r="H22" s="9" t="s">
        <v>19</v>
      </c>
      <c r="I22" s="10" t="s">
        <v>204</v>
      </c>
      <c r="J22" s="4" t="str">
        <f t="shared" si="0"/>
        <v>1</v>
      </c>
      <c r="K22" s="10" t="str">
        <f t="shared" si="1"/>
        <v>31</v>
      </c>
      <c r="L22" s="6" t="s">
        <v>252</v>
      </c>
    </row>
    <row r="23" spans="1:12" ht="20.100000000000001" customHeight="1" x14ac:dyDescent="0.25">
      <c r="A23" s="20" t="s">
        <v>253</v>
      </c>
      <c r="B23" s="20" t="s">
        <v>254</v>
      </c>
      <c r="C23" s="20" t="s">
        <v>37</v>
      </c>
      <c r="D23" s="7" t="s">
        <v>59</v>
      </c>
      <c r="E23" s="4" t="str">
        <f t="shared" si="2"/>
        <v>MX1LUN042S150DT-000001S0000K21-00</v>
      </c>
      <c r="F23" s="8">
        <v>5</v>
      </c>
      <c r="G23" s="6" t="s">
        <v>127</v>
      </c>
      <c r="H23" s="9" t="s">
        <v>19</v>
      </c>
      <c r="I23" s="10" t="s">
        <v>205</v>
      </c>
      <c r="J23" s="4" t="str">
        <f t="shared" si="0"/>
        <v>1</v>
      </c>
      <c r="K23" s="10" t="str">
        <f t="shared" si="1"/>
        <v>32</v>
      </c>
      <c r="L23" s="6" t="s">
        <v>252</v>
      </c>
    </row>
    <row r="24" spans="1:12" ht="20.100000000000001" customHeight="1" x14ac:dyDescent="0.25">
      <c r="A24" s="20" t="s">
        <v>253</v>
      </c>
      <c r="B24" s="20" t="s">
        <v>254</v>
      </c>
      <c r="C24" s="20" t="s">
        <v>37</v>
      </c>
      <c r="D24" s="7" t="s">
        <v>60</v>
      </c>
      <c r="E24" s="4" t="str">
        <f t="shared" si="2"/>
        <v>MX1LUN042S150DT-000001S1004K11-00</v>
      </c>
      <c r="F24" s="8">
        <v>5</v>
      </c>
      <c r="G24" s="6" t="s">
        <v>128</v>
      </c>
      <c r="H24" s="9" t="s">
        <v>19</v>
      </c>
      <c r="I24" s="10" t="s">
        <v>206</v>
      </c>
      <c r="J24" s="4" t="str">
        <f t="shared" si="0"/>
        <v>1</v>
      </c>
      <c r="K24" s="10" t="str">
        <f t="shared" si="1"/>
        <v>33</v>
      </c>
      <c r="L24" s="6" t="s">
        <v>252</v>
      </c>
    </row>
    <row r="25" spans="1:12" ht="20.100000000000001" customHeight="1" x14ac:dyDescent="0.25">
      <c r="A25" s="20" t="s">
        <v>253</v>
      </c>
      <c r="B25" s="20" t="s">
        <v>254</v>
      </c>
      <c r="C25" s="20" t="s">
        <v>37</v>
      </c>
      <c r="D25" s="7" t="s">
        <v>61</v>
      </c>
      <c r="E25" s="4" t="str">
        <f t="shared" si="2"/>
        <v>MX1LUN042S150DT-000001S1303K11-00</v>
      </c>
      <c r="F25" s="8">
        <v>5</v>
      </c>
      <c r="G25" s="6" t="s">
        <v>129</v>
      </c>
      <c r="H25" s="9" t="s">
        <v>19</v>
      </c>
      <c r="I25" s="10" t="s">
        <v>207</v>
      </c>
      <c r="J25" s="4" t="str">
        <f t="shared" si="0"/>
        <v>1</v>
      </c>
      <c r="K25" s="10" t="str">
        <f t="shared" si="1"/>
        <v>34</v>
      </c>
      <c r="L25" s="6" t="s">
        <v>252</v>
      </c>
    </row>
    <row r="26" spans="1:12" ht="20.100000000000001" customHeight="1" x14ac:dyDescent="0.25">
      <c r="A26" s="20" t="s">
        <v>253</v>
      </c>
      <c r="B26" s="20" t="s">
        <v>254</v>
      </c>
      <c r="C26" s="20" t="s">
        <v>37</v>
      </c>
      <c r="D26" s="7" t="s">
        <v>62</v>
      </c>
      <c r="E26" s="4" t="str">
        <f t="shared" si="2"/>
        <v>MX1LUN042S150DT-000001S1002K11-00</v>
      </c>
      <c r="F26" s="8">
        <v>5</v>
      </c>
      <c r="G26" s="6" t="s">
        <v>130</v>
      </c>
      <c r="H26" s="9" t="s">
        <v>19</v>
      </c>
      <c r="I26" s="10" t="s">
        <v>208</v>
      </c>
      <c r="J26" s="4" t="str">
        <f t="shared" si="0"/>
        <v>1</v>
      </c>
      <c r="K26" s="10" t="str">
        <f t="shared" si="1"/>
        <v>35</v>
      </c>
      <c r="L26" s="6" t="s">
        <v>252</v>
      </c>
    </row>
    <row r="27" spans="1:12" ht="20.100000000000001" customHeight="1" x14ac:dyDescent="0.25">
      <c r="A27" s="20" t="s">
        <v>253</v>
      </c>
      <c r="B27" s="20" t="s">
        <v>254</v>
      </c>
      <c r="C27" s="20" t="s">
        <v>37</v>
      </c>
      <c r="D27" s="7" t="s">
        <v>63</v>
      </c>
      <c r="E27" s="4" t="str">
        <f t="shared" si="2"/>
        <v>MX1LUN042S150DT-000001S1502340-00</v>
      </c>
      <c r="F27" s="8">
        <v>5</v>
      </c>
      <c r="G27" s="6" t="s">
        <v>131</v>
      </c>
      <c r="H27" s="9" t="s">
        <v>19</v>
      </c>
      <c r="I27" s="10" t="s">
        <v>209</v>
      </c>
      <c r="J27" s="4" t="str">
        <f t="shared" si="0"/>
        <v>1</v>
      </c>
      <c r="K27" s="10" t="str">
        <f t="shared" si="1"/>
        <v>36</v>
      </c>
      <c r="L27" s="6" t="s">
        <v>252</v>
      </c>
    </row>
    <row r="28" spans="1:12" ht="20.100000000000001" customHeight="1" x14ac:dyDescent="0.25">
      <c r="A28" s="20" t="s">
        <v>253</v>
      </c>
      <c r="B28" s="20" t="s">
        <v>254</v>
      </c>
      <c r="C28" s="20" t="s">
        <v>37</v>
      </c>
      <c r="D28" s="7" t="s">
        <v>64</v>
      </c>
      <c r="E28" s="4" t="str">
        <f t="shared" si="2"/>
        <v>MX1LUN042S150DT-000001S5102110-00</v>
      </c>
      <c r="F28" s="8">
        <v>5</v>
      </c>
      <c r="G28" s="6" t="s">
        <v>132</v>
      </c>
      <c r="H28" s="9" t="s">
        <v>19</v>
      </c>
      <c r="I28" s="10" t="s">
        <v>210</v>
      </c>
      <c r="J28" s="4" t="str">
        <f t="shared" si="0"/>
        <v>2</v>
      </c>
      <c r="K28" s="10" t="str">
        <f t="shared" si="1"/>
        <v>8</v>
      </c>
      <c r="L28" s="6" t="s">
        <v>252</v>
      </c>
    </row>
    <row r="29" spans="1:12" ht="20.100000000000001" customHeight="1" x14ac:dyDescent="0.25">
      <c r="A29" s="20" t="s">
        <v>253</v>
      </c>
      <c r="B29" s="20" t="s">
        <v>254</v>
      </c>
      <c r="C29" s="20" t="s">
        <v>37</v>
      </c>
      <c r="D29" s="7" t="s">
        <v>65</v>
      </c>
      <c r="E29" s="4" t="str">
        <f t="shared" si="2"/>
        <v>MX1LUN042S150DT-000001S1801K11-00</v>
      </c>
      <c r="F29" s="8">
        <v>5</v>
      </c>
      <c r="G29" s="6" t="s">
        <v>133</v>
      </c>
      <c r="H29" s="9" t="s">
        <v>19</v>
      </c>
      <c r="I29" s="10" t="s">
        <v>211</v>
      </c>
      <c r="J29" s="4" t="str">
        <f t="shared" si="0"/>
        <v>2</v>
      </c>
      <c r="K29" s="10" t="str">
        <f t="shared" si="1"/>
        <v>9</v>
      </c>
      <c r="L29" s="6" t="s">
        <v>252</v>
      </c>
    </row>
    <row r="30" spans="1:12" ht="20.100000000000001" customHeight="1" x14ac:dyDescent="0.25">
      <c r="A30" s="20" t="s">
        <v>253</v>
      </c>
      <c r="B30" s="20" t="s">
        <v>254</v>
      </c>
      <c r="C30" s="20" t="s">
        <v>37</v>
      </c>
      <c r="D30" s="7" t="s">
        <v>66</v>
      </c>
      <c r="E30" s="4" t="str">
        <f t="shared" si="2"/>
        <v>MX1LUN042S150DT-000001S3603K11-00</v>
      </c>
      <c r="F30" s="8">
        <v>5</v>
      </c>
      <c r="G30" s="6" t="s">
        <v>134</v>
      </c>
      <c r="H30" s="9" t="s">
        <v>19</v>
      </c>
      <c r="I30" s="10" t="s">
        <v>212</v>
      </c>
      <c r="J30" s="4" t="str">
        <f t="shared" si="0"/>
        <v>2</v>
      </c>
      <c r="K30" s="10" t="str">
        <f t="shared" si="1"/>
        <v>10</v>
      </c>
      <c r="L30" s="6" t="s">
        <v>252</v>
      </c>
    </row>
    <row r="31" spans="1:12" ht="20.100000000000001" customHeight="1" x14ac:dyDescent="0.25">
      <c r="A31" s="20" t="s">
        <v>253</v>
      </c>
      <c r="B31" s="20" t="s">
        <v>254</v>
      </c>
      <c r="C31" s="20" t="s">
        <v>37</v>
      </c>
      <c r="D31" s="7" t="s">
        <v>67</v>
      </c>
      <c r="E31" s="4" t="str">
        <f t="shared" si="2"/>
        <v>MX1LUN042S150DT-000001S2402K11-00</v>
      </c>
      <c r="F31" s="8">
        <v>5</v>
      </c>
      <c r="G31" s="6" t="s">
        <v>135</v>
      </c>
      <c r="H31" s="9" t="s">
        <v>19</v>
      </c>
      <c r="I31" s="10" t="s">
        <v>213</v>
      </c>
      <c r="J31" s="4" t="str">
        <f t="shared" si="0"/>
        <v>2</v>
      </c>
      <c r="K31" s="10" t="str">
        <f t="shared" si="1"/>
        <v>11</v>
      </c>
      <c r="L31" s="6" t="s">
        <v>252</v>
      </c>
    </row>
    <row r="32" spans="1:12" ht="20.100000000000001" customHeight="1" x14ac:dyDescent="0.25">
      <c r="A32" s="20" t="s">
        <v>253</v>
      </c>
      <c r="B32" s="20" t="s">
        <v>254</v>
      </c>
      <c r="C32" s="20" t="s">
        <v>37</v>
      </c>
      <c r="D32" s="7" t="s">
        <v>68</v>
      </c>
      <c r="E32" s="4" t="str">
        <f t="shared" si="2"/>
        <v>MX1LUN042S150DT-000006S1270001-07</v>
      </c>
      <c r="F32" s="8">
        <v>5</v>
      </c>
      <c r="G32" s="6" t="s">
        <v>136</v>
      </c>
      <c r="H32" s="9" t="s">
        <v>19</v>
      </c>
      <c r="I32" s="10" t="s">
        <v>214</v>
      </c>
      <c r="J32" s="4" t="str">
        <f t="shared" si="0"/>
        <v>2</v>
      </c>
      <c r="K32" s="10" t="str">
        <f t="shared" si="1"/>
        <v>12</v>
      </c>
      <c r="L32" s="6" t="s">
        <v>252</v>
      </c>
    </row>
    <row r="33" spans="1:12" ht="20.100000000000001" customHeight="1" x14ac:dyDescent="0.25">
      <c r="A33" s="20" t="s">
        <v>253</v>
      </c>
      <c r="B33" s="20" t="s">
        <v>254</v>
      </c>
      <c r="C33" s="20" t="s">
        <v>37</v>
      </c>
      <c r="D33" s="7" t="s">
        <v>69</v>
      </c>
      <c r="E33" s="4" t="str">
        <f t="shared" si="2"/>
        <v>MX1LUN042S150DT-000001S2002110-00</v>
      </c>
      <c r="F33" s="8">
        <v>10</v>
      </c>
      <c r="G33" s="6" t="s">
        <v>137</v>
      </c>
      <c r="H33" s="9" t="s">
        <v>19</v>
      </c>
      <c r="I33" s="10" t="s">
        <v>215</v>
      </c>
      <c r="J33" s="4" t="str">
        <f t="shared" si="0"/>
        <v>2</v>
      </c>
      <c r="K33" s="10" t="str">
        <f t="shared" si="1"/>
        <v>13</v>
      </c>
      <c r="L33" s="6" t="s">
        <v>252</v>
      </c>
    </row>
    <row r="34" spans="1:12" ht="20.100000000000001" customHeight="1" x14ac:dyDescent="0.25">
      <c r="A34" s="20" t="s">
        <v>253</v>
      </c>
      <c r="B34" s="20" t="s">
        <v>254</v>
      </c>
      <c r="C34" s="20" t="s">
        <v>37</v>
      </c>
      <c r="D34" s="7" t="s">
        <v>70</v>
      </c>
      <c r="E34" s="4" t="str">
        <f t="shared" si="2"/>
        <v>MX1LUN042S150DT-000001S5607121-02</v>
      </c>
      <c r="F34" s="8">
        <v>10</v>
      </c>
      <c r="G34" s="6" t="s">
        <v>138</v>
      </c>
      <c r="H34" s="9" t="s">
        <v>19</v>
      </c>
      <c r="I34" s="10" t="s">
        <v>216</v>
      </c>
      <c r="J34" s="4" t="str">
        <f t="shared" si="0"/>
        <v>2</v>
      </c>
      <c r="K34" s="10" t="str">
        <f t="shared" si="1"/>
        <v>14</v>
      </c>
      <c r="L34" s="6" t="s">
        <v>252</v>
      </c>
    </row>
    <row r="35" spans="1:12" ht="20.100000000000001" customHeight="1" x14ac:dyDescent="0.25">
      <c r="A35" s="20" t="s">
        <v>253</v>
      </c>
      <c r="B35" s="20" t="s">
        <v>254</v>
      </c>
      <c r="C35" s="20" t="s">
        <v>37</v>
      </c>
      <c r="D35" s="7" t="s">
        <v>71</v>
      </c>
      <c r="E35" s="4" t="str">
        <f t="shared" si="2"/>
        <v>MX1LUN042S150DT-000001S1002110-00</v>
      </c>
      <c r="F35" s="8">
        <v>15</v>
      </c>
      <c r="G35" s="6" t="s">
        <v>139</v>
      </c>
      <c r="H35" s="9" t="s">
        <v>19</v>
      </c>
      <c r="I35" s="10" t="s">
        <v>217</v>
      </c>
      <c r="J35" s="4" t="str">
        <f t="shared" si="0"/>
        <v>2</v>
      </c>
      <c r="K35" s="10" t="str">
        <f t="shared" si="1"/>
        <v>15</v>
      </c>
      <c r="L35" s="6" t="s">
        <v>252</v>
      </c>
    </row>
    <row r="36" spans="1:12" ht="20.100000000000001" customHeight="1" x14ac:dyDescent="0.25">
      <c r="A36" s="20" t="s">
        <v>253</v>
      </c>
      <c r="B36" s="20" t="s">
        <v>254</v>
      </c>
      <c r="C36" s="20" t="s">
        <v>37</v>
      </c>
      <c r="D36" s="7" t="s">
        <v>26</v>
      </c>
      <c r="E36" s="4" t="str">
        <f t="shared" si="2"/>
        <v>MX1LUN042S150DT-000006S2907001-24</v>
      </c>
      <c r="F36" s="8">
        <v>10</v>
      </c>
      <c r="G36" s="6" t="s">
        <v>140</v>
      </c>
      <c r="H36" s="9" t="s">
        <v>19</v>
      </c>
      <c r="I36" s="10" t="s">
        <v>32</v>
      </c>
      <c r="J36" s="4" t="str">
        <f t="shared" si="0"/>
        <v>2</v>
      </c>
      <c r="K36" s="10" t="str">
        <f t="shared" si="1"/>
        <v>17</v>
      </c>
      <c r="L36" s="6" t="s">
        <v>252</v>
      </c>
    </row>
    <row r="37" spans="1:12" ht="20.100000000000001" customHeight="1" x14ac:dyDescent="0.25">
      <c r="A37" s="20" t="s">
        <v>253</v>
      </c>
      <c r="B37" s="20" t="s">
        <v>254</v>
      </c>
      <c r="C37" s="20" t="s">
        <v>37</v>
      </c>
      <c r="D37" s="7" t="s">
        <v>14</v>
      </c>
      <c r="E37" s="4" t="str">
        <f t="shared" si="2"/>
        <v>MX1LUN042S150DT-000002S1050001-00</v>
      </c>
      <c r="F37" s="8">
        <v>5</v>
      </c>
      <c r="G37" s="6" t="s">
        <v>141</v>
      </c>
      <c r="H37" s="9" t="s">
        <v>19</v>
      </c>
      <c r="I37" s="10" t="s">
        <v>21</v>
      </c>
      <c r="J37" s="4" t="str">
        <f t="shared" si="0"/>
        <v>2</v>
      </c>
      <c r="K37" s="10" t="str">
        <f t="shared" si="1"/>
        <v>23</v>
      </c>
      <c r="L37" s="6" t="s">
        <v>252</v>
      </c>
    </row>
    <row r="38" spans="1:12" ht="20.100000000000001" customHeight="1" x14ac:dyDescent="0.25">
      <c r="A38" s="20" t="s">
        <v>253</v>
      </c>
      <c r="B38" s="20" t="s">
        <v>254</v>
      </c>
      <c r="C38" s="20" t="s">
        <v>37</v>
      </c>
      <c r="D38" s="7" t="s">
        <v>27</v>
      </c>
      <c r="E38" s="4" t="str">
        <f t="shared" si="2"/>
        <v>MX1LUN042S150DT-000001S8202110-00</v>
      </c>
      <c r="F38" s="8">
        <v>20</v>
      </c>
      <c r="G38" s="6" t="s">
        <v>142</v>
      </c>
      <c r="H38" s="9" t="s">
        <v>19</v>
      </c>
      <c r="I38" s="10" t="s">
        <v>33</v>
      </c>
      <c r="J38" s="4" t="str">
        <f t="shared" si="0"/>
        <v>2</v>
      </c>
      <c r="K38" s="10" t="str">
        <f t="shared" si="1"/>
        <v>25</v>
      </c>
      <c r="L38" s="6" t="s">
        <v>252</v>
      </c>
    </row>
    <row r="39" spans="1:12" ht="20.100000000000001" customHeight="1" x14ac:dyDescent="0.25">
      <c r="A39" s="20" t="s">
        <v>253</v>
      </c>
      <c r="B39" s="20" t="s">
        <v>254</v>
      </c>
      <c r="C39" s="20" t="s">
        <v>37</v>
      </c>
      <c r="D39" s="7" t="s">
        <v>28</v>
      </c>
      <c r="E39" s="4" t="str">
        <f t="shared" si="2"/>
        <v>MX1LUN042S150DT-000007S4320001-12</v>
      </c>
      <c r="F39" s="8">
        <v>10</v>
      </c>
      <c r="G39" s="6" t="s">
        <v>143</v>
      </c>
      <c r="H39" s="9" t="s">
        <v>19</v>
      </c>
      <c r="I39" s="10" t="s">
        <v>34</v>
      </c>
      <c r="J39" s="4" t="str">
        <f t="shared" si="0"/>
        <v>2</v>
      </c>
      <c r="K39" s="10" t="str">
        <f t="shared" si="1"/>
        <v>26</v>
      </c>
      <c r="L39" s="6" t="s">
        <v>252</v>
      </c>
    </row>
    <row r="40" spans="1:12" ht="20.100000000000001" customHeight="1" x14ac:dyDescent="0.25">
      <c r="A40" s="20" t="s">
        <v>253</v>
      </c>
      <c r="B40" s="20" t="s">
        <v>254</v>
      </c>
      <c r="C40" s="20" t="s">
        <v>37</v>
      </c>
      <c r="D40" s="7" t="s">
        <v>72</v>
      </c>
      <c r="E40" s="4" t="str">
        <f t="shared" si="2"/>
        <v>MX1LUN042S150DT-000001S1104110-00</v>
      </c>
      <c r="F40" s="8">
        <v>30</v>
      </c>
      <c r="G40" s="6" t="s">
        <v>144</v>
      </c>
      <c r="H40" s="9" t="s">
        <v>19</v>
      </c>
      <c r="I40" s="10" t="s">
        <v>218</v>
      </c>
      <c r="J40" s="4" t="str">
        <f t="shared" si="0"/>
        <v>2</v>
      </c>
      <c r="K40" s="10" t="str">
        <f t="shared" si="1"/>
        <v>28</v>
      </c>
      <c r="L40" s="6" t="s">
        <v>252</v>
      </c>
    </row>
    <row r="41" spans="1:12" ht="20.100000000000001" customHeight="1" x14ac:dyDescent="0.25">
      <c r="A41" s="20" t="s">
        <v>253</v>
      </c>
      <c r="B41" s="20" t="s">
        <v>254</v>
      </c>
      <c r="C41" s="20" t="s">
        <v>37</v>
      </c>
      <c r="D41" s="7" t="s">
        <v>73</v>
      </c>
      <c r="E41" s="4" t="str">
        <f t="shared" si="2"/>
        <v>MX1LUN042S150DT-000001S2008110-00</v>
      </c>
      <c r="F41" s="8">
        <v>15</v>
      </c>
      <c r="G41" s="6" t="s">
        <v>145</v>
      </c>
      <c r="H41" s="9" t="s">
        <v>19</v>
      </c>
      <c r="I41" s="10" t="s">
        <v>219</v>
      </c>
      <c r="J41" s="4" t="str">
        <f t="shared" si="0"/>
        <v>2</v>
      </c>
      <c r="K41" s="10" t="str">
        <f t="shared" si="1"/>
        <v>29</v>
      </c>
      <c r="L41" s="6" t="s">
        <v>252</v>
      </c>
    </row>
    <row r="42" spans="1:12" ht="20.100000000000001" customHeight="1" x14ac:dyDescent="0.25">
      <c r="A42" s="20" t="s">
        <v>253</v>
      </c>
      <c r="B42" s="20" t="s">
        <v>254</v>
      </c>
      <c r="C42" s="20" t="s">
        <v>37</v>
      </c>
      <c r="D42" s="7" t="s">
        <v>74</v>
      </c>
      <c r="E42" s="4" t="str">
        <f t="shared" si="2"/>
        <v>MX1LUN042S150DT-000002S1041290-00</v>
      </c>
      <c r="F42" s="8">
        <v>10</v>
      </c>
      <c r="G42" s="6" t="s">
        <v>146</v>
      </c>
      <c r="H42" s="9" t="s">
        <v>19</v>
      </c>
      <c r="I42" s="10" t="s">
        <v>220</v>
      </c>
      <c r="J42" s="4" t="str">
        <f t="shared" si="0"/>
        <v>2</v>
      </c>
      <c r="K42" s="10" t="str">
        <f t="shared" si="1"/>
        <v>30</v>
      </c>
      <c r="L42" s="6" t="s">
        <v>252</v>
      </c>
    </row>
    <row r="43" spans="1:12" ht="20.100000000000001" customHeight="1" x14ac:dyDescent="0.25">
      <c r="A43" s="20" t="s">
        <v>253</v>
      </c>
      <c r="B43" s="20" t="s">
        <v>254</v>
      </c>
      <c r="C43" s="20" t="s">
        <v>37</v>
      </c>
      <c r="D43" s="7" t="s">
        <v>75</v>
      </c>
      <c r="E43" s="4" t="str">
        <f t="shared" si="2"/>
        <v>MX1LUN042S150DT-000001S9102110-00</v>
      </c>
      <c r="F43" s="8">
        <v>10</v>
      </c>
      <c r="G43" s="6" t="s">
        <v>147</v>
      </c>
      <c r="H43" s="9" t="s">
        <v>19</v>
      </c>
      <c r="I43" s="10" t="s">
        <v>221</v>
      </c>
      <c r="J43" s="4" t="str">
        <f t="shared" si="0"/>
        <v>2</v>
      </c>
      <c r="K43" s="10" t="str">
        <f t="shared" si="1"/>
        <v>31</v>
      </c>
      <c r="L43" s="6" t="s">
        <v>252</v>
      </c>
    </row>
    <row r="44" spans="1:12" ht="20.100000000000001" customHeight="1" x14ac:dyDescent="0.25">
      <c r="A44" s="20" t="s">
        <v>253</v>
      </c>
      <c r="B44" s="20" t="s">
        <v>254</v>
      </c>
      <c r="C44" s="20" t="s">
        <v>37</v>
      </c>
      <c r="D44" s="7" t="s">
        <v>76</v>
      </c>
      <c r="E44" s="4" t="str">
        <f t="shared" si="2"/>
        <v>MX1LUN042S150DT-000005S5252100-18</v>
      </c>
      <c r="F44" s="8">
        <v>5</v>
      </c>
      <c r="G44" s="6" t="s">
        <v>148</v>
      </c>
      <c r="H44" s="9" t="s">
        <v>19</v>
      </c>
      <c r="I44" s="10" t="s">
        <v>222</v>
      </c>
      <c r="J44" s="4" t="str">
        <f t="shared" si="0"/>
        <v>2</v>
      </c>
      <c r="K44" s="10" t="str">
        <f t="shared" si="1"/>
        <v>32</v>
      </c>
      <c r="L44" s="6" t="s">
        <v>252</v>
      </c>
    </row>
    <row r="45" spans="1:12" ht="20.100000000000001" customHeight="1" x14ac:dyDescent="0.25">
      <c r="A45" s="20" t="s">
        <v>253</v>
      </c>
      <c r="B45" s="20" t="s">
        <v>254</v>
      </c>
      <c r="C45" s="20" t="s">
        <v>37</v>
      </c>
      <c r="D45" s="7" t="s">
        <v>77</v>
      </c>
      <c r="E45" s="4" t="str">
        <f t="shared" si="2"/>
        <v>MX1LUN042S150DT-000001S3602K11-00</v>
      </c>
      <c r="F45" s="8">
        <v>5</v>
      </c>
      <c r="G45" s="6" t="s">
        <v>149</v>
      </c>
      <c r="H45" s="9" t="s">
        <v>19</v>
      </c>
      <c r="I45" s="10" t="s">
        <v>223</v>
      </c>
      <c r="J45" s="4" t="str">
        <f t="shared" si="0"/>
        <v>2</v>
      </c>
      <c r="K45" s="10" t="str">
        <f t="shared" si="1"/>
        <v>33</v>
      </c>
      <c r="L45" s="6" t="s">
        <v>252</v>
      </c>
    </row>
    <row r="46" spans="1:12" ht="20.100000000000001" customHeight="1" x14ac:dyDescent="0.25">
      <c r="A46" s="20" t="s">
        <v>253</v>
      </c>
      <c r="B46" s="20" t="s">
        <v>254</v>
      </c>
      <c r="C46" s="20" t="s">
        <v>37</v>
      </c>
      <c r="D46" s="7" t="s">
        <v>78</v>
      </c>
      <c r="E46" s="4" t="str">
        <f t="shared" si="2"/>
        <v>MX1LUN042S150DT-000001S3301K11-00</v>
      </c>
      <c r="F46" s="8">
        <v>5</v>
      </c>
      <c r="G46" s="6" t="s">
        <v>150</v>
      </c>
      <c r="H46" s="9" t="s">
        <v>19</v>
      </c>
      <c r="I46" s="10" t="s">
        <v>224</v>
      </c>
      <c r="J46" s="4" t="str">
        <f t="shared" si="0"/>
        <v>2</v>
      </c>
      <c r="K46" s="10" t="str">
        <f t="shared" si="1"/>
        <v>34</v>
      </c>
      <c r="L46" s="6" t="s">
        <v>252</v>
      </c>
    </row>
    <row r="47" spans="1:12" ht="20.100000000000001" customHeight="1" x14ac:dyDescent="0.25">
      <c r="A47" s="20" t="s">
        <v>253</v>
      </c>
      <c r="B47" s="20" t="s">
        <v>254</v>
      </c>
      <c r="C47" s="20" t="s">
        <v>37</v>
      </c>
      <c r="D47" s="7" t="s">
        <v>79</v>
      </c>
      <c r="E47" s="4" t="str">
        <f t="shared" si="2"/>
        <v>MX1LUN042S150DT-000001S3902K11-00</v>
      </c>
      <c r="F47" s="8">
        <v>5</v>
      </c>
      <c r="G47" s="6" t="s">
        <v>151</v>
      </c>
      <c r="H47" s="9" t="s">
        <v>19</v>
      </c>
      <c r="I47" s="10" t="s">
        <v>225</v>
      </c>
      <c r="J47" s="4" t="str">
        <f t="shared" si="0"/>
        <v>2</v>
      </c>
      <c r="K47" s="10" t="str">
        <f t="shared" si="1"/>
        <v>35</v>
      </c>
      <c r="L47" s="6" t="s">
        <v>252</v>
      </c>
    </row>
    <row r="48" spans="1:12" ht="20.100000000000001" customHeight="1" x14ac:dyDescent="0.25">
      <c r="A48" s="20" t="s">
        <v>253</v>
      </c>
      <c r="B48" s="20" t="s">
        <v>254</v>
      </c>
      <c r="C48" s="20" t="s">
        <v>37</v>
      </c>
      <c r="D48" s="7" t="s">
        <v>80</v>
      </c>
      <c r="E48" s="4" t="str">
        <f t="shared" si="2"/>
        <v>MX1LUN042S150DT-000001S5100110-00</v>
      </c>
      <c r="F48" s="8">
        <v>5</v>
      </c>
      <c r="G48" s="6" t="s">
        <v>152</v>
      </c>
      <c r="H48" s="9" t="s">
        <v>19</v>
      </c>
      <c r="I48" s="10" t="s">
        <v>226</v>
      </c>
      <c r="J48" s="4" t="str">
        <f t="shared" si="0"/>
        <v>2</v>
      </c>
      <c r="K48" s="10" t="str">
        <f t="shared" si="1"/>
        <v>36</v>
      </c>
      <c r="L48" s="6" t="s">
        <v>252</v>
      </c>
    </row>
    <row r="49" spans="1:12" ht="20.100000000000001" customHeight="1" x14ac:dyDescent="0.25">
      <c r="A49" s="20" t="s">
        <v>253</v>
      </c>
      <c r="B49" s="20" t="s">
        <v>254</v>
      </c>
      <c r="C49" s="20" t="s">
        <v>37</v>
      </c>
      <c r="D49" s="7" t="s">
        <v>81</v>
      </c>
      <c r="E49" s="4" t="str">
        <f t="shared" si="2"/>
        <v>MX1LUN042S150DT-000001S8200110-00</v>
      </c>
      <c r="F49" s="8">
        <v>5</v>
      </c>
      <c r="G49" s="6" t="s">
        <v>153</v>
      </c>
      <c r="H49" s="9" t="s">
        <v>19</v>
      </c>
      <c r="I49" s="10" t="s">
        <v>227</v>
      </c>
      <c r="J49" s="4" t="str">
        <f t="shared" si="0"/>
        <v>3</v>
      </c>
      <c r="K49" s="10" t="str">
        <f t="shared" si="1"/>
        <v>9</v>
      </c>
      <c r="L49" s="6" t="s">
        <v>252</v>
      </c>
    </row>
    <row r="50" spans="1:12" ht="20.100000000000001" customHeight="1" x14ac:dyDescent="0.25">
      <c r="A50" s="20" t="s">
        <v>253</v>
      </c>
      <c r="B50" s="20" t="s">
        <v>254</v>
      </c>
      <c r="C50" s="20" t="s">
        <v>37</v>
      </c>
      <c r="D50" s="7" t="s">
        <v>82</v>
      </c>
      <c r="E50" s="4" t="str">
        <f t="shared" si="2"/>
        <v>MX1LUN042S150DT-000001S1500110-00</v>
      </c>
      <c r="F50" s="8">
        <v>5</v>
      </c>
      <c r="G50" s="6" t="s">
        <v>154</v>
      </c>
      <c r="H50" s="9" t="s">
        <v>19</v>
      </c>
      <c r="I50" s="10" t="s">
        <v>228</v>
      </c>
      <c r="J50" s="4" t="str">
        <f t="shared" si="0"/>
        <v>3</v>
      </c>
      <c r="K50" s="10" t="str">
        <f t="shared" si="1"/>
        <v>10</v>
      </c>
      <c r="L50" s="6" t="s">
        <v>252</v>
      </c>
    </row>
    <row r="51" spans="1:12" ht="20.100000000000001" customHeight="1" x14ac:dyDescent="0.25">
      <c r="A51" s="20" t="s">
        <v>253</v>
      </c>
      <c r="B51" s="20" t="s">
        <v>254</v>
      </c>
      <c r="C51" s="20" t="s">
        <v>37</v>
      </c>
      <c r="D51" s="7" t="s">
        <v>83</v>
      </c>
      <c r="E51" s="4" t="str">
        <f t="shared" si="2"/>
        <v>MX1LUN042S150DT-000002S1021990-00</v>
      </c>
      <c r="F51" s="8">
        <v>5</v>
      </c>
      <c r="G51" s="6" t="s">
        <v>155</v>
      </c>
      <c r="H51" s="9" t="s">
        <v>19</v>
      </c>
      <c r="I51" s="10" t="s">
        <v>229</v>
      </c>
      <c r="J51" s="4" t="str">
        <f t="shared" si="0"/>
        <v>3</v>
      </c>
      <c r="K51" s="10" t="str">
        <f t="shared" si="1"/>
        <v>11</v>
      </c>
      <c r="L51" s="6" t="s">
        <v>252</v>
      </c>
    </row>
    <row r="52" spans="1:12" ht="20.100000000000001" customHeight="1" x14ac:dyDescent="0.25">
      <c r="A52" s="20" t="s">
        <v>253</v>
      </c>
      <c r="B52" s="20" t="s">
        <v>254</v>
      </c>
      <c r="C52" s="20" t="s">
        <v>37</v>
      </c>
      <c r="D52" s="7" t="s">
        <v>84</v>
      </c>
      <c r="E52" s="4" t="str">
        <f t="shared" si="2"/>
        <v>MX1LUN042S150DT-000005S1414800-06</v>
      </c>
      <c r="F52" s="8">
        <v>5</v>
      </c>
      <c r="G52" s="6" t="s">
        <v>156</v>
      </c>
      <c r="H52" s="9" t="s">
        <v>19</v>
      </c>
      <c r="I52" s="10" t="s">
        <v>230</v>
      </c>
      <c r="J52" s="4" t="str">
        <f t="shared" si="0"/>
        <v>3</v>
      </c>
      <c r="K52" s="10" t="str">
        <f t="shared" si="1"/>
        <v>12</v>
      </c>
      <c r="L52" s="6" t="s">
        <v>252</v>
      </c>
    </row>
    <row r="53" spans="1:12" ht="20.100000000000001" customHeight="1" x14ac:dyDescent="0.25">
      <c r="A53" s="20" t="s">
        <v>253</v>
      </c>
      <c r="B53" s="20" t="s">
        <v>254</v>
      </c>
      <c r="C53" s="20" t="s">
        <v>37</v>
      </c>
      <c r="D53" s="7" t="s">
        <v>85</v>
      </c>
      <c r="E53" s="4" t="str">
        <f t="shared" si="2"/>
        <v>MX1LUN042S150DT-000002S1002101-00</v>
      </c>
      <c r="F53" s="8">
        <v>5</v>
      </c>
      <c r="G53" s="6" t="s">
        <v>157</v>
      </c>
      <c r="H53" s="9" t="s">
        <v>19</v>
      </c>
      <c r="I53" s="10" t="s">
        <v>231</v>
      </c>
      <c r="J53" s="4" t="str">
        <f t="shared" si="0"/>
        <v>3</v>
      </c>
      <c r="K53" s="10" t="str">
        <f t="shared" si="1"/>
        <v>13</v>
      </c>
      <c r="L53" s="6" t="s">
        <v>252</v>
      </c>
    </row>
    <row r="54" spans="1:12" ht="20.100000000000001" customHeight="1" x14ac:dyDescent="0.25">
      <c r="A54" s="20" t="s">
        <v>253</v>
      </c>
      <c r="B54" s="20" t="s">
        <v>254</v>
      </c>
      <c r="C54" s="20" t="s">
        <v>37</v>
      </c>
      <c r="D54" s="7" t="s">
        <v>86</v>
      </c>
      <c r="E54" s="4" t="str">
        <f t="shared" si="2"/>
        <v>MX1LUN042S150DT-000003S3216001-09</v>
      </c>
      <c r="F54" s="8">
        <v>10</v>
      </c>
      <c r="G54" s="6" t="s">
        <v>158</v>
      </c>
      <c r="H54" s="9" t="s">
        <v>19</v>
      </c>
      <c r="I54" s="10" t="s">
        <v>232</v>
      </c>
      <c r="J54" s="4" t="str">
        <f t="shared" si="0"/>
        <v>3</v>
      </c>
      <c r="K54" s="10" t="str">
        <f t="shared" si="1"/>
        <v>14</v>
      </c>
      <c r="L54" s="6" t="s">
        <v>252</v>
      </c>
    </row>
    <row r="55" spans="1:12" ht="20.100000000000001" customHeight="1" x14ac:dyDescent="0.25">
      <c r="A55" s="20" t="s">
        <v>253</v>
      </c>
      <c r="B55" s="20" t="s">
        <v>254</v>
      </c>
      <c r="C55" s="20" t="s">
        <v>37</v>
      </c>
      <c r="D55" s="7" t="s">
        <v>87</v>
      </c>
      <c r="E55" s="4" t="str">
        <f t="shared" si="2"/>
        <v>MX1LUN042S150DT-000001S4703111-00</v>
      </c>
      <c r="F55" s="8">
        <v>15</v>
      </c>
      <c r="G55" s="6" t="s">
        <v>159</v>
      </c>
      <c r="H55" s="9" t="s">
        <v>19</v>
      </c>
      <c r="I55" s="10" t="s">
        <v>233</v>
      </c>
      <c r="J55" s="4" t="str">
        <f t="shared" si="0"/>
        <v>3</v>
      </c>
      <c r="K55" s="10" t="str">
        <f t="shared" si="1"/>
        <v>15</v>
      </c>
      <c r="L55" s="6" t="s">
        <v>252</v>
      </c>
    </row>
    <row r="56" spans="1:12" ht="20.100000000000001" customHeight="1" x14ac:dyDescent="0.25">
      <c r="A56" s="20" t="s">
        <v>253</v>
      </c>
      <c r="B56" s="20" t="s">
        <v>254</v>
      </c>
      <c r="C56" s="20" t="s">
        <v>37</v>
      </c>
      <c r="D56" s="7" t="s">
        <v>88</v>
      </c>
      <c r="E56" s="4" t="str">
        <f t="shared" si="2"/>
        <v>MX1LUN042S150DT-000006S5616001-20</v>
      </c>
      <c r="F56" s="8">
        <v>5</v>
      </c>
      <c r="G56" s="6" t="s">
        <v>160</v>
      </c>
      <c r="H56" s="9" t="s">
        <v>20</v>
      </c>
      <c r="I56" s="10" t="s">
        <v>234</v>
      </c>
      <c r="J56" s="4" t="str">
        <f t="shared" si="0"/>
        <v>3</v>
      </c>
      <c r="K56" s="10" t="str">
        <f t="shared" si="1"/>
        <v>17</v>
      </c>
      <c r="L56" s="6" t="s">
        <v>252</v>
      </c>
    </row>
    <row r="57" spans="1:12" ht="20.100000000000001" customHeight="1" x14ac:dyDescent="0.25">
      <c r="A57" s="20" t="s">
        <v>253</v>
      </c>
      <c r="B57" s="20" t="s">
        <v>254</v>
      </c>
      <c r="C57" s="20" t="s">
        <v>37</v>
      </c>
      <c r="D57" s="7" t="s">
        <v>15</v>
      </c>
      <c r="E57" s="4" t="str">
        <f t="shared" si="2"/>
        <v>MX1LUN042S150DT-000001S5101310-00</v>
      </c>
      <c r="F57" s="8">
        <v>5</v>
      </c>
      <c r="G57" s="6" t="s">
        <v>161</v>
      </c>
      <c r="H57" s="9" t="s">
        <v>19</v>
      </c>
      <c r="I57" s="10" t="s">
        <v>22</v>
      </c>
      <c r="J57" s="4" t="str">
        <f t="shared" si="0"/>
        <v>3</v>
      </c>
      <c r="K57" s="10" t="str">
        <f t="shared" si="1"/>
        <v>22</v>
      </c>
      <c r="L57" s="6" t="s">
        <v>252</v>
      </c>
    </row>
    <row r="58" spans="1:12" ht="20.100000000000001" customHeight="1" x14ac:dyDescent="0.25">
      <c r="A58" s="20" t="s">
        <v>253</v>
      </c>
      <c r="B58" s="20" t="s">
        <v>254</v>
      </c>
      <c r="C58" s="20" t="s">
        <v>37</v>
      </c>
      <c r="D58" s="7" t="s">
        <v>16</v>
      </c>
      <c r="E58" s="4" t="str">
        <f t="shared" si="2"/>
        <v>MX1LUN042S150DT-000005S1600000-06</v>
      </c>
      <c r="F58" s="8">
        <v>50</v>
      </c>
      <c r="G58" s="6" t="s">
        <v>162</v>
      </c>
      <c r="H58" s="9" t="s">
        <v>19</v>
      </c>
      <c r="I58" s="10" t="s">
        <v>23</v>
      </c>
      <c r="J58" s="4" t="str">
        <f t="shared" si="0"/>
        <v>3</v>
      </c>
      <c r="K58" s="10" t="str">
        <f t="shared" si="1"/>
        <v>23</v>
      </c>
      <c r="L58" s="6" t="s">
        <v>252</v>
      </c>
    </row>
    <row r="59" spans="1:12" ht="20.100000000000001" customHeight="1" x14ac:dyDescent="0.25">
      <c r="A59" s="20" t="s">
        <v>253</v>
      </c>
      <c r="B59" s="20" t="s">
        <v>254</v>
      </c>
      <c r="C59" s="20" t="s">
        <v>37</v>
      </c>
      <c r="D59" s="7" t="s">
        <v>29</v>
      </c>
      <c r="E59" s="4" t="str">
        <f t="shared" si="2"/>
        <v>MX1LUN042S150DT-000002S1040530-00</v>
      </c>
      <c r="F59" s="8">
        <v>25</v>
      </c>
      <c r="G59" s="6" t="s">
        <v>163</v>
      </c>
      <c r="H59" s="9" t="s">
        <v>19</v>
      </c>
      <c r="I59" s="10" t="s">
        <v>35</v>
      </c>
      <c r="J59" s="4" t="str">
        <f t="shared" si="0"/>
        <v>3</v>
      </c>
      <c r="K59" s="10" t="str">
        <f t="shared" si="1"/>
        <v>25</v>
      </c>
      <c r="L59" s="6" t="s">
        <v>252</v>
      </c>
    </row>
    <row r="60" spans="1:12" ht="20.100000000000001" customHeight="1" x14ac:dyDescent="0.25">
      <c r="A60" s="20" t="s">
        <v>253</v>
      </c>
      <c r="B60" s="20" t="s">
        <v>254</v>
      </c>
      <c r="C60" s="20" t="s">
        <v>37</v>
      </c>
      <c r="D60" s="7" t="s">
        <v>89</v>
      </c>
      <c r="E60" s="4" t="str">
        <f t="shared" si="2"/>
        <v>MX1LUN042S150DT-000006S2700201-24</v>
      </c>
      <c r="F60" s="8">
        <v>20</v>
      </c>
      <c r="G60" s="6" t="s">
        <v>164</v>
      </c>
      <c r="H60" s="9" t="s">
        <v>19</v>
      </c>
      <c r="I60" s="10" t="s">
        <v>235</v>
      </c>
      <c r="J60" s="4" t="str">
        <f t="shared" si="0"/>
        <v>3</v>
      </c>
      <c r="K60" s="10" t="str">
        <f t="shared" si="1"/>
        <v>27</v>
      </c>
      <c r="L60" s="6" t="s">
        <v>252</v>
      </c>
    </row>
    <row r="61" spans="1:12" ht="20.100000000000001" customHeight="1" x14ac:dyDescent="0.25">
      <c r="A61" s="20" t="s">
        <v>253</v>
      </c>
      <c r="B61" s="20" t="s">
        <v>254</v>
      </c>
      <c r="C61" s="20" t="s">
        <v>37</v>
      </c>
      <c r="D61" s="7" t="s">
        <v>90</v>
      </c>
      <c r="E61" s="4" t="str">
        <f t="shared" si="2"/>
        <v>MX1LUN042S150DT-000005S5254100-18</v>
      </c>
      <c r="F61" s="8">
        <v>15</v>
      </c>
      <c r="G61" s="6" t="s">
        <v>165</v>
      </c>
      <c r="H61" s="9" t="s">
        <v>19</v>
      </c>
      <c r="I61" s="10" t="s">
        <v>236</v>
      </c>
      <c r="J61" s="4" t="str">
        <f t="shared" si="0"/>
        <v>3</v>
      </c>
      <c r="K61" s="10" t="str">
        <f t="shared" si="1"/>
        <v>28</v>
      </c>
      <c r="L61" s="6" t="s">
        <v>252</v>
      </c>
    </row>
    <row r="62" spans="1:12" ht="20.100000000000001" customHeight="1" x14ac:dyDescent="0.25">
      <c r="A62" s="20" t="s">
        <v>253</v>
      </c>
      <c r="B62" s="20" t="s">
        <v>254</v>
      </c>
      <c r="C62" s="20" t="s">
        <v>37</v>
      </c>
      <c r="D62" s="7" t="s">
        <v>91</v>
      </c>
      <c r="E62" s="4" t="str">
        <f t="shared" si="2"/>
        <v>MX1LUN042S150DT-000001S8203110-00</v>
      </c>
      <c r="F62" s="8">
        <v>15</v>
      </c>
      <c r="G62" s="6" t="s">
        <v>166</v>
      </c>
      <c r="H62" s="9" t="s">
        <v>19</v>
      </c>
      <c r="I62" s="10" t="s">
        <v>237</v>
      </c>
      <c r="J62" s="4" t="str">
        <f t="shared" si="0"/>
        <v>3</v>
      </c>
      <c r="K62" s="10" t="str">
        <f t="shared" si="1"/>
        <v>29</v>
      </c>
      <c r="L62" s="6" t="s">
        <v>252</v>
      </c>
    </row>
    <row r="63" spans="1:12" ht="20.100000000000001" customHeight="1" x14ac:dyDescent="0.25">
      <c r="A63" s="20" t="s">
        <v>253</v>
      </c>
      <c r="B63" s="20" t="s">
        <v>254</v>
      </c>
      <c r="C63" s="20" t="s">
        <v>37</v>
      </c>
      <c r="D63" s="7" t="s">
        <v>92</v>
      </c>
      <c r="E63" s="4" t="str">
        <f t="shared" si="2"/>
        <v>MX1LUN042S150DT-000001S1000110-00</v>
      </c>
      <c r="F63" s="8">
        <v>5</v>
      </c>
      <c r="G63" s="6" t="s">
        <v>167</v>
      </c>
      <c r="H63" s="9" t="s">
        <v>19</v>
      </c>
      <c r="I63" s="10" t="s">
        <v>238</v>
      </c>
      <c r="J63" s="4" t="str">
        <f t="shared" si="0"/>
        <v>3</v>
      </c>
      <c r="K63" s="10" t="str">
        <f t="shared" si="1"/>
        <v>30</v>
      </c>
      <c r="L63" s="6" t="s">
        <v>252</v>
      </c>
    </row>
    <row r="64" spans="1:12" ht="20.100000000000001" customHeight="1" x14ac:dyDescent="0.25">
      <c r="A64" s="20" t="s">
        <v>253</v>
      </c>
      <c r="B64" s="20" t="s">
        <v>254</v>
      </c>
      <c r="C64" s="20" t="s">
        <v>37</v>
      </c>
      <c r="D64" s="7" t="s">
        <v>93</v>
      </c>
      <c r="E64" s="4" t="str">
        <f t="shared" si="2"/>
        <v>MX1LUN042S150DT-000005S5246100-18</v>
      </c>
      <c r="F64" s="8">
        <v>5</v>
      </c>
      <c r="G64" s="6" t="s">
        <v>168</v>
      </c>
      <c r="H64" s="9" t="s">
        <v>19</v>
      </c>
      <c r="I64" s="10" t="s">
        <v>239</v>
      </c>
      <c r="J64" s="4" t="str">
        <f t="shared" si="0"/>
        <v>3</v>
      </c>
      <c r="K64" s="10" t="str">
        <f t="shared" si="1"/>
        <v>31</v>
      </c>
      <c r="L64" s="6" t="s">
        <v>252</v>
      </c>
    </row>
    <row r="65" spans="1:12" ht="20.100000000000001" customHeight="1" x14ac:dyDescent="0.25">
      <c r="A65" s="20" t="s">
        <v>253</v>
      </c>
      <c r="B65" s="20" t="s">
        <v>254</v>
      </c>
      <c r="C65" s="20" t="s">
        <v>37</v>
      </c>
      <c r="D65" s="7" t="s">
        <v>94</v>
      </c>
      <c r="E65" s="4" t="str">
        <f t="shared" si="2"/>
        <v>MX1LUN042S150DT-000002S1050801-00</v>
      </c>
      <c r="F65" s="8">
        <v>5</v>
      </c>
      <c r="G65" s="6" t="s">
        <v>169</v>
      </c>
      <c r="H65" s="9" t="s">
        <v>19</v>
      </c>
      <c r="I65" s="10" t="s">
        <v>240</v>
      </c>
      <c r="J65" s="4" t="str">
        <f t="shared" si="0"/>
        <v>3</v>
      </c>
      <c r="K65" s="10" t="str">
        <f t="shared" si="1"/>
        <v>32</v>
      </c>
      <c r="L65" s="6" t="s">
        <v>252</v>
      </c>
    </row>
    <row r="66" spans="1:12" ht="20.100000000000001" customHeight="1" x14ac:dyDescent="0.25">
      <c r="A66" s="20" t="s">
        <v>253</v>
      </c>
      <c r="B66" s="20" t="s">
        <v>254</v>
      </c>
      <c r="C66" s="20" t="s">
        <v>37</v>
      </c>
      <c r="D66" s="7" t="s">
        <v>95</v>
      </c>
      <c r="E66" s="4" t="str">
        <f t="shared" ref="E66:E129" si="3">CONCATENATE(C66,D66)</f>
        <v>MX1LUN042S150DT-000001S2007121-02</v>
      </c>
      <c r="F66" s="8">
        <v>5</v>
      </c>
      <c r="G66" s="6" t="s">
        <v>170</v>
      </c>
      <c r="H66" s="9" t="s">
        <v>19</v>
      </c>
      <c r="I66" s="10" t="s">
        <v>241</v>
      </c>
      <c r="J66" s="4" t="str">
        <f t="shared" ref="J66:J93" si="4">MID(I66,2,1)</f>
        <v>3</v>
      </c>
      <c r="K66" s="10" t="str">
        <f t="shared" ref="K66:K93" si="5">MID(I66,FIND("- ",I66)+2,2)</f>
        <v>33</v>
      </c>
      <c r="L66" s="6" t="s">
        <v>252</v>
      </c>
    </row>
    <row r="67" spans="1:12" ht="20.100000000000001" customHeight="1" x14ac:dyDescent="0.25">
      <c r="A67" s="20" t="s">
        <v>253</v>
      </c>
      <c r="B67" s="20" t="s">
        <v>254</v>
      </c>
      <c r="C67" s="20" t="s">
        <v>37</v>
      </c>
      <c r="D67" s="7" t="s">
        <v>96</v>
      </c>
      <c r="E67" s="4" t="str">
        <f t="shared" si="3"/>
        <v>MX1LUN042S150DT-000001S3002110-00</v>
      </c>
      <c r="F67" s="8">
        <v>5</v>
      </c>
      <c r="G67" s="6" t="s">
        <v>171</v>
      </c>
      <c r="H67" s="9" t="s">
        <v>19</v>
      </c>
      <c r="I67" s="10" t="s">
        <v>242</v>
      </c>
      <c r="J67" s="4" t="str">
        <f t="shared" si="4"/>
        <v>3</v>
      </c>
      <c r="K67" s="10" t="str">
        <f t="shared" si="5"/>
        <v>34</v>
      </c>
      <c r="L67" s="6" t="s">
        <v>252</v>
      </c>
    </row>
    <row r="68" spans="1:12" ht="20.100000000000001" customHeight="1" x14ac:dyDescent="0.25">
      <c r="A68" s="20" t="s">
        <v>253</v>
      </c>
      <c r="B68" s="20" t="s">
        <v>254</v>
      </c>
      <c r="C68" s="20" t="s">
        <v>37</v>
      </c>
      <c r="D68" s="7" t="s">
        <v>97</v>
      </c>
      <c r="E68" s="4" t="str">
        <f t="shared" si="3"/>
        <v>MX1LUN042S150DT-000007S3008201-02</v>
      </c>
      <c r="F68" s="8">
        <v>5</v>
      </c>
      <c r="G68" s="6" t="s">
        <v>172</v>
      </c>
      <c r="H68" s="9" t="s">
        <v>20</v>
      </c>
      <c r="I68" s="10" t="s">
        <v>243</v>
      </c>
      <c r="J68" s="4" t="str">
        <f t="shared" si="4"/>
        <v>4</v>
      </c>
      <c r="K68" s="10" t="str">
        <f t="shared" si="5"/>
        <v>5</v>
      </c>
      <c r="L68" s="6" t="s">
        <v>252</v>
      </c>
    </row>
    <row r="69" spans="1:12" ht="20.100000000000001" customHeight="1" x14ac:dyDescent="0.25">
      <c r="A69" s="20" t="s">
        <v>253</v>
      </c>
      <c r="B69" s="20" t="s">
        <v>254</v>
      </c>
      <c r="C69" s="20" t="s">
        <v>37</v>
      </c>
      <c r="D69" s="7" t="s">
        <v>98</v>
      </c>
      <c r="E69" s="4" t="str">
        <f t="shared" si="3"/>
        <v>MX1LUN042S150DT-000005S5000001-17</v>
      </c>
      <c r="F69" s="8">
        <v>5</v>
      </c>
      <c r="G69" s="6" t="s">
        <v>173</v>
      </c>
      <c r="H69" s="9" t="s">
        <v>31</v>
      </c>
      <c r="I69" s="10" t="s">
        <v>244</v>
      </c>
      <c r="J69" s="4" t="str">
        <f t="shared" si="4"/>
        <v>4</v>
      </c>
      <c r="K69" s="10" t="str">
        <f t="shared" si="5"/>
        <v>7</v>
      </c>
      <c r="L69" s="6" t="s">
        <v>252</v>
      </c>
    </row>
    <row r="70" spans="1:12" ht="20.100000000000001" customHeight="1" x14ac:dyDescent="0.25">
      <c r="A70" s="20" t="s">
        <v>253</v>
      </c>
      <c r="B70" s="20" t="s">
        <v>254</v>
      </c>
      <c r="C70" s="20" t="s">
        <v>37</v>
      </c>
      <c r="D70" s="7" t="s">
        <v>99</v>
      </c>
      <c r="E70" s="4" t="str">
        <f t="shared" si="3"/>
        <v>MX1LUN042S150DT-000006S7652002-23</v>
      </c>
      <c r="F70" s="8">
        <v>5</v>
      </c>
      <c r="G70" s="6" t="s">
        <v>174</v>
      </c>
      <c r="H70" s="9" t="s">
        <v>31</v>
      </c>
      <c r="I70" s="10" t="s">
        <v>245</v>
      </c>
      <c r="J70" s="4" t="str">
        <f t="shared" si="4"/>
        <v>4</v>
      </c>
      <c r="K70" s="10" t="str">
        <f t="shared" si="5"/>
        <v>9</v>
      </c>
      <c r="L70" s="6" t="s">
        <v>252</v>
      </c>
    </row>
    <row r="71" spans="1:12" ht="20.100000000000001" customHeight="1" x14ac:dyDescent="0.25">
      <c r="A71" s="20" t="s">
        <v>253</v>
      </c>
      <c r="B71" s="20" t="s">
        <v>254</v>
      </c>
      <c r="C71" s="20" t="s">
        <v>37</v>
      </c>
      <c r="D71" s="7" t="s">
        <v>100</v>
      </c>
      <c r="E71" s="4" t="str">
        <f t="shared" si="3"/>
        <v>MX1LUN042S150DT-000006S8045701-07</v>
      </c>
      <c r="F71" s="8">
        <v>5</v>
      </c>
      <c r="G71" s="6" t="s">
        <v>175</v>
      </c>
      <c r="H71" s="9" t="s">
        <v>31</v>
      </c>
      <c r="I71" s="10" t="s">
        <v>246</v>
      </c>
      <c r="J71" s="4" t="str">
        <f t="shared" si="4"/>
        <v>4</v>
      </c>
      <c r="K71" s="10" t="str">
        <f t="shared" si="5"/>
        <v>11</v>
      </c>
      <c r="L71" s="6" t="s">
        <v>252</v>
      </c>
    </row>
    <row r="72" spans="1:12" ht="20.100000000000001" customHeight="1" x14ac:dyDescent="0.25">
      <c r="A72" s="20" t="s">
        <v>253</v>
      </c>
      <c r="B72" s="20" t="s">
        <v>254</v>
      </c>
      <c r="C72" s="20" t="s">
        <v>37</v>
      </c>
      <c r="D72" s="7" t="s">
        <v>101</v>
      </c>
      <c r="E72" s="4" t="str">
        <f t="shared" si="3"/>
        <v>MX1LUN042S150DT-000005SGU1M000-03</v>
      </c>
      <c r="F72" s="8">
        <v>15</v>
      </c>
      <c r="G72" s="6" t="s">
        <v>176</v>
      </c>
      <c r="H72" s="9" t="s">
        <v>20</v>
      </c>
      <c r="I72" s="10" t="s">
        <v>247</v>
      </c>
      <c r="J72" s="4" t="str">
        <f t="shared" si="4"/>
        <v>4</v>
      </c>
      <c r="K72" s="10" t="str">
        <f t="shared" si="5"/>
        <v>13</v>
      </c>
      <c r="L72" s="6" t="s">
        <v>252</v>
      </c>
    </row>
    <row r="73" spans="1:12" ht="20.100000000000001" customHeight="1" x14ac:dyDescent="0.25">
      <c r="A73" s="20" t="s">
        <v>253</v>
      </c>
      <c r="B73" s="20" t="s">
        <v>254</v>
      </c>
      <c r="C73" s="20" t="s">
        <v>37</v>
      </c>
      <c r="D73" s="7" t="s">
        <v>30</v>
      </c>
      <c r="E73" s="4" t="str">
        <f t="shared" si="3"/>
        <v>MX1LUN042S150DT-000005SM700000-06</v>
      </c>
      <c r="F73" s="8">
        <v>30</v>
      </c>
      <c r="G73" s="6" t="s">
        <v>177</v>
      </c>
      <c r="H73" s="9" t="s">
        <v>20</v>
      </c>
      <c r="I73" s="10" t="s">
        <v>36</v>
      </c>
      <c r="J73" s="4" t="str">
        <f t="shared" si="4"/>
        <v>4</v>
      </c>
      <c r="K73" s="10" t="str">
        <f t="shared" si="5"/>
        <v>17</v>
      </c>
      <c r="L73" s="6" t="s">
        <v>252</v>
      </c>
    </row>
    <row r="74" spans="1:12" ht="20.100000000000001" customHeight="1" x14ac:dyDescent="0.25">
      <c r="A74" s="20" t="s">
        <v>253</v>
      </c>
      <c r="B74" s="20" t="s">
        <v>254</v>
      </c>
      <c r="C74" s="20" t="s">
        <v>37</v>
      </c>
      <c r="D74" s="7" t="s">
        <v>17</v>
      </c>
      <c r="E74" s="4" t="str">
        <f t="shared" si="3"/>
        <v>MX1LUN042S150DT-000005S5242100-18</v>
      </c>
      <c r="F74" s="8">
        <v>5</v>
      </c>
      <c r="G74" s="6" t="s">
        <v>178</v>
      </c>
      <c r="H74" s="9" t="s">
        <v>19</v>
      </c>
      <c r="I74" s="10" t="s">
        <v>24</v>
      </c>
      <c r="J74" s="4" t="str">
        <f t="shared" si="4"/>
        <v>4</v>
      </c>
      <c r="K74" s="10" t="str">
        <f t="shared" si="5"/>
        <v>20</v>
      </c>
      <c r="L74" s="6" t="s">
        <v>252</v>
      </c>
    </row>
    <row r="75" spans="1:12" ht="20.100000000000001" customHeight="1" x14ac:dyDescent="0.25">
      <c r="A75" s="20" t="s">
        <v>253</v>
      </c>
      <c r="B75" s="20" t="s">
        <v>254</v>
      </c>
      <c r="C75" s="20" t="s">
        <v>37</v>
      </c>
      <c r="D75" s="7" t="s">
        <v>18</v>
      </c>
      <c r="E75" s="4" t="str">
        <f t="shared" si="3"/>
        <v>MX1LUN042S150DT-000005S3181000-18</v>
      </c>
      <c r="F75" s="8">
        <v>5</v>
      </c>
      <c r="G75" s="6" t="s">
        <v>179</v>
      </c>
      <c r="H75" s="9" t="s">
        <v>19</v>
      </c>
      <c r="I75" s="10" t="s">
        <v>25</v>
      </c>
      <c r="J75" s="4" t="str">
        <f t="shared" si="4"/>
        <v>4</v>
      </c>
      <c r="K75" s="10" t="str">
        <f t="shared" si="5"/>
        <v>27</v>
      </c>
      <c r="L75" s="6" t="s">
        <v>252</v>
      </c>
    </row>
    <row r="76" spans="1:12" ht="20.100000000000001" customHeight="1" x14ac:dyDescent="0.25">
      <c r="A76" s="20" t="s">
        <v>253</v>
      </c>
      <c r="B76" s="20" t="s">
        <v>254</v>
      </c>
      <c r="C76" s="20" t="s">
        <v>37</v>
      </c>
      <c r="D76" s="7" t="s">
        <v>102</v>
      </c>
      <c r="E76" s="4" t="str">
        <f t="shared" si="3"/>
        <v>MX1LUN042S150DT-000002S1032180-00</v>
      </c>
      <c r="F76" s="8">
        <v>10</v>
      </c>
      <c r="G76" s="6" t="s">
        <v>180</v>
      </c>
      <c r="H76" s="9" t="s">
        <v>19</v>
      </c>
      <c r="I76" s="10" t="s">
        <v>248</v>
      </c>
      <c r="J76" s="4" t="str">
        <f t="shared" si="4"/>
        <v>4</v>
      </c>
      <c r="K76" s="10" t="str">
        <f t="shared" si="5"/>
        <v>33</v>
      </c>
      <c r="L76" s="6" t="s">
        <v>252</v>
      </c>
    </row>
    <row r="77" spans="1:12" ht="20.100000000000001" customHeight="1" x14ac:dyDescent="0.25">
      <c r="A77" s="20" t="s">
        <v>253</v>
      </c>
      <c r="B77" s="20" t="s">
        <v>254</v>
      </c>
      <c r="C77" s="20" t="s">
        <v>37</v>
      </c>
      <c r="D77" s="7" t="s">
        <v>103</v>
      </c>
      <c r="E77" s="4" t="str">
        <f t="shared" si="3"/>
        <v>MX1LUN042S150DT-000005S3600001-17</v>
      </c>
      <c r="F77" s="8">
        <v>5</v>
      </c>
      <c r="G77" s="6" t="s">
        <v>181</v>
      </c>
      <c r="H77" s="9" t="s">
        <v>31</v>
      </c>
      <c r="I77" s="10" t="s">
        <v>249</v>
      </c>
      <c r="J77" s="4" t="str">
        <f t="shared" si="4"/>
        <v>4</v>
      </c>
      <c r="K77" s="10" t="str">
        <f t="shared" si="5"/>
        <v>35</v>
      </c>
      <c r="L77" s="6" t="s">
        <v>252</v>
      </c>
    </row>
    <row r="78" spans="1:12" ht="20.100000000000001" customHeight="1" x14ac:dyDescent="0.25">
      <c r="A78" s="20" t="s">
        <v>253</v>
      </c>
      <c r="B78" s="20" t="s">
        <v>254</v>
      </c>
      <c r="C78" s="20" t="s">
        <v>37</v>
      </c>
      <c r="D78" s="7" t="s">
        <v>104</v>
      </c>
      <c r="E78" s="4" t="str">
        <f t="shared" si="3"/>
        <v>MX1LUN042S150DT-000001S3907121-02</v>
      </c>
      <c r="F78" s="8">
        <v>5</v>
      </c>
      <c r="G78" s="6" t="s">
        <v>182</v>
      </c>
      <c r="H78" s="9" t="s">
        <v>19</v>
      </c>
      <c r="I78" s="10" t="s">
        <v>250</v>
      </c>
      <c r="J78" s="4" t="str">
        <f t="shared" si="4"/>
        <v>4</v>
      </c>
      <c r="K78" s="10" t="str">
        <f t="shared" si="5"/>
        <v>37</v>
      </c>
      <c r="L78" s="6" t="s">
        <v>252</v>
      </c>
    </row>
    <row r="79" spans="1:12" ht="20.100000000000001" customHeight="1" x14ac:dyDescent="0.25">
      <c r="A79" s="20" t="s">
        <v>253</v>
      </c>
      <c r="B79" s="20" t="s">
        <v>254</v>
      </c>
      <c r="C79" s="20" t="s">
        <v>37</v>
      </c>
      <c r="D79" s="7" t="s">
        <v>105</v>
      </c>
      <c r="E79" s="4" t="str">
        <f t="shared" si="3"/>
        <v>MX1LUN042S150DT-000007S2801201-02</v>
      </c>
      <c r="F79" s="8">
        <v>5</v>
      </c>
      <c r="G79" s="6" t="s">
        <v>183</v>
      </c>
      <c r="H79" s="9" t="s">
        <v>20</v>
      </c>
      <c r="I79" s="10" t="s">
        <v>251</v>
      </c>
      <c r="J79" s="4" t="str">
        <f t="shared" si="4"/>
        <v>4</v>
      </c>
      <c r="K79" s="10" t="str">
        <f t="shared" si="5"/>
        <v>39</v>
      </c>
      <c r="L79" s="6" t="s">
        <v>252</v>
      </c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disablePrompts="1"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01S8203K11-00</v>
      </c>
    </row>
    <row r="3" spans="2:3" x14ac:dyDescent="0.25">
      <c r="B3" s="14" t="str">
        <f>Hoja1!D3</f>
        <v>01S8202K11-00</v>
      </c>
    </row>
    <row r="4" spans="2:3" x14ac:dyDescent="0.25">
      <c r="B4" s="14" t="str">
        <f>Hoja1!D4</f>
        <v>02S1030591-00</v>
      </c>
    </row>
    <row r="5" spans="2:3" x14ac:dyDescent="0.25">
      <c r="B5" s="14" t="str">
        <f>Hoja1!D5</f>
        <v>01S3901K11-00</v>
      </c>
    </row>
    <row r="6" spans="2:3" x14ac:dyDescent="0.25">
      <c r="B6" s="14" t="str">
        <f>Hoja1!D6</f>
        <v>01S6201K11-00</v>
      </c>
    </row>
    <row r="7" spans="2:3" x14ac:dyDescent="0.25">
      <c r="B7" s="14" t="str">
        <f>Hoja1!D7</f>
        <v>01S5101K11-00</v>
      </c>
    </row>
    <row r="8" spans="2:3" x14ac:dyDescent="0.25">
      <c r="B8" s="14" t="str">
        <f>Hoja1!D8</f>
        <v>02S4740230-00</v>
      </c>
    </row>
    <row r="9" spans="2:3" x14ac:dyDescent="0.25">
      <c r="B9" s="14" t="str">
        <f>Hoja1!D9</f>
        <v>01S1104K11-00</v>
      </c>
    </row>
    <row r="10" spans="2:3" x14ac:dyDescent="0.25">
      <c r="B10" s="14" t="str">
        <f>Hoja1!D10</f>
        <v>01S1003311-13</v>
      </c>
    </row>
    <row r="11" spans="2:3" x14ac:dyDescent="0.25">
      <c r="B11" s="14" t="str">
        <f>Hoja1!D11</f>
        <v>02S3300521-00</v>
      </c>
    </row>
    <row r="12" spans="2:3" x14ac:dyDescent="0.25">
      <c r="B12" s="14" t="str">
        <f>Hoja1!D12</f>
        <v>02S1020561-00</v>
      </c>
    </row>
    <row r="13" spans="2:3" x14ac:dyDescent="0.25">
      <c r="B13" s="14" t="str">
        <f>Hoja1!D13</f>
        <v>01S5102K11-00</v>
      </c>
    </row>
    <row r="14" spans="2:3" x14ac:dyDescent="0.25">
      <c r="B14" s="14" t="str">
        <f>Hoja1!D14</f>
        <v>02S1050230-00</v>
      </c>
    </row>
    <row r="15" spans="2:3" x14ac:dyDescent="0.25">
      <c r="B15" s="14" t="str">
        <f>Hoja1!D15</f>
        <v>01S1502K11-00</v>
      </c>
    </row>
    <row r="16" spans="2:3" x14ac:dyDescent="0.25">
      <c r="B16" s="14" t="str">
        <f>Hoja1!D16</f>
        <v>01S1503K11-00</v>
      </c>
    </row>
    <row r="17" spans="2:2" x14ac:dyDescent="0.25">
      <c r="B17" s="14" t="str">
        <f>Hoja1!D17</f>
        <v>01S1003K11-00</v>
      </c>
    </row>
    <row r="18" spans="2:2" x14ac:dyDescent="0.25">
      <c r="B18" s="14" t="str">
        <f>Hoja1!D18</f>
        <v>01S1002311-13</v>
      </c>
    </row>
    <row r="19" spans="2:2" x14ac:dyDescent="0.25">
      <c r="B19" s="14" t="str">
        <f>Hoja1!D19</f>
        <v>01S2000K11-00</v>
      </c>
    </row>
    <row r="20" spans="2:2" x14ac:dyDescent="0.25">
      <c r="B20" s="14" t="str">
        <f>Hoja1!D20</f>
        <v>01S3903K11-00</v>
      </c>
    </row>
    <row r="21" spans="2:2" x14ac:dyDescent="0.25">
      <c r="B21" s="14" t="str">
        <f>Hoja1!D21</f>
        <v>02S1010552-00</v>
      </c>
    </row>
    <row r="22" spans="2:2" x14ac:dyDescent="0.25">
      <c r="B22" s="14" t="str">
        <f>Hoja1!D22</f>
        <v>02S2230301-00</v>
      </c>
    </row>
    <row r="23" spans="2:2" x14ac:dyDescent="0.25">
      <c r="B23" s="14" t="str">
        <f>Hoja1!D23</f>
        <v>01S0000K21-00</v>
      </c>
    </row>
    <row r="24" spans="2:2" x14ac:dyDescent="0.25">
      <c r="B24" s="14" t="str">
        <f>Hoja1!D24</f>
        <v>01S1004K11-00</v>
      </c>
    </row>
    <row r="25" spans="2:2" x14ac:dyDescent="0.25">
      <c r="B25" s="14" t="str">
        <f>Hoja1!D25</f>
        <v>01S1303K11-00</v>
      </c>
    </row>
    <row r="26" spans="2:2" x14ac:dyDescent="0.25">
      <c r="B26" s="14" t="str">
        <f>Hoja1!D26</f>
        <v>01S1002K11-00</v>
      </c>
    </row>
    <row r="27" spans="2:2" x14ac:dyDescent="0.25">
      <c r="B27" s="14" t="str">
        <f>Hoja1!D27</f>
        <v>01S1502340-00</v>
      </c>
    </row>
    <row r="28" spans="2:2" x14ac:dyDescent="0.25">
      <c r="B28" s="14" t="str">
        <f>Hoja1!D28</f>
        <v>01S5102110-00</v>
      </c>
    </row>
    <row r="29" spans="2:2" x14ac:dyDescent="0.25">
      <c r="B29" s="14" t="str">
        <f>Hoja1!D29</f>
        <v>01S1801K11-00</v>
      </c>
    </row>
    <row r="30" spans="2:2" x14ac:dyDescent="0.25">
      <c r="B30" s="14" t="str">
        <f>Hoja1!D30</f>
        <v>01S3603K11-00</v>
      </c>
    </row>
    <row r="31" spans="2:2" x14ac:dyDescent="0.25">
      <c r="B31" s="14" t="str">
        <f>Hoja1!D31</f>
        <v>01S2402K11-00</v>
      </c>
    </row>
    <row r="32" spans="2:2" x14ac:dyDescent="0.25">
      <c r="B32" s="14" t="str">
        <f>Hoja1!D32</f>
        <v>06S1270001-07</v>
      </c>
    </row>
    <row r="33" spans="2:2" x14ac:dyDescent="0.25">
      <c r="B33" s="14" t="str">
        <f>Hoja1!D33</f>
        <v>01S2002110-00</v>
      </c>
    </row>
    <row r="34" spans="2:2" x14ac:dyDescent="0.25">
      <c r="B34" s="14" t="str">
        <f>Hoja1!D34</f>
        <v>01S5607121-02</v>
      </c>
    </row>
    <row r="35" spans="2:2" x14ac:dyDescent="0.25">
      <c r="B35" s="14" t="str">
        <f>Hoja1!D35</f>
        <v>01S1002110-00</v>
      </c>
    </row>
    <row r="36" spans="2:2" x14ac:dyDescent="0.25">
      <c r="B36" s="14" t="str">
        <f>Hoja1!D36</f>
        <v>06S2907001-24</v>
      </c>
    </row>
    <row r="37" spans="2:2" x14ac:dyDescent="0.25">
      <c r="B37" s="14" t="str">
        <f>Hoja1!D37</f>
        <v>02S1050001-00</v>
      </c>
    </row>
    <row r="38" spans="2:2" x14ac:dyDescent="0.25">
      <c r="B38" s="14" t="str">
        <f>Hoja1!D38</f>
        <v>01S8202110-00</v>
      </c>
    </row>
    <row r="39" spans="2:2" x14ac:dyDescent="0.25">
      <c r="B39" s="14" t="str">
        <f>Hoja1!D39</f>
        <v>07S4320001-12</v>
      </c>
    </row>
    <row r="40" spans="2:2" x14ac:dyDescent="0.25">
      <c r="B40" s="14" t="str">
        <f>Hoja1!D40</f>
        <v>01S1104110-00</v>
      </c>
    </row>
    <row r="41" spans="2:2" x14ac:dyDescent="0.25">
      <c r="B41" s="14" t="str">
        <f>Hoja1!D41</f>
        <v>01S2008110-00</v>
      </c>
    </row>
    <row r="42" spans="2:2" x14ac:dyDescent="0.25">
      <c r="B42" s="14" t="str">
        <f>Hoja1!D42</f>
        <v>02S1041290-00</v>
      </c>
    </row>
    <row r="43" spans="2:2" x14ac:dyDescent="0.25">
      <c r="B43" s="14" t="str">
        <f>Hoja1!D43</f>
        <v>01S9102110-00</v>
      </c>
    </row>
    <row r="44" spans="2:2" x14ac:dyDescent="0.25">
      <c r="B44" s="14" t="str">
        <f>Hoja1!D44</f>
        <v>05S5252100-18</v>
      </c>
    </row>
    <row r="45" spans="2:2" x14ac:dyDescent="0.25">
      <c r="B45" s="14" t="str">
        <f>Hoja1!D45</f>
        <v>01S3602K11-00</v>
      </c>
    </row>
    <row r="46" spans="2:2" x14ac:dyDescent="0.25">
      <c r="B46" s="14" t="str">
        <f>Hoja1!D46</f>
        <v>01S3301K11-00</v>
      </c>
    </row>
    <row r="47" spans="2:2" x14ac:dyDescent="0.25">
      <c r="B47" s="14" t="str">
        <f>Hoja1!D47</f>
        <v>01S3902K11-00</v>
      </c>
    </row>
    <row r="48" spans="2:2" x14ac:dyDescent="0.25">
      <c r="B48" s="14" t="str">
        <f>Hoja1!D48</f>
        <v>01S5100110-00</v>
      </c>
    </row>
    <row r="49" spans="2:2" x14ac:dyDescent="0.25">
      <c r="B49" s="14" t="str">
        <f>Hoja1!D49</f>
        <v>01S8200110-00</v>
      </c>
    </row>
    <row r="50" spans="2:2" x14ac:dyDescent="0.25">
      <c r="B50" s="14" t="str">
        <f>Hoja1!D50</f>
        <v>01S1500110-00</v>
      </c>
    </row>
    <row r="51" spans="2:2" x14ac:dyDescent="0.25">
      <c r="B51" s="14" t="str">
        <f>Hoja1!D51</f>
        <v>02S1021990-00</v>
      </c>
    </row>
    <row r="52" spans="2:2" x14ac:dyDescent="0.25">
      <c r="B52" s="14" t="str">
        <f>Hoja1!D52</f>
        <v>05S1414800-06</v>
      </c>
    </row>
    <row r="53" spans="2:2" x14ac:dyDescent="0.25">
      <c r="B53" s="14" t="str">
        <f>Hoja1!D53</f>
        <v>02S1002101-00</v>
      </c>
    </row>
    <row r="54" spans="2:2" x14ac:dyDescent="0.25">
      <c r="B54" s="14" t="str">
        <f>Hoja1!D54</f>
        <v>03S3216001-09</v>
      </c>
    </row>
    <row r="55" spans="2:2" x14ac:dyDescent="0.25">
      <c r="B55" s="14" t="str">
        <f>Hoja1!D55</f>
        <v>01S4703111-00</v>
      </c>
    </row>
    <row r="56" spans="2:2" x14ac:dyDescent="0.25">
      <c r="B56" s="14" t="str">
        <f>Hoja1!D56</f>
        <v>06S5616001-20</v>
      </c>
    </row>
    <row r="57" spans="2:2" x14ac:dyDescent="0.25">
      <c r="B57" s="14" t="str">
        <f>Hoja1!D57</f>
        <v>01S5101310-00</v>
      </c>
    </row>
    <row r="58" spans="2:2" x14ac:dyDescent="0.25">
      <c r="B58" s="14" t="str">
        <f>Hoja1!D58</f>
        <v>05S1600000-06</v>
      </c>
    </row>
    <row r="59" spans="2:2" x14ac:dyDescent="0.25">
      <c r="B59" s="14" t="str">
        <f>Hoja1!D59</f>
        <v>02S1040530-00</v>
      </c>
    </row>
    <row r="60" spans="2:2" x14ac:dyDescent="0.25">
      <c r="B60" s="14" t="str">
        <f>Hoja1!D60</f>
        <v>06S2700201-24</v>
      </c>
    </row>
    <row r="61" spans="2:2" x14ac:dyDescent="0.25">
      <c r="B61" s="14" t="str">
        <f>Hoja1!D61</f>
        <v>05S5254100-18</v>
      </c>
    </row>
    <row r="62" spans="2:2" x14ac:dyDescent="0.25">
      <c r="B62" s="14" t="str">
        <f>Hoja1!D62</f>
        <v>01S8203110-00</v>
      </c>
    </row>
    <row r="63" spans="2:2" x14ac:dyDescent="0.25">
      <c r="B63" s="14" t="str">
        <f>Hoja1!D63</f>
        <v>01S1000110-00</v>
      </c>
    </row>
    <row r="64" spans="2:2" x14ac:dyDescent="0.25">
      <c r="B64" s="14" t="str">
        <f>Hoja1!D64</f>
        <v>05S5246100-18</v>
      </c>
    </row>
    <row r="65" spans="2:2" x14ac:dyDescent="0.25">
      <c r="B65" s="14" t="str">
        <f>Hoja1!D65</f>
        <v>02S1050801-00</v>
      </c>
    </row>
    <row r="66" spans="2:2" x14ac:dyDescent="0.25">
      <c r="B66" s="14" t="str">
        <f>Hoja1!D66</f>
        <v>01S2007121-02</v>
      </c>
    </row>
    <row r="67" spans="2:2" x14ac:dyDescent="0.25">
      <c r="B67" s="14" t="str">
        <f>Hoja1!D67</f>
        <v>01S3002110-00</v>
      </c>
    </row>
    <row r="68" spans="2:2" x14ac:dyDescent="0.25">
      <c r="B68" s="14" t="str">
        <f>Hoja1!D68</f>
        <v>07S3008201-02</v>
      </c>
    </row>
    <row r="69" spans="2:2" x14ac:dyDescent="0.25">
      <c r="B69" s="14" t="str">
        <f>Hoja1!D69</f>
        <v>05S5000001-17</v>
      </c>
    </row>
    <row r="70" spans="2:2" x14ac:dyDescent="0.25">
      <c r="B70" s="14" t="str">
        <f>Hoja1!D70</f>
        <v>06S7652002-23</v>
      </c>
    </row>
    <row r="71" spans="2:2" x14ac:dyDescent="0.25">
      <c r="B71" s="14" t="str">
        <f>Hoja1!D71</f>
        <v>06S8045701-07</v>
      </c>
    </row>
    <row r="72" spans="2:2" x14ac:dyDescent="0.25">
      <c r="B72" s="14" t="str">
        <f>Hoja1!D72</f>
        <v>05SGU1M000-03</v>
      </c>
    </row>
    <row r="73" spans="2:2" x14ac:dyDescent="0.25">
      <c r="B73" s="14" t="str">
        <f>Hoja1!D73</f>
        <v>05SM700000-06</v>
      </c>
    </row>
    <row r="74" spans="2:2" x14ac:dyDescent="0.25">
      <c r="B74" s="14" t="str">
        <f>Hoja1!D74</f>
        <v>05S5242100-18</v>
      </c>
    </row>
    <row r="75" spans="2:2" x14ac:dyDescent="0.25">
      <c r="B75" s="14" t="str">
        <f>Hoja1!D75</f>
        <v>05S3181000-18</v>
      </c>
    </row>
    <row r="76" spans="2:2" x14ac:dyDescent="0.25">
      <c r="B76" s="14" t="str">
        <f>Hoja1!D76</f>
        <v>02S1032180-00</v>
      </c>
    </row>
    <row r="77" spans="2:2" x14ac:dyDescent="0.25">
      <c r="B77" s="14" t="str">
        <f>Hoja1!D77</f>
        <v>05S3600001-17</v>
      </c>
    </row>
    <row r="78" spans="2:2" x14ac:dyDescent="0.25">
      <c r="B78" s="14" t="str">
        <f>Hoja1!D78</f>
        <v>01S3907121-02</v>
      </c>
    </row>
    <row r="79" spans="2:2" x14ac:dyDescent="0.25">
      <c r="B79" s="14" t="str">
        <f>Hoja1!D79</f>
        <v>07S2801201-02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2024-04-11T16:44:41Z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