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8EAABB96-0F8C-4B47-A1B0-DDDA90058C02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<sst xmlns="http://schemas.openxmlformats.org/spreadsheetml/2006/main" count="838" uniqueCount="293">
  <si>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</si>
  <si>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</si>
  <si>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</si>
  <si>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</si>
  <si>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</si>
  <si>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</si>
  <si>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</si>
  <si>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</si>
  <si>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</si>
  <si>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</si>
  <si>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</si>
  <si>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</si>
  <si>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</si>
  <si>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</si>
  <si>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M5107-23070007</t>
  </si>
  <si>
    <t>M5401-23070034</t>
  </si>
  <si>
    <t>MX1EUM100S280DG-0002</t>
  </si>
  <si>
    <t>01S1000110-00</t>
  </si>
  <si>
    <t>01S3902K11-00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</si>
  <si>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</si>
  <si>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</si>
  <si>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</si>
  <si>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</si>
  <si>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</si>
  <si>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</si>
  <si>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</si>
  <si>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</si>
  <si>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</si>
  <si>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</si>
  <si>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</si>
  <si>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</si>
  <si>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</si>
  <si>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</si>
  <si>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</si>
  <si>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</si>
  <si>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</si>
  <si>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</si>
  <si>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</si>
  <si>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</si>
  <si>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</si>
  <si>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</si>
  <si>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</si>
  <si>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</si>
  <si>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</si>
  <si>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</si>
  <si>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</si>
  <si>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</si>
  <si>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</si>
  <si>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</si>
  <si>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</si>
  <si>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05S1414801-17</t>
  </si>
  <si>
    <t>02S1010552-00</t>
  </si>
  <si>
    <t>01S3002K11-00</t>
  </si>
  <si>
    <t>01S3602K11-00</t>
  </si>
  <si>
    <t>01S8201110-00</t>
  </si>
  <si>
    <t>01S0048511-21</t>
  </si>
  <si>
    <t>06S5616003-33</t>
  </si>
  <si>
    <t>05S3600001-17</t>
  </si>
  <si>
    <t>05SGU1M000-03</t>
  </si>
  <si>
    <t>06S7652002-23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</si>
  <si>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</si>
  <si>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</si>
  <si>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</si>
  <si>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</si>
  <si>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</si>
  <si>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</si>
  <si>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</si>
  <si>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</si>
  <si>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</si>
  <si>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</si>
  <si>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</si>
  <si>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</si>
  <si>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</si>
  <si>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</si>
  <si>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</si>
  <si>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</si>
  <si>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</si>
  <si>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</si>
  <si>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</si>
  <si>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</si>
  <si>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</si>
  <si>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</si>
  <si>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</si>
  <si>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</si>
  <si>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'2:RS17, 2:R10, 1:RS17, 1:R10, 7:R10, 7:RS17, 8:R10, 8:RS17, 9:R10, 9:RS17, 10:R10, 10:RS17, 11:R10, 11:RS17, 12:R10, 12:RS17, 6:RS17, 6:R10, 5:RS17, 5:R10, 4:RS17, 4:R10, 3:RS17, 3:R10,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</si>
  <si>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</si>
  <si>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</si>
  <si>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</si>
  <si>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</si>
  <si>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</si>
  <si>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</si>
  <si>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</si>
  <si>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</si>
  <si>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</si>
  <si>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</si>
  <si>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'6:RP2, 6:RL4, 6:RP5, 6:RP6, 6:RP3, 6:RP4, 6:RL2, 6:RL3, 6:RP1, 5:RP4, 5:RL2, 5:RL3, 5:RP1, 5:RP2, 5:RL4, 5:RP5, 5:RP6, 5:RP3, 4:RP4, 4:RL2, 4:RL3, 4:RP1, 4:RP2, 4:RL4, 4:RP5, 4:RP6, 4:RP3, 3:RP4, 3:RL2, 3:RL3, 3:RP1, 3:RP2, 3:RL4, 3:RP5, 3:RP6, 3:RP3, 2:RP4, 2:RL2, 2:RL3, 2:RP1, 2:RP2, 2:RL4, 2:RP5, 2:RP6, 2:RP3, 1:RP4, 1:RP6, 1:RP3, 1:RL2, 1:RL3, 1:RP1, 1:RP2, 1:RL4, 1:RP5, 7:RP1, 7:RL3, 7:RL2, 7:RP4, 7:RP6, 7:RP3, 7:RP2, 7:RL4, 7:RP5, 8:RP3, 8:RP6, 8:RP5, 8:RL4, 8:RP2, 8:RP1, 8:RL3, 8:RL2, 8:RP4, 9:RP3, 9:RP6, 9:RP5, 9:RL4, 9:RP2, 9:RP1, 9:RL3, 9:RL2, 9:RP4, 10:RP3, 10:RP6, 10:RP5, 10:RL4, 10:RP2, 10:RP1, 10:RL3, 10:RL2, 10:RP4, 11:RP1, 11:RL3, 11:RP4, 11:RL2, 11:RP5, 11:RL4, 11:RP2, 11:RP3, 11:RP6, 12:RP1, 12:RL3, 12:RL2, 12:RP4, 12:RP3, 12:RP6, 12:RP5, 12:RL4, 12:RP2,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</si>
  <si>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</si>
  <si>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</si>
  <si>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</si>
  <si>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</si>
  <si>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</si>
  <si>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</si>
  <si>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</si>
  <si>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</si>
  <si>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</si>
  <si>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</si>
  <si>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</si>
  <si>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'1:D11, 1:DS2, 1:DS4, 2:DS2, 2:DS4, 2:D11, 3:DS2, 3:DS4, 3:D11, 4:DS2, 4:DS4, 4:D11, 5:DS2, 5:DS4, 5:D11, 6:DS2, 6:DS4, 6:D11, 12:DS4, 12:D11, 12:DS2, 11:D11, 11:DS4, 11:DS2, 10:D11, 10:DS4, 10:DS2, 9:DS4, 9:DS2, 8:DS4, 8:DS2, 7:DS4, 7:DS2, 7:D11, 8:D11, 9:D11,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</si>
  <si>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</si>
  <si>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</si>
  <si>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</si>
  <si>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</si>
  <si>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</si>
  <si>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</si>
  <si>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</si>
  <si>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</si>
  <si>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</si>
  <si>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</si>
  <si>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</si>
  <si>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</si>
  <si>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</si>
  <si>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</si>
  <si>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</si>
  <si>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</si>
  <si>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</si>
  <si>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</si>
  <si>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</si>
  <si>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</si>
  <si>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</si>
  <si>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</si>
  <si>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</si>
  <si>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</si>
  <si>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</si>
  <si>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</si>
  <si>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</si>
  <si>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</si>
  <si>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</si>
  <si>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</si>
  <si>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</si>
  <si>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</si>
  <si>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</si>
  <si>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</si>
  <si>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</si>
  <si>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</si>
  <si>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</si>
  <si>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</si>
  <si>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</si>
  <si>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</si>
  <si>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</si>
  <si>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</si>
  <si>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</si>
  <si>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</si>
  <si>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</si>
  <si>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</si>
  <si>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</si>
  <si>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</si>
  <si>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</si>
  <si>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</si>
  <si>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</si>
  <si>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</si>
  <si>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</si>
  <si>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</si>
  <si>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</si>
  <si>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</si>
  <si>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</si>
  <si>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</si>
  <si>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</si>
  <si>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</si>
  <si>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</si>
  <si>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</si>
  <si>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</si>
  <si>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</si>
  <si>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</si>
  <si>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05S5245100-18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</si>
  <si>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</si>
  <si>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</si>
  <si>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</si>
  <si>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</si>
  <si>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</si>
  <si>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</si>
  <si>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</si>
  <si>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</si>
  <si>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</si>
  <si>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</si>
  <si>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</si>
  <si>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</si>
  <si>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</si>
  <si>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</si>
  <si>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</si>
  <si>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07S3580801-08</t>
  </si>
  <si>
    <t>05SGS3J000-03</t>
  </si>
  <si>
    <t>05SM700000-06</t>
  </si>
  <si>
    <t>02S1030591-00</t>
  </si>
  <si>
    <t>02S4720561-00</t>
  </si>
  <si>
    <t>07S1399201-02</t>
  </si>
  <si>
    <t>04S3620001-21</t>
  </si>
  <si>
    <t>07C8170003-10</t>
  </si>
  <si>
    <t>04S1020001-21</t>
  </si>
  <si>
    <t>'1:RL5, 2:RL5, 3:RL5, 4:RL5, 5:RL5, 6:RL5, 7:RL5, 8:RL5, 9:RL5, 10:RL5, 11:RL5, 12:RL5,</t>
  </si>
  <si>
    <t>'1:RS13, 2:RS13, 3:RS13, 4:RS13, 5:RS13, 6:RS13, 7:RS13, 8:RS13, 9:RS13, 10:RS13, 11:RS13, 12:RS13,</t>
  </si>
  <si>
    <t>'1:CP6, 2:CP6, 3:CP6, 4:CP6, 5:CP6, 6:CP6, 7:CP6, 8:CP6, 9:CP6, 10:CP6, 11:CP6, 12:CP6,</t>
  </si>
  <si>
    <t>'1:CL3, 2:CL3, 3:CL3, 4:CL3, 5:CL3, 6:CL3, 7:CL3, 8:CL3, 9:CL3, 10:CL3, 11:CL3, 12:CL3,</t>
  </si>
  <si>
    <t>'1:RS21, 1:R17, 2:RS21, 2:R17, 3:RS21, 3:R17, 4:RS21, 4:R17, 5:RS21, 5:R17, 6:RS21, 6:R17, 7:R17, 7:RS21, 8:R17, 8:RS21, 9:R17, 9:RS21, 10:R17, 10:RS21, 11:R17, 11:RS21, 12:R17, 12:RS21,</t>
  </si>
  <si>
    <t>'1:C4, 2:C4, 3:C4, 4:C4, 5:C4, 6:C4, 7:C4, 8:C4, 9:C4, 10:C4, 11:C4, 12:C4,</t>
  </si>
  <si>
    <t>'1:RS14, 2:RS14, 3:RS14, 4:RS14, 5:RS14, 6:RS14, 7:RS14, 8:RS14, 9:RS14, 10:RS14, 11:RS14, 12:RS14,</t>
  </si>
  <si>
    <t>'1:CL4, 2:CL4, 3:CL4, 4:CL4, 5:CL4, 6:CL4, 7:CL4, 8:CL4, 9:CL4, 10:CL4, 11:CL4, 12:CL4,</t>
  </si>
  <si>
    <t>'2:R14, 2:R18, 1:R14, 1:R18, 12:R14, 12:R18, 11:R18, 11:R14, 10:R18, 10:R14, 9:R18, 9:R14, 8:R18, 8:R14, 7:R18, 7:R14, 6:R18, 6:R14, 5:R14, 5:R18, 4:R14, 4:R18, 3:R14, 3:R18,</t>
  </si>
  <si>
    <t>'1:RP11, 2:RP11, 3:RP11, 4:RP11, 5:RP11, 6:RP11, 7:RP11, 8:RP11, 9:RP11, 10:RP11, 11:RP11, 12:RP11,</t>
  </si>
  <si>
    <t>'1:RS40, 2:RS40, 3:RS40, 4:RS40, 5:RS40, 6:RS40, 7:RS40, 8:RS40, 9:RS40, 10:RS40, 11:RS40, 12:RS40,</t>
  </si>
  <si>
    <t>'1:RP13, 2:RP13, 3:RP13, 4:RP13, 5:RP13, 6:RP13, 7:RP13, 8:RP13, 9:RP13, 10:RP13, 11:RP13, 12:RP13,</t>
  </si>
  <si>
    <t>'6:CP5, 6:CS12, 5:CP5, 5:CS12, 4:CP5, 4:CS12, 3:CP5, 3:CS12, 2:CP5, 2:CS12, 1:CS12, 1:CP5, 12:CS12, 12:CP5, 11:CS12, 11:CP5, 10:CS12, 10:CP5, 9:CS12, 9:CP5, 8:CS12, 8:CP5, 7:CS12, 7:CP5,</t>
  </si>
  <si>
    <t>'1:RP7, 2:RP7, 3:RP7, 4:RP7, 5:RP7, 6:RP7, 7:RP7, 8:RP7, 9:RP7, 10:RP7, 11:RP7, 12:RP7,</t>
  </si>
  <si>
    <t>'1:RL12, 2:RL12, 3:RL12, 4:RL12, 5:RL12, 6:RL12, 7:RL12, 8:RL12, 9:RL12, 10:RL12, 11:RL12, 12:RL12,</t>
  </si>
  <si>
    <t>'1:RS29, 1:R15, 2:RS29, 2:R15, 3:RS29, 3:R15, 4:RS29, 4:R15, 5:RS29, 5:R15, 6:RS29, 6:R15, 7:R15, 7:RS29, 8:R15, 8:RS29, 9:R15, 9:RS29, 10:R15, 10:RS29, 11:R15, 11:RS29, 12:R15, 12:RS29,</t>
  </si>
  <si>
    <t>'1:R5, 1:R6, 2:R5, 2:R6, 3:R5, 3:R6, 4:R5, 4:R6, 5:R5, 5:R6, 6:R5, 6:R6, 7:R6, 7:R5, 8:R6, 8:R5, 9:R6, 9:R5, 10:R6, 10:R5, 11:R6, 11:R5, 12:R6, 12:R5,</t>
  </si>
  <si>
    <t>'1:RT2, 1:RT11, 2:RT2, 2:RT11, 3:RT2, 3:RT11, 4:RT2, 4:RT11, 5:RT2, 5:RT11, 6:RT11, 6:RT2, 7:RT11, 7:RT2, 8:RT11, 8:RT2, 9:RT11, 9:RT2, 10:RT11, 10:RT2, 11:RT11, 11:RT2, 12:RT11, 12:RT2,</t>
  </si>
  <si>
    <t>'1:RS42, 2:RS42, 3:RS42, 4:RS42, 5:RS42, 6:RS42, 7:RS42, 8:RS42, 9:RS42, 10:RS42, 11:RS42, 12:RS42,</t>
  </si>
  <si>
    <t>'1:ZD1, 2:ZD1, 3:ZD1, 4:ZD1, 5:ZD1, 6:ZD1, 7:ZD1, 8:ZD1, 9:ZD1, 10:ZD1, 11:ZD1, 12:ZD1,</t>
  </si>
  <si>
    <t>'2:CS10, 2:C13, 1:CS10, 1:C13, 12:CS10, 12:C13, 11:C13, 11:CS10, 10:C13, 10:CS10, 9:C13, 9:CS10, 8:C13, 8:CS10, 7:C13, 7:CS10, 6:C13, 6:CS10, 5:CS10, 5:C13, 4:CS10, 4:C13, 3:CS10, 3:C13,</t>
  </si>
  <si>
    <t>'1:RP9, 2:RP9, 3:RP9, 4:RP9, 5:RP9, 6:RP9, 7:RP9, 8:RP9, 9:RP9, 10:RP9, 11:RP9, 12:RP9,</t>
  </si>
  <si>
    <t>'1:RS41, 2:RS41, 3:RS41, 4:RS41, 5:RS41, 6:RS41, 7:RS41, 8:RS41, 9:RS41, 10:RS41, 11:RS41, 12:RS41,</t>
  </si>
  <si>
    <t>'1:RS15, 2:RS15, 3:RS15, 4:RS15, 5:RS15, 6:RS15, 7:RS15, 8:RS15, 9:RS15, 10:RS15, 11:RS15, 12:RS15,</t>
  </si>
  <si>
    <t>'1:RP8, 2:RP8, 3:RP8, 4:RP8, 5:RP8, 6:RP8, 7:RP8, 8:RP8, 9:RP8, 10:RP8, 11:RP8, 12:RP8,</t>
  </si>
  <si>
    <t>'1:RP12, 2:RP12, 3:RP12, 4:RP12, 5:RP12, 6:RP12, 7:RP12, 8:RP12, 9:RP12, 10:RP12, 11:RP12, 12:RP12,</t>
  </si>
  <si>
    <t>'12:CL1, 12:C6, 11:CL1, 11:C6, 10:CL1, 10:C6, 9:CL1, 9:C6, 8:CL1, 8:C6, 7:CL1, 7:C6, 6:CL1, 6:C6, 5:C6, 5:CL1, 4:C6, 4:CL1, 3:C6, 3:CL1, 2:C6, 2:CL1, 1:C6, 1:CL1,</t>
  </si>
  <si>
    <t>'1:RL1, 2:RL1, 3:RL1, 4:RL1, 5:RL1, 6:RL1, 7:RL1, 8:RL1, 9:RL1, 10:RL1, 11:RL1, 12:RL1,</t>
  </si>
  <si>
    <t>'1:R2, 2:R2, 3:R2, 4:R2, 5:R2, 6:R2, 7:R2, 8:R2, 9:R2, 10:R2, 11:R2, 12:R2,</t>
  </si>
  <si>
    <t>'1:RS19, 2:RS19, 3:RS19, 4:RS19, 5:RS19, 6:RS19, 7:RS19, 8:RS19, 9:RS19, 10:RS19, 11:RS19, 12:RS19,</t>
  </si>
  <si>
    <t>'1:R3, 1:RS23, 1:R4, 2:R3, 2:RS23, 2:R4, 3:R3, 3:RS23, 3:R4, 4:R3, 4:RS23, 4:R4, 5:R3, 5:RS23, 5:R4, 6:R3, 6:RS23, 6:R4, 7:R4, 7:RS23, 7:R3, 8:R4, 8:RS23, 8:R3, 9:R4, 9:RS23, 9:R3, 10:R4, 10:RS23, 10:R3, 11:R4, 11:RS23, 11:R3, 12:R4, 12:RS23, 12:R3,</t>
  </si>
  <si>
    <t>'1:CL8, 1:CP4, 1:CP8, 2:CL8, 2:CP4, 2:CP8, 3:CL8, 3:CP4, 3:CP8, 4:CL8, 4:CP4, 4:CP8, 5:CL8, 5:CP4, 5:CP8, 6:CL8, 6:CP8, 6:CP4, 7:CP8, 7:CP4, 7:CL8, 8:CP8, 8:CP4, 8:CL8, 9:CP8, 9:CP4, 9:CL8, 10:CP8, 10:CP4, 10:CL8, 11:CP8, 11:CP4, 11:CL8, 12:CP8, 12:CP4, 12:CL8,</t>
  </si>
  <si>
    <t>'1:RS26, 1:RS2, 1:RL14, 2:RS26, 2:RS2, 2:RL14, 3:RS26, 3:RS2, 3:RL14, 4:RS26, 4:RS2, 4:RL14, 5:RS26, 5:RS2, 6:RS26, 6:RS2, 6:RL14, 5:RL14, 7:RS26, 7:RS2, 7:RL14, 8:RL14, 8:RS2, 8:RS26, 9:RL14, 9:RS2, 9:RS26, 10:RL14, 10:RS2, 10:RS26, 11:RL14, 11:RS2, 11:RS26, 12:RL14, 12:RS2, 12:RS26,</t>
  </si>
  <si>
    <t>'1:CL6, 2:CL6, 3:CL6, 4:CL6, 5:CL6, 6:CL6, 7:CL6, 8:CL6, 9:CL6, 10:CL6, 11:CL6, 12:CL6,</t>
  </si>
  <si>
    <t>'1:RP10, 2:RP10, 3:RP10, 4:RP10, 5:RP10, 6:RP10, 7:RP10, 8:RP10, 9:RP10, 10:RP10, 11:RP10, 12:RP10,</t>
  </si>
  <si>
    <t>'1:RL8, 2:RL8, 3:RL8, 4:RL8, 5:RL8, 6:RL8, 7:RL8, 8:RL8, 9:RL8, 10:RL8, 11:RL8, 12:RL8,</t>
  </si>
  <si>
    <t>'1:RL9, 2:RL9, 3:RL9, 4:RL9, 5:RL9, 6:RL9, 7:RL9, 8:RL9, 9:RL9, 10:RL9, 11:RL9, 12:RL9,</t>
  </si>
  <si>
    <t>'1:CS21, 2:CS21, 3:CS21, 4:CS21, 5:CS21, 6:CS21, 7:CS21, 8:CS21, 9:CS21, 10:CS21, 11:CS21, 12:CS21,</t>
  </si>
  <si>
    <t>'1:CL7, 2:CL7, 3:CL7, 4:CL7, 5:CL7, 6:CL7, 7:CL7, 8:CL7, 9:CL7, 10:CL7, 11:CL7, 12:CL7,</t>
  </si>
  <si>
    <t>'1:RL13, 2:RL13, 3:RL13, 4:RL13, 5:RL13, 6:RL13, 7:RL13, 8:RL13, 9:RL13, 10:RL13, 11:RL13, 12:RL13,</t>
  </si>
  <si>
    <t>'1:RS18, 2:RS18, 3:RS18, 4:RS18, 5:RS18, 6:RS18, 7:RS18, 8:RS18, 9:RS18, 10:RS18, 11:RS18, 12:RS18,</t>
  </si>
  <si>
    <t>'1:UP1, 2:UP1, 3:UP1, 4:UP1, 5:UP1, 6:UP1, 7:UP1, 8:UP1, 9:UP1, 10:UP1, 11:UP1, 12:UP1,</t>
  </si>
  <si>
    <t>'1:R11, 2:R11, 3:R11, 4:R11, 5:R11, 6:R11, 7:R11, 8:R11, 9:R11, 10:R11, 11:R11, 12:R11,</t>
  </si>
  <si>
    <t>'1:US4, 2:US4, 3:US4, 4:US4, 5:US4, 6:US4, 7:US4, 8:US4, 9:US4, 10:US4, 11:US4, 12:US4,</t>
  </si>
  <si>
    <t>'1:D12, 2:D12, 3:D12, 4:D12, 5:D12, 6:D12, 7:D12, 8:D12, 9:D12, 10:D12, 11:D12, 12:D12,</t>
  </si>
  <si>
    <t>'1:D1, 1:D2, 2:D2, 2:D1, 3:D1, 3:D2, 4:D1, 4:D2, 5:D1, 5:D2, 6:D1, 6:D2, 7:D1, 7:D2, 8:D1, 8:D2, 9:D2, 9:D1, 10:D2, 10:D1, 11:D2, 11:D1, 12:D1, 12:D2,</t>
  </si>
  <si>
    <t>'2:QS2, 2:Q7, 1:QS2, 1:Q7, 12:QS2, 12:Q7, 11:Q7, 11:QS2, 10:Q7, 10:QS2, 9:Q7, 9:QS2, 8:Q7, 8:QS2, 7:Q7, 7:QS2, 6:Q7, 6:QS2, 5:QS2, 5:Q7, 4:QS2, 4:Q7, 3:QS2, 3:Q7,</t>
  </si>
  <si>
    <t>'1:D14, 1:D9, 1:D10, 1:D16, 1:D7, 1:DS1, 1:DS13, 2:DS13, 2:DS1, 2:D7, 3:DS13, 3:DS1, 3:D7, 3:D16, 3:D10, 3:D14, 3:D9, 2:D16, 2:D10, 2:D14, 2:D9, 12:DS13, 12:DS1, 12:D7, 12:D9, 12:D14, 12:D10, 12:D16, 11:DS13, 11:DS1, 11:D7, 11:D9, 11:D14, 11:D10, 11:D16, 10:D9, 10:D14, 10:D10, 10:D16, 10:D7, 10:DS1, 10:DS13, 9:D9, 9:D14, 9:D10, 9:D16, 9:D7, 9:DS1, 9:DS13, 8:D9, 8:D14, 8:D10, 8:D16, 8:D7, 8:DS1, 8:DS13, 7:D9, 7:D14, 7:D10, 7:D16, 7:D7, 7:DS1, 7:DS13, 6:D9, 6:D14, 6:D10, 6:D16, 6:D7, 6:DS1, 6:DS13, 5:D16, 5:D10, 5:D14, 5:D9, 5:D7, 5:DS1, 5:DS13, 4:DS13, 4:DS1, 4:D7, 4:D16, 4:D10, 4:D14, 4:D9,</t>
  </si>
  <si>
    <t>'11:CP3, 11:CL10, 12:CP3, 12:CL10, 1:CL10, 1:CP3, 2:CL10, 2:CP3, 3:CL10, 3:CP3, 4:CL10, 4:CP3, 5:CL10, 5:CP3, 6:CL10, 6:CP3, 7:CP3, 7:CL10, 8:CP3, 8:CL10, 9:CP3, 9:CL10, 10:CP3, 10:CL10,</t>
  </si>
  <si>
    <t>'11:CL9, 11:CL5, 12:CL9, 12:CL5, 1:CL9, 1:CL5, 2:CL5, 2:CL9, 3:CL5, 3:CL9, 4:CL5, 4:CL9, 5:CL5, 5:CL9, 6:CL5, 6:CL9, 7:CL5, 7:CL9, 8:CL9, 8:CL5, 9:CL9, 9:CL5, 10:CL9, 10:CL5,</t>
  </si>
  <si>
    <t>'1:CL2, 2:CL2, 3:CL2, 4:CL2, 5:CL2, 6:CL2, 7:CL2, 8:CL2, 9:CL2, 10:CL2, 11:CL2, 12:CL2,</t>
  </si>
  <si>
    <t>'1:UL1, 2:UL1, 3:UL1, 4:UL1, 5:UL1, 6:UL1, 7:UL1, 8:UL1, 9:UL1, 10:UL1, 11:UL1, 12:UL1,</t>
  </si>
  <si>
    <t>'1:GD2, 2:GD2, 3:GD2, 4:GD2, 5:GD2, 6:GD2, 7:GD2, 8:GD2, 9:GD2, 10:GD2, 11:GD2, 12:GD2,</t>
  </si>
  <si>
    <t>'3:D13, 3:D8, 3:DL3, 3:DL1, 3:D15, 4:DL1, 4:DL3, 4:D8, 4:D13, 4:D15, 5:DL1, 5:DL3, 5:D8, 5:D13, 5:D15, 6:D15, 6:DL1, 6:DL3, 6:D8, 6:D13, 7:D15, 7:D13, 7:D8, 7:DL3, 7:DL1, 8:D15, 8:D13, 8:D8, 8:DL3, 8:DL1, 9:D15, 9:D13, 9:D8, 9:DL3, 9:DL1, 10:D15, 10:D13, 10:D8, 10:DL3, 10:DL1, 11:D15, 11:D13, 11:D8, 11:DL3, 11:DL1, 12:D13, 12:D8, 12:DL3, 12:DL1, 12:D15, 1:D13, 1:D8, 1:DL3, 1:DL1, 1:D15, 2:DL1, 2:DL3, 2:D8, 2:D13, 2:D15,</t>
  </si>
  <si>
    <t>'1:Q3, 2:Q3, 3:Q3, 4:Q3, 5:Q3, 6:Q3, 7:Q3, 8:Q3, 9:Q3, 10:Q3, 11:Q3, 12:Q3,</t>
  </si>
  <si>
    <t>'2:US3, 2:US2, 1:US3, 1:US2, 12:US2, 12:US3, 11:US2, 11:US3, 10:US2, 10:US3, 9:US2, 9:US3, 8:US2, 8:US3, 7:US2, 7:US3, 6:US3, 6:US2, 5:US3, 5:US2, 4:US3, 4:US2, 3:US3, 3:US2,</t>
  </si>
  <si>
    <t>'1:GD1, 2:GD1, 3:GD1, 4:GD1, 5:GD1, 6:GD1, 7:GD1, 8:GD1, 9:GD1, 10:GD1, 11:GD1, 12:GD1,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</si>
  <si>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</si>
  <si>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</si>
  <si>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</si>
  <si>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</si>
  <si>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</si>
  <si>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</si>
  <si>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</si>
  <si>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</si>
  <si>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</si>
  <si>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</si>
  <si>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</si>
  <si>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</si>
  <si>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</si>
  <si>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</si>
  <si>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</si>
  <si>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</si>
  <si>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</si>
  <si>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</si>
  <si>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</si>
  <si>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</si>
  <si>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</si>
  <si>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</si>
  <si>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</si>
  <si>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</si>
  <si>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</si>
  <si>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</si>
  <si>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'3- 9</t>
  </si>
  <si>
    <t>'3- 11</t>
  </si>
  <si>
    <t>'3- 13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</si>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</sst>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93" zoomScale="93" zoomScaleNormal="93" workbookViewId="0">
      <selection activeCell="A114" sqref="A11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MX1EUM100S280DG-000201S1000110-00</v>
      </c>
      <c r="F2" s="8">
        <v>12</v>
      </c>
      <c r="G2" s="6" t="s">
        <v>63</v>
      </c>
      <c r="H2" s="9" t="s">
        <v>64</v>
      </c>
      <c r="I2" s="19" t="s">
        <v>112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158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MX1EUM100S280DG-000201S3902K11-00</v>
      </c>
      <c r="F3" s="8">
        <v>12</v>
      </c>
      <c r="G3" s="6" t="s">
        <v>65</v>
      </c>
      <c r="H3" s="9" t="s">
        <v>64</v>
      </c>
      <c r="I3" s="19" t="s">
        <v>113</v>
      </c>
      <c r="J3" s="4" t="str">
        <f t="shared" si="0"/>
        <v>1</v>
      </c>
      <c r="K3" s="10" t="str">
        <f t="shared" si="1"/>
        <v>4</v>
      </c>
      <c r="L3" s="6" t="s">
        <v>158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5" si="2">CONCATENATE(C4,D4)</f>
        <v>MX1EUM100S280DG-000202S1041290-00</v>
      </c>
      <c r="F4" s="8">
        <v>12</v>
      </c>
      <c r="G4" s="6" t="s">
        <v>66</v>
      </c>
      <c r="H4" s="9" t="s">
        <v>64</v>
      </c>
      <c r="I4" s="10" t="s">
        <v>114</v>
      </c>
      <c r="J4" s="4" t="str">
        <f t="shared" si="0"/>
        <v>1</v>
      </c>
      <c r="K4" s="10" t="str">
        <f t="shared" si="1"/>
        <v>6</v>
      </c>
      <c r="L4" s="6" t="s">
        <v>158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MX1EUM100S280DG-000207S4320001-12</v>
      </c>
      <c r="F5" s="8">
        <v>12</v>
      </c>
      <c r="G5" s="6" t="s">
        <v>67</v>
      </c>
      <c r="H5" s="9" t="s">
        <v>64</v>
      </c>
      <c r="I5" s="10" t="s">
        <v>115</v>
      </c>
      <c r="J5" s="4" t="str">
        <f t="shared" si="0"/>
        <v>1</v>
      </c>
      <c r="K5" s="10" t="str">
        <f t="shared" si="1"/>
        <v>14</v>
      </c>
      <c r="L5" s="6" t="s">
        <v>158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MX1EUM100S280DG-000202S1050230-00</v>
      </c>
      <c r="F6" s="8">
        <v>12</v>
      </c>
      <c r="G6" s="6" t="s">
        <v>68</v>
      </c>
      <c r="H6" s="9" t="s">
        <v>64</v>
      </c>
      <c r="I6" s="10" t="s">
        <v>116</v>
      </c>
      <c r="J6" s="4" t="str">
        <f t="shared" si="0"/>
        <v>1</v>
      </c>
      <c r="K6" s="10" t="str">
        <f t="shared" si="1"/>
        <v>16</v>
      </c>
      <c r="L6" s="6" t="s">
        <v>158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MX1EUM100S280DG-000201S1002310-00</v>
      </c>
      <c r="F7" s="8">
        <v>12</v>
      </c>
      <c r="G7" s="6" t="s">
        <v>69</v>
      </c>
      <c r="H7" s="9" t="s">
        <v>64</v>
      </c>
      <c r="I7" s="10" t="s">
        <v>117</v>
      </c>
      <c r="J7" s="4" t="str">
        <f t="shared" si="0"/>
        <v>1</v>
      </c>
      <c r="K7" s="10" t="str">
        <f t="shared" si="1"/>
        <v>22</v>
      </c>
      <c r="L7" s="6" t="s">
        <v>158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MX1EUM100S280DG-000201S2001K11-00</v>
      </c>
      <c r="F8" s="8">
        <v>24</v>
      </c>
      <c r="G8" s="6" t="s">
        <v>70</v>
      </c>
      <c r="H8" s="9" t="s">
        <v>64</v>
      </c>
      <c r="I8" s="10" t="s">
        <v>118</v>
      </c>
      <c r="J8" s="4" t="str">
        <f t="shared" si="0"/>
        <v>1</v>
      </c>
      <c r="K8" s="10" t="str">
        <f t="shared" si="1"/>
        <v>24</v>
      </c>
      <c r="L8" s="6" t="s">
        <v>158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MX1EUM100S280DG-000201S2701K11-00</v>
      </c>
      <c r="F9" s="8">
        <v>12</v>
      </c>
      <c r="G9" s="6" t="s">
        <v>71</v>
      </c>
      <c r="H9" s="9" t="s">
        <v>64</v>
      </c>
      <c r="I9" s="10" t="s">
        <v>119</v>
      </c>
      <c r="J9" s="4" t="str">
        <f t="shared" si="0"/>
        <v>1</v>
      </c>
      <c r="K9" s="10" t="str">
        <f t="shared" si="1"/>
        <v>36</v>
      </c>
      <c r="L9" s="6" t="s">
        <v>158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MX1EUM100S280DG-000201S3901110-00</v>
      </c>
      <c r="F10" s="8">
        <v>48</v>
      </c>
      <c r="G10" s="6" t="s">
        <v>72</v>
      </c>
      <c r="H10" s="9" t="s">
        <v>64</v>
      </c>
      <c r="I10" s="10" t="s">
        <v>120</v>
      </c>
      <c r="J10" s="4" t="str">
        <f t="shared" si="0"/>
        <v>1</v>
      </c>
      <c r="K10" s="10" t="str">
        <f t="shared" si="1"/>
        <v>40</v>
      </c>
      <c r="L10" s="6" t="s">
        <v>158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MX1EUM100S280DG-000202S1030530-00</v>
      </c>
      <c r="F11" s="8">
        <v>24</v>
      </c>
      <c r="G11" s="6" t="s">
        <v>73</v>
      </c>
      <c r="H11" s="9" t="s">
        <v>64</v>
      </c>
      <c r="I11" s="10" t="s">
        <v>121</v>
      </c>
      <c r="J11" s="4" t="str">
        <f t="shared" si="0"/>
        <v>1</v>
      </c>
      <c r="K11" s="10" t="str">
        <f t="shared" si="1"/>
        <v>41</v>
      </c>
      <c r="L11" s="6" t="s">
        <v>158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MX1EUM100S280DG-000201S5600K11-00</v>
      </c>
      <c r="F12" s="8">
        <v>12</v>
      </c>
      <c r="G12" s="6" t="s">
        <v>74</v>
      </c>
      <c r="H12" s="9" t="s">
        <v>64</v>
      </c>
      <c r="I12" s="10" t="s">
        <v>122</v>
      </c>
      <c r="J12" s="4" t="str">
        <f t="shared" si="0"/>
        <v>1</v>
      </c>
      <c r="K12" s="10" t="str">
        <f t="shared" si="1"/>
        <v>42</v>
      </c>
      <c r="L12" s="6" t="s">
        <v>158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MX1EUM100S280DG-000201S1102K11-00</v>
      </c>
      <c r="F13" s="8">
        <v>12</v>
      </c>
      <c r="G13" s="6" t="s">
        <v>75</v>
      </c>
      <c r="H13" s="9" t="s">
        <v>64</v>
      </c>
      <c r="I13" s="10" t="s">
        <v>123</v>
      </c>
      <c r="J13" s="4" t="str">
        <f t="shared" si="0"/>
        <v>1</v>
      </c>
      <c r="K13" s="10" t="str">
        <f t="shared" si="1"/>
        <v>43</v>
      </c>
      <c r="L13" s="6" t="s">
        <v>158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MX1EUM100S280DG-000201S2001310-00</v>
      </c>
      <c r="F14" s="8">
        <v>12</v>
      </c>
      <c r="G14" s="6" t="s">
        <v>76</v>
      </c>
      <c r="H14" s="9" t="s">
        <v>64</v>
      </c>
      <c r="I14" s="10" t="s">
        <v>124</v>
      </c>
      <c r="J14" s="4" t="str">
        <f t="shared" si="0"/>
        <v>1</v>
      </c>
      <c r="K14" s="10" t="str">
        <f t="shared" si="1"/>
        <v>44</v>
      </c>
      <c r="L14" s="6" t="s">
        <v>158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MX1EUM100S280DG-000201S3007K11-00</v>
      </c>
      <c r="F15" s="8">
        <v>12</v>
      </c>
      <c r="G15" s="6" t="s">
        <v>77</v>
      </c>
      <c r="H15" s="9" t="s">
        <v>64</v>
      </c>
      <c r="I15" s="10" t="s">
        <v>125</v>
      </c>
      <c r="J15" s="4" t="str">
        <f t="shared" si="0"/>
        <v>1</v>
      </c>
      <c r="K15" s="10" t="str">
        <f t="shared" si="1"/>
        <v>45</v>
      </c>
      <c r="L15" s="6" t="s">
        <v>158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MX1EUM100S280DG-000203S3216001-13</v>
      </c>
      <c r="F16" s="8">
        <v>12</v>
      </c>
      <c r="G16" s="6" t="s">
        <v>78</v>
      </c>
      <c r="H16" s="9" t="s">
        <v>64</v>
      </c>
      <c r="I16" s="10" t="s">
        <v>126</v>
      </c>
      <c r="J16" s="4" t="str">
        <f t="shared" si="0"/>
        <v>2</v>
      </c>
      <c r="K16" s="10" t="str">
        <f t="shared" si="1"/>
        <v>2</v>
      </c>
      <c r="L16" s="6" t="s">
        <v>158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MX1EUM100S280DG-000201S1801K11-00</v>
      </c>
      <c r="F17" s="8">
        <v>12</v>
      </c>
      <c r="G17" s="6" t="s">
        <v>79</v>
      </c>
      <c r="H17" s="9" t="s">
        <v>64</v>
      </c>
      <c r="I17" s="10" t="s">
        <v>127</v>
      </c>
      <c r="J17" s="4" t="str">
        <f t="shared" si="0"/>
        <v>2</v>
      </c>
      <c r="K17" s="10" t="str">
        <f t="shared" si="1"/>
        <v>13</v>
      </c>
      <c r="L17" s="6" t="s">
        <v>158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MX1EUM100S280DG-000202S1012180-00</v>
      </c>
      <c r="F18" s="8">
        <v>24</v>
      </c>
      <c r="G18" s="6" t="s">
        <v>80</v>
      </c>
      <c r="H18" s="9" t="s">
        <v>64</v>
      </c>
      <c r="I18" s="10" t="s">
        <v>128</v>
      </c>
      <c r="J18" s="4" t="str">
        <f t="shared" si="0"/>
        <v>2</v>
      </c>
      <c r="K18" s="10" t="str">
        <f t="shared" si="1"/>
        <v>15</v>
      </c>
      <c r="L18" s="6" t="s">
        <v>158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MX1EUM100S280DG-000201S1007121-02</v>
      </c>
      <c r="F19" s="8">
        <v>12</v>
      </c>
      <c r="G19" s="6" t="s">
        <v>81</v>
      </c>
      <c r="H19" s="9" t="s">
        <v>64</v>
      </c>
      <c r="I19" s="10" t="s">
        <v>129</v>
      </c>
      <c r="J19" s="4" t="str">
        <f t="shared" si="0"/>
        <v>2</v>
      </c>
      <c r="K19" s="10" t="str">
        <f t="shared" si="1"/>
        <v>17</v>
      </c>
      <c r="L19" s="6" t="s">
        <v>158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MX1EUM100S280DG-000201S3302K11-00</v>
      </c>
      <c r="F20" s="8">
        <v>12</v>
      </c>
      <c r="G20" s="6" t="s">
        <v>82</v>
      </c>
      <c r="H20" s="9" t="s">
        <v>64</v>
      </c>
      <c r="I20" s="10" t="s">
        <v>130</v>
      </c>
      <c r="J20" s="4" t="str">
        <f t="shared" si="0"/>
        <v>2</v>
      </c>
      <c r="K20" s="10" t="str">
        <f t="shared" si="1"/>
        <v>19</v>
      </c>
      <c r="L20" s="6" t="s">
        <v>158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MX1EUM100S280DG-000202S4740230-00</v>
      </c>
      <c r="F21" s="8">
        <v>12</v>
      </c>
      <c r="G21" s="6" t="s">
        <v>83</v>
      </c>
      <c r="H21" s="9" t="s">
        <v>64</v>
      </c>
      <c r="I21" s="10" t="s">
        <v>131</v>
      </c>
      <c r="J21" s="4" t="str">
        <f t="shared" si="0"/>
        <v>2</v>
      </c>
      <c r="K21" s="10" t="str">
        <f t="shared" si="1"/>
        <v>21</v>
      </c>
      <c r="L21" s="6" t="s">
        <v>158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MX1EUM100S280DG-000201S1003K11-00</v>
      </c>
      <c r="F22" s="8">
        <v>24</v>
      </c>
      <c r="G22" s="6" t="s">
        <v>84</v>
      </c>
      <c r="H22" s="9" t="s">
        <v>64</v>
      </c>
      <c r="I22" s="10" t="s">
        <v>132</v>
      </c>
      <c r="J22" s="4" t="str">
        <f t="shared" si="0"/>
        <v>2</v>
      </c>
      <c r="K22" s="10" t="str">
        <f t="shared" si="1"/>
        <v>23</v>
      </c>
      <c r="L22" s="6" t="s">
        <v>158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38</v>
      </c>
      <c r="E23" s="4" t="str">
        <f t="shared" si="2"/>
        <v>MX1EUM100S280DG-000202S1040530-00</v>
      </c>
      <c r="F23" s="8">
        <v>24</v>
      </c>
      <c r="G23" s="6" t="s">
        <v>85</v>
      </c>
      <c r="H23" s="9" t="s">
        <v>64</v>
      </c>
      <c r="I23" s="10" t="s">
        <v>133</v>
      </c>
      <c r="J23" s="4" t="str">
        <f t="shared" si="0"/>
        <v>2</v>
      </c>
      <c r="K23" s="10" t="str">
        <f t="shared" si="1"/>
        <v>26</v>
      </c>
      <c r="L23" s="6" t="s">
        <v>158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39</v>
      </c>
      <c r="E24" s="4" t="str">
        <f t="shared" si="2"/>
        <v>MX1EUM100S280DG-000201S2002K11-00</v>
      </c>
      <c r="F24" s="8">
        <v>12</v>
      </c>
      <c r="G24" s="6" t="s">
        <v>86</v>
      </c>
      <c r="H24" s="9" t="s">
        <v>64</v>
      </c>
      <c r="I24" s="10" t="s">
        <v>134</v>
      </c>
      <c r="J24" s="4" t="str">
        <f t="shared" si="0"/>
        <v>2</v>
      </c>
      <c r="K24" s="10" t="str">
        <f t="shared" si="1"/>
        <v>27</v>
      </c>
      <c r="L24" s="6" t="s">
        <v>158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40</v>
      </c>
      <c r="E25" s="4" t="str">
        <f t="shared" si="2"/>
        <v>MX1EUM100S280DG-000202S1020530-00</v>
      </c>
      <c r="F25" s="8">
        <v>12</v>
      </c>
      <c r="G25" s="6" t="s">
        <v>87</v>
      </c>
      <c r="H25" s="9" t="s">
        <v>64</v>
      </c>
      <c r="I25" s="10" t="s">
        <v>135</v>
      </c>
      <c r="J25" s="4" t="str">
        <f t="shared" si="0"/>
        <v>2</v>
      </c>
      <c r="K25" s="10" t="str">
        <f t="shared" si="1"/>
        <v>32</v>
      </c>
      <c r="L25" s="6" t="s">
        <v>158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41</v>
      </c>
      <c r="E26" s="4" t="str">
        <f t="shared" si="2"/>
        <v>MX1EUM100S280DG-000201S5108121-02</v>
      </c>
      <c r="F26" s="8">
        <v>48</v>
      </c>
      <c r="G26" s="6" t="s">
        <v>88</v>
      </c>
      <c r="H26" s="9" t="s">
        <v>64</v>
      </c>
      <c r="I26" s="10" t="s">
        <v>136</v>
      </c>
      <c r="J26" s="4" t="str">
        <f t="shared" si="0"/>
        <v>2</v>
      </c>
      <c r="K26" s="10" t="str">
        <f t="shared" si="1"/>
        <v>41</v>
      </c>
      <c r="L26" s="6" t="s">
        <v>158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42</v>
      </c>
      <c r="E27" s="4" t="str">
        <f t="shared" si="2"/>
        <v>MX1EUM100S280DG-000201S1002110-00</v>
      </c>
      <c r="F27" s="8">
        <v>12</v>
      </c>
      <c r="G27" s="6" t="s">
        <v>89</v>
      </c>
      <c r="H27" s="9" t="s">
        <v>64</v>
      </c>
      <c r="I27" s="10" t="s">
        <v>137</v>
      </c>
      <c r="J27" s="4" t="str">
        <f t="shared" si="0"/>
        <v>2</v>
      </c>
      <c r="K27" s="10" t="str">
        <f t="shared" si="1"/>
        <v>42</v>
      </c>
      <c r="L27" s="6" t="s">
        <v>158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43</v>
      </c>
      <c r="E28" s="4" t="str">
        <f t="shared" si="2"/>
        <v>MX1EUM100S280DG-000202S4750590-00</v>
      </c>
      <c r="F28" s="8">
        <v>12</v>
      </c>
      <c r="G28" s="6" t="s">
        <v>90</v>
      </c>
      <c r="H28" s="9" t="s">
        <v>64</v>
      </c>
      <c r="I28" s="10" t="s">
        <v>138</v>
      </c>
      <c r="J28" s="4" t="str">
        <f t="shared" si="0"/>
        <v>2</v>
      </c>
      <c r="K28" s="10" t="str">
        <f t="shared" si="1"/>
        <v>43</v>
      </c>
      <c r="L28" s="6" t="s">
        <v>158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44</v>
      </c>
      <c r="E29" s="4" t="str">
        <f t="shared" si="2"/>
        <v>MX1EUM100S280DG-000201S3601K11-00</v>
      </c>
      <c r="F29" s="8">
        <v>12</v>
      </c>
      <c r="G29" s="6" t="s">
        <v>91</v>
      </c>
      <c r="H29" s="9" t="s">
        <v>64</v>
      </c>
      <c r="I29" s="10" t="s">
        <v>139</v>
      </c>
      <c r="J29" s="4" t="str">
        <f t="shared" si="0"/>
        <v>2</v>
      </c>
      <c r="K29" s="10" t="str">
        <f t="shared" si="1"/>
        <v>44</v>
      </c>
      <c r="L29" s="6" t="s">
        <v>158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45</v>
      </c>
      <c r="E30" s="4" t="str">
        <f t="shared" si="2"/>
        <v>MX1EUM100S280DG-000202S1040201-00</v>
      </c>
      <c r="F30" s="8">
        <v>12</v>
      </c>
      <c r="G30" s="6" t="s">
        <v>92</v>
      </c>
      <c r="H30" s="9" t="s">
        <v>64</v>
      </c>
      <c r="I30" s="10" t="s">
        <v>140</v>
      </c>
      <c r="J30" s="4" t="str">
        <f t="shared" si="0"/>
        <v>2</v>
      </c>
      <c r="K30" s="10" t="str">
        <f t="shared" si="1"/>
        <v>45</v>
      </c>
      <c r="L30" s="6" t="s">
        <v>158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46</v>
      </c>
      <c r="E31" s="4" t="str">
        <f t="shared" si="2"/>
        <v>MX1EUM100S280DG-000201S4301K11-00</v>
      </c>
      <c r="F31" s="8">
        <v>12</v>
      </c>
      <c r="G31" s="6" t="s">
        <v>93</v>
      </c>
      <c r="H31" s="9" t="s">
        <v>64</v>
      </c>
      <c r="I31" s="10" t="s">
        <v>141</v>
      </c>
      <c r="J31" s="4" t="str">
        <f t="shared" si="0"/>
        <v>3</v>
      </c>
      <c r="K31" s="10" t="str">
        <f t="shared" si="1"/>
        <v>3</v>
      </c>
      <c r="L31" s="6" t="s">
        <v>158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47</v>
      </c>
      <c r="E32" s="4" t="str">
        <f t="shared" si="2"/>
        <v>MX1EUM100S280DG-000201S2402K11-00</v>
      </c>
      <c r="F32" s="8">
        <v>12</v>
      </c>
      <c r="G32" s="6" t="s">
        <v>94</v>
      </c>
      <c r="H32" s="9" t="s">
        <v>64</v>
      </c>
      <c r="I32" s="10" t="s">
        <v>142</v>
      </c>
      <c r="J32" s="4" t="str">
        <f t="shared" si="0"/>
        <v>3</v>
      </c>
      <c r="K32" s="10" t="str">
        <f t="shared" si="1"/>
        <v>4</v>
      </c>
      <c r="L32" s="6" t="s">
        <v>158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48</v>
      </c>
      <c r="E33" s="4" t="str">
        <f t="shared" si="2"/>
        <v>MX1EUM100S280DG-000201S6203110-00</v>
      </c>
      <c r="F33" s="8">
        <v>108</v>
      </c>
      <c r="G33" s="6" t="s">
        <v>95</v>
      </c>
      <c r="H33" s="9" t="s">
        <v>64</v>
      </c>
      <c r="I33" s="10" t="s">
        <v>143</v>
      </c>
      <c r="J33" s="4" t="str">
        <f t="shared" si="0"/>
        <v>3</v>
      </c>
      <c r="K33" s="10" t="str">
        <f t="shared" si="1"/>
        <v>5</v>
      </c>
      <c r="L33" s="6" t="s">
        <v>158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49</v>
      </c>
      <c r="E34" s="4" t="str">
        <f t="shared" si="2"/>
        <v>MX1EUM100S280DG-000206S2907001-24</v>
      </c>
      <c r="F34" s="8">
        <v>24</v>
      </c>
      <c r="G34" s="6" t="s">
        <v>96</v>
      </c>
      <c r="H34" s="9" t="s">
        <v>64</v>
      </c>
      <c r="I34" s="10" t="s">
        <v>144</v>
      </c>
      <c r="J34" s="4" t="str">
        <f t="shared" si="0"/>
        <v>3</v>
      </c>
      <c r="K34" s="10" t="str">
        <f t="shared" si="1"/>
        <v>27</v>
      </c>
      <c r="L34" s="6" t="s">
        <v>158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50</v>
      </c>
      <c r="E35" s="4" t="str">
        <f t="shared" si="2"/>
        <v>MX1EUM100S280DG-000205S1414801-17</v>
      </c>
      <c r="F35" s="8">
        <v>36</v>
      </c>
      <c r="G35" s="6" t="s">
        <v>97</v>
      </c>
      <c r="H35" s="9" t="s">
        <v>64</v>
      </c>
      <c r="I35" s="10" t="s">
        <v>145</v>
      </c>
      <c r="J35" s="4" t="str">
        <f t="shared" si="0"/>
        <v>3</v>
      </c>
      <c r="K35" s="10" t="str">
        <f t="shared" si="1"/>
        <v>28</v>
      </c>
      <c r="L35" s="6" t="s">
        <v>158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51</v>
      </c>
      <c r="E36" s="4" t="str">
        <f t="shared" si="2"/>
        <v>MX1EUM100S280DG-000202S1010552-00</v>
      </c>
      <c r="F36" s="8">
        <v>24</v>
      </c>
      <c r="G36" s="6" t="s">
        <v>98</v>
      </c>
      <c r="H36" s="9" t="s">
        <v>64</v>
      </c>
      <c r="I36" s="10" t="s">
        <v>146</v>
      </c>
      <c r="J36" s="4" t="str">
        <f t="shared" si="0"/>
        <v>3</v>
      </c>
      <c r="K36" s="10" t="str">
        <f t="shared" si="1"/>
        <v>36</v>
      </c>
      <c r="L36" s="6" t="s">
        <v>158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52</v>
      </c>
      <c r="E37" s="4" t="str">
        <f t="shared" si="2"/>
        <v>MX1EUM100S280DG-000201S3002K11-00</v>
      </c>
      <c r="F37" s="8">
        <v>12</v>
      </c>
      <c r="G37" s="6" t="s">
        <v>99</v>
      </c>
      <c r="H37" s="9" t="s">
        <v>64</v>
      </c>
      <c r="I37" s="10" t="s">
        <v>147</v>
      </c>
      <c r="J37" s="4" t="str">
        <f t="shared" si="0"/>
        <v>3</v>
      </c>
      <c r="K37" s="10" t="str">
        <f t="shared" si="1"/>
        <v>41</v>
      </c>
      <c r="L37" s="6" t="s">
        <v>158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53</v>
      </c>
      <c r="E38" s="4" t="str">
        <f t="shared" si="2"/>
        <v>MX1EUM100S280DG-000201S3602K11-00</v>
      </c>
      <c r="F38" s="8">
        <v>12</v>
      </c>
      <c r="G38" s="6" t="s">
        <v>100</v>
      </c>
      <c r="H38" s="9" t="s">
        <v>64</v>
      </c>
      <c r="I38" s="10" t="s">
        <v>148</v>
      </c>
      <c r="J38" s="4" t="str">
        <f t="shared" si="0"/>
        <v>3</v>
      </c>
      <c r="K38" s="10" t="str">
        <f t="shared" si="1"/>
        <v>42</v>
      </c>
      <c r="L38" s="6" t="s">
        <v>158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54</v>
      </c>
      <c r="E39" s="4" t="str">
        <f t="shared" si="2"/>
        <v>MX1EUM100S280DG-000201S8201110-00</v>
      </c>
      <c r="F39" s="8">
        <v>12</v>
      </c>
      <c r="G39" s="6" t="s">
        <v>101</v>
      </c>
      <c r="H39" s="9" t="s">
        <v>64</v>
      </c>
      <c r="I39" s="10" t="s">
        <v>149</v>
      </c>
      <c r="J39" s="4" t="str">
        <f t="shared" si="0"/>
        <v>3</v>
      </c>
      <c r="K39" s="10" t="str">
        <f t="shared" si="1"/>
        <v>43</v>
      </c>
      <c r="L39" s="6" t="s">
        <v>158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55</v>
      </c>
      <c r="E40" s="4" t="str">
        <f t="shared" si="2"/>
        <v>MX1EUM100S280DG-000201S0048511-21</v>
      </c>
      <c r="F40" s="8">
        <v>12</v>
      </c>
      <c r="G40" s="6" t="s">
        <v>102</v>
      </c>
      <c r="H40" s="9" t="s">
        <v>103</v>
      </c>
      <c r="I40" s="10" t="s">
        <v>150</v>
      </c>
      <c r="J40" s="4" t="str">
        <f t="shared" si="0"/>
        <v>4</v>
      </c>
      <c r="K40" s="10" t="str">
        <f t="shared" si="1"/>
        <v>7</v>
      </c>
      <c r="L40" s="6" t="s">
        <v>158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56</v>
      </c>
      <c r="E41" s="4" t="str">
        <f t="shared" si="2"/>
        <v>MX1EUM100S280DG-000206S5616003-33</v>
      </c>
      <c r="F41" s="8">
        <v>24</v>
      </c>
      <c r="G41" s="6" t="s">
        <v>104</v>
      </c>
      <c r="H41" s="9" t="s">
        <v>103</v>
      </c>
      <c r="I41" s="10" t="s">
        <v>151</v>
      </c>
      <c r="J41" s="4" t="str">
        <f t="shared" si="0"/>
        <v>4</v>
      </c>
      <c r="K41" s="10" t="str">
        <f t="shared" si="1"/>
        <v>9</v>
      </c>
      <c r="L41" s="6" t="s">
        <v>158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7" t="s">
        <v>57</v>
      </c>
      <c r="E42" s="4" t="str">
        <f t="shared" si="2"/>
        <v>MX1EUM100S280DG-000205S3600001-17</v>
      </c>
      <c r="F42" s="8">
        <v>12</v>
      </c>
      <c r="G42" s="6" t="s">
        <v>105</v>
      </c>
      <c r="H42" s="9" t="s">
        <v>106</v>
      </c>
      <c r="I42" s="10" t="s">
        <v>152</v>
      </c>
      <c r="J42" s="4" t="str">
        <f t="shared" si="0"/>
        <v>4</v>
      </c>
      <c r="K42" s="10" t="str">
        <f t="shared" si="1"/>
        <v>13</v>
      </c>
      <c r="L42" s="6" t="s">
        <v>158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7" t="s">
        <v>58</v>
      </c>
      <c r="E43" s="4" t="str">
        <f t="shared" si="2"/>
        <v>MX1EUM100S280DG-000205SGU1M000-03</v>
      </c>
      <c r="F43" s="8">
        <v>36</v>
      </c>
      <c r="G43" s="6" t="s">
        <v>107</v>
      </c>
      <c r="H43" s="9" t="s">
        <v>103</v>
      </c>
      <c r="I43" s="10" t="s">
        <v>153</v>
      </c>
      <c r="J43" s="4" t="str">
        <f t="shared" si="0"/>
        <v>4</v>
      </c>
      <c r="K43" s="10" t="str">
        <f t="shared" si="1"/>
        <v>29</v>
      </c>
      <c r="L43" s="6" t="s">
        <v>158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7" t="s">
        <v>59</v>
      </c>
      <c r="E44" s="4" t="str">
        <f t="shared" si="2"/>
        <v>MX1EUM100S280DG-000206S7652002-23</v>
      </c>
      <c r="F44" s="8">
        <v>12</v>
      </c>
      <c r="G44" s="6" t="s">
        <v>108</v>
      </c>
      <c r="H44" s="9" t="s">
        <v>106</v>
      </c>
      <c r="I44" s="10" t="s">
        <v>154</v>
      </c>
      <c r="J44" s="4" t="str">
        <f t="shared" si="0"/>
        <v>4</v>
      </c>
      <c r="K44" s="10" t="str">
        <f t="shared" si="1"/>
        <v>31</v>
      </c>
      <c r="L44" s="6" t="s">
        <v>158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7" t="s">
        <v>60</v>
      </c>
      <c r="E45" s="4" t="str">
        <f t="shared" si="2"/>
        <v>MX1EUM100S280DG-000201S1007221-02</v>
      </c>
      <c r="F45" s="8">
        <v>12</v>
      </c>
      <c r="G45" s="6" t="s">
        <v>109</v>
      </c>
      <c r="H45" s="9" t="s">
        <v>64</v>
      </c>
      <c r="I45" s="10" t="s">
        <v>155</v>
      </c>
      <c r="J45" s="4" t="str">
        <f t="shared" si="0"/>
        <v>4</v>
      </c>
      <c r="K45" s="10" t="str">
        <f t="shared" si="1"/>
        <v>37</v>
      </c>
      <c r="L45" s="6" t="s">
        <v>158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7" t="s">
        <v>61</v>
      </c>
      <c r="E46" s="4" t="str">
        <f t="shared" si="2"/>
        <v>MX1EUM100S280DG-000201S1000210-00</v>
      </c>
      <c r="F46" s="8">
        <v>12</v>
      </c>
      <c r="G46" s="6" t="s">
        <v>110</v>
      </c>
      <c r="H46" s="9" t="s">
        <v>64</v>
      </c>
      <c r="I46" s="10" t="s">
        <v>156</v>
      </c>
      <c r="J46" s="4" t="str">
        <f t="shared" si="0"/>
        <v>4</v>
      </c>
      <c r="K46" s="10" t="str">
        <f t="shared" si="1"/>
        <v>38</v>
      </c>
      <c r="L46" s="6" t="s">
        <v>158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7" t="s">
        <v>62</v>
      </c>
      <c r="E47" s="4" t="str">
        <f t="shared" si="2"/>
        <v>MX1EUM100S280DG-000207S7252101-49</v>
      </c>
      <c r="F47" s="8">
        <v>12</v>
      </c>
      <c r="G47" s="6" t="s">
        <v>111</v>
      </c>
      <c r="H47" s="9" t="s">
        <v>103</v>
      </c>
      <c r="I47" s="10" t="s">
        <v>157</v>
      </c>
      <c r="J47" s="4" t="str">
        <f t="shared" si="0"/>
        <v>4</v>
      </c>
      <c r="K47" s="10" t="str">
        <f t="shared" si="1"/>
        <v>40</v>
      </c>
      <c r="L47" s="6" t="s">
        <v>158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7" t="s">
        <v>159</v>
      </c>
      <c r="E48" s="4" t="str">
        <f t="shared" si="2"/>
        <v>MX1EUM100S280DG-000201S1501K11-00</v>
      </c>
      <c r="F48" s="8">
        <v>12</v>
      </c>
      <c r="G48" s="6" t="s">
        <v>198</v>
      </c>
      <c r="H48" s="9" t="s">
        <v>64</v>
      </c>
      <c r="I48" s="10" t="s">
        <v>255</v>
      </c>
      <c r="J48" s="4" t="str">
        <f t="shared" si="0"/>
        <v>1</v>
      </c>
      <c r="K48" s="10" t="str">
        <f t="shared" si="1"/>
        <v>3</v>
      </c>
      <c r="L48" s="6" t="s">
        <v>292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7" t="s">
        <v>160</v>
      </c>
      <c r="E49" s="4" t="str">
        <f t="shared" si="2"/>
        <v>MX1EUM100S280DG-000201S9101110-00</v>
      </c>
      <c r="F49" s="8">
        <v>12</v>
      </c>
      <c r="G49" s="6" t="s">
        <v>199</v>
      </c>
      <c r="H49" s="9" t="s">
        <v>64</v>
      </c>
      <c r="I49" s="10" t="s">
        <v>113</v>
      </c>
      <c r="J49" s="4" t="str">
        <f t="shared" si="0"/>
        <v>1</v>
      </c>
      <c r="K49" s="10" t="str">
        <f t="shared" si="1"/>
        <v>4</v>
      </c>
      <c r="L49" s="6" t="s">
        <v>292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7" t="s">
        <v>161</v>
      </c>
      <c r="E50" s="4" t="str">
        <f t="shared" si="2"/>
        <v>MX1EUM100S280DG-000202S1510501-00</v>
      </c>
      <c r="F50" s="8">
        <v>12</v>
      </c>
      <c r="G50" s="6" t="s">
        <v>200</v>
      </c>
      <c r="H50" s="9" t="s">
        <v>64</v>
      </c>
      <c r="I50" s="10" t="s">
        <v>256</v>
      </c>
      <c r="J50" s="4" t="str">
        <f t="shared" si="0"/>
        <v>1</v>
      </c>
      <c r="K50" s="10" t="str">
        <f t="shared" si="1"/>
        <v>5</v>
      </c>
      <c r="L50" s="6" t="s">
        <v>292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7" t="s">
        <v>162</v>
      </c>
      <c r="E51" s="4" t="str">
        <f t="shared" si="2"/>
        <v>MX1EUM100S280DG-000202S2230301-00</v>
      </c>
      <c r="F51" s="8">
        <v>12</v>
      </c>
      <c r="G51" s="6" t="s">
        <v>201</v>
      </c>
      <c r="H51" s="9" t="s">
        <v>64</v>
      </c>
      <c r="I51" s="10" t="s">
        <v>114</v>
      </c>
      <c r="J51" s="4" t="str">
        <f t="shared" si="0"/>
        <v>1</v>
      </c>
      <c r="K51" s="10" t="str">
        <f t="shared" si="1"/>
        <v>6</v>
      </c>
      <c r="L51" s="6" t="s">
        <v>292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7" t="s">
        <v>163</v>
      </c>
      <c r="E52" s="4" t="str">
        <f t="shared" si="2"/>
        <v>MX1EUM100S280DG-000201S3901K11-00</v>
      </c>
      <c r="F52" s="8">
        <v>24</v>
      </c>
      <c r="G52" s="6" t="s">
        <v>202</v>
      </c>
      <c r="H52" s="9" t="s">
        <v>64</v>
      </c>
      <c r="I52" s="10" t="s">
        <v>257</v>
      </c>
      <c r="J52" s="4" t="str">
        <f t="shared" si="0"/>
        <v>1</v>
      </c>
      <c r="K52" s="10" t="str">
        <f t="shared" si="1"/>
        <v>7</v>
      </c>
      <c r="L52" s="6" t="s">
        <v>292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7" t="s">
        <v>164</v>
      </c>
      <c r="E53" s="4" t="str">
        <f t="shared" si="2"/>
        <v>MX1EUM100S280DG-000202S1032180-00</v>
      </c>
      <c r="F53" s="8">
        <v>12</v>
      </c>
      <c r="G53" s="6" t="s">
        <v>203</v>
      </c>
      <c r="H53" s="9" t="s">
        <v>64</v>
      </c>
      <c r="I53" s="10" t="s">
        <v>258</v>
      </c>
      <c r="J53" s="4" t="str">
        <f t="shared" si="0"/>
        <v>1</v>
      </c>
      <c r="K53" s="10" t="str">
        <f t="shared" si="1"/>
        <v>8</v>
      </c>
      <c r="L53" s="6" t="s">
        <v>292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7" t="s">
        <v>165</v>
      </c>
      <c r="E54" s="4" t="str">
        <f t="shared" si="2"/>
        <v>MX1EUM100S280DG-000201S5102110-00</v>
      </c>
      <c r="F54" s="8">
        <v>12</v>
      </c>
      <c r="G54" s="6" t="s">
        <v>204</v>
      </c>
      <c r="H54" s="9" t="s">
        <v>64</v>
      </c>
      <c r="I54" s="10" t="s">
        <v>259</v>
      </c>
      <c r="J54" s="4" t="str">
        <f t="shared" si="0"/>
        <v>1</v>
      </c>
      <c r="K54" s="10" t="str">
        <f t="shared" si="1"/>
        <v>9</v>
      </c>
      <c r="L54" s="6" t="s">
        <v>292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7" t="s">
        <v>166</v>
      </c>
      <c r="E55" s="4" t="str">
        <f t="shared" si="2"/>
        <v>MX1EUM100S280DG-000202S1040560-00</v>
      </c>
      <c r="F55" s="8">
        <v>12</v>
      </c>
      <c r="G55" s="6" t="s">
        <v>205</v>
      </c>
      <c r="H55" s="9" t="s">
        <v>64</v>
      </c>
      <c r="I55" s="10" t="s">
        <v>260</v>
      </c>
      <c r="J55" s="4" t="str">
        <f t="shared" si="0"/>
        <v>1</v>
      </c>
      <c r="K55" s="10" t="str">
        <f t="shared" si="1"/>
        <v>10</v>
      </c>
      <c r="L55" s="6" t="s">
        <v>292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7" t="s">
        <v>17</v>
      </c>
      <c r="E56" s="4" t="str">
        <f t="shared" si="2"/>
        <v>MX1EUM100S280DG-000201S1000110-00</v>
      </c>
      <c r="F56" s="8">
        <v>24</v>
      </c>
      <c r="G56" s="6" t="s">
        <v>206</v>
      </c>
      <c r="H56" s="9" t="s">
        <v>64</v>
      </c>
      <c r="I56" s="10" t="s">
        <v>261</v>
      </c>
      <c r="J56" s="4" t="str">
        <f t="shared" si="0"/>
        <v>1</v>
      </c>
      <c r="K56" s="10" t="str">
        <f t="shared" si="1"/>
        <v>11</v>
      </c>
      <c r="L56" s="6" t="s">
        <v>292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7" t="s">
        <v>167</v>
      </c>
      <c r="E57" s="4" t="str">
        <f t="shared" si="2"/>
        <v>MX1EUM100S280DG-000201S4302K11-00</v>
      </c>
      <c r="F57" s="8">
        <v>12</v>
      </c>
      <c r="G57" s="6" t="s">
        <v>207</v>
      </c>
      <c r="H57" s="9" t="s">
        <v>64</v>
      </c>
      <c r="I57" s="10" t="s">
        <v>262</v>
      </c>
      <c r="J57" s="4" t="str">
        <f t="shared" si="0"/>
        <v>1</v>
      </c>
      <c r="K57" s="10" t="str">
        <f t="shared" si="1"/>
        <v>12</v>
      </c>
      <c r="L57" s="6" t="s">
        <v>292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7" t="s">
        <v>168</v>
      </c>
      <c r="E58" s="4" t="str">
        <f t="shared" si="2"/>
        <v>MX1EUM100S280DG-000201S2403K11-00</v>
      </c>
      <c r="F58" s="8">
        <v>12</v>
      </c>
      <c r="G58" s="6" t="s">
        <v>208</v>
      </c>
      <c r="H58" s="9" t="s">
        <v>64</v>
      </c>
      <c r="I58" s="10" t="s">
        <v>263</v>
      </c>
      <c r="J58" s="4" t="str">
        <f t="shared" si="0"/>
        <v>1</v>
      </c>
      <c r="K58" s="10" t="str">
        <f t="shared" si="1"/>
        <v>13</v>
      </c>
      <c r="L58" s="6" t="s">
        <v>292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7" t="s">
        <v>169</v>
      </c>
      <c r="E59" s="4" t="str">
        <f t="shared" si="2"/>
        <v>MX1EUM100S280DG-000201S7501K11-00</v>
      </c>
      <c r="F59" s="8">
        <v>12</v>
      </c>
      <c r="G59" s="6" t="s">
        <v>209</v>
      </c>
      <c r="H59" s="9" t="s">
        <v>64</v>
      </c>
      <c r="I59" s="10" t="s">
        <v>115</v>
      </c>
      <c r="J59" s="4" t="str">
        <f t="shared" si="0"/>
        <v>1</v>
      </c>
      <c r="K59" s="10" t="str">
        <f t="shared" si="1"/>
        <v>14</v>
      </c>
      <c r="L59" s="6" t="s">
        <v>292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7" t="s">
        <v>21</v>
      </c>
      <c r="E60" s="4" t="str">
        <f t="shared" si="2"/>
        <v>MX1EUM100S280DG-000202S1050230-00</v>
      </c>
      <c r="F60" s="8">
        <v>24</v>
      </c>
      <c r="G60" s="6" t="s">
        <v>210</v>
      </c>
      <c r="H60" s="9" t="s">
        <v>64</v>
      </c>
      <c r="I60" s="10" t="s">
        <v>116</v>
      </c>
      <c r="J60" s="4" t="str">
        <f t="shared" si="0"/>
        <v>1</v>
      </c>
      <c r="K60" s="10" t="str">
        <f t="shared" si="1"/>
        <v>16</v>
      </c>
      <c r="L60" s="6" t="s">
        <v>292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7" t="s">
        <v>22</v>
      </c>
      <c r="E61" s="4" t="str">
        <f t="shared" si="2"/>
        <v>MX1EUM100S280DG-000201S1002310-00</v>
      </c>
      <c r="F61" s="8">
        <v>12</v>
      </c>
      <c r="G61" s="6" t="s">
        <v>211</v>
      </c>
      <c r="H61" s="9" t="s">
        <v>64</v>
      </c>
      <c r="I61" s="10" t="s">
        <v>117</v>
      </c>
      <c r="J61" s="4" t="str">
        <f t="shared" si="0"/>
        <v>1</v>
      </c>
      <c r="K61" s="10" t="str">
        <f t="shared" si="1"/>
        <v>22</v>
      </c>
      <c r="L61" s="6" t="s">
        <v>292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7" t="s">
        <v>170</v>
      </c>
      <c r="E62" s="4" t="str">
        <f t="shared" si="2"/>
        <v>MX1EUM100S280DG-000201S1001K11-00</v>
      </c>
      <c r="F62" s="8">
        <v>12</v>
      </c>
      <c r="G62" s="6" t="s">
        <v>212</v>
      </c>
      <c r="H62" s="9" t="s">
        <v>64</v>
      </c>
      <c r="I62" s="10" t="s">
        <v>264</v>
      </c>
      <c r="J62" s="4" t="str">
        <f t="shared" si="0"/>
        <v>1</v>
      </c>
      <c r="K62" s="10" t="str">
        <f t="shared" si="1"/>
        <v>23</v>
      </c>
      <c r="L62" s="6" t="s">
        <v>292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7" t="s">
        <v>23</v>
      </c>
      <c r="E63" s="4" t="str">
        <f t="shared" si="2"/>
        <v>MX1EUM100S280DG-000201S2001K11-00</v>
      </c>
      <c r="F63" s="8">
        <v>24</v>
      </c>
      <c r="G63" s="6" t="s">
        <v>213</v>
      </c>
      <c r="H63" s="9" t="s">
        <v>64</v>
      </c>
      <c r="I63" s="10" t="s">
        <v>118</v>
      </c>
      <c r="J63" s="4" t="str">
        <f t="shared" si="0"/>
        <v>1</v>
      </c>
      <c r="K63" s="10" t="str">
        <f t="shared" si="1"/>
        <v>24</v>
      </c>
      <c r="L63" s="6" t="s">
        <v>292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7" t="s">
        <v>171</v>
      </c>
      <c r="E64" s="4" t="str">
        <f t="shared" si="2"/>
        <v>MX1EUM100S280DG-000201S1202110-00</v>
      </c>
      <c r="F64" s="8">
        <v>24</v>
      </c>
      <c r="G64" s="6" t="s">
        <v>214</v>
      </c>
      <c r="H64" s="9" t="s">
        <v>64</v>
      </c>
      <c r="I64" s="10" t="s">
        <v>265</v>
      </c>
      <c r="J64" s="4" t="str">
        <f t="shared" si="0"/>
        <v>1</v>
      </c>
      <c r="K64" s="10" t="str">
        <f t="shared" si="1"/>
        <v>30</v>
      </c>
      <c r="L64" s="6" t="s">
        <v>292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7" t="s">
        <v>172</v>
      </c>
      <c r="E65" s="4" t="str">
        <f t="shared" si="2"/>
        <v>MX1EUM100S280DG-000201S1003311-13</v>
      </c>
      <c r="F65" s="8">
        <v>24</v>
      </c>
      <c r="G65" s="6" t="s">
        <v>215</v>
      </c>
      <c r="H65" s="9" t="s">
        <v>64</v>
      </c>
      <c r="I65" s="10" t="s">
        <v>266</v>
      </c>
      <c r="J65" s="4" t="str">
        <f t="shared" si="0"/>
        <v>1</v>
      </c>
      <c r="K65" s="10" t="str">
        <f t="shared" si="1"/>
        <v>34</v>
      </c>
      <c r="L65" s="6" t="s">
        <v>292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7" t="s">
        <v>28</v>
      </c>
      <c r="E66" s="4" t="str">
        <f t="shared" ref="E66:E129" si="3">CONCATENATE(C66,D66)</f>
        <v>MX1EUM100S280DG-000201S1102K11-00</v>
      </c>
      <c r="F66" s="8">
        <v>12</v>
      </c>
      <c r="G66" s="6" t="s">
        <v>216</v>
      </c>
      <c r="H66" s="9" t="s">
        <v>64</v>
      </c>
      <c r="I66" s="10" t="s">
        <v>123</v>
      </c>
      <c r="J66" s="4" t="str">
        <f t="shared" ref="J66:J93" si="4">MID(I66,2,1)</f>
        <v>1</v>
      </c>
      <c r="K66" s="10" t="str">
        <f t="shared" ref="K66:K93" si="5">MID(I66,FIND("- ",I66)+2,2)</f>
        <v>43</v>
      </c>
      <c r="L66" s="6" t="s">
        <v>292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7" t="s">
        <v>173</v>
      </c>
      <c r="E67" s="4" t="str">
        <f t="shared" si="3"/>
        <v>MX1EUM100S280DG-000205S5245100-18</v>
      </c>
      <c r="F67" s="8">
        <v>12</v>
      </c>
      <c r="G67" s="6" t="s">
        <v>217</v>
      </c>
      <c r="H67" s="9" t="s">
        <v>64</v>
      </c>
      <c r="I67" s="10" t="s">
        <v>267</v>
      </c>
      <c r="J67" s="4" t="str">
        <f t="shared" si="4"/>
        <v>2</v>
      </c>
      <c r="K67" s="10" t="str">
        <f t="shared" si="5"/>
        <v>3</v>
      </c>
      <c r="L67" s="6" t="s">
        <v>292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7" t="s">
        <v>174</v>
      </c>
      <c r="E68" s="4" t="str">
        <f t="shared" si="3"/>
        <v>MX1EUM100S280DG-000202S3340560-00</v>
      </c>
      <c r="F68" s="8">
        <v>24</v>
      </c>
      <c r="G68" s="6" t="s">
        <v>218</v>
      </c>
      <c r="H68" s="9" t="s">
        <v>64</v>
      </c>
      <c r="I68" s="10" t="s">
        <v>268</v>
      </c>
      <c r="J68" s="4" t="str">
        <f t="shared" si="4"/>
        <v>2</v>
      </c>
      <c r="K68" s="10" t="str">
        <f t="shared" si="5"/>
        <v>4</v>
      </c>
      <c r="L68" s="6" t="s">
        <v>292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7" t="s">
        <v>175</v>
      </c>
      <c r="E69" s="4" t="str">
        <f t="shared" si="3"/>
        <v>MX1EUM100S280DG-000201S3302210-00</v>
      </c>
      <c r="F69" s="8">
        <v>12</v>
      </c>
      <c r="G69" s="6" t="s">
        <v>219</v>
      </c>
      <c r="H69" s="9" t="s">
        <v>64</v>
      </c>
      <c r="I69" s="10" t="s">
        <v>269</v>
      </c>
      <c r="J69" s="4" t="str">
        <f t="shared" si="4"/>
        <v>2</v>
      </c>
      <c r="K69" s="10" t="str">
        <f t="shared" si="5"/>
        <v>5</v>
      </c>
      <c r="L69" s="6" t="s">
        <v>292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7" t="s">
        <v>176</v>
      </c>
      <c r="E70" s="4" t="str">
        <f t="shared" si="3"/>
        <v>MX1EUM100S280DG-000201S2702K11-00</v>
      </c>
      <c r="F70" s="8">
        <v>12</v>
      </c>
      <c r="G70" s="6" t="s">
        <v>220</v>
      </c>
      <c r="H70" s="9" t="s">
        <v>64</v>
      </c>
      <c r="I70" s="10" t="s">
        <v>270</v>
      </c>
      <c r="J70" s="4" t="str">
        <f t="shared" si="4"/>
        <v>2</v>
      </c>
      <c r="K70" s="10" t="str">
        <f t="shared" si="5"/>
        <v>6</v>
      </c>
      <c r="L70" s="6" t="s">
        <v>292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7" t="s">
        <v>177</v>
      </c>
      <c r="E71" s="4" t="str">
        <f t="shared" si="3"/>
        <v>MX1EUM100S280DG-000201S5603K11-00</v>
      </c>
      <c r="F71" s="8">
        <v>12</v>
      </c>
      <c r="G71" s="6" t="s">
        <v>221</v>
      </c>
      <c r="H71" s="9" t="s">
        <v>64</v>
      </c>
      <c r="I71" s="10" t="s">
        <v>271</v>
      </c>
      <c r="J71" s="4" t="str">
        <f t="shared" si="4"/>
        <v>2</v>
      </c>
      <c r="K71" s="10" t="str">
        <f t="shared" si="5"/>
        <v>7</v>
      </c>
      <c r="L71" s="6" t="s">
        <v>292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7" t="s">
        <v>178</v>
      </c>
      <c r="E72" s="4" t="str">
        <f t="shared" si="3"/>
        <v>MX1EUM100S280DG-000201S1500310-00</v>
      </c>
      <c r="F72" s="8">
        <v>12</v>
      </c>
      <c r="G72" s="6" t="s">
        <v>222</v>
      </c>
      <c r="H72" s="9" t="s">
        <v>64</v>
      </c>
      <c r="I72" s="10" t="s">
        <v>272</v>
      </c>
      <c r="J72" s="4" t="str">
        <f t="shared" si="4"/>
        <v>2</v>
      </c>
      <c r="K72" s="10" t="str">
        <f t="shared" si="5"/>
        <v>8</v>
      </c>
      <c r="L72" s="6" t="s">
        <v>292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7" t="s">
        <v>179</v>
      </c>
      <c r="E73" s="4" t="str">
        <f t="shared" si="3"/>
        <v>MX1EUM100S280DG-000201S5601K11-00</v>
      </c>
      <c r="F73" s="8">
        <v>12</v>
      </c>
      <c r="G73" s="6" t="s">
        <v>223</v>
      </c>
      <c r="H73" s="9" t="s">
        <v>64</v>
      </c>
      <c r="I73" s="10" t="s">
        <v>273</v>
      </c>
      <c r="J73" s="4" t="str">
        <f t="shared" si="4"/>
        <v>2</v>
      </c>
      <c r="K73" s="10" t="str">
        <f t="shared" si="5"/>
        <v>9</v>
      </c>
      <c r="L73" s="6" t="s">
        <v>292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7" t="s">
        <v>33</v>
      </c>
      <c r="E74" s="4" t="str">
        <f t="shared" si="3"/>
        <v>MX1EUM100S280DG-000202S1012180-00</v>
      </c>
      <c r="F74" s="8">
        <v>24</v>
      </c>
      <c r="G74" s="6" t="s">
        <v>224</v>
      </c>
      <c r="H74" s="9" t="s">
        <v>64</v>
      </c>
      <c r="I74" s="10" t="s">
        <v>128</v>
      </c>
      <c r="J74" s="4" t="str">
        <f t="shared" si="4"/>
        <v>2</v>
      </c>
      <c r="K74" s="10" t="str">
        <f t="shared" si="5"/>
        <v>15</v>
      </c>
      <c r="L74" s="6" t="s">
        <v>292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7" t="s">
        <v>180</v>
      </c>
      <c r="E75" s="4" t="str">
        <f t="shared" si="3"/>
        <v>MX1EUM100S280DG-000201S2000K11-00</v>
      </c>
      <c r="F75" s="8">
        <v>12</v>
      </c>
      <c r="G75" s="6" t="s">
        <v>225</v>
      </c>
      <c r="H75" s="9" t="s">
        <v>64</v>
      </c>
      <c r="I75" s="10" t="s">
        <v>274</v>
      </c>
      <c r="J75" s="4" t="str">
        <f t="shared" si="4"/>
        <v>2</v>
      </c>
      <c r="K75" s="10" t="str">
        <f t="shared" si="5"/>
        <v>16</v>
      </c>
      <c r="L75" s="6" t="s">
        <v>292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7" t="s">
        <v>34</v>
      </c>
      <c r="E76" s="4" t="str">
        <f t="shared" si="3"/>
        <v>MX1EUM100S280DG-000201S1007121-02</v>
      </c>
      <c r="F76" s="8">
        <v>12</v>
      </c>
      <c r="G76" s="6" t="s">
        <v>226</v>
      </c>
      <c r="H76" s="9" t="s">
        <v>64</v>
      </c>
      <c r="I76" s="10" t="s">
        <v>129</v>
      </c>
      <c r="J76" s="4" t="str">
        <f t="shared" si="4"/>
        <v>2</v>
      </c>
      <c r="K76" s="10" t="str">
        <f t="shared" si="5"/>
        <v>17</v>
      </c>
      <c r="L76" s="6" t="s">
        <v>292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7" t="s">
        <v>181</v>
      </c>
      <c r="E77" s="4" t="str">
        <f t="shared" si="3"/>
        <v>MX1EUM100S280DG-000201S3001210-00</v>
      </c>
      <c r="F77" s="8">
        <v>12</v>
      </c>
      <c r="G77" s="6" t="s">
        <v>227</v>
      </c>
      <c r="H77" s="9" t="s">
        <v>64</v>
      </c>
      <c r="I77" s="10" t="s">
        <v>275</v>
      </c>
      <c r="J77" s="4" t="str">
        <f t="shared" si="4"/>
        <v>2</v>
      </c>
      <c r="K77" s="10" t="str">
        <f t="shared" si="5"/>
        <v>22</v>
      </c>
      <c r="L77" s="6" t="s">
        <v>292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7" t="s">
        <v>37</v>
      </c>
      <c r="E78" s="4" t="str">
        <f t="shared" si="3"/>
        <v>MX1EUM100S280DG-000201S1003K11-00</v>
      </c>
      <c r="F78" s="8">
        <v>36</v>
      </c>
      <c r="G78" s="6" t="s">
        <v>228</v>
      </c>
      <c r="H78" s="9" t="s">
        <v>64</v>
      </c>
      <c r="I78" s="10" t="s">
        <v>132</v>
      </c>
      <c r="J78" s="4" t="str">
        <f t="shared" si="4"/>
        <v>2</v>
      </c>
      <c r="K78" s="10" t="str">
        <f t="shared" si="5"/>
        <v>23</v>
      </c>
      <c r="L78" s="6" t="s">
        <v>292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7" t="s">
        <v>38</v>
      </c>
      <c r="E79" s="4" t="str">
        <f t="shared" si="3"/>
        <v>MX1EUM100S280DG-000202S1040530-00</v>
      </c>
      <c r="F79" s="8">
        <v>36</v>
      </c>
      <c r="G79" s="6" t="s">
        <v>229</v>
      </c>
      <c r="H79" s="9" t="s">
        <v>64</v>
      </c>
      <c r="I79" s="10" t="s">
        <v>133</v>
      </c>
      <c r="J79" s="4" t="str">
        <f t="shared" si="4"/>
        <v>2</v>
      </c>
      <c r="K79" s="10" t="str">
        <f t="shared" si="5"/>
        <v>26</v>
      </c>
      <c r="L79" s="6" t="s">
        <v>292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7" t="s">
        <v>182</v>
      </c>
      <c r="E80" s="4" t="str">
        <f t="shared" si="3"/>
        <v>MX1EUM100S280DG-000201S1002K11-00</v>
      </c>
      <c r="F80" s="8">
        <v>36</v>
      </c>
      <c r="G80" s="6" t="s">
        <v>230</v>
      </c>
      <c r="H80" s="9" t="s">
        <v>64</v>
      </c>
      <c r="I80" s="10" t="s">
        <v>276</v>
      </c>
      <c r="J80" s="4" t="str">
        <f t="shared" si="4"/>
        <v>2</v>
      </c>
      <c r="K80" s="10" t="str">
        <f t="shared" si="5"/>
        <v>28</v>
      </c>
      <c r="L80" s="6" t="s">
        <v>292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7" t="s">
        <v>183</v>
      </c>
      <c r="E81" s="4" t="str">
        <f t="shared" si="3"/>
        <v>MX1EUM100S280DG-000202S4710591-00</v>
      </c>
      <c r="F81" s="8">
        <v>12</v>
      </c>
      <c r="G81" s="6" t="s">
        <v>231</v>
      </c>
      <c r="H81" s="9" t="s">
        <v>64</v>
      </c>
      <c r="I81" s="10" t="s">
        <v>277</v>
      </c>
      <c r="J81" s="4" t="str">
        <f t="shared" si="4"/>
        <v>2</v>
      </c>
      <c r="K81" s="10" t="str">
        <f t="shared" si="5"/>
        <v>34</v>
      </c>
      <c r="L81" s="6" t="s">
        <v>292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7" t="s">
        <v>184</v>
      </c>
      <c r="E82" s="4" t="str">
        <f t="shared" si="3"/>
        <v>MX1EUM100S280DG-000201S1502340-00</v>
      </c>
      <c r="F82" s="8">
        <v>12</v>
      </c>
      <c r="G82" s="6" t="s">
        <v>232</v>
      </c>
      <c r="H82" s="9" t="s">
        <v>64</v>
      </c>
      <c r="I82" s="10" t="s">
        <v>278</v>
      </c>
      <c r="J82" s="4" t="str">
        <f t="shared" si="4"/>
        <v>2</v>
      </c>
      <c r="K82" s="10" t="str">
        <f t="shared" si="5"/>
        <v>37</v>
      </c>
      <c r="L82" s="6" t="s">
        <v>292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7" t="s">
        <v>41</v>
      </c>
      <c r="E83" s="4" t="str">
        <f t="shared" si="3"/>
        <v>MX1EUM100S280DG-000201S5108121-02</v>
      </c>
      <c r="F83" s="8">
        <v>12</v>
      </c>
      <c r="G83" s="6" t="s">
        <v>233</v>
      </c>
      <c r="H83" s="9" t="s">
        <v>64</v>
      </c>
      <c r="I83" s="10" t="s">
        <v>136</v>
      </c>
      <c r="J83" s="4" t="str">
        <f t="shared" si="4"/>
        <v>2</v>
      </c>
      <c r="K83" s="10" t="str">
        <f t="shared" si="5"/>
        <v>41</v>
      </c>
      <c r="L83" s="6" t="s">
        <v>292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7" t="s">
        <v>44</v>
      </c>
      <c r="E84" s="4" t="str">
        <f t="shared" si="3"/>
        <v>MX1EUM100S280DG-000201S3601K11-00</v>
      </c>
      <c r="F84" s="8">
        <v>12</v>
      </c>
      <c r="G84" s="6" t="s">
        <v>234</v>
      </c>
      <c r="H84" s="9" t="s">
        <v>64</v>
      </c>
      <c r="I84" s="10" t="s">
        <v>139</v>
      </c>
      <c r="J84" s="4" t="str">
        <f t="shared" si="4"/>
        <v>2</v>
      </c>
      <c r="K84" s="10" t="str">
        <f t="shared" si="5"/>
        <v>44</v>
      </c>
      <c r="L84" s="6" t="s">
        <v>292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7" t="s">
        <v>45</v>
      </c>
      <c r="E85" s="4" t="str">
        <f t="shared" si="3"/>
        <v>MX1EUM100S280DG-000202S1040201-00</v>
      </c>
      <c r="F85" s="8">
        <v>12</v>
      </c>
      <c r="G85" s="6" t="s">
        <v>235</v>
      </c>
      <c r="H85" s="9" t="s">
        <v>64</v>
      </c>
      <c r="I85" s="10" t="s">
        <v>140</v>
      </c>
      <c r="J85" s="4" t="str">
        <f t="shared" si="4"/>
        <v>2</v>
      </c>
      <c r="K85" s="10" t="str">
        <f t="shared" si="5"/>
        <v>45</v>
      </c>
      <c r="L85" s="6" t="s">
        <v>292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7" t="s">
        <v>185</v>
      </c>
      <c r="E86" s="4" t="str">
        <f t="shared" si="3"/>
        <v>MX1EUM100S280DG-000202S1020561-00</v>
      </c>
      <c r="F86" s="8">
        <v>12</v>
      </c>
      <c r="G86" s="6" t="s">
        <v>236</v>
      </c>
      <c r="H86" s="9" t="s">
        <v>64</v>
      </c>
      <c r="I86" s="10" t="s">
        <v>279</v>
      </c>
      <c r="J86" s="4" t="str">
        <f t="shared" si="4"/>
        <v>3</v>
      </c>
      <c r="K86" s="10" t="str">
        <f t="shared" si="5"/>
        <v>1</v>
      </c>
      <c r="L86" s="6" t="s">
        <v>292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7" t="s">
        <v>186</v>
      </c>
      <c r="E87" s="4" t="str">
        <f t="shared" si="3"/>
        <v>MX1EUM100S280DG-000201S6201K11-00</v>
      </c>
      <c r="F87" s="8">
        <v>12</v>
      </c>
      <c r="G87" s="6" t="s">
        <v>237</v>
      </c>
      <c r="H87" s="9" t="s">
        <v>64</v>
      </c>
      <c r="I87" s="10" t="s">
        <v>280</v>
      </c>
      <c r="J87" s="4" t="str">
        <f t="shared" si="4"/>
        <v>3</v>
      </c>
      <c r="K87" s="10" t="str">
        <f t="shared" si="5"/>
        <v>2</v>
      </c>
      <c r="L87" s="6" t="s">
        <v>292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7" t="s">
        <v>47</v>
      </c>
      <c r="E88" s="4" t="str">
        <f t="shared" si="3"/>
        <v>MX1EUM100S280DG-000201S2402K11-00</v>
      </c>
      <c r="F88" s="8">
        <v>12</v>
      </c>
      <c r="G88" s="6" t="s">
        <v>238</v>
      </c>
      <c r="H88" s="9" t="s">
        <v>64</v>
      </c>
      <c r="I88" s="10" t="s">
        <v>142</v>
      </c>
      <c r="J88" s="4" t="str">
        <f t="shared" si="4"/>
        <v>3</v>
      </c>
      <c r="K88" s="10" t="str">
        <f t="shared" si="5"/>
        <v>4</v>
      </c>
      <c r="L88" s="6" t="s">
        <v>292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7" t="s">
        <v>187</v>
      </c>
      <c r="E89" s="4" t="str">
        <f t="shared" si="3"/>
        <v>MX1EUM100S280DG-000207S2801201-02</v>
      </c>
      <c r="F89" s="8">
        <v>12</v>
      </c>
      <c r="G89" s="6" t="s">
        <v>239</v>
      </c>
      <c r="H89" s="9" t="s">
        <v>103</v>
      </c>
      <c r="I89" s="10" t="s">
        <v>281</v>
      </c>
      <c r="J89" s="4" t="str">
        <f t="shared" si="4"/>
        <v>3</v>
      </c>
      <c r="K89" s="10" t="str">
        <f t="shared" si="5"/>
        <v>9</v>
      </c>
      <c r="L89" s="6" t="s">
        <v>292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7" t="s">
        <v>188</v>
      </c>
      <c r="E90" s="4" t="str">
        <f t="shared" si="3"/>
        <v>MX1EUM100S280DG-000201S0037511-21</v>
      </c>
      <c r="F90" s="8">
        <v>12</v>
      </c>
      <c r="G90" s="6" t="s">
        <v>240</v>
      </c>
      <c r="H90" s="9" t="s">
        <v>103</v>
      </c>
      <c r="I90" s="10" t="s">
        <v>282</v>
      </c>
      <c r="J90" s="4" t="str">
        <f t="shared" si="4"/>
        <v>3</v>
      </c>
      <c r="K90" s="10" t="str">
        <f t="shared" si="5"/>
        <v>11</v>
      </c>
      <c r="L90" s="6" t="s">
        <v>292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7" t="s">
        <v>189</v>
      </c>
      <c r="E91" s="4" t="str">
        <f t="shared" si="3"/>
        <v>MX1EUM100S280DG-000207S3580801-08</v>
      </c>
      <c r="F91" s="8">
        <v>12</v>
      </c>
      <c r="G91" s="6" t="s">
        <v>241</v>
      </c>
      <c r="H91" s="9" t="s">
        <v>103</v>
      </c>
      <c r="I91" s="10" t="s">
        <v>283</v>
      </c>
      <c r="J91" s="4" t="str">
        <f t="shared" si="4"/>
        <v>3</v>
      </c>
      <c r="K91" s="10" t="str">
        <f t="shared" si="5"/>
        <v>13</v>
      </c>
      <c r="L91" s="6" t="s">
        <v>292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7" t="s">
        <v>190</v>
      </c>
      <c r="E92" s="4" t="str">
        <f t="shared" si="3"/>
        <v>MX1EUM100S280DG-000205SGS3J000-03</v>
      </c>
      <c r="F92" s="8">
        <v>12</v>
      </c>
      <c r="G92" s="6" t="s">
        <v>242</v>
      </c>
      <c r="H92" s="9" t="s">
        <v>103</v>
      </c>
      <c r="I92" s="10" t="s">
        <v>284</v>
      </c>
      <c r="J92" s="4" t="str">
        <f t="shared" si="4"/>
        <v>3</v>
      </c>
      <c r="K92" s="10" t="str">
        <f t="shared" si="5"/>
        <v>15</v>
      </c>
      <c r="L92" s="6" t="s">
        <v>292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7" t="s">
        <v>191</v>
      </c>
      <c r="E93" s="4" t="str">
        <f t="shared" si="3"/>
        <v>MX1EUM100S280DG-000205SM700000-06</v>
      </c>
      <c r="F93" s="8">
        <v>24</v>
      </c>
      <c r="G93" s="6" t="s">
        <v>243</v>
      </c>
      <c r="H93" s="9" t="s">
        <v>103</v>
      </c>
      <c r="I93" s="10" t="s">
        <v>285</v>
      </c>
      <c r="J93" s="4" t="str">
        <f t="shared" si="4"/>
        <v>3</v>
      </c>
      <c r="K93" s="10" t="str">
        <f t="shared" si="5"/>
        <v>20</v>
      </c>
      <c r="L93" s="6" t="s">
        <v>292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7" t="s">
        <v>49</v>
      </c>
      <c r="E94" s="4" t="str">
        <f t="shared" si="3"/>
        <v>MX1EUM100S280DG-000206S2907001-24</v>
      </c>
      <c r="F94" s="8">
        <v>24</v>
      </c>
      <c r="G94" s="6" t="s">
        <v>244</v>
      </c>
      <c r="H94" s="9" t="s">
        <v>64</v>
      </c>
      <c r="I94" s="10" t="s">
        <v>144</v>
      </c>
      <c r="J94" s="4" t="str">
        <f t="shared" ref="J94:J127" si="6">MID(I94,2,1)</f>
        <v>3</v>
      </c>
      <c r="K94" s="10" t="str">
        <f t="shared" ref="K94:K127" si="7">MID(I94,FIND("- ",I94)+2,2)</f>
        <v>27</v>
      </c>
      <c r="L94" s="6" t="s">
        <v>292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7" t="s">
        <v>50</v>
      </c>
      <c r="E95" s="4" t="str">
        <f t="shared" si="3"/>
        <v>MX1EUM100S280DG-000205S1414801-17</v>
      </c>
      <c r="F95" s="8">
        <v>84</v>
      </c>
      <c r="G95" s="6" t="s">
        <v>245</v>
      </c>
      <c r="H95" s="9" t="s">
        <v>64</v>
      </c>
      <c r="I95" s="10" t="s">
        <v>145</v>
      </c>
      <c r="J95" s="4" t="str">
        <f t="shared" si="6"/>
        <v>3</v>
      </c>
      <c r="K95" s="10" t="str">
        <f t="shared" si="7"/>
        <v>28</v>
      </c>
      <c r="L95" s="6" t="s">
        <v>292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7" t="s">
        <v>192</v>
      </c>
      <c r="E96" s="4" t="str">
        <f t="shared" si="3"/>
        <v>MX1EUM100S280DG-000202S1030591-00</v>
      </c>
      <c r="F96" s="8">
        <v>24</v>
      </c>
      <c r="G96" s="6" t="s">
        <v>246</v>
      </c>
      <c r="H96" s="9" t="s">
        <v>64</v>
      </c>
      <c r="I96" s="10" t="s">
        <v>286</v>
      </c>
      <c r="J96" s="4" t="str">
        <f t="shared" si="6"/>
        <v>3</v>
      </c>
      <c r="K96" s="10" t="str">
        <f t="shared" si="7"/>
        <v>33</v>
      </c>
      <c r="L96" s="6" t="s">
        <v>292</v>
      </c>
    </row>
    <row r="97" spans="1:12" ht="20.100000000000001" customHeight="1" x14ac:dyDescent="0.25">
      <c r="A97" t="s">
        <v>14</v>
      </c>
      <c r="B97" t="s">
        <v>15</v>
      </c>
      <c r="C97" t="s">
        <v>16</v>
      </c>
      <c r="D97" s="7" t="s">
        <v>193</v>
      </c>
      <c r="E97" s="4" t="str">
        <f t="shared" si="3"/>
        <v>MX1EUM100S280DG-000202S4720561-00</v>
      </c>
      <c r="F97" s="8">
        <v>24</v>
      </c>
      <c r="G97" s="3" t="s">
        <v>247</v>
      </c>
      <c r="H97" s="9" t="s">
        <v>64</v>
      </c>
      <c r="I97" s="10" t="s">
        <v>287</v>
      </c>
      <c r="J97" s="4" t="str">
        <f t="shared" si="6"/>
        <v>3</v>
      </c>
      <c r="K97" s="10" t="str">
        <f t="shared" si="7"/>
        <v>34</v>
      </c>
      <c r="L97" s="6" t="s">
        <v>292</v>
      </c>
    </row>
    <row r="98" spans="1:12" ht="20.100000000000001" customHeight="1" x14ac:dyDescent="0.25">
      <c r="A98" t="s">
        <v>14</v>
      </c>
      <c r="B98" t="s">
        <v>15</v>
      </c>
      <c r="C98" t="s">
        <v>16</v>
      </c>
      <c r="D98" s="7" t="s">
        <v>51</v>
      </c>
      <c r="E98" s="4" t="str">
        <f t="shared" si="3"/>
        <v>MX1EUM100S280DG-000202S1010552-00</v>
      </c>
      <c r="F98" s="8">
        <v>12</v>
      </c>
      <c r="G98" s="3" t="s">
        <v>248</v>
      </c>
      <c r="H98" s="9" t="s">
        <v>64</v>
      </c>
      <c r="I98" s="10" t="s">
        <v>146</v>
      </c>
      <c r="J98" s="4" t="str">
        <f t="shared" si="6"/>
        <v>3</v>
      </c>
      <c r="K98" s="10" t="str">
        <f t="shared" si="7"/>
        <v>36</v>
      </c>
      <c r="L98" s="6" t="s">
        <v>292</v>
      </c>
    </row>
    <row r="99" spans="1:12" ht="20.100000000000001" customHeight="1" x14ac:dyDescent="0.25">
      <c r="A99" t="s">
        <v>14</v>
      </c>
      <c r="B99" t="s">
        <v>15</v>
      </c>
      <c r="C99" t="s">
        <v>16</v>
      </c>
      <c r="D99" s="7" t="s">
        <v>194</v>
      </c>
      <c r="E99" s="4" t="str">
        <f t="shared" si="3"/>
        <v>MX1EUM100S280DG-000207S1399201-02</v>
      </c>
      <c r="F99" s="8">
        <v>12</v>
      </c>
      <c r="G99" s="3" t="s">
        <v>249</v>
      </c>
      <c r="H99" s="3" t="s">
        <v>106</v>
      </c>
      <c r="I99" s="3" t="s">
        <v>288</v>
      </c>
      <c r="J99" s="4" t="str">
        <f t="shared" si="6"/>
        <v>4</v>
      </c>
      <c r="K99" s="10" t="str">
        <f t="shared" si="7"/>
        <v>5</v>
      </c>
      <c r="L99" s="6" t="s">
        <v>292</v>
      </c>
    </row>
    <row r="100" spans="1:12" ht="20.100000000000001" customHeight="1" x14ac:dyDescent="0.25">
      <c r="A100" t="s">
        <v>14</v>
      </c>
      <c r="B100" t="s">
        <v>15</v>
      </c>
      <c r="C100" t="s">
        <v>16</v>
      </c>
      <c r="D100" s="7" t="s">
        <v>195</v>
      </c>
      <c r="E100" s="4" t="str">
        <f t="shared" si="3"/>
        <v>MX1EUM100S280DG-000204S3620001-21</v>
      </c>
      <c r="F100" s="8">
        <v>12</v>
      </c>
      <c r="G100" s="3" t="s">
        <v>250</v>
      </c>
      <c r="H100" s="3" t="s">
        <v>106</v>
      </c>
      <c r="I100" s="3" t="s">
        <v>289</v>
      </c>
      <c r="J100" s="4" t="str">
        <f t="shared" si="6"/>
        <v>4</v>
      </c>
      <c r="K100" s="10" t="str">
        <f t="shared" si="7"/>
        <v>11</v>
      </c>
      <c r="L100" s="6" t="s">
        <v>292</v>
      </c>
    </row>
    <row r="101" spans="1:12" ht="20.100000000000001" customHeight="1" x14ac:dyDescent="0.25">
      <c r="A101" t="s">
        <v>14</v>
      </c>
      <c r="B101" t="s">
        <v>15</v>
      </c>
      <c r="C101" t="s">
        <v>16</v>
      </c>
      <c r="D101" s="7" t="s">
        <v>58</v>
      </c>
      <c r="E101" s="4" t="str">
        <f t="shared" si="3"/>
        <v>MX1EUM100S280DG-000205SGU1M000-03</v>
      </c>
      <c r="F101" s="8">
        <v>60</v>
      </c>
      <c r="G101" s="3" t="s">
        <v>251</v>
      </c>
      <c r="H101" s="3" t="s">
        <v>103</v>
      </c>
      <c r="I101" s="3" t="s">
        <v>153</v>
      </c>
      <c r="J101" s="4" t="str">
        <f t="shared" si="6"/>
        <v>4</v>
      </c>
      <c r="K101" s="10" t="str">
        <f t="shared" si="7"/>
        <v>29</v>
      </c>
      <c r="L101" s="6" t="s">
        <v>292</v>
      </c>
    </row>
    <row r="102" spans="1:12" ht="20.100000000000001" customHeight="1" x14ac:dyDescent="0.25">
      <c r="A102" t="s">
        <v>14</v>
      </c>
      <c r="B102" t="s">
        <v>15</v>
      </c>
      <c r="C102" t="s">
        <v>16</v>
      </c>
      <c r="D102" s="7" t="s">
        <v>59</v>
      </c>
      <c r="E102" s="4" t="str">
        <f t="shared" si="3"/>
        <v>MX1EUM100S280DG-000206S7652002-23</v>
      </c>
      <c r="F102" s="8">
        <v>12</v>
      </c>
      <c r="G102" s="3" t="s">
        <v>252</v>
      </c>
      <c r="H102" s="3" t="s">
        <v>106</v>
      </c>
      <c r="I102" s="3" t="s">
        <v>154</v>
      </c>
      <c r="J102" s="4" t="str">
        <f t="shared" si="6"/>
        <v>4</v>
      </c>
      <c r="K102" s="10" t="str">
        <f t="shared" si="7"/>
        <v>31</v>
      </c>
      <c r="L102" s="6" t="s">
        <v>292</v>
      </c>
    </row>
    <row r="103" spans="1:12" ht="20.100000000000001" customHeight="1" x14ac:dyDescent="0.25">
      <c r="A103" t="s">
        <v>14</v>
      </c>
      <c r="B103" t="s">
        <v>15</v>
      </c>
      <c r="C103" t="s">
        <v>16</v>
      </c>
      <c r="D103" s="11" t="s">
        <v>196</v>
      </c>
      <c r="E103" s="4" t="str">
        <f t="shared" si="3"/>
        <v>MX1EUM100S280DG-000207C8170003-10</v>
      </c>
      <c r="F103" s="8">
        <v>24</v>
      </c>
      <c r="G103" s="3" t="s">
        <v>253</v>
      </c>
      <c r="H103" s="3" t="s">
        <v>106</v>
      </c>
      <c r="I103" s="3" t="s">
        <v>290</v>
      </c>
      <c r="J103" s="4" t="str">
        <f t="shared" si="6"/>
        <v>4</v>
      </c>
      <c r="K103" s="10" t="str">
        <f t="shared" si="7"/>
        <v>33</v>
      </c>
      <c r="L103" s="6" t="s">
        <v>292</v>
      </c>
    </row>
    <row r="104" spans="1:12" ht="20.100000000000001" customHeight="1" x14ac:dyDescent="0.25">
      <c r="A104" t="s">
        <v>14</v>
      </c>
      <c r="B104" t="s">
        <v>15</v>
      </c>
      <c r="C104" t="s">
        <v>16</v>
      </c>
      <c r="D104" s="7" t="s">
        <v>197</v>
      </c>
      <c r="E104" s="4" t="str">
        <f t="shared" si="3"/>
        <v>MX1EUM100S280DG-000204S1020001-21</v>
      </c>
      <c r="F104" s="8">
        <v>12</v>
      </c>
      <c r="G104" s="3" t="s">
        <v>254</v>
      </c>
      <c r="H104" s="3" t="s">
        <v>106</v>
      </c>
      <c r="I104" s="3" t="s">
        <v>291</v>
      </c>
      <c r="J104" s="4" t="str">
        <f t="shared" si="6"/>
        <v>4</v>
      </c>
      <c r="K104" s="10" t="str">
        <f t="shared" si="7"/>
        <v>35</v>
      </c>
      <c r="L104" s="6" t="s">
        <v>292</v>
      </c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01S1000110-00</v>
      </c>
    </row>
    <row r="3" spans="2:3" x14ac:dyDescent="0.25">
      <c r="B3" s="14" t="str">
        <f>Hoja1!D3</f>
        <v>01S3902K11-00</v>
      </c>
    </row>
    <row r="4" spans="2:3" x14ac:dyDescent="0.25">
      <c r="B4" s="14" t="str">
        <f>Hoja1!D4</f>
        <v>02S1041290-00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02S1050230-00</v>
      </c>
    </row>
    <row r="7" spans="2:3" x14ac:dyDescent="0.25">
      <c r="B7" s="14" t="str">
        <f>Hoja1!D7</f>
        <v>01S1002310-00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01S2701K11-00</v>
      </c>
    </row>
    <row r="10" spans="2:3" x14ac:dyDescent="0.25">
      <c r="B10" s="14" t="str">
        <f>Hoja1!D10</f>
        <v>01S3901110-00</v>
      </c>
    </row>
    <row r="11" spans="2:3" x14ac:dyDescent="0.25">
      <c r="B11" s="14" t="str">
        <f>Hoja1!D11</f>
        <v>02S1030530-00</v>
      </c>
    </row>
    <row r="12" spans="2:3" x14ac:dyDescent="0.25">
      <c r="B12" s="14" t="str">
        <f>Hoja1!D12</f>
        <v>01S5600K11-00</v>
      </c>
    </row>
    <row r="13" spans="2:3" x14ac:dyDescent="0.25">
      <c r="B13" s="14" t="str">
        <f>Hoja1!D13</f>
        <v>01S1102K11-00</v>
      </c>
    </row>
    <row r="14" spans="2:3" x14ac:dyDescent="0.25">
      <c r="B14" s="14" t="str">
        <f>Hoja1!D14</f>
        <v>01S2001310-00</v>
      </c>
    </row>
    <row r="15" spans="2:3" x14ac:dyDescent="0.25">
      <c r="B15" s="14" t="str">
        <f>Hoja1!D15</f>
        <v>01S3007K11-00</v>
      </c>
    </row>
    <row r="16" spans="2:3" x14ac:dyDescent="0.25">
      <c r="B16" s="14" t="str">
        <f>Hoja1!D16</f>
        <v>03S3216001-13</v>
      </c>
    </row>
    <row r="17" spans="2:2" x14ac:dyDescent="0.25">
      <c r="B17" s="14" t="str">
        <f>Hoja1!D17</f>
        <v>01S1801K11-00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01S3302K11-00</v>
      </c>
    </row>
    <row r="21" spans="2:2" x14ac:dyDescent="0.25">
      <c r="B21" s="14" t="str">
        <f>Hoja1!D21</f>
        <v>02S4740230-00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02S1040530-00</v>
      </c>
    </row>
    <row r="24" spans="2:2" x14ac:dyDescent="0.25">
      <c r="B24" s="14" t="str">
        <f>Hoja1!D24</f>
        <v>01S2002K11-00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01S5108121-02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01S3601K11-00</v>
      </c>
    </row>
    <row r="30" spans="2:2" x14ac:dyDescent="0.25">
      <c r="B30" s="14" t="str">
        <f>Hoja1!D30</f>
        <v>02S1040201-00</v>
      </c>
    </row>
    <row r="31" spans="2:2" x14ac:dyDescent="0.25">
      <c r="B31" s="14" t="str">
        <f>Hoja1!D31</f>
        <v>01S4301K11-00</v>
      </c>
    </row>
    <row r="32" spans="2:2" x14ac:dyDescent="0.25">
      <c r="B32" s="14" t="str">
        <f>Hoja1!D32</f>
        <v>01S2402K11-00</v>
      </c>
    </row>
    <row r="33" spans="2:2" x14ac:dyDescent="0.25">
      <c r="B33" s="14" t="str">
        <f>Hoja1!D33</f>
        <v>01S6203110-00</v>
      </c>
    </row>
    <row r="34" spans="2:2" x14ac:dyDescent="0.25">
      <c r="B34" s="14" t="str">
        <f>Hoja1!D34</f>
        <v>06S2907001-24</v>
      </c>
    </row>
    <row r="35" spans="2:2" x14ac:dyDescent="0.25">
      <c r="B35" s="14" t="str">
        <f>Hoja1!D35</f>
        <v>05S1414801-17</v>
      </c>
    </row>
    <row r="36" spans="2:2" x14ac:dyDescent="0.25">
      <c r="B36" s="14" t="str">
        <f>Hoja1!D36</f>
        <v>02S1010552-00</v>
      </c>
    </row>
    <row r="37" spans="2:2" x14ac:dyDescent="0.25">
      <c r="B37" s="14" t="str">
        <f>Hoja1!D37</f>
        <v>01S3002K11-00</v>
      </c>
    </row>
    <row r="38" spans="2:2" x14ac:dyDescent="0.25">
      <c r="B38" s="14" t="str">
        <f>Hoja1!D38</f>
        <v>01S3602K11-00</v>
      </c>
    </row>
    <row r="39" spans="2:2" x14ac:dyDescent="0.25">
      <c r="B39" s="14" t="str">
        <f>Hoja1!D39</f>
        <v>01S8201110-00</v>
      </c>
    </row>
    <row r="40" spans="2:2" x14ac:dyDescent="0.25">
      <c r="B40" s="14" t="str">
        <f>Hoja1!D40</f>
        <v>01S0048511-21</v>
      </c>
    </row>
    <row r="41" spans="2:2" x14ac:dyDescent="0.25">
      <c r="B41" s="14" t="str">
        <f>Hoja1!D41</f>
        <v>06S5616003-33</v>
      </c>
    </row>
    <row r="42" spans="2:2" x14ac:dyDescent="0.25">
      <c r="B42" s="14" t="str">
        <f>Hoja1!D42</f>
        <v>05S3600001-17</v>
      </c>
    </row>
    <row r="43" spans="2:2" x14ac:dyDescent="0.25">
      <c r="B43" s="14" t="str">
        <f>Hoja1!D43</f>
        <v>05SGU1M000-03</v>
      </c>
    </row>
    <row r="44" spans="2:2" x14ac:dyDescent="0.25">
      <c r="B44" s="14" t="str">
        <f>Hoja1!D44</f>
        <v>06S7652002-23</v>
      </c>
    </row>
    <row r="45" spans="2:2" x14ac:dyDescent="0.25">
      <c r="B45" s="14" t="str">
        <f>Hoja1!D45</f>
        <v>01S1007221-02</v>
      </c>
    </row>
    <row r="46" spans="2:2" x14ac:dyDescent="0.25">
      <c r="B46" s="14" t="str">
        <f>Hoja1!D46</f>
        <v>01S1000210-00</v>
      </c>
    </row>
    <row r="47" spans="2:2" x14ac:dyDescent="0.25">
      <c r="B47" s="14" t="str">
        <f>Hoja1!D47</f>
        <v>07S7252101-49</v>
      </c>
    </row>
    <row r="48" spans="2:2" x14ac:dyDescent="0.25">
      <c r="B48" s="14" t="str">
        <f>Hoja1!D48</f>
        <v>01S1501K11-00</v>
      </c>
    </row>
    <row r="49" spans="2:2" x14ac:dyDescent="0.25">
      <c r="B49" s="14" t="str">
        <f>Hoja1!D49</f>
        <v>01S9101110-00</v>
      </c>
    </row>
    <row r="50" spans="2:2" x14ac:dyDescent="0.25">
      <c r="B50" s="14" t="str">
        <f>Hoja1!D50</f>
        <v>02S1510501-00</v>
      </c>
    </row>
    <row r="51" spans="2:2" x14ac:dyDescent="0.25">
      <c r="B51" s="14" t="str">
        <f>Hoja1!D51</f>
        <v>02S2230301-00</v>
      </c>
    </row>
    <row r="52" spans="2:2" x14ac:dyDescent="0.25">
      <c r="B52" s="14" t="str">
        <f>Hoja1!D52</f>
        <v>01S3901K11-00</v>
      </c>
    </row>
    <row r="53" spans="2:2" x14ac:dyDescent="0.25">
      <c r="B53" s="14" t="str">
        <f>Hoja1!D53</f>
        <v>02S1032180-00</v>
      </c>
    </row>
    <row r="54" spans="2:2" x14ac:dyDescent="0.25">
      <c r="B54" s="14" t="str">
        <f>Hoja1!D54</f>
        <v>01S5102110-00</v>
      </c>
    </row>
    <row r="55" spans="2:2" x14ac:dyDescent="0.25">
      <c r="B55" s="14" t="str">
        <f>Hoja1!D55</f>
        <v>02S1040560-00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01S4302K11-00</v>
      </c>
    </row>
    <row r="58" spans="2:2" x14ac:dyDescent="0.25">
      <c r="B58" s="14" t="str">
        <f>Hoja1!D58</f>
        <v>01S2403K11-00</v>
      </c>
    </row>
    <row r="59" spans="2:2" x14ac:dyDescent="0.25">
      <c r="B59" s="14" t="str">
        <f>Hoja1!D59</f>
        <v>01S7501K11-00</v>
      </c>
    </row>
    <row r="60" spans="2:2" x14ac:dyDescent="0.25">
      <c r="B60" s="14" t="str">
        <f>Hoja1!D60</f>
        <v>02S1050230-00</v>
      </c>
    </row>
    <row r="61" spans="2:2" x14ac:dyDescent="0.25">
      <c r="B61" s="14" t="str">
        <f>Hoja1!D61</f>
        <v>01S1002310-00</v>
      </c>
    </row>
    <row r="62" spans="2:2" x14ac:dyDescent="0.25">
      <c r="B62" s="14" t="str">
        <f>Hoja1!D62</f>
        <v>01S1001K11-00</v>
      </c>
    </row>
    <row r="63" spans="2:2" x14ac:dyDescent="0.25">
      <c r="B63" s="14" t="str">
        <f>Hoja1!D63</f>
        <v>01S2001K11-00</v>
      </c>
    </row>
    <row r="64" spans="2:2" x14ac:dyDescent="0.25">
      <c r="B64" s="14" t="str">
        <f>Hoja1!D64</f>
        <v>01S1202110-00</v>
      </c>
    </row>
    <row r="65" spans="2:2" x14ac:dyDescent="0.25">
      <c r="B65" s="14" t="str">
        <f>Hoja1!D65</f>
        <v>01S1003311-13</v>
      </c>
    </row>
    <row r="66" spans="2:2" x14ac:dyDescent="0.25">
      <c r="B66" s="14" t="str">
        <f>Hoja1!D66</f>
        <v>01S1102K11-00</v>
      </c>
    </row>
    <row r="67" spans="2:2" x14ac:dyDescent="0.25">
      <c r="B67" s="14" t="str">
        <f>Hoja1!D67</f>
        <v>05S5245100-18</v>
      </c>
    </row>
    <row r="68" spans="2:2" x14ac:dyDescent="0.25">
      <c r="B68" s="14" t="str">
        <f>Hoja1!D68</f>
        <v>02S3340560-00</v>
      </c>
    </row>
    <row r="69" spans="2:2" x14ac:dyDescent="0.25">
      <c r="B69" s="14" t="str">
        <f>Hoja1!D69</f>
        <v>01S3302210-00</v>
      </c>
    </row>
    <row r="70" spans="2:2" x14ac:dyDescent="0.25">
      <c r="B70" s="14" t="str">
        <f>Hoja1!D70</f>
        <v>01S2702K11-00</v>
      </c>
    </row>
    <row r="71" spans="2:2" x14ac:dyDescent="0.25">
      <c r="B71" s="14" t="str">
        <f>Hoja1!D71</f>
        <v>01S5603K11-00</v>
      </c>
    </row>
    <row r="72" spans="2:2" x14ac:dyDescent="0.25">
      <c r="B72" s="14" t="str">
        <f>Hoja1!D72</f>
        <v>01S1500310-00</v>
      </c>
    </row>
    <row r="73" spans="2:2" x14ac:dyDescent="0.25">
      <c r="B73" s="14" t="str">
        <f>Hoja1!D73</f>
        <v>01S5601K11-00</v>
      </c>
    </row>
    <row r="74" spans="2:2" x14ac:dyDescent="0.25">
      <c r="B74" s="14" t="str">
        <f>Hoja1!D74</f>
        <v>02S1012180-00</v>
      </c>
    </row>
    <row r="75" spans="2:2" x14ac:dyDescent="0.25">
      <c r="B75" s="14" t="str">
        <f>Hoja1!D75</f>
        <v>01S2000K11-00</v>
      </c>
    </row>
    <row r="76" spans="2:2" x14ac:dyDescent="0.25">
      <c r="B76" s="14" t="str">
        <f>Hoja1!D76</f>
        <v>01S1007121-02</v>
      </c>
    </row>
    <row r="77" spans="2:2" x14ac:dyDescent="0.25">
      <c r="B77" s="14" t="str">
        <f>Hoja1!D77</f>
        <v>01S3001210-00</v>
      </c>
    </row>
    <row r="78" spans="2:2" x14ac:dyDescent="0.25">
      <c r="B78" s="14" t="str">
        <f>Hoja1!D78</f>
        <v>01S1003K11-00</v>
      </c>
    </row>
    <row r="79" spans="2:2" x14ac:dyDescent="0.25">
      <c r="B79" s="14" t="str">
        <f>Hoja1!D79</f>
        <v>02S1040530-00</v>
      </c>
    </row>
    <row r="80" spans="2:2" x14ac:dyDescent="0.25">
      <c r="B80" s="14" t="str">
        <f>Hoja1!D80</f>
        <v>01S1002K11-00</v>
      </c>
    </row>
    <row r="81" spans="2:2" x14ac:dyDescent="0.25">
      <c r="B81" s="14" t="str">
        <f>Hoja1!D81</f>
        <v>02S4710591-00</v>
      </c>
    </row>
    <row r="82" spans="2:2" x14ac:dyDescent="0.25">
      <c r="B82" s="14" t="str">
        <f>Hoja1!D82</f>
        <v>01S1502340-00</v>
      </c>
    </row>
    <row r="83" spans="2:2" x14ac:dyDescent="0.25">
      <c r="B83" s="14" t="str">
        <f>Hoja1!D83</f>
        <v>01S5108121-02</v>
      </c>
    </row>
    <row r="84" spans="2:2" x14ac:dyDescent="0.25">
      <c r="B84" s="14" t="str">
        <f>Hoja1!D84</f>
        <v>01S3601K11-00</v>
      </c>
    </row>
    <row r="85" spans="2:2" x14ac:dyDescent="0.25">
      <c r="B85" s="14" t="str">
        <f>Hoja1!D85</f>
        <v>02S1040201-00</v>
      </c>
    </row>
    <row r="86" spans="2:2" x14ac:dyDescent="0.25">
      <c r="B86" s="14" t="str">
        <f>Hoja1!D86</f>
        <v>02S1020561-00</v>
      </c>
    </row>
    <row r="87" spans="2:2" x14ac:dyDescent="0.25">
      <c r="B87" s="14" t="str">
        <f>Hoja1!D87</f>
        <v>01S6201K11-00</v>
      </c>
    </row>
    <row r="88" spans="2:2" x14ac:dyDescent="0.25">
      <c r="B88" s="14" t="str">
        <f>Hoja1!D88</f>
        <v>01S2402K11-00</v>
      </c>
    </row>
    <row r="89" spans="2:2" x14ac:dyDescent="0.25">
      <c r="B89" s="14" t="str">
        <f>Hoja1!D89</f>
        <v>07S2801201-02</v>
      </c>
    </row>
    <row r="90" spans="2:2" x14ac:dyDescent="0.25">
      <c r="B90" s="14" t="str">
        <f>Hoja1!D90</f>
        <v>01S0037511-21</v>
      </c>
    </row>
    <row r="91" spans="2:2" x14ac:dyDescent="0.25">
      <c r="B91" s="14" t="str">
        <f>Hoja1!D91</f>
        <v>07S3580801-08</v>
      </c>
    </row>
    <row r="92" spans="2:2" x14ac:dyDescent="0.25">
      <c r="B92" s="14" t="str">
        <f>Hoja1!D92</f>
        <v>05SGS3J000-03</v>
      </c>
    </row>
    <row r="93" spans="2:2" x14ac:dyDescent="0.25">
      <c r="B93" s="14" t="str">
        <f>Hoja1!D93</f>
        <v>05SM700000-06</v>
      </c>
    </row>
    <row r="94" spans="2:2" x14ac:dyDescent="0.25">
      <c r="B94" s="14" t="str">
        <f>Hoja1!D94</f>
        <v>06S2907001-24</v>
      </c>
    </row>
    <row r="95" spans="2:2" x14ac:dyDescent="0.25">
      <c r="B95" s="14" t="str">
        <f>Hoja1!D95</f>
        <v>05S1414801-17</v>
      </c>
    </row>
    <row r="96" spans="2:2" x14ac:dyDescent="0.25">
      <c r="B96" s="14" t="str">
        <f>Hoja1!D96</f>
        <v>02S1030591-00</v>
      </c>
    </row>
    <row r="97" spans="2:2" x14ac:dyDescent="0.25">
      <c r="B97" s="14" t="str">
        <f>Hoja1!D97</f>
        <v>02S4720561-00</v>
      </c>
    </row>
    <row r="98" spans="2:2" x14ac:dyDescent="0.25">
      <c r="B98" s="14" t="str">
        <f>Hoja1!D98</f>
        <v>02S1010552-00</v>
      </c>
    </row>
    <row r="99" spans="2:2" x14ac:dyDescent="0.25">
      <c r="B99" s="14" t="str">
        <f>Hoja1!D99</f>
        <v>07S1399201-02</v>
      </c>
    </row>
    <row r="100" spans="2:2" x14ac:dyDescent="0.25">
      <c r="B100" s="14" t="str">
        <f>Hoja1!D100</f>
        <v>04S3620001-21</v>
      </c>
    </row>
    <row r="101" spans="2:2" x14ac:dyDescent="0.25">
      <c r="B101" s="14" t="str">
        <f>Hoja1!D101</f>
        <v>05SGU1M000-03</v>
      </c>
    </row>
    <row r="102" spans="2:2" x14ac:dyDescent="0.25">
      <c r="B102" s="14" t="str">
        <f>Hoja1!D102</f>
        <v>06S7652002-23</v>
      </c>
    </row>
    <row r="103" spans="2:2" x14ac:dyDescent="0.25">
      <c r="B103" s="14" t="str">
        <f>Hoja1!D103</f>
        <v>07C8170003-10</v>
      </c>
    </row>
    <row r="104" spans="2:2" x14ac:dyDescent="0.25">
      <c r="B104" s="14" t="str">
        <f>Hoja1!D104</f>
        <v>04S1020001-21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2023-07-27T17:45:51Z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