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13_ncr:1_{013D12A0-F9F9-49EC-B717-D7CFEAFC54F9}" xr6:coauthVersionLast="47" xr6:coauthVersionMax="47" xr10:uidLastSave="{00000000-0000-0000-0000-000000000000}"/>
  <bookViews>
    <workbookView xWindow="11895" yWindow="0" windowWidth="12210" windowHeight="12885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J35" i="1"/>
  <c r="E35" i="1"/>
  <c r="K92" i="1"/>
  <c r="J92" i="1"/>
  <c r="E92" i="1"/>
  <c r="J91" i="1"/>
  <c r="K93" i="1"/>
  <c r="J93" i="1"/>
  <c r="E93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<sst xmlns="http://schemas.openxmlformats.org/spreadsheetml/2006/main" count="774" uniqueCount="279">
  <si>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</si>
  <si>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</si>
  <si>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</si>
  <si>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</si>
  <si>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</si>
  <si>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</si>
  <si>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</si>
  <si>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</si>
  <si>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</si>
  <si>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</si>
  <si>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</si>
  <si>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</si>
  <si>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</si>
  <si>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</si>
  <si>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MX1EUM075S105DG-00000B</t>
  </si>
  <si>
    <t>01S1002311-13</t>
  </si>
  <si>
    <t>01S5100210-00</t>
  </si>
  <si>
    <t>01S5101310-00</t>
  </si>
  <si>
    <t>01S1103K11-00</t>
  </si>
  <si>
    <t>02S1050230-00</t>
  </si>
  <si>
    <t>06S2700201-24</t>
  </si>
  <si>
    <t>01S8203110-00</t>
  </si>
  <si>
    <t>01S1003K11-00</t>
  </si>
  <si>
    <t>01S7503K11-00</t>
  </si>
  <si>
    <t>01S3002110-00</t>
  </si>
  <si>
    <t>01S1801K11-00</t>
  </si>
  <si>
    <t>01S5103K11-00</t>
  </si>
  <si>
    <t>01S9101K11-00</t>
  </si>
  <si>
    <t>01S2000K11-00</t>
  </si>
  <si>
    <t>01S5607121-02</t>
  </si>
  <si>
    <t>01S5102K11-00</t>
  </si>
  <si>
    <t>01S8202110-00</t>
  </si>
  <si>
    <t>01S9103110-00</t>
  </si>
  <si>
    <t>02S1012180-00</t>
  </si>
  <si>
    <t>01S1503K11-00</t>
  </si>
  <si>
    <t>01S1202K11-00</t>
  </si>
  <si>
    <t>01S1502K11-00</t>
  </si>
  <si>
    <t>01S1204110-00</t>
  </si>
  <si>
    <t>01S1007121-02</t>
  </si>
  <si>
    <t>05SM700000-06</t>
  </si>
  <si>
    <t>06S2907001-24</t>
  </si>
  <si>
    <t>07S4320001-12</t>
  </si>
  <si>
    <t>02S1020530-00</t>
  </si>
  <si>
    <t>05S3080001-18</t>
  </si>
  <si>
    <t>06S7652002-23</t>
  </si>
  <si>
    <t>05S5240100-18</t>
  </si>
  <si>
    <t>05S5266000-18</t>
  </si>
  <si>
    <t>03S3216001-09</t>
  </si>
  <si>
    <t>01S2403110-00</t>
  </si>
  <si>
    <t>01S7501110-00</t>
  </si>
  <si>
    <t>02S4722190-00</t>
  </si>
  <si>
    <t>01S5603110-00</t>
  </si>
  <si>
    <t>'1:RT2, 2:RT2, 3:RT2, 4:RT2, 5:RT2, 6:RT2, 7:RT2, 8:RT2, 9:RT2, 10:RT2, 11:RT2, 12:RT2,</t>
  </si>
  <si>
    <t>KT-0800F-180</t>
  </si>
  <si>
    <t>'1:R17, 1:R18, 2:R17, 2:R18, 3:R17, 3:R18, 4:R17, 4:R18, 5:R17, 5:R18, 6:R17, 6:R18, 7:R18, 7:R17, 8:R18, 8:R17, 9:R18, 9:R17, 10:R18, 10:R17, 11:R18, 11:R17, 12:R18, 12:R17,</t>
  </si>
  <si>
    <t>'1:R40, 2:R40, 3:R40, 4:R40, 5:R40, 6:R40, 7:R40, 8:R40, 9:R40, 10:R40, 11:R40, 12:R40,</t>
  </si>
  <si>
    <t>'1:R44, 2:R44, 3:R44, 4:R44, 5:R44, 6:R44, 7:R44, 8:R44, 9:R44, 10:R44, 11:R44, 12:R44,</t>
  </si>
  <si>
    <t>'1:C20, 1:C21, 2:C20, 2:C21, 3:C20, 3:C21, 4:C20, 4:C21, 5:C20, 5:C21, 6:C20, 6:C21, 7:C21, 7:C20, 8:C21, 8:C20, 9:C21, 9:C20, 10:C21, 10:C20, 11:C21, 11:C20, 12:C21, 12:C20,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</si>
  <si>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</si>
  <si>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'1:RP2, 1:RP3, 1:RP1, 2:RP1, 2:RP3, 2:RP2, 3:RP1, 3:RP3, 3:RP2, 4:RP2, 4:RP3, 4:RP1, 5:RP2, 5:RP3, 5:RP1, 6:RP2, 6:RP1, 6:RP3, 7:RP1, 7:RP3, 7:RP2, 8:RP2, 8:RP3, 8:RP1, 9:RP2, 9:RP3, 9:RP1, 10:RP2, 10:RP3, 10:RP1, 11:RP2, 11:RP3, 11:RP1, 12:RP1, 12:RP3, 12:RP2,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</si>
  <si>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</si>
  <si>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'1:R36, 1:R34, 1:R1, 2:R36, 2:R34, 2:R1, 3:R36, 3:R34, 3:R1, 4:R36, 4:R34, 4:R1, 5:R36, 5:R34, 5:R1, 6:R36, 6:R34, 6:R1, 7:R1, 7:R34, 7:R36, 8:R1, 8:R34, 8:R36, 9:R1, 9:R34, 9:R36, 10:R1, 10:R34, 10:R36, 11:R1, 11:R34, 11:R36, 12:R1, 12:R34, 12:R36,</t>
  </si>
  <si>
    <t>'1:D15, 1:D8, 2:D15, 2:D8, 3:D15, 3:D8, 4:D15, 4:D8, 5:D15, 5:D8, 6:D15, 6:D8, 7:D8, 7:D15, 8:D8, 8:D15, 9:D8, 9:D15, 10:D8, 10:D15, 11:D8, 11:D15, 12:D8, 12:D15,</t>
  </si>
  <si>
    <t>KT-1200F-180</t>
  </si>
  <si>
    <t>'1:R2, 2:R2, 3:R2, 4:R2, 5:R2, 6:R2, 7:R2, 8:R2, 9:R2, 10:R2, 11:R2, 12:R2,</t>
  </si>
  <si>
    <t>'1:R39, 2:R39, 3:R39, 4:R39, 5:R39, 6:R39, 7:R39, 8:R39, 9:R39, 10:R39, 11:R39, 12:R39,</t>
  </si>
  <si>
    <t>'1:R59, 2:R59, 3:R59, 4:R59, 5:R59, 6:R59, 7:R59, 8:R59, 9:R59, 10:R59, 11:R59, 12:R59,</t>
  </si>
  <si>
    <t>'1:R41, 2:R41, 3:R41, 4:R41, 5:R41, 6:R41, 7:R41, 8:R41, 9:R41, 10:R41, 11:R41, 12:R41,</t>
  </si>
  <si>
    <t>'1:R55, 2:R55, 3:R55, 4:R55, 5:R55, 6:R55, 7:R55, 8:R55, 9:R55, 10:R55, 11:R55, 12:R55,</t>
  </si>
  <si>
    <t>'1:R8, 2:R8, 3:R8, 4:R8, 5:R8, 6:R8, 7:R8, 8:R8, 9:R8, 10:R8, 11:R8, 12:R8,</t>
  </si>
  <si>
    <t>'1:R11, 2:R11, 3:R11, 4:R11, 5:R11, 6:R11, 7:R11, 8:R11, 9:R11, 10:R11, 11:R11, 12:R11,</t>
  </si>
  <si>
    <t>'1:C7, 2:C7, 3:C7, 4:C7, 5:C7, 6:C7, 7:C7, 8:C7, 9:C7, 10:C7, 11:C7, 12:C7,</t>
  </si>
  <si>
    <t>'1:R38, 2:R38, 3:R38, 4:R38, 5:R38, 6:R38, 7:R38, 8:R38, 9:R38, 10:R38, 11:R38, 12:R38,</t>
  </si>
  <si>
    <t>'1:R43, 2:R43, 3:R43, 4:R43, 5:R43, 6:R43, 7:R43, 8:R43, 9:R43, 10:R43, 11:R43, 12:R43,</t>
  </si>
  <si>
    <t>'1:R42, 2:R42, 3:R42, 4:R42, 5:R42, 6:R42, 7:R42, 8:R42, 9:R42, 10:R42, 11:R42, 12:R42,</t>
  </si>
  <si>
    <t>'12:RP14, 12:RP16, 12:RP15, 11:RP15, 11:RP16, 11:RP14, 10:RP14, 10:RP16, 10:RP15, 9:RP16, 9:RP14, 9:RP15, 8:RP15, 8:RP14, 8:RP16, 7:RP15, 7:RP16, 7:RP14, 6:RP16, 6:RP14, 6:RP15, 5:RP15, 5:RP16, 5:RP14, 4:RP15, 4:RP16, 4:RP14, 3:RP15, 3:RP16, 3:RP14, 2:RP15, 2:RP16, 2:RP14, 1:RP15, 1:RP16, 1:RP14,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</si>
  <si>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</si>
  <si>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'1:D6, 2:D6, 3:D6, 4:D6, 5:D6, 6:D6, 7:D6, 8:D6, 9:D6, 10:D6, 11:D6, 12:D6,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</si>
  <si>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</si>
  <si>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'1:Q3, 1:Q4, 2:Q3, 2:Q4, 3:Q3, 3:Q4, 4:Q3, 4:Q4, 5:Q3, 5:Q4, 6:Q3, 6:Q4, 7:Q4, 7:Q3, 8:Q4, 8:Q3, 9:Q4, 9:Q3, 10:Q4, 10:Q3, 11:Q4, 11:Q3, 12:Q4, 12:Q3,</t>
  </si>
  <si>
    <t>'1:Q5, 2:Q5, 3:Q5, 4:Q5, 5:Q5, 6:Q5, 7:Q5, 8:Q5, 9:Q5, 10:Q5, 11:Q5, 12:Q5,</t>
  </si>
  <si>
    <t>'1:U3, 2:U3, 3:U3, 4:U3, 5:U3, 6:U3, 7:U3, 8:U3, 9:U3, 10:U3, 11:U3, 12:U3,</t>
  </si>
  <si>
    <t>'1:C19, 2:C19, 3:C19, 4:C19, 5:C19, 6:C19, 7:C19, 8:C19, 9:C19, 10:C19, 11:C19, 12:C19,</t>
  </si>
  <si>
    <t>'1:D7, 2:D7, 3:D7, 4:D7, 5:D7, 6:D7, 7:D7, 8:D7, 9:D7, 10:D7, 11:D7, 12:D7,</t>
  </si>
  <si>
    <t>KT-1600F-380</t>
  </si>
  <si>
    <t>'1:Q2, 2:Q2, 3:Q2, 4:Q2, 5:Q2, 6:Q2, 7:Q2, 8:Q2, 9:Q2, 10:Q2, 11:Q2, 12:Q2,</t>
  </si>
  <si>
    <t>'1:ZD4, 2:ZD4, 3:ZD4, 4:ZD4, 5:ZD4, 6:ZD4, 7:ZD4, 8:ZD4, 9:ZD4, 10:ZD4, 11:ZD4, 12:ZD4,</t>
  </si>
  <si>
    <t>'1:ZD11, 2:ZD11, 3:ZD11, 4:ZD11, 5:ZD11, 6:ZD11, 7:ZD11, 8:ZD11, 9:ZD11, 10:ZD11, 11:ZD11, 12:ZD11,</t>
  </si>
  <si>
    <t>'1:BC3, 2:BC3, 3:BC3, 4:BC3, 5:BC3, 6:BC3, 7:BC3, 8:BC3, 9:BC3, 10:BC3, 11:BC3, 12:BC3,</t>
  </si>
  <si>
    <t>'1:C5, 2:C5, 3:C5, 4:C5, 5:C5, 6:C5, 7:C5, 8:C5, 9:C5, 10:C5, 11:C5, 12:C5,</t>
  </si>
  <si>
    <t>'1:RS2, 2:RS2, 3:RS2, 4:RS2, 5:RS2, 6:RS2, 7:RS2, 8:RS2, 9:RS2, 10:RS2, 11:RS2, 12:RS2,</t>
  </si>
  <si>
    <t>'1:RS1, 2:RS1, 3:RS1, 4:RS1, 5:RS1, 6:RS1, 7:RS1, 8:RS1, 9:RS1, 10:RS1, 11:RS1, 12:RS1,</t>
  </si>
  <si>
    <t>'1:C6, 2:C6, 3:C6, 4:C6, 5:C6, 6:C6, 7:C6, 8:C6, 9:C6, 10:C6, 11:C6, 12:C6,</t>
  </si>
  <si>
    <t>'1- 3</t>
  </si>
  <si>
    <t>'1- 4</t>
  </si>
  <si>
    <t>'1- 13</t>
  </si>
  <si>
    <t>'1- 16</t>
  </si>
  <si>
    <t>'1- 17</t>
  </si>
  <si>
    <t>'1- 18</t>
  </si>
  <si>
    <t>'1- 31</t>
  </si>
  <si>
    <t>'1- 33</t>
  </si>
  <si>
    <t>'2- 11</t>
  </si>
  <si>
    <t>'2- 12</t>
  </si>
  <si>
    <t>'2- 13</t>
  </si>
  <si>
    <t>'2- 14</t>
  </si>
  <si>
    <t>'2- 16</t>
  </si>
  <si>
    <t>'2- 30</t>
  </si>
  <si>
    <t>'2- 31</t>
  </si>
  <si>
    <t>'2- 33</t>
  </si>
  <si>
    <t>'2- 34</t>
  </si>
  <si>
    <t>'2- 35</t>
  </si>
  <si>
    <t>'2- 36</t>
  </si>
  <si>
    <t>'3- 20</t>
  </si>
  <si>
    <t>'3- 26</t>
  </si>
  <si>
    <t>'3- 32</t>
  </si>
  <si>
    <t>'4- 15</t>
  </si>
  <si>
    <t>'4- 16</t>
  </si>
  <si>
    <t>'4- 17</t>
  </si>
  <si>
    <t>Bottom</t>
  </si>
  <si>
    <t>07S3008201-02</t>
  </si>
  <si>
    <t>01S1500310-00</t>
  </si>
  <si>
    <t>02S1010552-00</t>
  </si>
  <si>
    <t>02S1030591-00</t>
  </si>
  <si>
    <t>05S5254100-18</t>
  </si>
  <si>
    <t>01S5101K11-00</t>
  </si>
  <si>
    <t>01S1003311-13</t>
  </si>
  <si>
    <t>05S5257100-18</t>
  </si>
  <si>
    <t>01S5102210-00</t>
  </si>
  <si>
    <t>05S3181000-18</t>
  </si>
  <si>
    <t>01S2201K11-00</t>
  </si>
  <si>
    <t>01S6201K11-00</t>
  </si>
  <si>
    <t>01S6800K11-00</t>
  </si>
  <si>
    <t>01S6801K11-00</t>
  </si>
  <si>
    <t>01S3902K11-00</t>
  </si>
  <si>
    <t>01S8203K11-00</t>
  </si>
  <si>
    <t>01S5100K11-00</t>
  </si>
  <si>
    <t>02S1020561-00</t>
  </si>
  <si>
    <t>01S1002K11-00</t>
  </si>
  <si>
    <t>01S1002310-00</t>
  </si>
  <si>
    <t>02S1040530-00</t>
  </si>
  <si>
    <t>01S1202110-00</t>
  </si>
  <si>
    <t>01S9102110-00</t>
  </si>
  <si>
    <t>02S4710591-00</t>
  </si>
  <si>
    <t>02S1041290-00</t>
  </si>
  <si>
    <t>01S1200K11-00</t>
  </si>
  <si>
    <t>01S8200K11-00</t>
  </si>
  <si>
    <t>01S1502340-00</t>
  </si>
  <si>
    <t>01S4302310-00</t>
  </si>
  <si>
    <t>05S5248100-18</t>
  </si>
  <si>
    <t>07S4311001-55</t>
  </si>
  <si>
    <t>01S1004K11-00</t>
  </si>
  <si>
    <t>01S1208110-00</t>
  </si>
  <si>
    <t>07S2801201-02</t>
  </si>
  <si>
    <t>01S2708110-00</t>
  </si>
  <si>
    <t>05S5252100-18</t>
  </si>
  <si>
    <t>01S2007121-02</t>
  </si>
  <si>
    <t>02S1010520-00</t>
  </si>
  <si>
    <t>04S1020001-21</t>
  </si>
  <si>
    <t>07C8170003-10</t>
  </si>
  <si>
    <t>'1:UF1, 2:UF1, 3:UF1, 4:UF1, 5:UF1, 6:UF1, 7:UF1, 8:UF1, 9:UF1, 10:UF1, 11:UF1, 12:UF1,</t>
  </si>
  <si>
    <t>'1:RP8, 2:RP8, 3:RP8, 4:RP8, 5:RP8, 6:RP8, 7:RP8, 8:RP8, 9:RP8, 10:RP8, 11:RP8, 12:RP8,</t>
  </si>
  <si>
    <t>'1:CF5, 2:CF5, 3:CF5, 4:CF5, 5:CF5, 6:CF5, 7:CF5, 8:CF5, 9:CF5, 10:CF5, 11:CF5, 12:CF5,</t>
  </si>
  <si>
    <t>'1:CF7, 2:CF7, 3:CF7, 4:CF7, 5:CF7, 6:CF7, 7:CF7, 8:CF7, 9:CF7, 10:CF7, 11:CF7, 12:CF7,</t>
  </si>
  <si>
    <t>'2:ZD13, 3:ZD13, 4:ZD13, 5:ZD13, 6:ZD13, 6:ZD10, 7:ZD13, 7:ZD10, 8:ZD10, 8:ZD13, 5:ZD10, 4:ZD10, 9:ZD13, 9:ZD10, 10:ZD10, 10:ZD13, 3:ZD10, 11:ZD13, 2:ZD10, 1:ZD13, 1:ZD10, 12:ZD13, 11:ZD10, 12:ZD10,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</si>
  <si>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</si>
  <si>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'1:Q10, 1:Q11, 2:Q10, 2:Q11, 3:Q10, 3:Q11, 4:Q10, 4:Q11, 5:Q10, 5:Q11, 6:Q11, 6:Q10, 7:Q11, 7:Q10, 8:Q11, 8:Q10, 9:Q11, 9:Q10, 10:Q11, 10:Q10, 11:Q11, 11:Q10, 12:Q11, 12:Q10,</t>
  </si>
  <si>
    <t>'1:R3, 2:R3, 3:R3, 4:R3, 5:R3, 6:R3, 7:R3, 8:R3, 9:R3, 10:R3, 11:R3, 12:R3,</t>
  </si>
  <si>
    <t>'1:DS1, 2:DS1, 3:DS1, 4:DS1, 5:DS1, 6:DS1, 7:DS1, 8:DS1, 9:DS1, 10:DS1, 11:DS1, 12:DS1,</t>
  </si>
  <si>
    <t>'1:RT4, 1:RT1, 2:RT4, 2:RT1, 3:RT4, 3:RT1, 4:RT1, 5:RT4, 5:RT1, 6:RT1, 6:RT4, 7:RT1, 7:RT4, 8:RT1, 8:RT4, 9:RT1, 4:RT4, 10:RT1, 9:RT4, 10:RT4, 11:RT1, 11:RT4, 12:RT1, 12:RT4,</t>
  </si>
  <si>
    <t>'1:ZD5, 1:ZD6, 2:ZD5, 2:ZD6, 3:ZD5, 3:ZD6, 4:ZD5, 4:ZD6, 5:ZD5, 5:ZD6, 6:ZD5, 6:ZD6, 7:ZD6, 7:ZD5, 8:ZD6, 8:ZD5, 9:ZD6, 9:ZD5, 10:ZD6, 10:ZD5, 11:ZD6, 11:ZD5, 12:ZD6, 12:ZD5,</t>
  </si>
  <si>
    <t>'1:RP9, 2:RP9, 3:RP9, 4:RP9, 5:RP9, 6:RP9, 7:RP9, 8:RP9, 9:RP9, 10:RP9, 11:RP9, 12:RP9,</t>
  </si>
  <si>
    <t>'1:ZD8, 2:ZD8, 3:ZD8, 4:ZD8, 5:ZD8, 6:ZD8, 7:ZD8, 8:ZD8, 9:ZD8, 10:ZD8, 11:ZD8, 12:ZD8,</t>
  </si>
  <si>
    <t>'1:RS8, 2:RS8, 3:RS8, 4:RS8, 5:RS8, 6:RS8, 7:RS8, 8:RS8, 9:RS8, 10:RS8, 11:RS8, 12:RS8,</t>
  </si>
  <si>
    <t>'1:RS6, 2:RS6, 3:RS6, 4:RS6, 5:RS6, 6:RS6, 7:RS6, 8:RS6, 9:RS6, 10:RS6, 11:RS6, 12:RS6,</t>
  </si>
  <si>
    <t>'1:RF13, 2:RF13, 3:RF13, 4:RF13, 5:RF13, 6:RF13, 7:RF13, 8:RF13, 9:RF13, 10:RF13, 11:RF13, 12:RF13,</t>
  </si>
  <si>
    <t>'1:RF8, 2:RF8, 3:RF8, 4:RF8, 5:RF8, 6:RF8, 7:RF8, 8:RF8, 9:RF8, 10:RF8, 11:RF8, 12:RF8,</t>
  </si>
  <si>
    <t>'1:RS4, 2:RS4, 3:RS4, 4:RS4, 5:RS4, 6:RS4, 7:RS4, 8:RS4, 9:RS4, 10:RS4, 11:RS4, 12:RS4,</t>
  </si>
  <si>
    <t>'1:RP10, 2:RP10, 3:RP10, 4:RP10, 5:RP10, 6:RP10, 7:RP10, 8:RP10, 9:RP10, 10:RP10, 11:RP10, 12:RP10,</t>
  </si>
  <si>
    <t>'1:RS9, 2:RS9, 3:RS9, 4:RS9, 5:RS9, 6:RS9, 7:RS9, 8:RS9, 9:RS9, 10:RS9, 11:RS9, 12:RS9,</t>
  </si>
  <si>
    <t>'1:RF12, 2:RF12, 3:RF12, 4:RF12, 5:RF12, 6:RF12, 7:RF12, 8:RF12, 9:RF12, 10:RF12, 11:RF12, 12:RF12,</t>
  </si>
  <si>
    <t>'1:RP7, 2:RP7, 3:RP7, 4:RP7, 5:RP7, 6:RP7, 7:RP7, 8:RP7, 9:RP7, 10:RP7, 11:RP7, 12:RP7,</t>
  </si>
  <si>
    <t>'1:R9, 2:R9, 3:R9, 4:R9, 5:R9, 6:R9, 7:R9, 8:R9, 9:R9, 10:R9, 11:R9, 12:R9,</t>
  </si>
  <si>
    <t>'1:CF4, 1:CP8, 2:CF4, 2:CP8, 3:CF4, 3:CP8, 4:CF4, 4:CP8, 5:CF4, 5:CP8, 6:CF4, 6:CP8, 7:CP8, 7:CF4, 8:CP8, 8:CF4, 9:CP8, 9:CF4, 10:CP8, 10:CF4, 11:CP8, 11:CF4, 12:CP8, 12:CF4,</t>
  </si>
  <si>
    <t>'1:R33, 2:R33, 3:R33, 4:R33, 5:R33, 6:R33, 7:R33, 8:R33, 9:R33, 10:R33, 11:R33, 12:R33,</t>
  </si>
  <si>
    <t>'1:C8, 2:C8, 3:C8, 4:C8, 5:C8, 6:C8, 7:C8, 8:C8, 9:C8, 10:C8, 11:C8, 12:C8,</t>
  </si>
  <si>
    <t>'1:RP12, 2:RP12, 3:RP12, 4:RP12, 5:RP12, 6:RP12, 7:RP12, 8:RP12, 9:RP12, 10:RP12, 11:RP12, 12:RP12,</t>
  </si>
  <si>
    <t>'1:RF11, 2:RF11, 3:RF11, 4:RF11, 5:RF11, 6:RF11, 7:RF11, 8:RF11, 9:RF11, 10:RF11, 11:RF11, 12:RF11,</t>
  </si>
  <si>
    <t>'1:CF3, 2:CF3, 3:CF3, 4:CF3, 5:CF3, 6:CF3, 7:CF3, 8:CF3, 9:CF3, 10:CF3, 11:CF3, 12:CF3,</t>
  </si>
  <si>
    <t>'1:C13, 2:C13, 3:C13, 4:C13, 5:C13, 6:C13, 7:C13, 8:C13, 9:C13, 10:C13, 11:C13, 12:C13,</t>
  </si>
  <si>
    <t>'1:RF10, 2:RF10, 3:RF10, 4:RF10, 5:RF10, 6:RF10, 7:RF10, 8:RF10, 9:RF10, 10:RF10, 11:RF10, 12:RF10,</t>
  </si>
  <si>
    <t>'1:RS3, 2:RS3, 3:RS3, 4:RS3, 5:RS3, 6:RS3, 7:RS3, 8:RS3, 9:RS3, 10:RS3, 11:RS3, 12:RS3,</t>
  </si>
  <si>
    <t>'1:Q9, 2:Q9, 3:Q9, 4:Q9, 5:Q9, 6:Q9, 7:Q9, 8:Q9, 9:Q9, 10:Q9, 11:Q9, 12:Q9,</t>
  </si>
  <si>
    <t>'1:RP11, 2:RP11, 3:RP11, 4:RP11, 5:RP11, 6:RP11, 7:RP11, 8:RP11, 9:RP11, 10:RP11, 11:RP11, 12:RP11,</t>
  </si>
  <si>
    <t>'1:R37, 2:R37, 3:R37, 4:R37, 5:R37, 6:R37, 7:R37, 8:R37, 9:R37, 10:R37, 11:R37, 12:R37,</t>
  </si>
  <si>
    <t>'1:ZD3, 2:ZD3, 3:ZD3, 4:ZD3, 5:ZD3, 6:ZD3, 7:ZD3, 8:ZD3, 9:ZD3, 10:ZD3, 11:ZD3, 12:ZD3,</t>
  </si>
  <si>
    <t>'1:US1, 2:US1, 3:US1, 4:US1, 5:US1, 6:US1, 7:US1, 8:US1, 9:US1, 10:US1, 11:US1, 12:US1,</t>
  </si>
  <si>
    <t>'4:R56, 4:R57, 5:R56, 5:R57, 6:R56, 6:R57, 7:R57, 7:R56, 8:R57, 8:R56, 9:R57, 9:R56, 10:R57, 10:R56, 11:R57, 11:R56, 12:R57, 12:R56, 1:R56, 1:R57, 2:R56, 2:R57, 3:R56, 3:R57,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</si>
  <si>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</si>
  <si>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'1:UP1, 2:UP1, 3:UP1, 4:UP1, 5:UP1, 6:UP1, 7:UP1, 8:UP1, 9:UP1, 10:UP1, 11:UP1, 12:UP1,</t>
  </si>
  <si>
    <t>'1:D5, 2:D5, 3:D5, 4:D5, 5:D5, 6:D5, 7:D5, 8:D5, 9:D5, 10:D5, 11:D5, 12:D5,</t>
  </si>
  <si>
    <t>'1:DF3, 1:DS2, 2:DF3, 2:DS2, 3:DF3, 3:DS2, 4:DS2, 5:DF3, 5:DS2, 6:DS2, 6:DF3, 7:DS2, 7:DF3, 8:DS2, 8:DF3, 9:DS2, 4:DF3, 10:DS2, 9:DF3, 10:DF3, 11:DS2, 11:DF3, 12:DS2, 12:DF3,</t>
  </si>
  <si>
    <t>'1:R24, 2:R24, 3:R24, 4:R24, 5:R24, 6:R24, 7:R24, 8:R24, 9:R24, 10:R24, 11:R24, 12:R24,</t>
  </si>
  <si>
    <t>'1:ZD1, 2:ZD1, 3:ZD1, 4:ZD1, 5:ZD1, 6:ZD1, 7:ZD1, 8:ZD1, 9:ZD1, 10:ZD1, 11:ZD1, 12:ZD1,</t>
  </si>
  <si>
    <t>'1:RS7, 2:RS7, 3:RS7, 4:RS7, 5:RS7, 6:RS7, 7:RS7, 8:RS7, 9:RS7, 10:RS7, 11:RS7, 12:RS7,</t>
  </si>
  <si>
    <t>'1:CS2, 2:CS2, 3:CS2, 4:CS2, 5:CS2, 6:CS2, 7:CS2, 8:CS2, 9:CS2, 10:CS2, 11:CS2, 12:CS2,</t>
  </si>
  <si>
    <t>'1:CS3, 2:CS3, 3:CS3, 4:CS3, 5:CS3, 6:CS3, 7:CS3, 8:CS3, 9:CS3, 10:CS3, 11:CS3, 12:CS3,</t>
  </si>
  <si>
    <t>'1:GD2, 2:GD2, 3:GD2, 4:GD2, 5:GD2, 6:GD2, 7:GD2, 8:GD2, 9:GD2, 10:GD2, 11:GD2, 12:GD2,</t>
  </si>
  <si>
    <t>'1:BC1, 1:BC2, 2:BC1, 2:BC2, 3:BC1, 3:BC2, 4:BC1, 4:BC2, 5:BC1, 5:BC2, 6:BC1, 6:BC2, 7:BC2, 7:BC1, 8:BC2, 8:BC1, 9:BC2, 9:BC1, 10:BC2, 10:BC1, 11:BC2, 11:BC1, 12:BC2, 12:BC1,</t>
  </si>
  <si>
    <t>'1:GD1, 2:GD1, 3:GD1, 4:GD1, 5:GD1, 6:GD1, 7:GD1, 8:GD1, 9:GD1, 10:GD1, 11:GD1, 12:GD1,</t>
  </si>
  <si>
    <t>'1:U1, 1:U2, 2:U1, 2:U2, 3:U1, 3:U2, 4:U1, 4:U2, 5:U1, 5:U2, 6:U1, 6:U2, 7:U2, 7:U1, 8:U2, 8:U1, 9:U2, 9:U1, 10:U2, 10:U1, 11:U2, 11:U1, 12:U2, 12:U1,</t>
  </si>
  <si>
    <t>'1- 5</t>
  </si>
  <si>
    <t>'1- 7</t>
  </si>
  <si>
    <t>'1- 8</t>
  </si>
  <si>
    <t>'1- 34</t>
  </si>
  <si>
    <t>'1- 35</t>
  </si>
  <si>
    <t>'1- 37</t>
  </si>
  <si>
    <t>'2- 5</t>
  </si>
  <si>
    <t>'2- 7</t>
  </si>
  <si>
    <t>'2- 8</t>
  </si>
  <si>
    <t>'2- 18</t>
  </si>
  <si>
    <t>'2- 23</t>
  </si>
  <si>
    <t>'2- 26</t>
  </si>
  <si>
    <t>'2- 32</t>
  </si>
  <si>
    <t>'2- 37</t>
  </si>
  <si>
    <t>'3- 7</t>
  </si>
  <si>
    <t>'3- 15</t>
  </si>
  <si>
    <t>'3- 33</t>
  </si>
  <si>
    <t>'3- 35</t>
  </si>
  <si>
    <t>'3- 36</t>
  </si>
  <si>
    <t>'4- 33</t>
  </si>
  <si>
    <t>Top</t>
  </si>
  <si>
    <t>'1:R52, 1:R53, 1:R51, 2:R51, 2:R53, 2:R52, 3:R51, 3:R53, 3:R52, 4:R52, 4:R53, 4:R51, 5:R52, 5:R53, 5:R51, 6:R52, 6:R51, 6:R53, 7:R51, 7:R53, 7:R52, 8:R52, 8:R53, 8:R51, 9:R52, 9:R53, 9:R51, 10:R52, 10:R53, 10:R51, 11:R52, 11:R53, 11:R51, 12:R51, 12:R53, 12:R52,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</si>
  <si>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</si>
  <si>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</si>
  <si>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'1- 10</t>
  </si>
  <si>
    <t>'1- 11</t>
  </si>
  <si>
    <t>'1- 12</t>
  </si>
  <si>
    <t>'1- 14</t>
  </si>
  <si>
    <t>'1- 21</t>
  </si>
  <si>
    <t>'1- 32</t>
  </si>
  <si>
    <t>'2- 15</t>
  </si>
  <si>
    <t>'2- 17</t>
  </si>
  <si>
    <t>'2- 29</t>
  </si>
  <si>
    <t>'3- 14</t>
  </si>
  <si>
    <t>'3- 16</t>
  </si>
  <si>
    <t>'3- 27</t>
  </si>
  <si>
    <t>'3- 28</t>
  </si>
  <si>
    <t>'3- 30</t>
  </si>
  <si>
    <t>'3- 31</t>
  </si>
  <si>
    <t>'4- 11</t>
  </si>
  <si>
    <t>'4- 25</t>
  </si>
  <si>
    <t>'4- 31</t>
  </si>
  <si>
    <t>'7:C15, 7:CP11, 7:CP10, 7:CF6, 8:C15, 8:CP11, 8:CP10, 8:CF6, 9:CP11, 9:CP10, 9:CF6, 9:C15, 10:CP11, 10:CP10, 10:CF6, 10:C15, 11:CP11, 11:CP10, 11:CF6, 11:C15, 12:CP11, 12:CP10, 12:CF6, 12:C15, 1:CP11, 1:CP10, 1:CF6, 1:C15, 2:CF6, 2:CP10, 2:CP11, 2:C15, 3:CF6, 3:CP10, 3:CP11, 3:C15, 4:C15, 4:CF6, 4:CP10, 4:CP11, 5:CF6, 5:CP10, 5:CP11, 5:C15, 6:C15, 6:CF6, 6:CP10, 6:CP11,</t>
  </si>
  <si>
    <t>'4:R29, 4:R30, 4:R27, 4:R28, 5:R30, 5:R29, 5:R28, 5:R27, 6:R27, 6:R28, 6:R30, 6:R29, 7:R27, 7:R28, 7:R30, 7:R29, 8:R28, 8:R27, 8:R29, 8:R30, 9:R28, 9:R27, 9:R29, 9:R30, 10:R28, 10:R27, 10:R29, 10:R30, 11:R28, 11:R27, 11:R29, 11:R30, 12:R29, 12:R30, 12:R28, 12:R27, 1:R29, 1:R30, 1:R28, 1:R27, 2:R29, 2:R30, 2:R28, 2:R27, 3:R29, 3:R30, 3:R28, 3:R27,</t>
  </si>
  <si>
    <t>'7:RF9, 7:R58, 7:RS5, 6:RF9, 6:R58, 6:RS5, 5:RS5, 5:R58, 5:RF9, 8:RS5, 8:R58, 8:RF9, 9:RF9, 9:R58, 9:RS5, 4:RF9, 4:R58, 4:RS5, 3:RS5, 3:R58, 3:RF9, 10:RS5, 10:R58, 10:RF9, 11:R58, 11:RS5, 2:RF9, 2:R58, 2:RS5, 1:RS5, 1:R58, 1:RF9, 12:RS5, 12:R58, 12:RF9, 11:RF9,</t>
  </si>
  <si>
    <t>'1- 2</t>
  </si>
  <si>
    <t>'1- 6</t>
  </si>
  <si>
    <t>'1- 22</t>
  </si>
  <si>
    <t>'1- 30</t>
  </si>
  <si>
    <t>'2- 6</t>
  </si>
  <si>
    <t>'2- 9</t>
  </si>
  <si>
    <t>'2- 10</t>
  </si>
  <si>
    <t>'2- 25</t>
  </si>
  <si>
    <t>'2- 28</t>
  </si>
  <si>
    <t>'3- 11</t>
  </si>
  <si>
    <t>'3- 13</t>
  </si>
  <si>
    <t>'3- 25</t>
  </si>
  <si>
    <t>'3- 38</t>
  </si>
  <si>
    <t>'4- 35</t>
  </si>
  <si>
    <t>04S3620601-16</t>
  </si>
  <si>
    <t>'4- 8</t>
  </si>
  <si>
    <t>02S1032180-00</t>
  </si>
  <si>
    <t>05SGU1M000-03</t>
  </si>
  <si>
    <t>'4- 3</t>
  </si>
  <si>
    <t>05S1414801-17</t>
  </si>
  <si>
    <t>06S5616001-20</t>
  </si>
  <si>
    <t>06S1270001-07</t>
  </si>
  <si>
    <t>M5107-24070024</t>
  </si>
  <si>
    <t>M5401-24070163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</si>
</sst>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A2" sqref="A2:B96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277</v>
      </c>
      <c r="B2" t="s">
        <v>278</v>
      </c>
      <c r="C2" t="s">
        <v>14</v>
      </c>
      <c r="D2" s="18" t="s">
        <v>49</v>
      </c>
      <c r="E2" s="4" t="str">
        <f>CONCATENATE(C2,D2)</f>
        <v>MX1EUM075S105DG-00000B01S7501110-00</v>
      </c>
      <c r="F2" s="8">
        <v>12</v>
      </c>
      <c r="G2" s="6" t="s">
        <v>91</v>
      </c>
      <c r="H2" s="9" t="s">
        <v>53</v>
      </c>
      <c r="I2" s="19" t="s">
        <v>234</v>
      </c>
      <c r="J2" s="4" t="str">
        <f t="shared" ref="J2:J65" si="0">MID(I2,2,1)</f>
        <v>1</v>
      </c>
      <c r="K2" s="10" t="str">
        <f t="shared" ref="K2:K65" si="1">MID(I2,FIND("- ",I2)+2,2)</f>
        <v>10</v>
      </c>
      <c r="L2" s="6" t="s">
        <v>118</v>
      </c>
    </row>
    <row r="3" spans="1:12" ht="20.100000000000001" customHeight="1" x14ac:dyDescent="0.25">
      <c r="A3" t="s">
        <v>277</v>
      </c>
      <c r="B3" t="s">
        <v>278</v>
      </c>
      <c r="C3" t="s">
        <v>14</v>
      </c>
      <c r="D3" s="18" t="s">
        <v>18</v>
      </c>
      <c r="E3" s="4" t="str">
        <f>CONCATENATE(C3,D3)</f>
        <v>MX1EUM075S105DG-00000B01S1103K11-00</v>
      </c>
      <c r="F3" s="8">
        <v>12</v>
      </c>
      <c r="G3" s="6" t="s">
        <v>56</v>
      </c>
      <c r="H3" s="9" t="s">
        <v>53</v>
      </c>
      <c r="I3" s="19" t="s">
        <v>235</v>
      </c>
      <c r="J3" s="4" t="str">
        <f t="shared" si="0"/>
        <v>1</v>
      </c>
      <c r="K3" s="10" t="str">
        <f t="shared" si="1"/>
        <v>11</v>
      </c>
      <c r="L3" s="6" t="s">
        <v>118</v>
      </c>
    </row>
    <row r="4" spans="1:12" ht="20.100000000000001" customHeight="1" x14ac:dyDescent="0.25">
      <c r="A4" t="s">
        <v>277</v>
      </c>
      <c r="B4" t="s">
        <v>278</v>
      </c>
      <c r="C4" t="s">
        <v>14</v>
      </c>
      <c r="D4" s="18" t="s">
        <v>35</v>
      </c>
      <c r="E4" s="4" t="str">
        <f t="shared" ref="E4:E65" si="2">CONCATENATE(C4,D4)</f>
        <v>MX1EUM075S105DG-00000B01S1202K11-00</v>
      </c>
      <c r="F4" s="8">
        <v>12</v>
      </c>
      <c r="G4" s="6" t="s">
        <v>73</v>
      </c>
      <c r="H4" s="9" t="s">
        <v>53</v>
      </c>
      <c r="I4" s="10" t="s">
        <v>236</v>
      </c>
      <c r="J4" s="4" t="str">
        <f t="shared" si="0"/>
        <v>1</v>
      </c>
      <c r="K4" s="10" t="str">
        <f t="shared" si="1"/>
        <v>12</v>
      </c>
      <c r="L4" s="6" t="s">
        <v>118</v>
      </c>
    </row>
    <row r="5" spans="1:12" ht="20.100000000000001" customHeight="1" x14ac:dyDescent="0.25">
      <c r="A5" t="s">
        <v>277</v>
      </c>
      <c r="B5" t="s">
        <v>278</v>
      </c>
      <c r="C5" t="s">
        <v>14</v>
      </c>
      <c r="D5" s="18" t="s">
        <v>45</v>
      </c>
      <c r="E5" s="4" t="str">
        <f t="shared" si="2"/>
        <v>MX1EUM075S105DG-00000B05S5240100-18</v>
      </c>
      <c r="F5" s="8">
        <v>12</v>
      </c>
      <c r="G5" s="6" t="s">
        <v>86</v>
      </c>
      <c r="H5" s="9" t="s">
        <v>53</v>
      </c>
      <c r="I5" s="10" t="s">
        <v>95</v>
      </c>
      <c r="J5" s="4" t="str">
        <f t="shared" si="0"/>
        <v>1</v>
      </c>
      <c r="K5" s="10" t="str">
        <f t="shared" si="1"/>
        <v>13</v>
      </c>
      <c r="L5" s="6" t="s">
        <v>118</v>
      </c>
    </row>
    <row r="6" spans="1:12" ht="20.100000000000001" customHeight="1" x14ac:dyDescent="0.25">
      <c r="A6" t="s">
        <v>277</v>
      </c>
      <c r="B6" t="s">
        <v>278</v>
      </c>
      <c r="C6" t="s">
        <v>14</v>
      </c>
      <c r="D6" s="18" t="s">
        <v>41</v>
      </c>
      <c r="E6" s="4" t="str">
        <f t="shared" si="2"/>
        <v>MX1EUM075S105DG-00000B07S4320001-12</v>
      </c>
      <c r="F6" s="8">
        <v>12</v>
      </c>
      <c r="G6" s="6" t="s">
        <v>81</v>
      </c>
      <c r="H6" s="9" t="s">
        <v>53</v>
      </c>
      <c r="I6" s="10" t="s">
        <v>237</v>
      </c>
      <c r="J6" s="4" t="str">
        <f t="shared" si="0"/>
        <v>1</v>
      </c>
      <c r="K6" s="10" t="str">
        <f t="shared" si="1"/>
        <v>14</v>
      </c>
      <c r="L6" s="6" t="s">
        <v>118</v>
      </c>
    </row>
    <row r="7" spans="1:12" ht="20.100000000000001" customHeight="1" x14ac:dyDescent="0.25">
      <c r="A7" t="s">
        <v>277</v>
      </c>
      <c r="B7" t="s">
        <v>278</v>
      </c>
      <c r="C7" t="s">
        <v>14</v>
      </c>
      <c r="D7" s="18" t="s">
        <v>19</v>
      </c>
      <c r="E7" s="4" t="str">
        <f t="shared" si="2"/>
        <v>MX1EUM075S105DG-00000B02S1050230-00</v>
      </c>
      <c r="F7" s="8">
        <v>24</v>
      </c>
      <c r="G7" s="6" t="s">
        <v>57</v>
      </c>
      <c r="H7" s="9" t="s">
        <v>53</v>
      </c>
      <c r="I7" s="10" t="s">
        <v>96</v>
      </c>
      <c r="J7" s="4" t="str">
        <f t="shared" si="0"/>
        <v>1</v>
      </c>
      <c r="K7" s="10" t="str">
        <f t="shared" si="1"/>
        <v>16</v>
      </c>
      <c r="L7" s="6" t="s">
        <v>118</v>
      </c>
    </row>
    <row r="8" spans="1:12" ht="20.100000000000001" customHeight="1" x14ac:dyDescent="0.25">
      <c r="A8" t="s">
        <v>277</v>
      </c>
      <c r="B8" t="s">
        <v>278</v>
      </c>
      <c r="C8" t="s">
        <v>14</v>
      </c>
      <c r="D8" s="18" t="s">
        <v>37</v>
      </c>
      <c r="E8" s="4" t="str">
        <f t="shared" si="2"/>
        <v>MX1EUM075S105DG-00000B01S1204110-00</v>
      </c>
      <c r="F8" s="8">
        <v>36</v>
      </c>
      <c r="G8" s="6" t="s">
        <v>75</v>
      </c>
      <c r="H8" s="9" t="s">
        <v>53</v>
      </c>
      <c r="I8" s="10" t="s">
        <v>97</v>
      </c>
      <c r="J8" s="4" t="str">
        <f t="shared" si="0"/>
        <v>1</v>
      </c>
      <c r="K8" s="10" t="str">
        <f t="shared" si="1"/>
        <v>17</v>
      </c>
      <c r="L8" s="6" t="s">
        <v>118</v>
      </c>
    </row>
    <row r="9" spans="1:12" ht="20.100000000000001" customHeight="1" x14ac:dyDescent="0.25">
      <c r="A9" t="s">
        <v>277</v>
      </c>
      <c r="B9" t="s">
        <v>278</v>
      </c>
      <c r="C9" t="s">
        <v>14</v>
      </c>
      <c r="D9" s="18" t="s">
        <v>23</v>
      </c>
      <c r="E9" s="4" t="str">
        <f t="shared" si="2"/>
        <v>MX1EUM075S105DG-00000B01S7503K11-00</v>
      </c>
      <c r="F9" s="8">
        <v>36</v>
      </c>
      <c r="G9" s="6" t="s">
        <v>61</v>
      </c>
      <c r="H9" s="9" t="s">
        <v>53</v>
      </c>
      <c r="I9" s="10" t="s">
        <v>98</v>
      </c>
      <c r="J9" s="4" t="str">
        <f t="shared" si="0"/>
        <v>1</v>
      </c>
      <c r="K9" s="10" t="str">
        <f t="shared" si="1"/>
        <v>18</v>
      </c>
      <c r="L9" s="6" t="s">
        <v>118</v>
      </c>
    </row>
    <row r="10" spans="1:12" ht="20.100000000000001" customHeight="1" x14ac:dyDescent="0.25">
      <c r="A10" t="s">
        <v>277</v>
      </c>
      <c r="B10" t="s">
        <v>278</v>
      </c>
      <c r="C10" t="s">
        <v>14</v>
      </c>
      <c r="D10" s="18" t="s">
        <v>30</v>
      </c>
      <c r="E10" s="4" t="str">
        <f t="shared" si="2"/>
        <v>MX1EUM075S105DG-00000B01S5102K11-00</v>
      </c>
      <c r="F10" s="8">
        <v>12</v>
      </c>
      <c r="G10" s="6" t="s">
        <v>70</v>
      </c>
      <c r="H10" s="9" t="s">
        <v>53</v>
      </c>
      <c r="I10" s="10" t="s">
        <v>238</v>
      </c>
      <c r="J10" s="4" t="str">
        <f t="shared" si="0"/>
        <v>1</v>
      </c>
      <c r="K10" s="10" t="str">
        <f t="shared" si="1"/>
        <v>21</v>
      </c>
      <c r="L10" s="6" t="s">
        <v>118</v>
      </c>
    </row>
    <row r="11" spans="1:12" ht="20.100000000000001" customHeight="1" x14ac:dyDescent="0.25">
      <c r="A11" t="s">
        <v>277</v>
      </c>
      <c r="B11" t="s">
        <v>278</v>
      </c>
      <c r="C11" t="s">
        <v>14</v>
      </c>
      <c r="D11" s="18" t="s">
        <v>15</v>
      </c>
      <c r="E11" s="4" t="str">
        <f t="shared" si="2"/>
        <v>MX1EUM075S105DG-00000B01S1002311-13</v>
      </c>
      <c r="F11" s="8">
        <v>12</v>
      </c>
      <c r="G11" s="6" t="s">
        <v>52</v>
      </c>
      <c r="H11" s="9" t="s">
        <v>53</v>
      </c>
      <c r="I11" s="10" t="s">
        <v>99</v>
      </c>
      <c r="J11" s="4" t="str">
        <f t="shared" si="0"/>
        <v>1</v>
      </c>
      <c r="K11" s="10" t="str">
        <f t="shared" si="1"/>
        <v>31</v>
      </c>
      <c r="L11" s="6" t="s">
        <v>118</v>
      </c>
    </row>
    <row r="12" spans="1:12" ht="20.100000000000001" customHeight="1" x14ac:dyDescent="0.25">
      <c r="A12" t="s">
        <v>277</v>
      </c>
      <c r="B12" t="s">
        <v>278</v>
      </c>
      <c r="C12" t="s">
        <v>14</v>
      </c>
      <c r="D12" s="18" t="s">
        <v>34</v>
      </c>
      <c r="E12" s="4" t="str">
        <f t="shared" si="2"/>
        <v>MX1EUM075S105DG-00000B01S1503K11-00</v>
      </c>
      <c r="F12" s="8">
        <v>12</v>
      </c>
      <c r="G12" s="6" t="s">
        <v>72</v>
      </c>
      <c r="H12" s="9" t="s">
        <v>53</v>
      </c>
      <c r="I12" s="10" t="s">
        <v>239</v>
      </c>
      <c r="J12" s="4" t="str">
        <f t="shared" si="0"/>
        <v>1</v>
      </c>
      <c r="K12" s="10" t="str">
        <f t="shared" si="1"/>
        <v>32</v>
      </c>
      <c r="L12" s="6" t="s">
        <v>118</v>
      </c>
    </row>
    <row r="13" spans="1:12" ht="20.100000000000001" customHeight="1" x14ac:dyDescent="0.25">
      <c r="A13" t="s">
        <v>277</v>
      </c>
      <c r="B13" t="s">
        <v>278</v>
      </c>
      <c r="C13" t="s">
        <v>14</v>
      </c>
      <c r="D13" s="18" t="s">
        <v>26</v>
      </c>
      <c r="E13" s="4" t="str">
        <f t="shared" si="2"/>
        <v>MX1EUM075S105DG-00000B01S5103K11-00</v>
      </c>
      <c r="F13" s="8">
        <v>12</v>
      </c>
      <c r="G13" s="6" t="s">
        <v>66</v>
      </c>
      <c r="H13" s="9" t="s">
        <v>53</v>
      </c>
      <c r="I13" s="10" t="s">
        <v>100</v>
      </c>
      <c r="J13" s="4" t="str">
        <f t="shared" si="0"/>
        <v>1</v>
      </c>
      <c r="K13" s="10" t="str">
        <f t="shared" si="1"/>
        <v>33</v>
      </c>
      <c r="L13" s="6" t="s">
        <v>118</v>
      </c>
    </row>
    <row r="14" spans="1:12" ht="20.100000000000001" customHeight="1" x14ac:dyDescent="0.25">
      <c r="A14" t="s">
        <v>277</v>
      </c>
      <c r="B14" t="s">
        <v>278</v>
      </c>
      <c r="C14" t="s">
        <v>14</v>
      </c>
      <c r="D14" s="18" t="s">
        <v>272</v>
      </c>
      <c r="E14" s="4" t="str">
        <f t="shared" si="2"/>
        <v>MX1EUM075S105DG-00000B05SGU1M000-03</v>
      </c>
      <c r="F14" s="8">
        <v>24</v>
      </c>
      <c r="G14" s="6" t="s">
        <v>62</v>
      </c>
      <c r="H14" s="9" t="s">
        <v>63</v>
      </c>
      <c r="I14" s="10" t="s">
        <v>267</v>
      </c>
      <c r="J14" s="4" t="str">
        <f t="shared" si="0"/>
        <v>3</v>
      </c>
      <c r="K14" s="10" t="str">
        <f t="shared" si="1"/>
        <v>38</v>
      </c>
      <c r="L14" s="6" t="s">
        <v>118</v>
      </c>
    </row>
    <row r="15" spans="1:12" ht="20.100000000000001" customHeight="1" x14ac:dyDescent="0.25">
      <c r="A15" t="s">
        <v>277</v>
      </c>
      <c r="B15" t="s">
        <v>278</v>
      </c>
      <c r="C15" t="s">
        <v>14</v>
      </c>
      <c r="D15" s="18" t="s">
        <v>48</v>
      </c>
      <c r="E15" s="4" t="str">
        <f t="shared" si="2"/>
        <v>MX1EUM075S105DG-00000B01S2403110-00</v>
      </c>
      <c r="F15" s="8">
        <v>12</v>
      </c>
      <c r="G15" s="6" t="s">
        <v>90</v>
      </c>
      <c r="H15" s="9" t="s">
        <v>53</v>
      </c>
      <c r="I15" s="10" t="s">
        <v>215</v>
      </c>
      <c r="J15" s="4" t="str">
        <f t="shared" si="0"/>
        <v>1</v>
      </c>
      <c r="K15" s="10" t="str">
        <f t="shared" si="1"/>
        <v>37</v>
      </c>
      <c r="L15" s="6" t="s">
        <v>118</v>
      </c>
    </row>
    <row r="16" spans="1:12" ht="20.100000000000001" customHeight="1" x14ac:dyDescent="0.25">
      <c r="A16" t="s">
        <v>277</v>
      </c>
      <c r="B16" t="s">
        <v>278</v>
      </c>
      <c r="C16" t="s">
        <v>14</v>
      </c>
      <c r="D16" s="18" t="s">
        <v>25</v>
      </c>
      <c r="E16" s="4" t="str">
        <f t="shared" si="2"/>
        <v>MX1EUM075S105DG-00000B01S1801K11-00</v>
      </c>
      <c r="F16" s="8">
        <v>12</v>
      </c>
      <c r="G16" s="6" t="s">
        <v>65</v>
      </c>
      <c r="H16" s="9" t="s">
        <v>53</v>
      </c>
      <c r="I16" s="10" t="s">
        <v>103</v>
      </c>
      <c r="J16" s="4" t="str">
        <f t="shared" si="0"/>
        <v>2</v>
      </c>
      <c r="K16" s="10" t="str">
        <f t="shared" si="1"/>
        <v>13</v>
      </c>
      <c r="L16" s="6" t="s">
        <v>118</v>
      </c>
    </row>
    <row r="17" spans="1:12" ht="20.100000000000001" customHeight="1" x14ac:dyDescent="0.25">
      <c r="A17" t="s">
        <v>277</v>
      </c>
      <c r="B17" t="s">
        <v>278</v>
      </c>
      <c r="C17" t="s">
        <v>14</v>
      </c>
      <c r="D17" s="18" t="s">
        <v>36</v>
      </c>
      <c r="E17" s="4" t="str">
        <f t="shared" si="2"/>
        <v>MX1EUM075S105DG-00000B01S1502K11-00</v>
      </c>
      <c r="F17" s="8">
        <v>12</v>
      </c>
      <c r="G17" s="6" t="s">
        <v>74</v>
      </c>
      <c r="H17" s="9" t="s">
        <v>53</v>
      </c>
      <c r="I17" s="10" t="s">
        <v>104</v>
      </c>
      <c r="J17" s="4" t="str">
        <f t="shared" si="0"/>
        <v>2</v>
      </c>
      <c r="K17" s="10" t="str">
        <f t="shared" si="1"/>
        <v>14</v>
      </c>
      <c r="L17" s="6" t="s">
        <v>118</v>
      </c>
    </row>
    <row r="18" spans="1:12" ht="20.100000000000001" customHeight="1" x14ac:dyDescent="0.25">
      <c r="A18" t="s">
        <v>277</v>
      </c>
      <c r="B18" t="s">
        <v>278</v>
      </c>
      <c r="C18" t="s">
        <v>14</v>
      </c>
      <c r="D18" s="18" t="s">
        <v>33</v>
      </c>
      <c r="E18" s="4" t="str">
        <f t="shared" si="2"/>
        <v>MX1EUM075S105DG-00000B02S1012180-00</v>
      </c>
      <c r="F18" s="8">
        <v>12</v>
      </c>
      <c r="G18" s="6" t="s">
        <v>71</v>
      </c>
      <c r="H18" s="9" t="s">
        <v>53</v>
      </c>
      <c r="I18" s="10" t="s">
        <v>240</v>
      </c>
      <c r="J18" s="4" t="str">
        <f t="shared" si="0"/>
        <v>2</v>
      </c>
      <c r="K18" s="10" t="str">
        <f t="shared" si="1"/>
        <v>15</v>
      </c>
      <c r="L18" s="6" t="s">
        <v>118</v>
      </c>
    </row>
    <row r="19" spans="1:12" ht="20.100000000000001" customHeight="1" x14ac:dyDescent="0.25">
      <c r="A19" t="s">
        <v>277</v>
      </c>
      <c r="B19" t="s">
        <v>278</v>
      </c>
      <c r="C19" t="s">
        <v>14</v>
      </c>
      <c r="D19" s="18" t="s">
        <v>28</v>
      </c>
      <c r="E19" s="4" t="str">
        <f t="shared" si="2"/>
        <v>MX1EUM075S105DG-00000B01S2000K11-00</v>
      </c>
      <c r="F19" s="8">
        <v>12</v>
      </c>
      <c r="G19" s="6" t="s">
        <v>68</v>
      </c>
      <c r="H19" s="9" t="s">
        <v>53</v>
      </c>
      <c r="I19" s="10" t="s">
        <v>105</v>
      </c>
      <c r="J19" s="4" t="str">
        <f t="shared" si="0"/>
        <v>2</v>
      </c>
      <c r="K19" s="10" t="str">
        <f t="shared" si="1"/>
        <v>16</v>
      </c>
      <c r="L19" s="6" t="s">
        <v>118</v>
      </c>
    </row>
    <row r="20" spans="1:12" ht="20.100000000000001" customHeight="1" x14ac:dyDescent="0.25">
      <c r="A20" t="s">
        <v>277</v>
      </c>
      <c r="B20" t="s">
        <v>278</v>
      </c>
      <c r="C20" t="s">
        <v>14</v>
      </c>
      <c r="D20" s="18" t="s">
        <v>38</v>
      </c>
      <c r="E20" s="4" t="str">
        <f t="shared" si="2"/>
        <v>MX1EUM075S105DG-00000B01S1007121-02</v>
      </c>
      <c r="F20" s="8">
        <v>36</v>
      </c>
      <c r="G20" s="6" t="s">
        <v>76</v>
      </c>
      <c r="H20" s="9" t="s">
        <v>53</v>
      </c>
      <c r="I20" s="10" t="s">
        <v>241</v>
      </c>
      <c r="J20" s="4" t="str">
        <f t="shared" si="0"/>
        <v>2</v>
      </c>
      <c r="K20" s="10" t="str">
        <f t="shared" si="1"/>
        <v>17</v>
      </c>
      <c r="L20" s="6" t="s">
        <v>118</v>
      </c>
    </row>
    <row r="21" spans="1:12" ht="20.100000000000001" customHeight="1" x14ac:dyDescent="0.25">
      <c r="A21" t="s">
        <v>277</v>
      </c>
      <c r="B21" t="s">
        <v>278</v>
      </c>
      <c r="C21" t="s">
        <v>14</v>
      </c>
      <c r="D21" s="18" t="s">
        <v>32</v>
      </c>
      <c r="E21" s="4" t="str">
        <f t="shared" si="2"/>
        <v>MX1EUM075S105DG-00000B01S9103110-00</v>
      </c>
      <c r="F21" s="8">
        <v>36</v>
      </c>
      <c r="G21" s="6" t="s">
        <v>231</v>
      </c>
      <c r="H21" s="9" t="s">
        <v>53</v>
      </c>
      <c r="I21" s="10" t="s">
        <v>219</v>
      </c>
      <c r="J21" s="4" t="str">
        <f t="shared" si="0"/>
        <v>2</v>
      </c>
      <c r="K21" s="10" t="str">
        <f t="shared" si="1"/>
        <v>18</v>
      </c>
      <c r="L21" s="6" t="s">
        <v>118</v>
      </c>
    </row>
    <row r="22" spans="1:12" ht="20.100000000000001" customHeight="1" x14ac:dyDescent="0.25">
      <c r="A22" t="s">
        <v>277</v>
      </c>
      <c r="B22" t="s">
        <v>278</v>
      </c>
      <c r="C22" t="s">
        <v>14</v>
      </c>
      <c r="D22" s="18" t="s">
        <v>22</v>
      </c>
      <c r="E22" s="4" t="str">
        <f t="shared" si="2"/>
        <v>MX1EUM075S105DG-00000B01S1003K11-00</v>
      </c>
      <c r="F22" s="8">
        <v>48</v>
      </c>
      <c r="G22" s="6" t="s">
        <v>60</v>
      </c>
      <c r="H22" s="9" t="s">
        <v>53</v>
      </c>
      <c r="I22" s="10" t="s">
        <v>220</v>
      </c>
      <c r="J22" s="4" t="str">
        <f t="shared" si="0"/>
        <v>2</v>
      </c>
      <c r="K22" s="10" t="str">
        <f t="shared" si="1"/>
        <v>23</v>
      </c>
      <c r="L22" s="6" t="s">
        <v>118</v>
      </c>
    </row>
    <row r="23" spans="1:12" ht="20.100000000000001" customHeight="1" x14ac:dyDescent="0.25">
      <c r="A23" t="s">
        <v>277</v>
      </c>
      <c r="B23" t="s">
        <v>278</v>
      </c>
      <c r="C23" t="s">
        <v>14</v>
      </c>
      <c r="D23" s="18" t="s">
        <v>21</v>
      </c>
      <c r="E23" s="4" t="str">
        <f t="shared" si="2"/>
        <v>MX1EUM075S105DG-00000B01S8203110-00</v>
      </c>
      <c r="F23" s="8">
        <v>36</v>
      </c>
      <c r="G23" s="6" t="s">
        <v>59</v>
      </c>
      <c r="H23" s="9" t="s">
        <v>53</v>
      </c>
      <c r="I23" s="10" t="s">
        <v>242</v>
      </c>
      <c r="J23" s="4" t="str">
        <f t="shared" si="0"/>
        <v>2</v>
      </c>
      <c r="K23" s="10" t="str">
        <f t="shared" si="1"/>
        <v>29</v>
      </c>
      <c r="L23" s="6" t="s">
        <v>118</v>
      </c>
    </row>
    <row r="24" spans="1:12" ht="20.100000000000001" customHeight="1" x14ac:dyDescent="0.25">
      <c r="A24" t="s">
        <v>277</v>
      </c>
      <c r="B24" t="s">
        <v>278</v>
      </c>
      <c r="C24" t="s">
        <v>14</v>
      </c>
      <c r="D24" s="18" t="s">
        <v>17</v>
      </c>
      <c r="E24" s="4" t="str">
        <f t="shared" si="2"/>
        <v>MX1EUM075S105DG-00000B01S5101310-00</v>
      </c>
      <c r="F24" s="8">
        <v>12</v>
      </c>
      <c r="G24" s="6" t="s">
        <v>55</v>
      </c>
      <c r="H24" s="9" t="s">
        <v>53</v>
      </c>
      <c r="I24" s="10" t="s">
        <v>106</v>
      </c>
      <c r="J24" s="4" t="str">
        <f t="shared" si="0"/>
        <v>2</v>
      </c>
      <c r="K24" s="10" t="str">
        <f t="shared" si="1"/>
        <v>30</v>
      </c>
      <c r="L24" s="6" t="s">
        <v>118</v>
      </c>
    </row>
    <row r="25" spans="1:12" ht="20.100000000000001" customHeight="1" x14ac:dyDescent="0.25">
      <c r="A25" t="s">
        <v>277</v>
      </c>
      <c r="B25" t="s">
        <v>278</v>
      </c>
      <c r="C25" t="s">
        <v>14</v>
      </c>
      <c r="D25" s="18" t="s">
        <v>27</v>
      </c>
      <c r="E25" s="4" t="str">
        <f t="shared" si="2"/>
        <v>MX1EUM075S105DG-00000B01S9101K11-00</v>
      </c>
      <c r="F25" s="8">
        <v>12</v>
      </c>
      <c r="G25" s="6" t="s">
        <v>67</v>
      </c>
      <c r="H25" s="9" t="s">
        <v>53</v>
      </c>
      <c r="I25" s="10" t="s">
        <v>107</v>
      </c>
      <c r="J25" s="4" t="str">
        <f t="shared" si="0"/>
        <v>2</v>
      </c>
      <c r="K25" s="10" t="str">
        <f t="shared" si="1"/>
        <v>31</v>
      </c>
      <c r="L25" s="6" t="s">
        <v>118</v>
      </c>
    </row>
    <row r="26" spans="1:12" ht="20.100000000000001" customHeight="1" x14ac:dyDescent="0.25">
      <c r="A26" t="s">
        <v>277</v>
      </c>
      <c r="B26" t="s">
        <v>278</v>
      </c>
      <c r="C26" t="s">
        <v>14</v>
      </c>
      <c r="D26" s="18" t="s">
        <v>42</v>
      </c>
      <c r="E26" s="4" t="str">
        <f t="shared" si="2"/>
        <v>MX1EUM075S105DG-00000B02S1020530-00</v>
      </c>
      <c r="F26" s="8">
        <v>12</v>
      </c>
      <c r="G26" s="6" t="s">
        <v>82</v>
      </c>
      <c r="H26" s="9" t="s">
        <v>53</v>
      </c>
      <c r="I26" s="10" t="s">
        <v>222</v>
      </c>
      <c r="J26" s="4" t="str">
        <f t="shared" si="0"/>
        <v>2</v>
      </c>
      <c r="K26" s="10" t="str">
        <f t="shared" si="1"/>
        <v>32</v>
      </c>
      <c r="L26" s="6" t="s">
        <v>118</v>
      </c>
    </row>
    <row r="27" spans="1:12" ht="20.100000000000001" customHeight="1" x14ac:dyDescent="0.25">
      <c r="A27" t="s">
        <v>277</v>
      </c>
      <c r="B27" t="s">
        <v>278</v>
      </c>
      <c r="C27" t="s">
        <v>14</v>
      </c>
      <c r="D27" s="18" t="s">
        <v>271</v>
      </c>
      <c r="E27" s="4" t="str">
        <f t="shared" si="2"/>
        <v>MX1EUM075S105DG-00000B02S1032180-00</v>
      </c>
      <c r="F27" s="8">
        <v>12</v>
      </c>
      <c r="G27" s="6" t="s">
        <v>89</v>
      </c>
      <c r="H27" s="9" t="s">
        <v>53</v>
      </c>
      <c r="I27" s="10" t="s">
        <v>243</v>
      </c>
      <c r="J27" s="4" t="str">
        <f t="shared" si="0"/>
        <v>3</v>
      </c>
      <c r="K27" s="10" t="str">
        <f t="shared" si="1"/>
        <v>14</v>
      </c>
      <c r="L27" s="6" t="s">
        <v>118</v>
      </c>
    </row>
    <row r="28" spans="1:12" ht="20.100000000000001" customHeight="1" x14ac:dyDescent="0.25">
      <c r="A28" t="s">
        <v>277</v>
      </c>
      <c r="B28" t="s">
        <v>278</v>
      </c>
      <c r="C28" t="s">
        <v>14</v>
      </c>
      <c r="D28" s="18" t="s">
        <v>29</v>
      </c>
      <c r="E28" s="4" t="str">
        <f t="shared" si="2"/>
        <v>MX1EUM075S105DG-00000B01S5607121-02</v>
      </c>
      <c r="F28" s="8">
        <v>12</v>
      </c>
      <c r="G28" s="6" t="s">
        <v>69</v>
      </c>
      <c r="H28" s="9" t="s">
        <v>53</v>
      </c>
      <c r="I28" s="10" t="s">
        <v>225</v>
      </c>
      <c r="J28" s="4" t="str">
        <f t="shared" si="0"/>
        <v>3</v>
      </c>
      <c r="K28" s="10" t="str">
        <f t="shared" si="1"/>
        <v>15</v>
      </c>
      <c r="L28" s="6" t="s">
        <v>118</v>
      </c>
    </row>
    <row r="29" spans="1:12" ht="20.100000000000001" customHeight="1" x14ac:dyDescent="0.25">
      <c r="A29" t="s">
        <v>277</v>
      </c>
      <c r="B29" t="s">
        <v>278</v>
      </c>
      <c r="C29" t="s">
        <v>14</v>
      </c>
      <c r="D29" s="18" t="s">
        <v>51</v>
      </c>
      <c r="E29" s="4" t="str">
        <f t="shared" si="2"/>
        <v>MX1EUM075S105DG-00000B01S5603110-00</v>
      </c>
      <c r="F29" s="8">
        <v>36</v>
      </c>
      <c r="G29" s="6" t="s">
        <v>232</v>
      </c>
      <c r="H29" s="9" t="s">
        <v>53</v>
      </c>
      <c r="I29" s="10" t="s">
        <v>244</v>
      </c>
      <c r="J29" s="4" t="str">
        <f t="shared" si="0"/>
        <v>3</v>
      </c>
      <c r="K29" s="10" t="str">
        <f t="shared" si="1"/>
        <v>16</v>
      </c>
      <c r="L29" s="6" t="s">
        <v>118</v>
      </c>
    </row>
    <row r="30" spans="1:12" ht="20.100000000000001" customHeight="1" x14ac:dyDescent="0.25">
      <c r="A30" t="s">
        <v>277</v>
      </c>
      <c r="B30" t="s">
        <v>278</v>
      </c>
      <c r="C30" t="s">
        <v>14</v>
      </c>
      <c r="D30" s="18" t="s">
        <v>39</v>
      </c>
      <c r="E30" s="4" t="str">
        <f t="shared" si="2"/>
        <v>MX1EUM075S105DG-00000B05SM700000-06</v>
      </c>
      <c r="F30" s="8">
        <v>12</v>
      </c>
      <c r="G30" s="6" t="s">
        <v>77</v>
      </c>
      <c r="H30" s="9" t="s">
        <v>63</v>
      </c>
      <c r="I30" s="10" t="s">
        <v>112</v>
      </c>
      <c r="J30" s="4" t="str">
        <f t="shared" si="0"/>
        <v>3</v>
      </c>
      <c r="K30" s="10" t="str">
        <f t="shared" si="1"/>
        <v>20</v>
      </c>
      <c r="L30" s="6" t="s">
        <v>118</v>
      </c>
    </row>
    <row r="31" spans="1:12" ht="20.100000000000001" customHeight="1" x14ac:dyDescent="0.25">
      <c r="A31" t="s">
        <v>277</v>
      </c>
      <c r="B31" t="s">
        <v>278</v>
      </c>
      <c r="C31" t="s">
        <v>14</v>
      </c>
      <c r="D31" s="18" t="s">
        <v>40</v>
      </c>
      <c r="E31" s="4" t="str">
        <f t="shared" si="2"/>
        <v>MX1EUM075S105DG-00000B06S2907001-24</v>
      </c>
      <c r="F31" s="8">
        <v>24</v>
      </c>
      <c r="G31" s="6" t="s">
        <v>79</v>
      </c>
      <c r="H31" s="9" t="s">
        <v>53</v>
      </c>
      <c r="I31" s="10" t="s">
        <v>245</v>
      </c>
      <c r="J31" s="4" t="str">
        <f t="shared" si="0"/>
        <v>3</v>
      </c>
      <c r="K31" s="10" t="str">
        <f t="shared" si="1"/>
        <v>27</v>
      </c>
      <c r="L31" s="6" t="s">
        <v>118</v>
      </c>
    </row>
    <row r="32" spans="1:12" ht="20.100000000000001" customHeight="1" x14ac:dyDescent="0.25">
      <c r="A32" t="s">
        <v>277</v>
      </c>
      <c r="B32" t="s">
        <v>278</v>
      </c>
      <c r="C32" t="s">
        <v>14</v>
      </c>
      <c r="D32" s="18" t="s">
        <v>274</v>
      </c>
      <c r="E32" s="4" t="str">
        <f t="shared" si="2"/>
        <v>MX1EUM075S105DG-00000B05S1414801-17</v>
      </c>
      <c r="F32" s="8">
        <v>84</v>
      </c>
      <c r="G32" s="6" t="s">
        <v>78</v>
      </c>
      <c r="H32" s="9" t="s">
        <v>53</v>
      </c>
      <c r="I32" s="10" t="s">
        <v>246</v>
      </c>
      <c r="J32" s="4" t="str">
        <f t="shared" si="0"/>
        <v>3</v>
      </c>
      <c r="K32" s="10" t="str">
        <f t="shared" si="1"/>
        <v>28</v>
      </c>
      <c r="L32" s="6" t="s">
        <v>118</v>
      </c>
    </row>
    <row r="33" spans="1:12" ht="20.100000000000001" customHeight="1" x14ac:dyDescent="0.25">
      <c r="A33" t="s">
        <v>277</v>
      </c>
      <c r="B33" t="s">
        <v>278</v>
      </c>
      <c r="C33" t="s">
        <v>14</v>
      </c>
      <c r="D33" s="18" t="s">
        <v>50</v>
      </c>
      <c r="E33" s="4" t="str">
        <f t="shared" si="2"/>
        <v>MX1EUM075S105DG-00000B02S4722190-00</v>
      </c>
      <c r="F33" s="8">
        <v>12</v>
      </c>
      <c r="G33" s="6" t="s">
        <v>92</v>
      </c>
      <c r="H33" s="9" t="s">
        <v>53</v>
      </c>
      <c r="I33" s="10" t="s">
        <v>247</v>
      </c>
      <c r="J33" s="4" t="str">
        <f t="shared" si="0"/>
        <v>3</v>
      </c>
      <c r="K33" s="10" t="str">
        <f t="shared" si="1"/>
        <v>30</v>
      </c>
      <c r="L33" s="6" t="s">
        <v>118</v>
      </c>
    </row>
    <row r="34" spans="1:12" ht="20.100000000000001" customHeight="1" x14ac:dyDescent="0.25">
      <c r="A34" t="s">
        <v>277</v>
      </c>
      <c r="B34" t="s">
        <v>278</v>
      </c>
      <c r="C34" t="s">
        <v>14</v>
      </c>
      <c r="D34" s="18" t="s">
        <v>47</v>
      </c>
      <c r="E34" s="4" t="str">
        <f t="shared" si="2"/>
        <v>MX1EUM075S105DG-00000B03S3216001-09</v>
      </c>
      <c r="F34" s="8">
        <v>12</v>
      </c>
      <c r="G34" s="6" t="s">
        <v>88</v>
      </c>
      <c r="H34" s="9" t="s">
        <v>53</v>
      </c>
      <c r="I34" s="10" t="s">
        <v>248</v>
      </c>
      <c r="J34" s="4" t="str">
        <f t="shared" si="0"/>
        <v>3</v>
      </c>
      <c r="K34" s="10" t="str">
        <f t="shared" si="1"/>
        <v>31</v>
      </c>
      <c r="L34" s="6" t="s">
        <v>118</v>
      </c>
    </row>
    <row r="35" spans="1:12" ht="20.100000000000001" customHeight="1" x14ac:dyDescent="0.25">
      <c r="A35" t="s">
        <v>277</v>
      </c>
      <c r="B35" t="s">
        <v>278</v>
      </c>
      <c r="C35" t="s">
        <v>14</v>
      </c>
      <c r="D35" s="18" t="s">
        <v>20</v>
      </c>
      <c r="E35" s="4" t="str">
        <f t="shared" si="2"/>
        <v>MX1EUM075S105DG-00000B06S2700201-24</v>
      </c>
      <c r="F35" s="8">
        <v>36</v>
      </c>
      <c r="G35" s="6" t="s">
        <v>58</v>
      </c>
      <c r="H35" s="9" t="s">
        <v>53</v>
      </c>
      <c r="I35" s="10" t="s">
        <v>273</v>
      </c>
      <c r="J35" s="4" t="str">
        <f t="shared" si="0"/>
        <v>4</v>
      </c>
      <c r="K35" s="10" t="str">
        <f t="shared" si="1"/>
        <v>3</v>
      </c>
      <c r="L35" s="6" t="s">
        <v>118</v>
      </c>
    </row>
    <row r="36" spans="1:12" ht="20.100000000000001" customHeight="1" x14ac:dyDescent="0.25">
      <c r="A36" t="s">
        <v>277</v>
      </c>
      <c r="B36" t="s">
        <v>278</v>
      </c>
      <c r="C36" t="s">
        <v>14</v>
      </c>
      <c r="D36" s="18" t="s">
        <v>46</v>
      </c>
      <c r="E36" s="4" t="str">
        <f t="shared" si="2"/>
        <v>MX1EUM075S105DG-00000B05S5266000-18</v>
      </c>
      <c r="F36" s="8">
        <v>12</v>
      </c>
      <c r="G36" s="6" t="s">
        <v>87</v>
      </c>
      <c r="H36" s="9" t="s">
        <v>53</v>
      </c>
      <c r="I36" s="10" t="s">
        <v>249</v>
      </c>
      <c r="J36" s="4" t="str">
        <f t="shared" si="0"/>
        <v>4</v>
      </c>
      <c r="K36" s="10" t="str">
        <f t="shared" si="1"/>
        <v>11</v>
      </c>
      <c r="L36" s="6" t="s">
        <v>118</v>
      </c>
    </row>
    <row r="37" spans="1:12" ht="20.100000000000001" customHeight="1" x14ac:dyDescent="0.25">
      <c r="A37" t="s">
        <v>277</v>
      </c>
      <c r="B37" t="s">
        <v>278</v>
      </c>
      <c r="C37" t="s">
        <v>14</v>
      </c>
      <c r="D37" s="18" t="s">
        <v>24</v>
      </c>
      <c r="E37" s="4" t="str">
        <f t="shared" si="2"/>
        <v>MX1EUM075S105DG-00000B01S3002110-00</v>
      </c>
      <c r="F37" s="8">
        <v>12</v>
      </c>
      <c r="G37" s="6" t="s">
        <v>64</v>
      </c>
      <c r="H37" s="9" t="s">
        <v>53</v>
      </c>
      <c r="I37" s="10" t="s">
        <v>115</v>
      </c>
      <c r="J37" s="4" t="str">
        <f t="shared" si="0"/>
        <v>4</v>
      </c>
      <c r="K37" s="10" t="str">
        <f t="shared" si="1"/>
        <v>15</v>
      </c>
      <c r="L37" s="6" t="s">
        <v>118</v>
      </c>
    </row>
    <row r="38" spans="1:12" ht="20.100000000000001" customHeight="1" x14ac:dyDescent="0.25">
      <c r="A38" t="s">
        <v>277</v>
      </c>
      <c r="B38" t="s">
        <v>278</v>
      </c>
      <c r="C38" t="s">
        <v>14</v>
      </c>
      <c r="D38" s="18" t="s">
        <v>16</v>
      </c>
      <c r="E38" s="4" t="str">
        <f t="shared" si="2"/>
        <v>MX1EUM075S105DG-00000B01S5100210-00</v>
      </c>
      <c r="F38" s="8">
        <v>24</v>
      </c>
      <c r="G38" s="6" t="s">
        <v>54</v>
      </c>
      <c r="H38" s="9" t="s">
        <v>53</v>
      </c>
      <c r="I38" s="10" t="s">
        <v>116</v>
      </c>
      <c r="J38" s="4" t="str">
        <f t="shared" si="0"/>
        <v>4</v>
      </c>
      <c r="K38" s="10" t="str">
        <f t="shared" si="1"/>
        <v>16</v>
      </c>
      <c r="L38" s="6" t="s">
        <v>118</v>
      </c>
    </row>
    <row r="39" spans="1:12" ht="20.100000000000001" customHeight="1" x14ac:dyDescent="0.25">
      <c r="A39" t="s">
        <v>277</v>
      </c>
      <c r="B39" t="s">
        <v>278</v>
      </c>
      <c r="C39" t="s">
        <v>14</v>
      </c>
      <c r="D39" s="18" t="s">
        <v>31</v>
      </c>
      <c r="E39" s="4" t="str">
        <f t="shared" si="2"/>
        <v>MX1EUM075S105DG-00000B01S8202110-00</v>
      </c>
      <c r="F39" s="8">
        <v>48</v>
      </c>
      <c r="G39" s="6" t="s">
        <v>233</v>
      </c>
      <c r="H39" s="9" t="s">
        <v>53</v>
      </c>
      <c r="I39" s="10" t="s">
        <v>117</v>
      </c>
      <c r="J39" s="4" t="str">
        <f t="shared" si="0"/>
        <v>4</v>
      </c>
      <c r="K39" s="10" t="str">
        <f t="shared" si="1"/>
        <v>17</v>
      </c>
      <c r="L39" s="6" t="s">
        <v>118</v>
      </c>
    </row>
    <row r="40" spans="1:12" ht="20.100000000000001" customHeight="1" x14ac:dyDescent="0.25">
      <c r="A40" t="s">
        <v>277</v>
      </c>
      <c r="B40" t="s">
        <v>278</v>
      </c>
      <c r="C40" t="s">
        <v>14</v>
      </c>
      <c r="D40" s="18" t="s">
        <v>275</v>
      </c>
      <c r="E40" s="4" t="str">
        <f t="shared" si="2"/>
        <v>MX1EUM075S105DG-00000B06S5616001-20</v>
      </c>
      <c r="F40" s="8">
        <v>12</v>
      </c>
      <c r="G40" s="6" t="s">
        <v>80</v>
      </c>
      <c r="H40" s="9" t="s">
        <v>63</v>
      </c>
      <c r="I40" s="10" t="s">
        <v>250</v>
      </c>
      <c r="J40" s="4" t="str">
        <f t="shared" si="0"/>
        <v>4</v>
      </c>
      <c r="K40" s="10" t="str">
        <f t="shared" si="1"/>
        <v>25</v>
      </c>
      <c r="L40" s="6" t="s">
        <v>118</v>
      </c>
    </row>
    <row r="41" spans="1:12" ht="20.100000000000001" customHeight="1" x14ac:dyDescent="0.25">
      <c r="A41" t="s">
        <v>277</v>
      </c>
      <c r="B41" t="s">
        <v>278</v>
      </c>
      <c r="C41" t="s">
        <v>14</v>
      </c>
      <c r="D41" s="18" t="s">
        <v>44</v>
      </c>
      <c r="E41" s="4" t="str">
        <f t="shared" si="2"/>
        <v>MX1EUM075S105DG-00000B06S7652002-23</v>
      </c>
      <c r="F41" s="8">
        <v>12</v>
      </c>
      <c r="G41" s="6" t="s">
        <v>85</v>
      </c>
      <c r="H41" s="9" t="s">
        <v>84</v>
      </c>
      <c r="I41" s="10" t="s">
        <v>251</v>
      </c>
      <c r="J41" s="4" t="str">
        <f t="shared" si="0"/>
        <v>4</v>
      </c>
      <c r="K41" s="10" t="str">
        <f t="shared" si="1"/>
        <v>31</v>
      </c>
      <c r="L41" s="6" t="s">
        <v>118</v>
      </c>
    </row>
    <row r="42" spans="1:12" ht="20.100000000000001" customHeight="1" x14ac:dyDescent="0.25">
      <c r="A42" t="s">
        <v>277</v>
      </c>
      <c r="B42" t="s">
        <v>278</v>
      </c>
      <c r="C42" t="s">
        <v>14</v>
      </c>
      <c r="D42" s="18" t="s">
        <v>43</v>
      </c>
      <c r="E42" s="4" t="str">
        <f t="shared" si="2"/>
        <v>MX1EUM075S105DG-00000B05S3080001-18</v>
      </c>
      <c r="F42" s="8">
        <v>12</v>
      </c>
      <c r="G42" s="6" t="s">
        <v>83</v>
      </c>
      <c r="H42" s="9" t="s">
        <v>84</v>
      </c>
      <c r="I42" s="10" t="s">
        <v>229</v>
      </c>
      <c r="J42" s="4" t="str">
        <f t="shared" si="0"/>
        <v>4</v>
      </c>
      <c r="K42" s="10" t="str">
        <f t="shared" si="1"/>
        <v>33</v>
      </c>
      <c r="L42" s="6" t="s">
        <v>118</v>
      </c>
    </row>
    <row r="43" spans="1:12" ht="20.100000000000001" customHeight="1" x14ac:dyDescent="0.25">
      <c r="A43" t="s">
        <v>277</v>
      </c>
      <c r="B43" t="s">
        <v>278</v>
      </c>
      <c r="C43" t="s">
        <v>14</v>
      </c>
      <c r="D43" s="7" t="s">
        <v>130</v>
      </c>
      <c r="E43" s="4" t="str">
        <f t="shared" si="2"/>
        <v>MX1EUM075S105DG-00000B01S6201K11-00</v>
      </c>
      <c r="F43" s="8">
        <v>12</v>
      </c>
      <c r="G43" s="6" t="s">
        <v>173</v>
      </c>
      <c r="H43" s="9" t="s">
        <v>53</v>
      </c>
      <c r="I43" s="10" t="s">
        <v>255</v>
      </c>
      <c r="J43" s="4" t="str">
        <f t="shared" si="0"/>
        <v>1</v>
      </c>
      <c r="K43" s="10" t="str">
        <f t="shared" si="1"/>
        <v>2</v>
      </c>
      <c r="L43" s="6" t="s">
        <v>230</v>
      </c>
    </row>
    <row r="44" spans="1:12" ht="20.100000000000001" customHeight="1" x14ac:dyDescent="0.25">
      <c r="A44" t="s">
        <v>277</v>
      </c>
      <c r="B44" t="s">
        <v>278</v>
      </c>
      <c r="C44" t="s">
        <v>14</v>
      </c>
      <c r="D44" s="7" t="s">
        <v>144</v>
      </c>
      <c r="E44" s="4" t="str">
        <f t="shared" si="2"/>
        <v>MX1EUM075S105DG-00000B01S1200K11-00</v>
      </c>
      <c r="F44" s="8">
        <v>12</v>
      </c>
      <c r="G44" s="6" t="s">
        <v>189</v>
      </c>
      <c r="H44" s="9" t="s">
        <v>53</v>
      </c>
      <c r="I44" s="10" t="s">
        <v>93</v>
      </c>
      <c r="J44" s="4" t="str">
        <f t="shared" si="0"/>
        <v>1</v>
      </c>
      <c r="K44" s="10" t="str">
        <f t="shared" si="1"/>
        <v>3</v>
      </c>
      <c r="L44" s="6" t="s">
        <v>230</v>
      </c>
    </row>
    <row r="45" spans="1:12" ht="20.100000000000001" customHeight="1" x14ac:dyDescent="0.25">
      <c r="A45" t="s">
        <v>277</v>
      </c>
      <c r="B45" t="s">
        <v>278</v>
      </c>
      <c r="C45" t="s">
        <v>14</v>
      </c>
      <c r="D45" s="7" t="s">
        <v>133</v>
      </c>
      <c r="E45" s="4" t="str">
        <f t="shared" si="2"/>
        <v>MX1EUM075S105DG-00000B01S3902K11-00</v>
      </c>
      <c r="F45" s="8">
        <v>12</v>
      </c>
      <c r="G45" s="6" t="s">
        <v>176</v>
      </c>
      <c r="H45" s="9" t="s">
        <v>53</v>
      </c>
      <c r="I45" s="10" t="s">
        <v>94</v>
      </c>
      <c r="J45" s="4" t="str">
        <f t="shared" si="0"/>
        <v>1</v>
      </c>
      <c r="K45" s="10" t="str">
        <f t="shared" si="1"/>
        <v>4</v>
      </c>
      <c r="L45" s="6" t="s">
        <v>230</v>
      </c>
    </row>
    <row r="46" spans="1:12" ht="20.100000000000001" customHeight="1" x14ac:dyDescent="0.25">
      <c r="A46" t="s">
        <v>277</v>
      </c>
      <c r="B46" t="s">
        <v>278</v>
      </c>
      <c r="C46" t="s">
        <v>14</v>
      </c>
      <c r="D46" s="7" t="s">
        <v>155</v>
      </c>
      <c r="E46" s="4" t="str">
        <f t="shared" si="2"/>
        <v>MX1EUM075S105DG-00000B01S2007121-02</v>
      </c>
      <c r="F46" s="8">
        <v>12</v>
      </c>
      <c r="G46" s="6" t="s">
        <v>203</v>
      </c>
      <c r="H46" s="9" t="s">
        <v>53</v>
      </c>
      <c r="I46" s="10" t="s">
        <v>210</v>
      </c>
      <c r="J46" s="4" t="str">
        <f t="shared" si="0"/>
        <v>1</v>
      </c>
      <c r="K46" s="10" t="str">
        <f t="shared" si="1"/>
        <v>5</v>
      </c>
      <c r="L46" s="6" t="s">
        <v>230</v>
      </c>
    </row>
    <row r="47" spans="1:12" ht="20.100000000000001" customHeight="1" x14ac:dyDescent="0.25">
      <c r="A47" t="s">
        <v>277</v>
      </c>
      <c r="B47" t="s">
        <v>278</v>
      </c>
      <c r="C47" t="s">
        <v>14</v>
      </c>
      <c r="D47" s="7" t="s">
        <v>143</v>
      </c>
      <c r="E47" s="4" t="str">
        <f t="shared" si="2"/>
        <v>MX1EUM075S105DG-00000B02S1041290-00</v>
      </c>
      <c r="F47" s="8">
        <v>12</v>
      </c>
      <c r="G47" s="6" t="s">
        <v>188</v>
      </c>
      <c r="H47" s="9" t="s">
        <v>53</v>
      </c>
      <c r="I47" s="10" t="s">
        <v>256</v>
      </c>
      <c r="J47" s="4" t="str">
        <f t="shared" si="0"/>
        <v>1</v>
      </c>
      <c r="K47" s="10" t="str">
        <f t="shared" si="1"/>
        <v>6</v>
      </c>
      <c r="L47" s="6" t="s">
        <v>230</v>
      </c>
    </row>
    <row r="48" spans="1:12" ht="20.100000000000001" customHeight="1" x14ac:dyDescent="0.25">
      <c r="A48" t="s">
        <v>277</v>
      </c>
      <c r="B48" t="s">
        <v>278</v>
      </c>
      <c r="C48" t="s">
        <v>14</v>
      </c>
      <c r="D48" s="7" t="s">
        <v>145</v>
      </c>
      <c r="E48" s="4" t="str">
        <f t="shared" si="2"/>
        <v>MX1EUM075S105DG-00000B01S8200K11-00</v>
      </c>
      <c r="F48" s="8">
        <v>12</v>
      </c>
      <c r="G48" s="6" t="s">
        <v>190</v>
      </c>
      <c r="H48" s="9" t="s">
        <v>53</v>
      </c>
      <c r="I48" s="10" t="s">
        <v>211</v>
      </c>
      <c r="J48" s="4" t="str">
        <f t="shared" si="0"/>
        <v>1</v>
      </c>
      <c r="K48" s="10" t="str">
        <f t="shared" si="1"/>
        <v>7</v>
      </c>
      <c r="L48" s="6" t="s">
        <v>230</v>
      </c>
    </row>
    <row r="49" spans="1:12" ht="20.100000000000001" customHeight="1" x14ac:dyDescent="0.25">
      <c r="A49" t="s">
        <v>277</v>
      </c>
      <c r="B49" t="s">
        <v>278</v>
      </c>
      <c r="C49" t="s">
        <v>14</v>
      </c>
      <c r="D49" s="7" t="s">
        <v>150</v>
      </c>
      <c r="E49" s="4" t="str">
        <f t="shared" si="2"/>
        <v>MX1EUM075S105DG-00000B01S1004K11-00</v>
      </c>
      <c r="F49" s="8">
        <v>24</v>
      </c>
      <c r="G49" s="6" t="s">
        <v>196</v>
      </c>
      <c r="H49" s="9" t="s">
        <v>53</v>
      </c>
      <c r="I49" s="10" t="s">
        <v>212</v>
      </c>
      <c r="J49" s="4" t="str">
        <f t="shared" si="0"/>
        <v>1</v>
      </c>
      <c r="K49" s="10" t="str">
        <f t="shared" si="1"/>
        <v>8</v>
      </c>
      <c r="L49" s="6" t="s">
        <v>230</v>
      </c>
    </row>
    <row r="50" spans="1:12" ht="20.100000000000001" customHeight="1" x14ac:dyDescent="0.25">
      <c r="A50" t="s">
        <v>277</v>
      </c>
      <c r="B50" t="s">
        <v>278</v>
      </c>
      <c r="C50" t="s">
        <v>14</v>
      </c>
      <c r="D50" s="7" t="s">
        <v>136</v>
      </c>
      <c r="E50" s="4" t="str">
        <f t="shared" si="2"/>
        <v>MX1EUM075S105DG-00000B02S1020561-00</v>
      </c>
      <c r="F50" s="8">
        <v>48</v>
      </c>
      <c r="G50" s="6" t="s">
        <v>252</v>
      </c>
      <c r="H50" s="9" t="s">
        <v>53</v>
      </c>
      <c r="I50" s="10" t="s">
        <v>234</v>
      </c>
      <c r="J50" s="4" t="str">
        <f t="shared" si="0"/>
        <v>1</v>
      </c>
      <c r="K50" s="10" t="str">
        <f t="shared" si="1"/>
        <v>10</v>
      </c>
      <c r="L50" s="6" t="s">
        <v>230</v>
      </c>
    </row>
    <row r="51" spans="1:12" ht="20.100000000000001" customHeight="1" x14ac:dyDescent="0.25">
      <c r="A51" t="s">
        <v>277</v>
      </c>
      <c r="B51" t="s">
        <v>278</v>
      </c>
      <c r="C51" t="s">
        <v>14</v>
      </c>
      <c r="D51" s="7" t="s">
        <v>35</v>
      </c>
      <c r="E51" s="4" t="str">
        <f t="shared" si="2"/>
        <v>MX1EUM075S105DG-00000B01S1202K11-00</v>
      </c>
      <c r="F51" s="8">
        <v>12</v>
      </c>
      <c r="G51" s="6" t="s">
        <v>185</v>
      </c>
      <c r="H51" s="9" t="s">
        <v>53</v>
      </c>
      <c r="I51" s="10" t="s">
        <v>236</v>
      </c>
      <c r="J51" s="4" t="str">
        <f t="shared" si="0"/>
        <v>1</v>
      </c>
      <c r="K51" s="10" t="str">
        <f t="shared" si="1"/>
        <v>12</v>
      </c>
      <c r="L51" s="6" t="s">
        <v>230</v>
      </c>
    </row>
    <row r="52" spans="1:12" ht="20.100000000000001" customHeight="1" x14ac:dyDescent="0.25">
      <c r="A52" t="s">
        <v>277</v>
      </c>
      <c r="B52" t="s">
        <v>278</v>
      </c>
      <c r="C52" t="s">
        <v>14</v>
      </c>
      <c r="D52" s="7" t="s">
        <v>19</v>
      </c>
      <c r="E52" s="4" t="str">
        <f t="shared" si="2"/>
        <v>MX1EUM075S105DG-00000B02S1050230-00</v>
      </c>
      <c r="F52" s="8">
        <v>48</v>
      </c>
      <c r="G52" s="6" t="s">
        <v>164</v>
      </c>
      <c r="H52" s="9" t="s">
        <v>53</v>
      </c>
      <c r="I52" s="10" t="s">
        <v>96</v>
      </c>
      <c r="J52" s="4" t="str">
        <f t="shared" si="0"/>
        <v>1</v>
      </c>
      <c r="K52" s="10" t="str">
        <f t="shared" si="1"/>
        <v>16</v>
      </c>
      <c r="L52" s="6" t="s">
        <v>230</v>
      </c>
    </row>
    <row r="53" spans="1:12" ht="20.100000000000001" customHeight="1" x14ac:dyDescent="0.25">
      <c r="A53" t="s">
        <v>277</v>
      </c>
      <c r="B53" t="s">
        <v>278</v>
      </c>
      <c r="C53" t="s">
        <v>14</v>
      </c>
      <c r="D53" s="7" t="s">
        <v>30</v>
      </c>
      <c r="E53" s="4" t="str">
        <f t="shared" si="2"/>
        <v>MX1EUM075S105DG-00000B01S5102K11-00</v>
      </c>
      <c r="F53" s="8">
        <v>12</v>
      </c>
      <c r="G53" s="6" t="s">
        <v>181</v>
      </c>
      <c r="H53" s="9" t="s">
        <v>53</v>
      </c>
      <c r="I53" s="10" t="s">
        <v>238</v>
      </c>
      <c r="J53" s="4" t="str">
        <f t="shared" si="0"/>
        <v>1</v>
      </c>
      <c r="K53" s="10" t="str">
        <f t="shared" si="1"/>
        <v>21</v>
      </c>
      <c r="L53" s="6" t="s">
        <v>230</v>
      </c>
    </row>
    <row r="54" spans="1:12" ht="20.100000000000001" customHeight="1" x14ac:dyDescent="0.25">
      <c r="A54" t="s">
        <v>277</v>
      </c>
      <c r="B54" t="s">
        <v>278</v>
      </c>
      <c r="C54" t="s">
        <v>14</v>
      </c>
      <c r="D54" s="7" t="s">
        <v>138</v>
      </c>
      <c r="E54" s="4" t="str">
        <f t="shared" si="2"/>
        <v>MX1EUM075S105DG-00000B01S1002310-00</v>
      </c>
      <c r="F54" s="8">
        <v>12</v>
      </c>
      <c r="G54" s="6" t="s">
        <v>180</v>
      </c>
      <c r="H54" s="9" t="s">
        <v>53</v>
      </c>
      <c r="I54" s="10" t="s">
        <v>257</v>
      </c>
      <c r="J54" s="4" t="str">
        <f t="shared" si="0"/>
        <v>1</v>
      </c>
      <c r="K54" s="10" t="str">
        <f t="shared" si="1"/>
        <v>22</v>
      </c>
      <c r="L54" s="6" t="s">
        <v>230</v>
      </c>
    </row>
    <row r="55" spans="1:12" ht="20.100000000000001" customHeight="1" x14ac:dyDescent="0.25">
      <c r="A55" t="s">
        <v>277</v>
      </c>
      <c r="B55" t="s">
        <v>278</v>
      </c>
      <c r="C55" t="s">
        <v>14</v>
      </c>
      <c r="D55" s="7" t="s">
        <v>140</v>
      </c>
      <c r="E55" s="4" t="str">
        <f t="shared" si="2"/>
        <v>MX1EUM075S105DG-00000B01S1202110-00</v>
      </c>
      <c r="F55" s="8">
        <v>12</v>
      </c>
      <c r="G55" s="6" t="s">
        <v>183</v>
      </c>
      <c r="H55" s="9" t="s">
        <v>53</v>
      </c>
      <c r="I55" s="10" t="s">
        <v>258</v>
      </c>
      <c r="J55" s="4" t="str">
        <f t="shared" si="0"/>
        <v>1</v>
      </c>
      <c r="K55" s="10" t="str">
        <f t="shared" si="1"/>
        <v>30</v>
      </c>
      <c r="L55" s="6" t="s">
        <v>230</v>
      </c>
    </row>
    <row r="56" spans="1:12" ht="20.100000000000001" customHeight="1" x14ac:dyDescent="0.25">
      <c r="A56" t="s">
        <v>277</v>
      </c>
      <c r="B56" t="s">
        <v>278</v>
      </c>
      <c r="C56" t="s">
        <v>14</v>
      </c>
      <c r="D56" s="7" t="s">
        <v>125</v>
      </c>
      <c r="E56" s="4" t="str">
        <f t="shared" si="2"/>
        <v>MX1EUM075S105DG-00000B01S1003311-13</v>
      </c>
      <c r="F56" s="8">
        <v>24</v>
      </c>
      <c r="G56" s="6" t="s">
        <v>168</v>
      </c>
      <c r="H56" s="9" t="s">
        <v>53</v>
      </c>
      <c r="I56" s="10" t="s">
        <v>213</v>
      </c>
      <c r="J56" s="4" t="str">
        <f t="shared" si="0"/>
        <v>1</v>
      </c>
      <c r="K56" s="10" t="str">
        <f t="shared" si="1"/>
        <v>34</v>
      </c>
      <c r="L56" s="6" t="s">
        <v>230</v>
      </c>
    </row>
    <row r="57" spans="1:12" ht="20.100000000000001" customHeight="1" x14ac:dyDescent="0.25">
      <c r="A57" t="s">
        <v>277</v>
      </c>
      <c r="B57" t="s">
        <v>278</v>
      </c>
      <c r="C57" t="s">
        <v>14</v>
      </c>
      <c r="D57" s="7" t="s">
        <v>141</v>
      </c>
      <c r="E57" s="4" t="str">
        <f t="shared" si="2"/>
        <v>MX1EUM075S105DG-00000B01S9102110-00</v>
      </c>
      <c r="F57" s="8">
        <v>48</v>
      </c>
      <c r="G57" s="6" t="s">
        <v>253</v>
      </c>
      <c r="H57" s="9" t="s">
        <v>53</v>
      </c>
      <c r="I57" s="10" t="s">
        <v>214</v>
      </c>
      <c r="J57" s="4" t="str">
        <f t="shared" si="0"/>
        <v>1</v>
      </c>
      <c r="K57" s="10" t="str">
        <f t="shared" si="1"/>
        <v>35</v>
      </c>
      <c r="L57" s="6" t="s">
        <v>230</v>
      </c>
    </row>
    <row r="58" spans="1:12" ht="20.100000000000001" customHeight="1" x14ac:dyDescent="0.25">
      <c r="A58" t="s">
        <v>277</v>
      </c>
      <c r="B58" t="s">
        <v>278</v>
      </c>
      <c r="C58" t="s">
        <v>14</v>
      </c>
      <c r="D58" s="7" t="s">
        <v>135</v>
      </c>
      <c r="E58" s="4" t="str">
        <f t="shared" si="2"/>
        <v>MX1EUM075S105DG-00000B01S5100K11-00</v>
      </c>
      <c r="F58" s="8">
        <v>12</v>
      </c>
      <c r="G58" s="6" t="s">
        <v>178</v>
      </c>
      <c r="H58" s="9" t="s">
        <v>53</v>
      </c>
      <c r="I58" s="10" t="s">
        <v>215</v>
      </c>
      <c r="J58" s="4" t="str">
        <f t="shared" si="0"/>
        <v>1</v>
      </c>
      <c r="K58" s="10" t="str">
        <f t="shared" si="1"/>
        <v>37</v>
      </c>
      <c r="L58" s="6" t="s">
        <v>230</v>
      </c>
    </row>
    <row r="59" spans="1:12" ht="20.100000000000001" customHeight="1" x14ac:dyDescent="0.25">
      <c r="A59" t="s">
        <v>277</v>
      </c>
      <c r="B59" t="s">
        <v>278</v>
      </c>
      <c r="C59" t="s">
        <v>14</v>
      </c>
      <c r="D59" s="7" t="s">
        <v>131</v>
      </c>
      <c r="E59" s="4" t="str">
        <f t="shared" si="2"/>
        <v>MX1EUM075S105DG-00000B01S6800K11-00</v>
      </c>
      <c r="F59" s="8">
        <v>12</v>
      </c>
      <c r="G59" s="6" t="s">
        <v>174</v>
      </c>
      <c r="H59" s="9" t="s">
        <v>53</v>
      </c>
      <c r="I59" s="10" t="s">
        <v>216</v>
      </c>
      <c r="J59" s="4" t="str">
        <f t="shared" si="0"/>
        <v>2</v>
      </c>
      <c r="K59" s="10" t="str">
        <f t="shared" si="1"/>
        <v>5</v>
      </c>
      <c r="L59" s="6" t="s">
        <v>230</v>
      </c>
    </row>
    <row r="60" spans="1:12" ht="20.100000000000001" customHeight="1" x14ac:dyDescent="0.25">
      <c r="A60" t="s">
        <v>277</v>
      </c>
      <c r="B60" t="s">
        <v>278</v>
      </c>
      <c r="C60" t="s">
        <v>14</v>
      </c>
      <c r="D60" s="9" t="s">
        <v>276</v>
      </c>
      <c r="E60" s="4" t="str">
        <f t="shared" si="2"/>
        <v>MX1EUM075S105DG-00000B06S1270001-07</v>
      </c>
      <c r="F60" s="8">
        <v>12</v>
      </c>
      <c r="G60" s="6" t="s">
        <v>191</v>
      </c>
      <c r="H60" s="9" t="s">
        <v>53</v>
      </c>
      <c r="I60" s="10" t="s">
        <v>259</v>
      </c>
      <c r="J60" s="4" t="str">
        <f t="shared" si="0"/>
        <v>2</v>
      </c>
      <c r="K60" s="10" t="str">
        <f t="shared" si="1"/>
        <v>6</v>
      </c>
      <c r="L60" s="6" t="s">
        <v>230</v>
      </c>
    </row>
    <row r="61" spans="1:12" ht="20.100000000000001" customHeight="1" x14ac:dyDescent="0.25">
      <c r="A61" t="s">
        <v>277</v>
      </c>
      <c r="B61" t="s">
        <v>278</v>
      </c>
      <c r="C61" t="s">
        <v>14</v>
      </c>
      <c r="D61" s="7" t="s">
        <v>153</v>
      </c>
      <c r="E61" s="4" t="str">
        <f t="shared" si="2"/>
        <v>MX1EUM075S105DG-00000B01S2708110-00</v>
      </c>
      <c r="F61" s="8">
        <v>12</v>
      </c>
      <c r="G61" s="6" t="s">
        <v>201</v>
      </c>
      <c r="H61" s="9" t="s">
        <v>53</v>
      </c>
      <c r="I61" s="10" t="s">
        <v>217</v>
      </c>
      <c r="J61" s="4" t="str">
        <f t="shared" si="0"/>
        <v>2</v>
      </c>
      <c r="K61" s="10" t="str">
        <f t="shared" si="1"/>
        <v>7</v>
      </c>
      <c r="L61" s="6" t="s">
        <v>230</v>
      </c>
    </row>
    <row r="62" spans="1:12" ht="20.100000000000001" customHeight="1" x14ac:dyDescent="0.25">
      <c r="A62" t="s">
        <v>277</v>
      </c>
      <c r="B62" t="s">
        <v>278</v>
      </c>
      <c r="C62" t="s">
        <v>14</v>
      </c>
      <c r="D62" s="7" t="s">
        <v>120</v>
      </c>
      <c r="E62" s="4" t="str">
        <f t="shared" si="2"/>
        <v>MX1EUM075S105DG-00000B01S1500310-00</v>
      </c>
      <c r="F62" s="8">
        <v>12</v>
      </c>
      <c r="G62" s="6" t="s">
        <v>160</v>
      </c>
      <c r="H62" s="9" t="s">
        <v>53</v>
      </c>
      <c r="I62" s="10" t="s">
        <v>218</v>
      </c>
      <c r="J62" s="4" t="str">
        <f t="shared" si="0"/>
        <v>2</v>
      </c>
      <c r="K62" s="10" t="str">
        <f t="shared" si="1"/>
        <v>8</v>
      </c>
      <c r="L62" s="6" t="s">
        <v>230</v>
      </c>
    </row>
    <row r="63" spans="1:12" ht="20.100000000000001" customHeight="1" x14ac:dyDescent="0.25">
      <c r="A63" t="s">
        <v>277</v>
      </c>
      <c r="B63" t="s">
        <v>278</v>
      </c>
      <c r="C63" t="s">
        <v>14</v>
      </c>
      <c r="D63" s="7" t="s">
        <v>134</v>
      </c>
      <c r="E63" s="4" t="str">
        <f t="shared" si="2"/>
        <v>MX1EUM075S105DG-00000B01S8203K11-00</v>
      </c>
      <c r="F63" s="8">
        <v>12</v>
      </c>
      <c r="G63" s="6" t="s">
        <v>177</v>
      </c>
      <c r="H63" s="9" t="s">
        <v>53</v>
      </c>
      <c r="I63" s="10" t="s">
        <v>260</v>
      </c>
      <c r="J63" s="4" t="str">
        <f t="shared" si="0"/>
        <v>2</v>
      </c>
      <c r="K63" s="10" t="str">
        <f t="shared" si="1"/>
        <v>9</v>
      </c>
      <c r="L63" s="6" t="s">
        <v>230</v>
      </c>
    </row>
    <row r="64" spans="1:12" ht="20.100000000000001" customHeight="1" x14ac:dyDescent="0.25">
      <c r="A64" t="s">
        <v>277</v>
      </c>
      <c r="B64" t="s">
        <v>278</v>
      </c>
      <c r="C64" t="s">
        <v>14</v>
      </c>
      <c r="D64" s="7" t="s">
        <v>129</v>
      </c>
      <c r="E64" s="4" t="str">
        <f t="shared" si="2"/>
        <v>MX1EUM075S105DG-00000B01S2201K11-00</v>
      </c>
      <c r="F64" s="8">
        <v>12</v>
      </c>
      <c r="G64" s="6" t="s">
        <v>172</v>
      </c>
      <c r="H64" s="9" t="s">
        <v>53</v>
      </c>
      <c r="I64" s="10" t="s">
        <v>261</v>
      </c>
      <c r="J64" s="4" t="str">
        <f t="shared" si="0"/>
        <v>2</v>
      </c>
      <c r="K64" s="10" t="str">
        <f t="shared" si="1"/>
        <v>10</v>
      </c>
      <c r="L64" s="6" t="s">
        <v>230</v>
      </c>
    </row>
    <row r="65" spans="1:12" ht="20.100000000000001" customHeight="1" x14ac:dyDescent="0.25">
      <c r="A65" t="s">
        <v>277</v>
      </c>
      <c r="B65" t="s">
        <v>278</v>
      </c>
      <c r="C65" t="s">
        <v>14</v>
      </c>
      <c r="D65" s="7" t="s">
        <v>126</v>
      </c>
      <c r="E65" s="4" t="str">
        <f t="shared" si="2"/>
        <v>MX1EUM075S105DG-00000B05S5257100-18</v>
      </c>
      <c r="F65" s="8">
        <v>24</v>
      </c>
      <c r="G65" s="6" t="s">
        <v>169</v>
      </c>
      <c r="H65" s="9" t="s">
        <v>53</v>
      </c>
      <c r="I65" s="10" t="s">
        <v>101</v>
      </c>
      <c r="J65" s="4" t="str">
        <f t="shared" si="0"/>
        <v>2</v>
      </c>
      <c r="K65" s="10" t="str">
        <f t="shared" si="1"/>
        <v>11</v>
      </c>
      <c r="L65" s="6" t="s">
        <v>230</v>
      </c>
    </row>
    <row r="66" spans="1:12" ht="20.100000000000001" customHeight="1" x14ac:dyDescent="0.25">
      <c r="A66" t="s">
        <v>277</v>
      </c>
      <c r="B66" t="s">
        <v>278</v>
      </c>
      <c r="C66" t="s">
        <v>14</v>
      </c>
      <c r="D66" s="7" t="s">
        <v>151</v>
      </c>
      <c r="E66" s="4" t="str">
        <f t="shared" ref="E66:E129" si="3">CONCATENATE(C66,D66)</f>
        <v>MX1EUM075S105DG-00000B01S1208110-00</v>
      </c>
      <c r="F66" s="8">
        <v>36</v>
      </c>
      <c r="G66" s="6" t="s">
        <v>197</v>
      </c>
      <c r="H66" s="9" t="s">
        <v>53</v>
      </c>
      <c r="I66" s="10" t="s">
        <v>102</v>
      </c>
      <c r="J66" s="4" t="str">
        <f t="shared" ref="J66:J93" si="4">MID(I66,2,1)</f>
        <v>2</v>
      </c>
      <c r="K66" s="10" t="str">
        <f t="shared" ref="K66:K93" si="5">MID(I66,FIND("- ",I66)+2,2)</f>
        <v>12</v>
      </c>
      <c r="L66" s="6" t="s">
        <v>230</v>
      </c>
    </row>
    <row r="67" spans="1:12" ht="20.100000000000001" customHeight="1" x14ac:dyDescent="0.25">
      <c r="A67" t="s">
        <v>277</v>
      </c>
      <c r="B67" t="s">
        <v>278</v>
      </c>
      <c r="C67" t="s">
        <v>14</v>
      </c>
      <c r="D67" s="7" t="s">
        <v>36</v>
      </c>
      <c r="E67" s="4" t="str">
        <f t="shared" si="3"/>
        <v>MX1EUM075S105DG-00000B01S1502K11-00</v>
      </c>
      <c r="F67" s="8">
        <v>12</v>
      </c>
      <c r="G67" s="6" t="s">
        <v>186</v>
      </c>
      <c r="H67" s="9" t="s">
        <v>53</v>
      </c>
      <c r="I67" s="10" t="s">
        <v>104</v>
      </c>
      <c r="J67" s="4" t="str">
        <f t="shared" si="4"/>
        <v>2</v>
      </c>
      <c r="K67" s="10" t="str">
        <f t="shared" si="5"/>
        <v>14</v>
      </c>
      <c r="L67" s="6" t="s">
        <v>230</v>
      </c>
    </row>
    <row r="68" spans="1:12" ht="20.100000000000001" customHeight="1" x14ac:dyDescent="0.25">
      <c r="A68" t="s">
        <v>277</v>
      </c>
      <c r="B68" t="s">
        <v>278</v>
      </c>
      <c r="C68" t="s">
        <v>14</v>
      </c>
      <c r="D68" s="7" t="s">
        <v>33</v>
      </c>
      <c r="E68" s="4" t="str">
        <f t="shared" si="3"/>
        <v>MX1EUM075S105DG-00000B02S1012180-00</v>
      </c>
      <c r="F68" s="8">
        <v>12</v>
      </c>
      <c r="G68" s="6" t="s">
        <v>184</v>
      </c>
      <c r="H68" s="9" t="s">
        <v>53</v>
      </c>
      <c r="I68" s="10" t="s">
        <v>240</v>
      </c>
      <c r="J68" s="4" t="str">
        <f t="shared" si="4"/>
        <v>2</v>
      </c>
      <c r="K68" s="10" t="str">
        <f t="shared" si="5"/>
        <v>15</v>
      </c>
      <c r="L68" s="6" t="s">
        <v>230</v>
      </c>
    </row>
    <row r="69" spans="1:12" ht="20.100000000000001" customHeight="1" x14ac:dyDescent="0.25">
      <c r="A69" t="s">
        <v>277</v>
      </c>
      <c r="B69" t="s">
        <v>278</v>
      </c>
      <c r="C69" t="s">
        <v>14</v>
      </c>
      <c r="D69" s="7" t="s">
        <v>124</v>
      </c>
      <c r="E69" s="4" t="str">
        <f t="shared" si="3"/>
        <v>MX1EUM075S105DG-00000B01S5101K11-00</v>
      </c>
      <c r="F69" s="8">
        <v>12</v>
      </c>
      <c r="G69" s="6" t="s">
        <v>166</v>
      </c>
      <c r="H69" s="9" t="s">
        <v>53</v>
      </c>
      <c r="I69" s="10" t="s">
        <v>262</v>
      </c>
      <c r="J69" s="4" t="str">
        <f t="shared" si="4"/>
        <v>2</v>
      </c>
      <c r="K69" s="10" t="str">
        <f t="shared" si="5"/>
        <v>25</v>
      </c>
      <c r="L69" s="6" t="s">
        <v>230</v>
      </c>
    </row>
    <row r="70" spans="1:12" ht="20.100000000000001" customHeight="1" x14ac:dyDescent="0.25">
      <c r="A70" t="s">
        <v>277</v>
      </c>
      <c r="B70" t="s">
        <v>278</v>
      </c>
      <c r="C70" t="s">
        <v>14</v>
      </c>
      <c r="D70" s="7" t="s">
        <v>139</v>
      </c>
      <c r="E70" s="4" t="str">
        <f t="shared" si="3"/>
        <v>MX1EUM075S105DG-00000B02S1040530-00</v>
      </c>
      <c r="F70" s="8">
        <v>24</v>
      </c>
      <c r="G70" s="6" t="s">
        <v>182</v>
      </c>
      <c r="H70" s="9" t="s">
        <v>53</v>
      </c>
      <c r="I70" s="10" t="s">
        <v>221</v>
      </c>
      <c r="J70" s="4" t="str">
        <f t="shared" si="4"/>
        <v>2</v>
      </c>
      <c r="K70" s="10" t="str">
        <f t="shared" si="5"/>
        <v>26</v>
      </c>
      <c r="L70" s="6" t="s">
        <v>230</v>
      </c>
    </row>
    <row r="71" spans="1:12" ht="20.100000000000001" customHeight="1" x14ac:dyDescent="0.25">
      <c r="A71" t="s">
        <v>277</v>
      </c>
      <c r="B71" t="s">
        <v>278</v>
      </c>
      <c r="C71" t="s">
        <v>14</v>
      </c>
      <c r="D71" s="7" t="s">
        <v>137</v>
      </c>
      <c r="E71" s="4" t="str">
        <f t="shared" si="3"/>
        <v>MX1EUM075S105DG-00000B01S1002K11-00</v>
      </c>
      <c r="F71" s="8">
        <v>36</v>
      </c>
      <c r="G71" s="6" t="s">
        <v>254</v>
      </c>
      <c r="H71" s="9" t="s">
        <v>53</v>
      </c>
      <c r="I71" s="10" t="s">
        <v>263</v>
      </c>
      <c r="J71" s="4" t="str">
        <f t="shared" si="4"/>
        <v>2</v>
      </c>
      <c r="K71" s="10" t="str">
        <f t="shared" si="5"/>
        <v>28</v>
      </c>
      <c r="L71" s="6" t="s">
        <v>230</v>
      </c>
    </row>
    <row r="72" spans="1:12" ht="20.100000000000001" customHeight="1" x14ac:dyDescent="0.25">
      <c r="A72" t="s">
        <v>277</v>
      </c>
      <c r="B72" t="s">
        <v>278</v>
      </c>
      <c r="C72" t="s">
        <v>14</v>
      </c>
      <c r="D72" s="7" t="s">
        <v>27</v>
      </c>
      <c r="E72" s="4" t="str">
        <f t="shared" si="3"/>
        <v>MX1EUM075S105DG-00000B01S9101K11-00</v>
      </c>
      <c r="F72" s="8">
        <v>12</v>
      </c>
      <c r="G72" s="6" t="s">
        <v>179</v>
      </c>
      <c r="H72" s="9" t="s">
        <v>53</v>
      </c>
      <c r="I72" s="10" t="s">
        <v>107</v>
      </c>
      <c r="J72" s="4" t="str">
        <f t="shared" si="4"/>
        <v>2</v>
      </c>
      <c r="K72" s="10" t="str">
        <f t="shared" si="5"/>
        <v>31</v>
      </c>
      <c r="L72" s="6" t="s">
        <v>230</v>
      </c>
    </row>
    <row r="73" spans="1:12" ht="20.100000000000001" customHeight="1" x14ac:dyDescent="0.25">
      <c r="A73" t="s">
        <v>277</v>
      </c>
      <c r="B73" t="s">
        <v>278</v>
      </c>
      <c r="C73" t="s">
        <v>14</v>
      </c>
      <c r="D73" s="7" t="s">
        <v>42</v>
      </c>
      <c r="E73" s="4" t="str">
        <f t="shared" si="3"/>
        <v>MX1EUM075S105DG-00000B02S1020530-00</v>
      </c>
      <c r="F73" s="8">
        <v>12</v>
      </c>
      <c r="G73" s="6" t="s">
        <v>205</v>
      </c>
      <c r="H73" s="9" t="s">
        <v>53</v>
      </c>
      <c r="I73" s="10" t="s">
        <v>222</v>
      </c>
      <c r="J73" s="4" t="str">
        <f t="shared" si="4"/>
        <v>2</v>
      </c>
      <c r="K73" s="10" t="str">
        <f t="shared" si="5"/>
        <v>32</v>
      </c>
      <c r="L73" s="6" t="s">
        <v>230</v>
      </c>
    </row>
    <row r="74" spans="1:12" ht="20.100000000000001" customHeight="1" x14ac:dyDescent="0.25">
      <c r="A74" t="s">
        <v>277</v>
      </c>
      <c r="B74" t="s">
        <v>278</v>
      </c>
      <c r="C74" t="s">
        <v>14</v>
      </c>
      <c r="D74" s="7" t="s">
        <v>123</v>
      </c>
      <c r="E74" s="4" t="str">
        <f t="shared" si="3"/>
        <v>MX1EUM075S105DG-00000B05S5254100-18</v>
      </c>
      <c r="F74" s="8">
        <v>24</v>
      </c>
      <c r="G74" s="6" t="s">
        <v>163</v>
      </c>
      <c r="H74" s="9" t="s">
        <v>53</v>
      </c>
      <c r="I74" s="10" t="s">
        <v>108</v>
      </c>
      <c r="J74" s="4" t="str">
        <f t="shared" si="4"/>
        <v>2</v>
      </c>
      <c r="K74" s="10" t="str">
        <f t="shared" si="5"/>
        <v>33</v>
      </c>
      <c r="L74" s="6" t="s">
        <v>230</v>
      </c>
    </row>
    <row r="75" spans="1:12" ht="20.100000000000001" customHeight="1" x14ac:dyDescent="0.25">
      <c r="A75" t="s">
        <v>277</v>
      </c>
      <c r="B75" t="s">
        <v>278</v>
      </c>
      <c r="C75" t="s">
        <v>14</v>
      </c>
      <c r="D75" s="7" t="s">
        <v>142</v>
      </c>
      <c r="E75" s="4" t="str">
        <f t="shared" si="3"/>
        <v>MX1EUM075S105DG-00000B02S4710591-00</v>
      </c>
      <c r="F75" s="8">
        <v>12</v>
      </c>
      <c r="G75" s="6" t="s">
        <v>187</v>
      </c>
      <c r="H75" s="9" t="s">
        <v>53</v>
      </c>
      <c r="I75" s="10" t="s">
        <v>109</v>
      </c>
      <c r="J75" s="4" t="str">
        <f t="shared" si="4"/>
        <v>2</v>
      </c>
      <c r="K75" s="10" t="str">
        <f t="shared" si="5"/>
        <v>34</v>
      </c>
      <c r="L75" s="6" t="s">
        <v>230</v>
      </c>
    </row>
    <row r="76" spans="1:12" ht="20.100000000000001" customHeight="1" x14ac:dyDescent="0.25">
      <c r="A76" t="s">
        <v>277</v>
      </c>
      <c r="B76" t="s">
        <v>278</v>
      </c>
      <c r="C76" t="s">
        <v>14</v>
      </c>
      <c r="D76" s="7" t="s">
        <v>132</v>
      </c>
      <c r="E76" s="4" t="str">
        <f t="shared" si="3"/>
        <v>MX1EUM075S105DG-00000B01S6801K11-00</v>
      </c>
      <c r="F76" s="8">
        <v>12</v>
      </c>
      <c r="G76" s="6" t="s">
        <v>175</v>
      </c>
      <c r="H76" s="9" t="s">
        <v>53</v>
      </c>
      <c r="I76" s="10" t="s">
        <v>110</v>
      </c>
      <c r="J76" s="4" t="str">
        <f t="shared" si="4"/>
        <v>2</v>
      </c>
      <c r="K76" s="10" t="str">
        <f t="shared" si="5"/>
        <v>35</v>
      </c>
      <c r="L76" s="6" t="s">
        <v>230</v>
      </c>
    </row>
    <row r="77" spans="1:12" ht="20.100000000000001" customHeight="1" x14ac:dyDescent="0.25">
      <c r="A77" t="s">
        <v>277</v>
      </c>
      <c r="B77" t="s">
        <v>278</v>
      </c>
      <c r="C77" t="s">
        <v>14</v>
      </c>
      <c r="D77" s="7" t="s">
        <v>154</v>
      </c>
      <c r="E77" s="4" t="str">
        <f t="shared" si="3"/>
        <v>MX1EUM075S105DG-00000B05S5252100-18</v>
      </c>
      <c r="F77" s="8">
        <v>12</v>
      </c>
      <c r="G77" s="6" t="s">
        <v>202</v>
      </c>
      <c r="H77" s="9" t="s">
        <v>53</v>
      </c>
      <c r="I77" s="10" t="s">
        <v>111</v>
      </c>
      <c r="J77" s="4" t="str">
        <f t="shared" si="4"/>
        <v>2</v>
      </c>
      <c r="K77" s="10" t="str">
        <f t="shared" si="5"/>
        <v>36</v>
      </c>
      <c r="L77" s="6" t="s">
        <v>230</v>
      </c>
    </row>
    <row r="78" spans="1:12" ht="20.100000000000001" customHeight="1" x14ac:dyDescent="0.25">
      <c r="A78" t="s">
        <v>277</v>
      </c>
      <c r="B78" t="s">
        <v>278</v>
      </c>
      <c r="C78" t="s">
        <v>14</v>
      </c>
      <c r="D78" s="7" t="s">
        <v>146</v>
      </c>
      <c r="E78" s="4" t="str">
        <f t="shared" si="3"/>
        <v>MX1EUM075S105DG-00000B01S1502340-00</v>
      </c>
      <c r="F78" s="8">
        <v>12</v>
      </c>
      <c r="G78" s="6" t="s">
        <v>192</v>
      </c>
      <c r="H78" s="9" t="s">
        <v>53</v>
      </c>
      <c r="I78" s="10" t="s">
        <v>223</v>
      </c>
      <c r="J78" s="4" t="str">
        <f t="shared" si="4"/>
        <v>2</v>
      </c>
      <c r="K78" s="10" t="str">
        <f t="shared" si="5"/>
        <v>37</v>
      </c>
      <c r="L78" s="6" t="s">
        <v>230</v>
      </c>
    </row>
    <row r="79" spans="1:12" ht="20.100000000000001" customHeight="1" x14ac:dyDescent="0.25">
      <c r="A79" t="s">
        <v>277</v>
      </c>
      <c r="B79" t="s">
        <v>278</v>
      </c>
      <c r="C79" t="s">
        <v>14</v>
      </c>
      <c r="D79" s="7" t="s">
        <v>149</v>
      </c>
      <c r="E79" s="4" t="str">
        <f t="shared" si="3"/>
        <v>MX1EUM075S105DG-00000B07S4311001-55</v>
      </c>
      <c r="F79" s="8">
        <v>12</v>
      </c>
      <c r="G79" s="6" t="s">
        <v>195</v>
      </c>
      <c r="H79" s="9" t="s">
        <v>53</v>
      </c>
      <c r="I79" s="10" t="s">
        <v>224</v>
      </c>
      <c r="J79" s="4" t="str">
        <f t="shared" si="4"/>
        <v>3</v>
      </c>
      <c r="K79" s="10" t="str">
        <f t="shared" si="5"/>
        <v>7</v>
      </c>
      <c r="L79" s="6" t="s">
        <v>230</v>
      </c>
    </row>
    <row r="80" spans="1:12" ht="20.100000000000001" customHeight="1" x14ac:dyDescent="0.25">
      <c r="A80" t="s">
        <v>277</v>
      </c>
      <c r="B80" t="s">
        <v>278</v>
      </c>
      <c r="C80" t="s">
        <v>14</v>
      </c>
      <c r="D80" s="7" t="s">
        <v>119</v>
      </c>
      <c r="E80" s="4" t="str">
        <f t="shared" si="3"/>
        <v>MX1EUM075S105DG-00000B07S3008201-02</v>
      </c>
      <c r="F80" s="8">
        <v>12</v>
      </c>
      <c r="G80" s="6" t="s">
        <v>159</v>
      </c>
      <c r="H80" s="9" t="s">
        <v>63</v>
      </c>
      <c r="I80" s="10" t="s">
        <v>264</v>
      </c>
      <c r="J80" s="4" t="str">
        <f t="shared" si="4"/>
        <v>3</v>
      </c>
      <c r="K80" s="10" t="str">
        <f t="shared" si="5"/>
        <v>11</v>
      </c>
      <c r="L80" s="6" t="s">
        <v>230</v>
      </c>
    </row>
    <row r="81" spans="1:12" ht="20.100000000000001" customHeight="1" x14ac:dyDescent="0.25">
      <c r="A81" t="s">
        <v>277</v>
      </c>
      <c r="B81" t="s">
        <v>278</v>
      </c>
      <c r="C81" t="s">
        <v>14</v>
      </c>
      <c r="D81" s="7" t="s">
        <v>127</v>
      </c>
      <c r="E81" s="4" t="str">
        <f t="shared" si="3"/>
        <v>MX1EUM075S105DG-00000B01S5102210-00</v>
      </c>
      <c r="F81" s="8">
        <v>12</v>
      </c>
      <c r="G81" s="6" t="s">
        <v>170</v>
      </c>
      <c r="H81" s="9" t="s">
        <v>53</v>
      </c>
      <c r="I81" s="10" t="s">
        <v>265</v>
      </c>
      <c r="J81" s="4" t="str">
        <f t="shared" si="4"/>
        <v>3</v>
      </c>
      <c r="K81" s="10" t="str">
        <f t="shared" si="5"/>
        <v>13</v>
      </c>
      <c r="L81" s="6" t="s">
        <v>230</v>
      </c>
    </row>
    <row r="82" spans="1:12" ht="20.100000000000001" customHeight="1" x14ac:dyDescent="0.25">
      <c r="A82" t="s">
        <v>277</v>
      </c>
      <c r="B82" t="s">
        <v>278</v>
      </c>
      <c r="C82" t="s">
        <v>14</v>
      </c>
      <c r="D82" s="7" t="s">
        <v>39</v>
      </c>
      <c r="E82" s="4" t="str">
        <f t="shared" si="3"/>
        <v>MX1EUM075S105DG-00000B05SM700000-06</v>
      </c>
      <c r="F82" s="8">
        <v>12</v>
      </c>
      <c r="G82" s="6" t="s">
        <v>199</v>
      </c>
      <c r="H82" s="9" t="s">
        <v>63</v>
      </c>
      <c r="I82" s="10" t="s">
        <v>112</v>
      </c>
      <c r="J82" s="4" t="str">
        <f t="shared" si="4"/>
        <v>3</v>
      </c>
      <c r="K82" s="10" t="str">
        <f t="shared" si="5"/>
        <v>20</v>
      </c>
      <c r="L82" s="6" t="s">
        <v>230</v>
      </c>
    </row>
    <row r="83" spans="1:12" ht="20.100000000000001" customHeight="1" x14ac:dyDescent="0.25">
      <c r="A83" t="s">
        <v>277</v>
      </c>
      <c r="B83" t="s">
        <v>278</v>
      </c>
      <c r="C83" t="s">
        <v>14</v>
      </c>
      <c r="D83" s="7" t="s">
        <v>128</v>
      </c>
      <c r="E83" s="4" t="str">
        <f t="shared" si="3"/>
        <v>MX1EUM075S105DG-00000B05S3181000-18</v>
      </c>
      <c r="F83" s="8">
        <v>12</v>
      </c>
      <c r="G83" s="6" t="s">
        <v>171</v>
      </c>
      <c r="H83" s="9" t="s">
        <v>53</v>
      </c>
      <c r="I83" s="10" t="s">
        <v>266</v>
      </c>
      <c r="J83" s="4" t="str">
        <f t="shared" si="4"/>
        <v>3</v>
      </c>
      <c r="K83" s="10" t="str">
        <f t="shared" si="5"/>
        <v>25</v>
      </c>
      <c r="L83" s="6" t="s">
        <v>230</v>
      </c>
    </row>
    <row r="84" spans="1:12" ht="20.100000000000001" customHeight="1" x14ac:dyDescent="0.25">
      <c r="A84" t="s">
        <v>277</v>
      </c>
      <c r="B84" t="s">
        <v>278</v>
      </c>
      <c r="C84" t="s">
        <v>14</v>
      </c>
      <c r="D84" s="7" t="s">
        <v>148</v>
      </c>
      <c r="E84" s="4" t="str">
        <f t="shared" si="3"/>
        <v>MX1EUM075S105DG-00000B05S5248100-18</v>
      </c>
      <c r="F84" s="8">
        <v>12</v>
      </c>
      <c r="G84" s="6" t="s">
        <v>194</v>
      </c>
      <c r="H84" s="9" t="s">
        <v>53</v>
      </c>
      <c r="I84" s="10" t="s">
        <v>113</v>
      </c>
      <c r="J84" s="4" t="str">
        <f t="shared" si="4"/>
        <v>3</v>
      </c>
      <c r="K84" s="10" t="str">
        <f t="shared" si="5"/>
        <v>26</v>
      </c>
      <c r="L84" s="6" t="s">
        <v>230</v>
      </c>
    </row>
    <row r="85" spans="1:12" ht="20.100000000000001" customHeight="1" x14ac:dyDescent="0.25">
      <c r="A85" t="s">
        <v>277</v>
      </c>
      <c r="B85" t="s">
        <v>278</v>
      </c>
      <c r="C85" t="s">
        <v>14</v>
      </c>
      <c r="D85" s="18" t="s">
        <v>274</v>
      </c>
      <c r="E85" s="4" t="str">
        <f t="shared" si="3"/>
        <v>MX1EUM075S105DG-00000B05S1414801-17</v>
      </c>
      <c r="F85" s="8">
        <v>24</v>
      </c>
      <c r="G85" s="6" t="s">
        <v>200</v>
      </c>
      <c r="H85" s="9" t="s">
        <v>53</v>
      </c>
      <c r="I85" s="10" t="s">
        <v>246</v>
      </c>
      <c r="J85" s="4" t="str">
        <f t="shared" si="4"/>
        <v>3</v>
      </c>
      <c r="K85" s="10" t="str">
        <f t="shared" si="5"/>
        <v>28</v>
      </c>
      <c r="L85" s="6" t="s">
        <v>230</v>
      </c>
    </row>
    <row r="86" spans="1:12" ht="20.100000000000001" customHeight="1" x14ac:dyDescent="0.25">
      <c r="A86" t="s">
        <v>277</v>
      </c>
      <c r="B86" t="s">
        <v>278</v>
      </c>
      <c r="C86" t="s">
        <v>14</v>
      </c>
      <c r="D86" s="7" t="s">
        <v>47</v>
      </c>
      <c r="E86" s="4" t="str">
        <f t="shared" si="3"/>
        <v>MX1EUM075S105DG-00000B03S3216001-09</v>
      </c>
      <c r="F86" s="8">
        <v>24</v>
      </c>
      <c r="G86" s="6" t="s">
        <v>207</v>
      </c>
      <c r="H86" s="9" t="s">
        <v>53</v>
      </c>
      <c r="I86" s="10" t="s">
        <v>248</v>
      </c>
      <c r="J86" s="4" t="str">
        <f t="shared" si="4"/>
        <v>3</v>
      </c>
      <c r="K86" s="10" t="str">
        <f t="shared" si="5"/>
        <v>31</v>
      </c>
      <c r="L86" s="6" t="s">
        <v>230</v>
      </c>
    </row>
    <row r="87" spans="1:12" ht="20.100000000000001" customHeight="1" x14ac:dyDescent="0.25">
      <c r="A87" t="s">
        <v>277</v>
      </c>
      <c r="B87" t="s">
        <v>278</v>
      </c>
      <c r="C87" t="s">
        <v>14</v>
      </c>
      <c r="D87" s="7" t="s">
        <v>156</v>
      </c>
      <c r="E87" s="4" t="str">
        <f t="shared" si="3"/>
        <v>MX1EUM075S105DG-00000B02S1010520-00</v>
      </c>
      <c r="F87" s="8">
        <v>12</v>
      </c>
      <c r="G87" s="6" t="s">
        <v>204</v>
      </c>
      <c r="H87" s="9" t="s">
        <v>53</v>
      </c>
      <c r="I87" s="10" t="s">
        <v>114</v>
      </c>
      <c r="J87" s="4" t="str">
        <f t="shared" si="4"/>
        <v>3</v>
      </c>
      <c r="K87" s="10" t="str">
        <f t="shared" si="5"/>
        <v>32</v>
      </c>
      <c r="L87" s="6" t="s">
        <v>230</v>
      </c>
    </row>
    <row r="88" spans="1:12" ht="20.100000000000001" customHeight="1" x14ac:dyDescent="0.25">
      <c r="A88" t="s">
        <v>277</v>
      </c>
      <c r="B88" t="s">
        <v>278</v>
      </c>
      <c r="C88" t="s">
        <v>14</v>
      </c>
      <c r="D88" s="7" t="s">
        <v>122</v>
      </c>
      <c r="E88" s="4" t="str">
        <f t="shared" si="3"/>
        <v>MX1EUM075S105DG-00000B02S1030591-00</v>
      </c>
      <c r="F88" s="8">
        <v>12</v>
      </c>
      <c r="G88" s="6" t="s">
        <v>162</v>
      </c>
      <c r="H88" s="9" t="s">
        <v>53</v>
      </c>
      <c r="I88" s="10" t="s">
        <v>226</v>
      </c>
      <c r="J88" s="4" t="str">
        <f t="shared" si="4"/>
        <v>3</v>
      </c>
      <c r="K88" s="10" t="str">
        <f t="shared" si="5"/>
        <v>33</v>
      </c>
      <c r="L88" s="6" t="s">
        <v>230</v>
      </c>
    </row>
    <row r="89" spans="1:12" ht="20.100000000000001" customHeight="1" x14ac:dyDescent="0.25">
      <c r="A89" t="s">
        <v>277</v>
      </c>
      <c r="B89" t="s">
        <v>278</v>
      </c>
      <c r="C89" t="s">
        <v>14</v>
      </c>
      <c r="D89" s="7" t="s">
        <v>147</v>
      </c>
      <c r="E89" s="4" t="str">
        <f t="shared" si="3"/>
        <v>MX1EUM075S105DG-00000B01S4302310-00</v>
      </c>
      <c r="F89" s="8">
        <v>12</v>
      </c>
      <c r="G89" s="6" t="s">
        <v>193</v>
      </c>
      <c r="H89" s="9" t="s">
        <v>53</v>
      </c>
      <c r="I89" s="10" t="s">
        <v>227</v>
      </c>
      <c r="J89" s="4" t="str">
        <f t="shared" si="4"/>
        <v>3</v>
      </c>
      <c r="K89" s="10" t="str">
        <f t="shared" si="5"/>
        <v>35</v>
      </c>
      <c r="L89" s="6" t="s">
        <v>230</v>
      </c>
    </row>
    <row r="90" spans="1:12" ht="20.100000000000001" customHeight="1" x14ac:dyDescent="0.25">
      <c r="A90" t="s">
        <v>277</v>
      </c>
      <c r="B90" t="s">
        <v>278</v>
      </c>
      <c r="C90" t="s">
        <v>14</v>
      </c>
      <c r="D90" s="7" t="s">
        <v>121</v>
      </c>
      <c r="E90" s="4" t="str">
        <f t="shared" si="3"/>
        <v>MX1EUM075S105DG-00000B02S1010552-00</v>
      </c>
      <c r="F90" s="8">
        <v>12</v>
      </c>
      <c r="G90" s="6" t="s">
        <v>161</v>
      </c>
      <c r="H90" s="9" t="s">
        <v>53</v>
      </c>
      <c r="I90" s="10" t="s">
        <v>228</v>
      </c>
      <c r="J90" s="4" t="str">
        <f t="shared" si="4"/>
        <v>3</v>
      </c>
      <c r="K90" s="10" t="str">
        <f t="shared" si="5"/>
        <v>36</v>
      </c>
      <c r="L90" s="6" t="s">
        <v>230</v>
      </c>
    </row>
    <row r="91" spans="1:12" ht="20.100000000000001" customHeight="1" x14ac:dyDescent="0.25">
      <c r="A91" t="s">
        <v>277</v>
      </c>
      <c r="B91" t="s">
        <v>278</v>
      </c>
      <c r="C91" t="s">
        <v>14</v>
      </c>
      <c r="D91" s="18" t="s">
        <v>272</v>
      </c>
      <c r="E91" s="4" t="str">
        <f t="shared" si="3"/>
        <v>MX1EUM075S105DG-00000B05SGU1M000-03</v>
      </c>
      <c r="F91" s="8">
        <v>12</v>
      </c>
      <c r="G91" s="6" t="s">
        <v>167</v>
      </c>
      <c r="H91" s="9" t="s">
        <v>63</v>
      </c>
      <c r="I91" s="10" t="s">
        <v>267</v>
      </c>
      <c r="J91" s="4" t="str">
        <f t="shared" si="4"/>
        <v>3</v>
      </c>
      <c r="K91" s="10" t="str">
        <f t="shared" si="5"/>
        <v>38</v>
      </c>
      <c r="L91" s="6" t="s">
        <v>230</v>
      </c>
    </row>
    <row r="92" spans="1:12" ht="20.100000000000001" customHeight="1" x14ac:dyDescent="0.25">
      <c r="A92" t="s">
        <v>277</v>
      </c>
      <c r="B92" t="s">
        <v>278</v>
      </c>
      <c r="C92" t="s">
        <v>14</v>
      </c>
      <c r="D92" s="7" t="s">
        <v>20</v>
      </c>
      <c r="E92" s="4" t="str">
        <f t="shared" si="3"/>
        <v>MX1EUM075S105DG-00000B06S2700201-24</v>
      </c>
      <c r="F92" s="8">
        <v>24</v>
      </c>
      <c r="G92" s="6" t="s">
        <v>165</v>
      </c>
      <c r="H92" s="9" t="s">
        <v>53</v>
      </c>
      <c r="I92" s="10" t="s">
        <v>273</v>
      </c>
      <c r="J92" s="4" t="str">
        <f t="shared" si="4"/>
        <v>4</v>
      </c>
      <c r="K92" s="10" t="str">
        <f t="shared" si="5"/>
        <v>3</v>
      </c>
      <c r="L92" s="6" t="s">
        <v>230</v>
      </c>
    </row>
    <row r="93" spans="1:12" ht="20.100000000000001" customHeight="1" x14ac:dyDescent="0.25">
      <c r="A93" t="s">
        <v>277</v>
      </c>
      <c r="B93" t="s">
        <v>278</v>
      </c>
      <c r="C93" t="s">
        <v>14</v>
      </c>
      <c r="D93" s="7" t="s">
        <v>152</v>
      </c>
      <c r="E93" s="4" t="str">
        <f t="shared" si="3"/>
        <v>MX1EUM075S105DG-00000B07S2801201-02</v>
      </c>
      <c r="F93" s="8">
        <v>12</v>
      </c>
      <c r="G93" s="6" t="s">
        <v>198</v>
      </c>
      <c r="H93" s="9" t="s">
        <v>63</v>
      </c>
      <c r="I93" s="10" t="s">
        <v>270</v>
      </c>
      <c r="J93" s="4" t="str">
        <f t="shared" si="4"/>
        <v>4</v>
      </c>
      <c r="K93" s="10" t="str">
        <f t="shared" si="5"/>
        <v>8</v>
      </c>
      <c r="L93" s="6" t="s">
        <v>230</v>
      </c>
    </row>
    <row r="94" spans="1:12" ht="20.100000000000001" customHeight="1" x14ac:dyDescent="0.25">
      <c r="A94" t="s">
        <v>277</v>
      </c>
      <c r="B94" t="s">
        <v>278</v>
      </c>
      <c r="C94" t="s">
        <v>14</v>
      </c>
      <c r="D94" s="7" t="s">
        <v>269</v>
      </c>
      <c r="E94" s="4" t="str">
        <f t="shared" si="3"/>
        <v>MX1EUM075S105DG-00000B04S3620601-16</v>
      </c>
      <c r="F94" s="8">
        <v>12</v>
      </c>
      <c r="G94" s="6" t="s">
        <v>206</v>
      </c>
      <c r="H94" s="9" t="s">
        <v>84</v>
      </c>
      <c r="I94" s="10" t="s">
        <v>249</v>
      </c>
      <c r="J94" s="4" t="str">
        <f t="shared" ref="J94:J127" si="6">MID(I94,2,1)</f>
        <v>4</v>
      </c>
      <c r="K94" s="10" t="str">
        <f t="shared" ref="K94:K127" si="7">MID(I94,FIND("- ",I94)+2,2)</f>
        <v>11</v>
      </c>
      <c r="L94" s="6" t="s">
        <v>230</v>
      </c>
    </row>
    <row r="95" spans="1:12" ht="20.100000000000001" customHeight="1" x14ac:dyDescent="0.25">
      <c r="A95" t="s">
        <v>277</v>
      </c>
      <c r="B95" t="s">
        <v>278</v>
      </c>
      <c r="C95" t="s">
        <v>14</v>
      </c>
      <c r="D95" s="7" t="s">
        <v>158</v>
      </c>
      <c r="E95" s="4" t="str">
        <f t="shared" si="3"/>
        <v>MX1EUM075S105DG-00000B07C8170003-10</v>
      </c>
      <c r="F95" s="8">
        <v>24</v>
      </c>
      <c r="G95" s="6" t="s">
        <v>209</v>
      </c>
      <c r="H95" s="9" t="s">
        <v>84</v>
      </c>
      <c r="I95" s="10" t="s">
        <v>229</v>
      </c>
      <c r="J95" s="4" t="str">
        <f t="shared" si="6"/>
        <v>4</v>
      </c>
      <c r="K95" s="10" t="str">
        <f t="shared" si="7"/>
        <v>33</v>
      </c>
      <c r="L95" s="6" t="s">
        <v>230</v>
      </c>
    </row>
    <row r="96" spans="1:12" ht="20.100000000000001" customHeight="1" x14ac:dyDescent="0.25">
      <c r="A96" t="s">
        <v>277</v>
      </c>
      <c r="B96" t="s">
        <v>278</v>
      </c>
      <c r="C96" t="s">
        <v>14</v>
      </c>
      <c r="D96" s="7" t="s">
        <v>157</v>
      </c>
      <c r="E96" s="4" t="str">
        <f t="shared" si="3"/>
        <v>MX1EUM075S105DG-00000B04S1020001-21</v>
      </c>
      <c r="F96" s="8">
        <v>12</v>
      </c>
      <c r="G96" s="6" t="s">
        <v>208</v>
      </c>
      <c r="H96" s="9" t="s">
        <v>63</v>
      </c>
      <c r="I96" s="10" t="s">
        <v>268</v>
      </c>
      <c r="J96" s="4" t="str">
        <f t="shared" si="6"/>
        <v>4</v>
      </c>
      <c r="K96" s="10" t="str">
        <f t="shared" si="7"/>
        <v>35</v>
      </c>
      <c r="L96" s="6" t="s">
        <v>230</v>
      </c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01S7501110-00</v>
      </c>
    </row>
    <row r="3" spans="2:3" x14ac:dyDescent="0.25">
      <c r="B3" s="14" t="str">
        <f>Hoja1!D3</f>
        <v>01S1103K11-00</v>
      </c>
    </row>
    <row r="4" spans="2:3" x14ac:dyDescent="0.25">
      <c r="B4" s="14" t="str">
        <f>Hoja1!D4</f>
        <v>01S1202K11-00</v>
      </c>
    </row>
    <row r="5" spans="2:3" x14ac:dyDescent="0.25">
      <c r="B5" s="14" t="str">
        <f>Hoja1!D5</f>
        <v>05S5240100-18</v>
      </c>
    </row>
    <row r="6" spans="2:3" x14ac:dyDescent="0.25">
      <c r="B6" s="14" t="str">
        <f>Hoja1!D6</f>
        <v>07S4320001-12</v>
      </c>
    </row>
    <row r="7" spans="2:3" x14ac:dyDescent="0.25">
      <c r="B7" s="14" t="str">
        <f>Hoja1!D7</f>
        <v>02S1050230-00</v>
      </c>
    </row>
    <row r="8" spans="2:3" x14ac:dyDescent="0.25">
      <c r="B8" s="14" t="str">
        <f>Hoja1!D8</f>
        <v>01S1204110-00</v>
      </c>
    </row>
    <row r="9" spans="2:3" x14ac:dyDescent="0.25">
      <c r="B9" s="14" t="str">
        <f>Hoja1!D9</f>
        <v>01S7503K11-00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01S1002311-13</v>
      </c>
    </row>
    <row r="12" spans="2:3" x14ac:dyDescent="0.25">
      <c r="B12" s="14" t="str">
        <f>Hoja1!D12</f>
        <v>01S1503K11-00</v>
      </c>
    </row>
    <row r="13" spans="2:3" x14ac:dyDescent="0.25">
      <c r="B13" s="14" t="str">
        <f>Hoja1!D13</f>
        <v>01S5103K11-00</v>
      </c>
    </row>
    <row r="14" spans="2:3" x14ac:dyDescent="0.25">
      <c r="B14" s="14" t="str">
        <f>Hoja1!D14</f>
        <v>05SGU1M000-03</v>
      </c>
    </row>
    <row r="15" spans="2:3" x14ac:dyDescent="0.25">
      <c r="B15" s="14" t="str">
        <f>Hoja1!D15</f>
        <v>01S2403110-00</v>
      </c>
    </row>
    <row r="16" spans="2:3" x14ac:dyDescent="0.25">
      <c r="B16" s="14" t="str">
        <f>Hoja1!D16</f>
        <v>01S1801K11-00</v>
      </c>
    </row>
    <row r="17" spans="2:2" x14ac:dyDescent="0.25">
      <c r="B17" s="14" t="str">
        <f>Hoja1!D17</f>
        <v>01S1502K11-00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01S2000K11-00</v>
      </c>
    </row>
    <row r="20" spans="2:2" x14ac:dyDescent="0.25">
      <c r="B20" s="14" t="str">
        <f>Hoja1!D20</f>
        <v>01S1007121-02</v>
      </c>
    </row>
    <row r="21" spans="2:2" x14ac:dyDescent="0.25">
      <c r="B21" s="14" t="str">
        <f>Hoja1!D21</f>
        <v>01S9103110-00</v>
      </c>
    </row>
    <row r="22" spans="2:2" x14ac:dyDescent="0.25">
      <c r="B22" s="14" t="str">
        <f>Hoja1!D22</f>
        <v>01S1003K11-00</v>
      </c>
    </row>
    <row r="23" spans="2:2" x14ac:dyDescent="0.25">
      <c r="B23" s="14" t="str">
        <f>Hoja1!D23</f>
        <v>01S8203110-00</v>
      </c>
    </row>
    <row r="24" spans="2:2" x14ac:dyDescent="0.25">
      <c r="B24" s="14" t="str">
        <f>Hoja1!D24</f>
        <v>01S5101310-00</v>
      </c>
    </row>
    <row r="25" spans="2:2" x14ac:dyDescent="0.25">
      <c r="B25" s="14" t="str">
        <f>Hoja1!D25</f>
        <v>01S9101K11-00</v>
      </c>
    </row>
    <row r="26" spans="2:2" x14ac:dyDescent="0.25">
      <c r="B26" s="14" t="str">
        <f>Hoja1!D26</f>
        <v>02S1020530-00</v>
      </c>
    </row>
    <row r="27" spans="2:2" x14ac:dyDescent="0.25">
      <c r="B27" s="14" t="str">
        <f>Hoja1!D27</f>
        <v>02S1032180-00</v>
      </c>
    </row>
    <row r="28" spans="2:2" x14ac:dyDescent="0.25">
      <c r="B28" s="14" t="str">
        <f>Hoja1!D28</f>
        <v>01S5607121-02</v>
      </c>
    </row>
    <row r="29" spans="2:2" x14ac:dyDescent="0.25">
      <c r="B29" s="14" t="str">
        <f>Hoja1!D29</f>
        <v>01S5603110-00</v>
      </c>
    </row>
    <row r="30" spans="2:2" x14ac:dyDescent="0.25">
      <c r="B30" s="14" t="str">
        <f>Hoja1!D30</f>
        <v>05SM700000-06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05S1414801-17</v>
      </c>
    </row>
    <row r="33" spans="2:2" x14ac:dyDescent="0.25">
      <c r="B33" s="14" t="e">
        <f>Hoja1!#REF!</f>
        <v>#REF!</v>
      </c>
    </row>
    <row r="34" spans="2:2" x14ac:dyDescent="0.25">
      <c r="B34" s="14" t="str">
        <f>Hoja1!D33</f>
        <v>02S4722190-00</v>
      </c>
    </row>
    <row r="35" spans="2:2" x14ac:dyDescent="0.25">
      <c r="B35" s="14" t="str">
        <f>Hoja1!D34</f>
        <v>03S3216001-09</v>
      </c>
    </row>
    <row r="36" spans="2:2" x14ac:dyDescent="0.25">
      <c r="B36" s="14" t="str">
        <f>Hoja1!D36</f>
        <v>05S5266000-18</v>
      </c>
    </row>
    <row r="37" spans="2:2" x14ac:dyDescent="0.25">
      <c r="B37" s="14" t="str">
        <f>Hoja1!D37</f>
        <v>01S3002110-00</v>
      </c>
    </row>
    <row r="38" spans="2:2" x14ac:dyDescent="0.25">
      <c r="B38" s="14" t="str">
        <f>Hoja1!D38</f>
        <v>01S5100210-00</v>
      </c>
    </row>
    <row r="39" spans="2:2" x14ac:dyDescent="0.25">
      <c r="B39" s="14" t="str">
        <f>Hoja1!D39</f>
        <v>01S8202110-00</v>
      </c>
    </row>
    <row r="40" spans="2:2" x14ac:dyDescent="0.25">
      <c r="B40" s="14" t="str">
        <f>Hoja1!D40</f>
        <v>06S5616001-20</v>
      </c>
    </row>
    <row r="41" spans="2:2" x14ac:dyDescent="0.25">
      <c r="B41" s="14" t="str">
        <f>Hoja1!D41</f>
        <v>06S7652002-23</v>
      </c>
    </row>
    <row r="42" spans="2:2" x14ac:dyDescent="0.25">
      <c r="B42" s="14" t="str">
        <f>Hoja1!D42</f>
        <v>05S3080001-18</v>
      </c>
    </row>
    <row r="43" spans="2:2" x14ac:dyDescent="0.25">
      <c r="B43" s="14" t="str">
        <f>Hoja1!D43</f>
        <v>01S6201K11-00</v>
      </c>
    </row>
    <row r="44" spans="2:2" x14ac:dyDescent="0.25">
      <c r="B44" s="14" t="str">
        <f>Hoja1!D44</f>
        <v>01S1200K11-00</v>
      </c>
    </row>
    <row r="45" spans="2:2" x14ac:dyDescent="0.25">
      <c r="B45" s="14" t="str">
        <f>Hoja1!D45</f>
        <v>01S3902K11-00</v>
      </c>
    </row>
    <row r="46" spans="2:2" x14ac:dyDescent="0.25">
      <c r="B46" s="14" t="str">
        <f>Hoja1!D46</f>
        <v>01S2007121-02</v>
      </c>
    </row>
    <row r="47" spans="2:2" x14ac:dyDescent="0.25">
      <c r="B47" s="14" t="str">
        <f>Hoja1!D47</f>
        <v>02S1041290-00</v>
      </c>
    </row>
    <row r="48" spans="2:2" x14ac:dyDescent="0.25">
      <c r="B48" s="14" t="str">
        <f>Hoja1!D48</f>
        <v>01S8200K11-00</v>
      </c>
    </row>
    <row r="49" spans="2:2" x14ac:dyDescent="0.25">
      <c r="B49" s="14" t="str">
        <f>Hoja1!D49</f>
        <v>01S1004K11-00</v>
      </c>
    </row>
    <row r="50" spans="2:2" x14ac:dyDescent="0.25">
      <c r="B50" s="14" t="str">
        <f>Hoja1!D50</f>
        <v>02S1020561-00</v>
      </c>
    </row>
    <row r="51" spans="2:2" x14ac:dyDescent="0.25">
      <c r="B51" s="14" t="str">
        <f>Hoja1!D51</f>
        <v>01S1202K11-00</v>
      </c>
    </row>
    <row r="52" spans="2:2" x14ac:dyDescent="0.25">
      <c r="B52" s="14" t="str">
        <f>Hoja1!D52</f>
        <v>02S1050230-00</v>
      </c>
    </row>
    <row r="53" spans="2:2" x14ac:dyDescent="0.25">
      <c r="B53" s="14" t="str">
        <f>Hoja1!D53</f>
        <v>01S5102K11-00</v>
      </c>
    </row>
    <row r="54" spans="2:2" x14ac:dyDescent="0.25">
      <c r="B54" s="14" t="str">
        <f>Hoja1!D54</f>
        <v>01S1002310-00</v>
      </c>
    </row>
    <row r="55" spans="2:2" x14ac:dyDescent="0.25">
      <c r="B55" s="14" t="str">
        <f>Hoja1!D55</f>
        <v>01S1202110-00</v>
      </c>
    </row>
    <row r="56" spans="2:2" x14ac:dyDescent="0.25">
      <c r="B56" s="14" t="str">
        <f>Hoja1!D56</f>
        <v>01S1003311-13</v>
      </c>
    </row>
    <row r="57" spans="2:2" x14ac:dyDescent="0.25">
      <c r="B57" s="14" t="str">
        <f>Hoja1!D57</f>
        <v>01S9102110-00</v>
      </c>
    </row>
    <row r="58" spans="2:2" x14ac:dyDescent="0.25">
      <c r="B58" s="14" t="str">
        <f>Hoja1!D58</f>
        <v>01S5100K11-00</v>
      </c>
    </row>
    <row r="59" spans="2:2" x14ac:dyDescent="0.25">
      <c r="B59" s="14" t="str">
        <f>Hoja1!D59</f>
        <v>01S6800K11-00</v>
      </c>
    </row>
    <row r="60" spans="2:2" x14ac:dyDescent="0.25">
      <c r="B60" s="14" t="str">
        <f>Hoja1!D60</f>
        <v>06S1270001-07</v>
      </c>
    </row>
    <row r="61" spans="2:2" x14ac:dyDescent="0.25">
      <c r="B61" s="14" t="str">
        <f>Hoja1!D61</f>
        <v>01S2708110-00</v>
      </c>
    </row>
    <row r="62" spans="2:2" x14ac:dyDescent="0.25">
      <c r="B62" s="14" t="str">
        <f>Hoja1!D62</f>
        <v>01S1500310-00</v>
      </c>
    </row>
    <row r="63" spans="2:2" x14ac:dyDescent="0.25">
      <c r="B63" s="14" t="str">
        <f>Hoja1!D63</f>
        <v>01S8203K11-00</v>
      </c>
    </row>
    <row r="64" spans="2:2" x14ac:dyDescent="0.25">
      <c r="B64" s="14" t="str">
        <f>Hoja1!D64</f>
        <v>01S2201K11-00</v>
      </c>
    </row>
    <row r="65" spans="2:2" x14ac:dyDescent="0.25">
      <c r="B65" s="14" t="str">
        <f>Hoja1!D65</f>
        <v>05S5257100-18</v>
      </c>
    </row>
    <row r="66" spans="2:2" x14ac:dyDescent="0.25">
      <c r="B66" s="14" t="str">
        <f>Hoja1!D66</f>
        <v>01S1208110-00</v>
      </c>
    </row>
    <row r="67" spans="2:2" x14ac:dyDescent="0.25">
      <c r="B67" s="14" t="str">
        <f>Hoja1!D67</f>
        <v>01S1502K11-00</v>
      </c>
    </row>
    <row r="68" spans="2:2" x14ac:dyDescent="0.25">
      <c r="B68" s="14" t="str">
        <f>Hoja1!D68</f>
        <v>02S1012180-00</v>
      </c>
    </row>
    <row r="69" spans="2:2" x14ac:dyDescent="0.25">
      <c r="B69" s="14" t="str">
        <f>Hoja1!D69</f>
        <v>01S5101K11-00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01S9101K11-00</v>
      </c>
    </row>
    <row r="73" spans="2:2" x14ac:dyDescent="0.25">
      <c r="B73" s="14" t="str">
        <f>Hoja1!D73</f>
        <v>02S1020530-00</v>
      </c>
    </row>
    <row r="74" spans="2:2" x14ac:dyDescent="0.25">
      <c r="B74" s="14" t="str">
        <f>Hoja1!D74</f>
        <v>05S5254100-18</v>
      </c>
    </row>
    <row r="75" spans="2:2" x14ac:dyDescent="0.25">
      <c r="B75" s="14" t="str">
        <f>Hoja1!D75</f>
        <v>02S4710591-00</v>
      </c>
    </row>
    <row r="76" spans="2:2" x14ac:dyDescent="0.25">
      <c r="B76" s="14" t="str">
        <f>Hoja1!D76</f>
        <v>01S6801K11-00</v>
      </c>
    </row>
    <row r="77" spans="2:2" x14ac:dyDescent="0.25">
      <c r="B77" s="14" t="str">
        <f>Hoja1!D77</f>
        <v>05S5252100-18</v>
      </c>
    </row>
    <row r="78" spans="2:2" x14ac:dyDescent="0.25">
      <c r="B78" s="14" t="str">
        <f>Hoja1!D78</f>
        <v>01S1502340-00</v>
      </c>
    </row>
    <row r="79" spans="2:2" x14ac:dyDescent="0.25">
      <c r="B79" s="14" t="str">
        <f>Hoja1!D79</f>
        <v>07S4311001-55</v>
      </c>
    </row>
    <row r="80" spans="2:2" x14ac:dyDescent="0.25">
      <c r="B80" s="14" t="e">
        <f>Hoja1!#REF!</f>
        <v>#REF!</v>
      </c>
    </row>
    <row r="81" spans="2:2" x14ac:dyDescent="0.25">
      <c r="B81" s="14" t="str">
        <f>Hoja1!D80</f>
        <v>07S3008201-02</v>
      </c>
    </row>
    <row r="82" spans="2:2" x14ac:dyDescent="0.25">
      <c r="B82" s="14" t="str">
        <f>Hoja1!D81</f>
        <v>01S5102210-00</v>
      </c>
    </row>
    <row r="83" spans="2:2" x14ac:dyDescent="0.25">
      <c r="B83" s="14" t="str">
        <f>Hoja1!D82</f>
        <v>05SM700000-06</v>
      </c>
    </row>
    <row r="84" spans="2:2" x14ac:dyDescent="0.25">
      <c r="B84" s="14" t="str">
        <f>Hoja1!D83</f>
        <v>05S3181000-18</v>
      </c>
    </row>
    <row r="85" spans="2:2" x14ac:dyDescent="0.25">
      <c r="B85" s="14" t="str">
        <f>Hoja1!D84</f>
        <v>05S5248100-18</v>
      </c>
    </row>
    <row r="86" spans="2:2" x14ac:dyDescent="0.25">
      <c r="B86" s="14" t="str">
        <f>Hoja1!D85</f>
        <v>05S1414801-17</v>
      </c>
    </row>
    <row r="87" spans="2:2" x14ac:dyDescent="0.25">
      <c r="B87" s="14" t="e">
        <f>Hoja1!#REF!</f>
        <v>#REF!</v>
      </c>
    </row>
    <row r="88" spans="2:2" x14ac:dyDescent="0.25">
      <c r="B88" s="14" t="str">
        <f>Hoja1!D86</f>
        <v>03S3216001-09</v>
      </c>
    </row>
    <row r="89" spans="2:2" x14ac:dyDescent="0.25">
      <c r="B89" s="14" t="str">
        <f>Hoja1!D87</f>
        <v>02S1010520-00</v>
      </c>
    </row>
    <row r="90" spans="2:2" x14ac:dyDescent="0.25">
      <c r="B90" s="14" t="str">
        <f>Hoja1!D88</f>
        <v>02S1030591-00</v>
      </c>
    </row>
    <row r="91" spans="2:2" x14ac:dyDescent="0.25">
      <c r="B91" s="14" t="str">
        <f>Hoja1!D89</f>
        <v>01S4302310-00</v>
      </c>
    </row>
    <row r="92" spans="2:2" x14ac:dyDescent="0.25">
      <c r="B92" s="14" t="str">
        <f>Hoja1!D90</f>
        <v>02S1010552-00</v>
      </c>
    </row>
    <row r="93" spans="2:2" x14ac:dyDescent="0.25">
      <c r="B93" s="14" t="str">
        <f>Hoja1!D91</f>
        <v>05SGU1M000-03</v>
      </c>
    </row>
    <row r="94" spans="2:2" x14ac:dyDescent="0.25">
      <c r="B94" s="14" t="str">
        <f>Hoja1!D94</f>
        <v>04S3620601-16</v>
      </c>
    </row>
    <row r="95" spans="2:2" x14ac:dyDescent="0.25">
      <c r="B95" s="14" t="str">
        <f>Hoja1!D95</f>
        <v>07C8170003-10</v>
      </c>
    </row>
    <row r="96" spans="2:2" x14ac:dyDescent="0.25">
      <c r="B96" s="14" t="str">
        <f>Hoja1!D96</f>
        <v>04S1020001-21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2024-07-23T20:42:54Z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