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105BT-0000\"/>
    </mc:Choice>
  </mc:AlternateContent>
  <xr:revisionPtr revIDLastSave="0" documentId="13_ncr:1_{24EF57F1-DF29-4A66-BAD2-4541C75E3231}" xr6:coauthVersionLast="47" xr6:coauthVersionMax="47" xr10:uidLastSave="{00000000-0000-0000-0000-000000000000}"/>
  <bookViews>
    <workbookView xWindow="11895" yWindow="0" windowWidth="12210" windowHeight="12885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K49" i="1"/>
  <c r="E49" i="1"/>
  <c r="J1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29" i="1"/>
  <c r="E130" i="1"/>
  <c r="E131" i="1"/>
  <c r="E132" i="1"/>
  <c r="E133" i="1"/>
  <c r="E13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<sst xmlns="http://schemas.openxmlformats.org/spreadsheetml/2006/main" count="910" uniqueCount="325">
  <si>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</si>
  <si>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</si>
  <si>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</si>
  <si>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</si>
  <si>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</si>
  <si>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</si>
  <si>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</si>
  <si>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</si>
  <si>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</si>
  <si>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</si>
  <si>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</si>
  <si>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</si>
  <si>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</si>
  <si>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</si>
  <si>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</si>
  <si>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01S1000110-00</t>
  </si>
  <si>
    <t>02S1032180-00</t>
  </si>
  <si>
    <t>01S1002310-00</t>
  </si>
  <si>
    <t>01S1001K11-00</t>
  </si>
  <si>
    <t>01S2001K11-00</t>
  </si>
  <si>
    <t>01S1003311-13</t>
  </si>
  <si>
    <t>01S1501K11-00</t>
  </si>
  <si>
    <t>02S1012180-00</t>
  </si>
  <si>
    <t>01S1007121-02</t>
  </si>
  <si>
    <t>02S4740230-00</t>
  </si>
  <si>
    <t>01S1003K11-00</t>
  </si>
  <si>
    <t>01S5101K11-00</t>
  </si>
  <si>
    <t>02S1040530-00</t>
  </si>
  <si>
    <t>01S2002K11-00</t>
  </si>
  <si>
    <t>01S5108121-02</t>
  </si>
  <si>
    <t>01S1002110-00</t>
  </si>
  <si>
    <t>06S2907001-24</t>
  </si>
  <si>
    <t>02S4702181-00</t>
  </si>
  <si>
    <t>06S1360201-05</t>
  </si>
  <si>
    <t>06S2222001-24</t>
  </si>
  <si>
    <t>05S3600001-17</t>
  </si>
  <si>
    <t>KT-0800F-180</t>
  </si>
  <si>
    <t>KT-1200F-180</t>
  </si>
  <si>
    <t>KT-1600F-380</t>
  </si>
  <si>
    <t>'1- 5</t>
  </si>
  <si>
    <t>'1- 8</t>
  </si>
  <si>
    <t>'1- 9</t>
  </si>
  <si>
    <t>'1- 12</t>
  </si>
  <si>
    <t>'1- 13</t>
  </si>
  <si>
    <t>'1- 14</t>
  </si>
  <si>
    <t>'1- 15</t>
  </si>
  <si>
    <t>'1- 16</t>
  </si>
  <si>
    <t>'1- 23</t>
  </si>
  <si>
    <t>'1- 28</t>
  </si>
  <si>
    <t>'1- 34</t>
  </si>
  <si>
    <t>'2- 4</t>
  </si>
  <si>
    <t>'2- 17</t>
  </si>
  <si>
    <t>'2- 24</t>
  </si>
  <si>
    <t>'2- 25</t>
  </si>
  <si>
    <t>'2- 26</t>
  </si>
  <si>
    <t>'2- 27</t>
  </si>
  <si>
    <t>'3- 2</t>
  </si>
  <si>
    <t>'3- 6</t>
  </si>
  <si>
    <t>'3- 8</t>
  </si>
  <si>
    <t>'3- 36</t>
  </si>
  <si>
    <t>'3- 45</t>
  </si>
  <si>
    <t>'4- 22</t>
  </si>
  <si>
    <t>Bottom</t>
  </si>
  <si>
    <t>01S1103K11-00</t>
  </si>
  <si>
    <t>02S1050230-00</t>
  </si>
  <si>
    <t>01S1500110-00</t>
  </si>
  <si>
    <t>01S9102K11-00</t>
  </si>
  <si>
    <t>01S5102K11-00</t>
  </si>
  <si>
    <t>02S1030530-00</t>
  </si>
  <si>
    <t>01S1202K11-00</t>
  </si>
  <si>
    <t>01S3001210-00</t>
  </si>
  <si>
    <t>01S1002K11-00</t>
  </si>
  <si>
    <t>02S4750590-00</t>
  </si>
  <si>
    <t>01S3601K11-00</t>
  </si>
  <si>
    <t>02S1050801-00</t>
  </si>
  <si>
    <t>01S2403K11-00</t>
  </si>
  <si>
    <t>06S2700201-24</t>
  </si>
  <si>
    <t>01S3002K11-00</t>
  </si>
  <si>
    <t>01S3602K11-00</t>
  </si>
  <si>
    <t>01S3001K11-00</t>
  </si>
  <si>
    <t>07S1399201-02</t>
  </si>
  <si>
    <t>07S2801201-02</t>
  </si>
  <si>
    <t>04S1020001-21</t>
  </si>
  <si>
    <t>'1- 3</t>
  </si>
  <si>
    <t>'1- 4</t>
  </si>
  <si>
    <t>'1- 18</t>
  </si>
  <si>
    <t>'1- 20</t>
  </si>
  <si>
    <t>'2- 28</t>
  </si>
  <si>
    <t>'2- 34</t>
  </si>
  <si>
    <t>'3- 33</t>
  </si>
  <si>
    <t>'3- 34</t>
  </si>
  <si>
    <t>'3- 38</t>
  </si>
  <si>
    <t>'3- 41</t>
  </si>
  <si>
    <t>'3- 42</t>
  </si>
  <si>
    <t>'3- 44</t>
  </si>
  <si>
    <t>'4- 31</t>
  </si>
  <si>
    <t>'4- 40</t>
  </si>
  <si>
    <t>Top</t>
  </si>
  <si>
    <t>04S3620601-16</t>
  </si>
  <si>
    <t>'1- 11</t>
  </si>
  <si>
    <t>02S4710530-00</t>
  </si>
  <si>
    <t>'1- 1</t>
  </si>
  <si>
    <t>'3- 14</t>
  </si>
  <si>
    <t>'3- 15</t>
  </si>
  <si>
    <t>'4- 13</t>
  </si>
  <si>
    <t>05SGU1M000-03</t>
  </si>
  <si>
    <t>05S2100000-06</t>
  </si>
  <si>
    <t>01S1003110-00</t>
  </si>
  <si>
    <t>01S8201K11-00</t>
  </si>
  <si>
    <t>02S4730530-00</t>
  </si>
  <si>
    <t>02S1530530-00</t>
  </si>
  <si>
    <t>02S1020530-00</t>
  </si>
  <si>
    <t>02S1010520-00</t>
  </si>
  <si>
    <t>01S6203210-00</t>
  </si>
  <si>
    <t>02S2210510-00</t>
  </si>
  <si>
    <t>05S1414801-17</t>
  </si>
  <si>
    <t>01S3900210-00</t>
  </si>
  <si>
    <t>02S1021990-00</t>
  </si>
  <si>
    <t>01S0000K21-00</t>
  </si>
  <si>
    <t>07G2904000-07</t>
  </si>
  <si>
    <t>05SGS3J000-03</t>
  </si>
  <si>
    <t>06S6036001-07</t>
  </si>
  <si>
    <t>'1:D10, 1:D9, 1:D12, 1:D13,</t>
  </si>
  <si>
    <t>'1:R37,</t>
  </si>
  <si>
    <t>'1:RS39,</t>
  </si>
  <si>
    <t>'1:R29,</t>
  </si>
  <si>
    <t>'1:R32,</t>
  </si>
  <si>
    <t>'1:RS23,</t>
  </si>
  <si>
    <t>'1:R12, 1:R3, 1:R6, 1:R9, 1:R28, 1:R35, 1:R60,</t>
  </si>
  <si>
    <t>'1:R38,</t>
  </si>
  <si>
    <t>'1:R11, 1:R2, 1:R5, 1:R7, 1:R14,</t>
  </si>
  <si>
    <t>'1:R30, 1:R27,</t>
  </si>
  <si>
    <t>'1:RT5, 1:RT2,</t>
  </si>
  <si>
    <t>'1:R26,</t>
  </si>
  <si>
    <t>'1:C23,</t>
  </si>
  <si>
    <t>'1:C14,</t>
  </si>
  <si>
    <t>'1:C12,</t>
  </si>
  <si>
    <t>'1:C33,</t>
  </si>
  <si>
    <t>'1:C18,</t>
  </si>
  <si>
    <t>'1:C13, 1:C19, 1:C20,</t>
  </si>
  <si>
    <t>'1:C17,</t>
  </si>
  <si>
    <t>'1:R31,</t>
  </si>
  <si>
    <t>'1:R23, 1:R22,</t>
  </si>
  <si>
    <t>'1:RL2, 1:RL3, 1:RL12, 1:RL4, 1:RL13, 1:RL14, 1:RL15, 1:RP1, 1:RP3, 1:RP5, 1:RP17, 1:RP18, 1:RP19, 1:RP20, 1:RP2, 1:RP4, 1:RP6, 1:RP14, 1:RP15, 1:RP16, 1:RP21,</t>
  </si>
  <si>
    <t>'1:RS28,</t>
  </si>
  <si>
    <t>'1:C16,</t>
  </si>
  <si>
    <t>'1:C27,</t>
  </si>
  <si>
    <t>'1:D8, 1:D7, 1:D11, 1:DS3,</t>
  </si>
  <si>
    <t>'1:Q5, 1:Q2, 1:Q7, 1:QS2,</t>
  </si>
  <si>
    <t>'1:DL1, 1:D14,</t>
  </si>
  <si>
    <t>'1:R48, 1:R42, 1:R13,</t>
  </si>
  <si>
    <t>'1:R4, 1:R10,</t>
  </si>
  <si>
    <t>'1:C35,</t>
  </si>
  <si>
    <t>'1:R8,</t>
  </si>
  <si>
    <t>'1:R47,</t>
  </si>
  <si>
    <t>'1:C24,</t>
  </si>
  <si>
    <t>'1:C10, 1:C1,</t>
  </si>
  <si>
    <t>'1:Q1, 1:Q6,</t>
  </si>
  <si>
    <t>'1:D5, 1:D3,</t>
  </si>
  <si>
    <t>'1:U2,</t>
  </si>
  <si>
    <t>'1:D1, 1:D2,</t>
  </si>
  <si>
    <t>'1:Q4, 1:Q3,</t>
  </si>
  <si>
    <t>'1:BC1, 1:BC2,</t>
  </si>
  <si>
    <t>'1:C6, 1:C7,</t>
  </si>
  <si>
    <t>'1- 26</t>
  </si>
  <si>
    <t>'1- 27</t>
  </si>
  <si>
    <t>'1- 29</t>
  </si>
  <si>
    <t>'1- 30</t>
  </si>
  <si>
    <t>'1- 31</t>
  </si>
  <si>
    <t>'1- 32</t>
  </si>
  <si>
    <t>'2- 10</t>
  </si>
  <si>
    <t>'2- 13</t>
  </si>
  <si>
    <t>'2- 14</t>
  </si>
  <si>
    <t>'3- 5</t>
  </si>
  <si>
    <t>'3- 24</t>
  </si>
  <si>
    <t>'3- 30</t>
  </si>
  <si>
    <t>'3- 31</t>
  </si>
  <si>
    <t>'3- 32</t>
  </si>
  <si>
    <t>'4- 2</t>
  </si>
  <si>
    <t>'4- 3</t>
  </si>
  <si>
    <t>'4- 5</t>
  </si>
  <si>
    <t>'4- 7</t>
  </si>
  <si>
    <t>'4- 29</t>
  </si>
  <si>
    <t>'4- 42</t>
  </si>
  <si>
    <t>'4- 43</t>
  </si>
  <si>
    <t>M5107-24070011</t>
  </si>
  <si>
    <t>M5401-24070126</t>
  </si>
  <si>
    <t>MX1EUM240S105BG-0000</t>
  </si>
  <si>
    <t>01S3901K11-00</t>
  </si>
  <si>
    <t>01S1502K11-00</t>
  </si>
  <si>
    <t>01S2402K11-00</t>
  </si>
  <si>
    <t>05S3331000-18</t>
  </si>
  <si>
    <t>07R4310001-01</t>
  </si>
  <si>
    <t>01S4707121-02</t>
  </si>
  <si>
    <t>01S1001110-00</t>
  </si>
  <si>
    <t>01S3002210-00</t>
  </si>
  <si>
    <t>01S7501K11-00</t>
  </si>
  <si>
    <t>01S3302K11-00</t>
  </si>
  <si>
    <t>01S3003K11-00</t>
  </si>
  <si>
    <t>01S1102K11-00</t>
  </si>
  <si>
    <t>01S5103K11-00</t>
  </si>
  <si>
    <t>01S4301K11-00</t>
  </si>
  <si>
    <t>02S2212191-00</t>
  </si>
  <si>
    <t>01S1500K11-00</t>
  </si>
  <si>
    <t>01S3000110-00</t>
  </si>
  <si>
    <t>01S5601310-00</t>
  </si>
  <si>
    <t>01S1801K11-00</t>
  </si>
  <si>
    <t>01S6803110-00</t>
  </si>
  <si>
    <t>01S1503110-00</t>
  </si>
  <si>
    <t>02S4720530-00</t>
  </si>
  <si>
    <t>01S5100K11-00</t>
  </si>
  <si>
    <t>02S3340330-00</t>
  </si>
  <si>
    <t>02S4740360-00</t>
  </si>
  <si>
    <t>02S1040860-00</t>
  </si>
  <si>
    <t>02S2230530-00</t>
  </si>
  <si>
    <t>07S3930001-49</t>
  </si>
  <si>
    <t xml:space="preserve">01S0048510-11 </t>
  </si>
  <si>
    <t>05S5240100-18</t>
  </si>
  <si>
    <t>06S5616000-10</t>
  </si>
  <si>
    <t>07C1019000-10</t>
  </si>
  <si>
    <t>07S3700001-10</t>
  </si>
  <si>
    <t>01S0017511-03</t>
  </si>
  <si>
    <t>05S1000000-10</t>
  </si>
  <si>
    <t>01S0028511-03</t>
  </si>
  <si>
    <t>01S0759510-03</t>
  </si>
  <si>
    <t>'1:RS32,</t>
  </si>
  <si>
    <t>'1:RL5, 1:R51,</t>
  </si>
  <si>
    <t>'1:RL8,</t>
  </si>
  <si>
    <t>'1:RS45, 1:R24,</t>
  </si>
  <si>
    <t>'1:R50, 1:R49,</t>
  </si>
  <si>
    <t>'1:RS10, 1:RS41, 1:R25, 1:RP7,</t>
  </si>
  <si>
    <t>'1:RL10,</t>
  </si>
  <si>
    <t>'1:RS6,</t>
  </si>
  <si>
    <t>'1:RP10, 1:RP8,</t>
  </si>
  <si>
    <t>'1:R59,</t>
  </si>
  <si>
    <t>'1:RT3,</t>
  </si>
  <si>
    <t>'1:RS13, 1:RS26,</t>
  </si>
  <si>
    <t>'1:CL8,</t>
  </si>
  <si>
    <t>'1:ZD10,</t>
  </si>
  <si>
    <t>'1:US4,</t>
  </si>
  <si>
    <t>'1:RS36,</t>
  </si>
  <si>
    <t>'1:RS3,</t>
  </si>
  <si>
    <t>'1:RP12,</t>
  </si>
  <si>
    <t>'1:CL10, 1:CP3, 1:CP6,</t>
  </si>
  <si>
    <t>'1:CP7, 1:CL3, 1:CS19, 1:CS7,</t>
  </si>
  <si>
    <t>'1:RL9,</t>
  </si>
  <si>
    <t>'1:CS15, 1:CS14, 1:CS4, 1:CP5, 1:C29,</t>
  </si>
  <si>
    <t>'1:CS2, 1:CS1,</t>
  </si>
  <si>
    <t>'1:CS6, 1:CS16,</t>
  </si>
  <si>
    <t>'1:RL6,</t>
  </si>
  <si>
    <t>'1:C3,</t>
  </si>
  <si>
    <t>'1:RS24,</t>
  </si>
  <si>
    <t>'1:RS16,</t>
  </si>
  <si>
    <t>'1:RP9,</t>
  </si>
  <si>
    <t>'1:RS37,</t>
  </si>
  <si>
    <t>'1:RS27,</t>
  </si>
  <si>
    <t>'1:RS42,</t>
  </si>
  <si>
    <t>'1:RS15,</t>
  </si>
  <si>
    <t>'1:CL1, 1:CL11,</t>
  </si>
  <si>
    <t>'1:RP11,</t>
  </si>
  <si>
    <t>'1:RL7,</t>
  </si>
  <si>
    <t>'1:RS7,</t>
  </si>
  <si>
    <t>'1:RS5,</t>
  </si>
  <si>
    <t>'1:RS34,</t>
  </si>
  <si>
    <t>'1:RS12,</t>
  </si>
  <si>
    <t>'1:CL6,</t>
  </si>
  <si>
    <t>'1:QS3,</t>
  </si>
  <si>
    <t>'1:DS2, 1:D18, 1:D16, 1:D15,</t>
  </si>
  <si>
    <t>'1:DS4,</t>
  </si>
  <si>
    <t>'1:R21, 1:R19, 1:R17, 1:R16, 1:R20, 1:R18,</t>
  </si>
  <si>
    <t>'1:RS4, 1:RS1, 1:RS8, 1:R58,</t>
  </si>
  <si>
    <t>'1:CL9, 1:CL7,</t>
  </si>
  <si>
    <t>'1:RS25, 1:R61,</t>
  </si>
  <si>
    <t>'1:RL1, 1:RS40,</t>
  </si>
  <si>
    <t>'1:CL5, 1:CP9,</t>
  </si>
  <si>
    <t>'1:CP4,</t>
  </si>
  <si>
    <t>'1:CS18,</t>
  </si>
  <si>
    <t>'1:CL4,</t>
  </si>
  <si>
    <t>'1:CL2,</t>
  </si>
  <si>
    <t>'1:RP13,</t>
  </si>
  <si>
    <t>'1:US5,</t>
  </si>
  <si>
    <t>'1:R52,</t>
  </si>
  <si>
    <t>'1:UP1,</t>
  </si>
  <si>
    <t>'1:Q9,</t>
  </si>
  <si>
    <t>'1:ZD1,</t>
  </si>
  <si>
    <t>'1:QS1,</t>
  </si>
  <si>
    <t>'1:U1,</t>
  </si>
  <si>
    <t>'1:GD2,</t>
  </si>
  <si>
    <t>'1:GD1,</t>
  </si>
  <si>
    <t>'1:UL1,</t>
  </si>
  <si>
    <t>'1:U4,</t>
  </si>
  <si>
    <t>'1:R62,</t>
  </si>
  <si>
    <t>'1:DS1,</t>
  </si>
  <si>
    <t>'1:R53, 1:R54,</t>
  </si>
  <si>
    <t>'1:R1,</t>
  </si>
  <si>
    <t>'1- 33</t>
  </si>
  <si>
    <t>'1- 35</t>
  </si>
  <si>
    <t>'1- 36</t>
  </si>
  <si>
    <t>'2- 11</t>
  </si>
  <si>
    <t>'2- 19</t>
  </si>
  <si>
    <t>'2- 29</t>
  </si>
  <si>
    <t>'2- 30</t>
  </si>
  <si>
    <t>'2- 31</t>
  </si>
  <si>
    <t>'2- 32</t>
  </si>
  <si>
    <t>'2- 33</t>
  </si>
  <si>
    <t>'2- 35</t>
  </si>
  <si>
    <t>'2- 36</t>
  </si>
  <si>
    <t>'2- 37</t>
  </si>
  <si>
    <t>'2- 38</t>
  </si>
  <si>
    <t>'2- 39</t>
  </si>
  <si>
    <t>'3- 35</t>
  </si>
  <si>
    <t>'3- 37</t>
  </si>
  <si>
    <t>'3- 39</t>
  </si>
  <si>
    <t>'3- 40</t>
  </si>
  <si>
    <t>'3- 43</t>
  </si>
  <si>
    <t>'4- 9</t>
  </si>
  <si>
    <t>'4- 11</t>
  </si>
  <si>
    <t>'4- 26</t>
  </si>
  <si>
    <t>'4- 28</t>
  </si>
  <si>
    <t>'4- 30</t>
  </si>
  <si>
    <t>'4- 32</t>
  </si>
  <si>
    <t>'4- 34</t>
  </si>
  <si>
    <t>'4- 36</t>
  </si>
  <si>
    <t>'4- 38</t>
  </si>
  <si>
    <t>'4- 44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</si>
</sst>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49" fontId="5" fillId="0" borderId="2" xfId="0" applyNumberFormat="1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4"/>
  <sheetViews>
    <sheetView tabSelected="1" topLeftCell="A32" zoomScale="93" zoomScaleNormal="93" workbookViewId="0">
      <selection activeCell="A44" sqref="A44"/>
    </sheetView>
  </sheetViews>
  <sheetFormatPr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0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5.570312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185</v>
      </c>
      <c r="B2" t="s">
        <v>186</v>
      </c>
      <c r="C2" t="s">
        <v>187</v>
      </c>
      <c r="D2" s="19" t="s">
        <v>106</v>
      </c>
      <c r="E2" s="4" t="str">
        <f>CONCATENATE(C2,D2)</f>
        <v>MX1EUM240S105BG-000005S2100000-06</v>
      </c>
      <c r="F2" s="8">
        <v>4</v>
      </c>
      <c r="G2" s="6" t="s">
        <v>122</v>
      </c>
      <c r="H2" s="9" t="s">
        <v>36</v>
      </c>
      <c r="I2" s="17" t="s">
        <v>101</v>
      </c>
      <c r="J2" s="4" t="str">
        <f t="shared" ref="J2:J66" si="0">MID(I2,2,1)</f>
        <v>1</v>
      </c>
      <c r="K2" s="10" t="str">
        <f t="shared" ref="K2:K66" si="1">MID(I2,FIND("- ",I2)+2,2)</f>
        <v>1</v>
      </c>
      <c r="L2" s="6" t="s">
        <v>62</v>
      </c>
    </row>
    <row r="3" spans="1:12" ht="20.100000000000001" customHeight="1" x14ac:dyDescent="0.25">
      <c r="A3" t="s">
        <v>185</v>
      </c>
      <c r="B3" t="s">
        <v>186</v>
      </c>
      <c r="C3" t="s">
        <v>187</v>
      </c>
      <c r="D3" s="19" t="s">
        <v>28</v>
      </c>
      <c r="E3" s="4" t="str">
        <f>CONCATENATE(C3,D3)</f>
        <v>MX1EUM240S105BG-000001S2002K11-00</v>
      </c>
      <c r="F3" s="8">
        <v>1</v>
      </c>
      <c r="G3" s="6" t="s">
        <v>123</v>
      </c>
      <c r="H3" s="9" t="s">
        <v>36</v>
      </c>
      <c r="I3" s="17" t="s">
        <v>39</v>
      </c>
      <c r="J3" s="4" t="str">
        <f t="shared" si="0"/>
        <v>1</v>
      </c>
      <c r="K3" s="10" t="str">
        <f t="shared" si="1"/>
        <v>5</v>
      </c>
      <c r="L3" s="6" t="s">
        <v>62</v>
      </c>
    </row>
    <row r="4" spans="1:12" ht="20.100000000000001" customHeight="1" x14ac:dyDescent="0.25">
      <c r="A4" t="s">
        <v>185</v>
      </c>
      <c r="B4" t="s">
        <v>186</v>
      </c>
      <c r="C4" t="s">
        <v>187</v>
      </c>
      <c r="D4" s="19" t="s">
        <v>69</v>
      </c>
      <c r="E4" s="4" t="str">
        <f t="shared" ref="E4:E66" si="2">CONCATENATE(C4,D4)</f>
        <v>MX1EUM240S105BG-000001S1202K11-00</v>
      </c>
      <c r="F4" s="8">
        <v>1</v>
      </c>
      <c r="G4" s="6" t="s">
        <v>124</v>
      </c>
      <c r="H4" s="9" t="s">
        <v>36</v>
      </c>
      <c r="I4" s="10" t="s">
        <v>40</v>
      </c>
      <c r="J4" s="4" t="str">
        <f t="shared" si="0"/>
        <v>1</v>
      </c>
      <c r="K4" s="10" t="str">
        <f t="shared" si="1"/>
        <v>8</v>
      </c>
      <c r="L4" s="6" t="s">
        <v>62</v>
      </c>
    </row>
    <row r="5" spans="1:12" ht="20.100000000000001" customHeight="1" x14ac:dyDescent="0.25">
      <c r="A5" t="s">
        <v>185</v>
      </c>
      <c r="B5" t="s">
        <v>186</v>
      </c>
      <c r="C5" t="s">
        <v>187</v>
      </c>
      <c r="D5" s="19" t="s">
        <v>77</v>
      </c>
      <c r="E5" s="4" t="str">
        <f t="shared" si="2"/>
        <v>MX1EUM240S105BG-000001S3002K11-00</v>
      </c>
      <c r="F5" s="8">
        <v>1</v>
      </c>
      <c r="G5" s="6" t="s">
        <v>125</v>
      </c>
      <c r="H5" s="9" t="s">
        <v>36</v>
      </c>
      <c r="I5" s="10" t="s">
        <v>41</v>
      </c>
      <c r="J5" s="4" t="str">
        <f t="shared" si="0"/>
        <v>1</v>
      </c>
      <c r="K5" s="10" t="str">
        <f t="shared" si="1"/>
        <v>9</v>
      </c>
      <c r="L5" s="6" t="s">
        <v>62</v>
      </c>
    </row>
    <row r="6" spans="1:12" ht="20.100000000000001" customHeight="1" x14ac:dyDescent="0.25">
      <c r="A6" t="s">
        <v>185</v>
      </c>
      <c r="B6" t="s">
        <v>186</v>
      </c>
      <c r="C6" t="s">
        <v>187</v>
      </c>
      <c r="D6" s="19" t="s">
        <v>71</v>
      </c>
      <c r="E6" s="4" t="str">
        <f t="shared" si="2"/>
        <v>MX1EUM240S105BG-000001S1002K11-00</v>
      </c>
      <c r="F6" s="8">
        <v>1</v>
      </c>
      <c r="G6" s="6" t="s">
        <v>126</v>
      </c>
      <c r="H6" s="9" t="s">
        <v>36</v>
      </c>
      <c r="I6" s="10" t="s">
        <v>43</v>
      </c>
      <c r="J6" s="4" t="str">
        <f t="shared" si="0"/>
        <v>1</v>
      </c>
      <c r="K6" s="10" t="str">
        <f t="shared" si="1"/>
        <v>13</v>
      </c>
      <c r="L6" s="6" t="s">
        <v>62</v>
      </c>
    </row>
    <row r="7" spans="1:12" ht="20.100000000000001" customHeight="1" x14ac:dyDescent="0.25">
      <c r="A7" t="s">
        <v>185</v>
      </c>
      <c r="B7" t="s">
        <v>186</v>
      </c>
      <c r="C7" t="s">
        <v>187</v>
      </c>
      <c r="D7" s="19" t="s">
        <v>18</v>
      </c>
      <c r="E7" s="4" t="str">
        <f t="shared" si="2"/>
        <v>MX1EUM240S105BG-000001S1001K11-00</v>
      </c>
      <c r="F7" s="8">
        <v>1</v>
      </c>
      <c r="G7" s="6" t="s">
        <v>127</v>
      </c>
      <c r="H7" s="9" t="s">
        <v>36</v>
      </c>
      <c r="I7" s="10" t="s">
        <v>44</v>
      </c>
      <c r="J7" s="4" t="str">
        <f t="shared" si="0"/>
        <v>1</v>
      </c>
      <c r="K7" s="10" t="str">
        <f t="shared" si="1"/>
        <v>14</v>
      </c>
      <c r="L7" s="6" t="s">
        <v>62</v>
      </c>
    </row>
    <row r="8" spans="1:12" ht="20.100000000000001" customHeight="1" x14ac:dyDescent="0.25">
      <c r="A8" t="s">
        <v>185</v>
      </c>
      <c r="B8" t="s">
        <v>186</v>
      </c>
      <c r="C8" t="s">
        <v>187</v>
      </c>
      <c r="D8" s="19" t="s">
        <v>25</v>
      </c>
      <c r="E8" s="4" t="str">
        <f t="shared" si="2"/>
        <v>MX1EUM240S105BG-000001S1003K11-00</v>
      </c>
      <c r="F8" s="8">
        <v>7</v>
      </c>
      <c r="G8" s="6" t="s">
        <v>128</v>
      </c>
      <c r="H8" s="9" t="s">
        <v>36</v>
      </c>
      <c r="I8" s="10" t="s">
        <v>85</v>
      </c>
      <c r="J8" s="4" t="str">
        <f t="shared" si="0"/>
        <v>1</v>
      </c>
      <c r="K8" s="10" t="str">
        <f t="shared" si="1"/>
        <v>18</v>
      </c>
      <c r="L8" s="6" t="s">
        <v>62</v>
      </c>
    </row>
    <row r="9" spans="1:12" ht="20.100000000000001" customHeight="1" x14ac:dyDescent="0.25">
      <c r="A9" t="s">
        <v>185</v>
      </c>
      <c r="B9" t="s">
        <v>186</v>
      </c>
      <c r="C9" t="s">
        <v>187</v>
      </c>
      <c r="D9" s="19" t="s">
        <v>63</v>
      </c>
      <c r="E9" s="4" t="str">
        <f t="shared" si="2"/>
        <v>MX1EUM240S105BG-000001S1103K11-00</v>
      </c>
      <c r="F9" s="8">
        <v>1</v>
      </c>
      <c r="G9" s="6" t="s">
        <v>129</v>
      </c>
      <c r="H9" s="9" t="s">
        <v>36</v>
      </c>
      <c r="I9" s="10" t="s">
        <v>47</v>
      </c>
      <c r="J9" s="4" t="str">
        <f t="shared" si="0"/>
        <v>1</v>
      </c>
      <c r="K9" s="10" t="str">
        <f t="shared" si="1"/>
        <v>23</v>
      </c>
      <c r="L9" s="6" t="s">
        <v>62</v>
      </c>
    </row>
    <row r="10" spans="1:12" ht="20.100000000000001" customHeight="1" x14ac:dyDescent="0.25">
      <c r="A10" t="s">
        <v>185</v>
      </c>
      <c r="B10" t="s">
        <v>186</v>
      </c>
      <c r="C10" t="s">
        <v>187</v>
      </c>
      <c r="D10" s="19" t="s">
        <v>23</v>
      </c>
      <c r="E10" s="4" t="str">
        <f t="shared" si="2"/>
        <v>MX1EUM240S105BG-000001S1007121-02</v>
      </c>
      <c r="F10" s="8">
        <v>5</v>
      </c>
      <c r="G10" s="6" t="s">
        <v>130</v>
      </c>
      <c r="H10" s="9" t="s">
        <v>36</v>
      </c>
      <c r="I10" s="10" t="s">
        <v>164</v>
      </c>
      <c r="J10" s="4" t="str">
        <f t="shared" si="0"/>
        <v>1</v>
      </c>
      <c r="K10" s="10" t="str">
        <f t="shared" si="1"/>
        <v>26</v>
      </c>
      <c r="L10" s="6" t="s">
        <v>62</v>
      </c>
    </row>
    <row r="11" spans="1:12" ht="20.100000000000001" customHeight="1" x14ac:dyDescent="0.25">
      <c r="A11" t="s">
        <v>185</v>
      </c>
      <c r="B11" t="s">
        <v>186</v>
      </c>
      <c r="C11" t="s">
        <v>187</v>
      </c>
      <c r="D11" s="19" t="s">
        <v>107</v>
      </c>
      <c r="E11" s="4" t="str">
        <f t="shared" si="2"/>
        <v>MX1EUM240S105BG-000001S1003110-00</v>
      </c>
      <c r="F11" s="8">
        <v>2</v>
      </c>
      <c r="G11" s="6" t="s">
        <v>131</v>
      </c>
      <c r="H11" s="9" t="s">
        <v>36</v>
      </c>
      <c r="I11" s="10" t="s">
        <v>165</v>
      </c>
      <c r="J11" s="4" t="str">
        <f t="shared" si="0"/>
        <v>1</v>
      </c>
      <c r="K11" s="10" t="str">
        <f t="shared" si="1"/>
        <v>27</v>
      </c>
      <c r="L11" s="6" t="s">
        <v>62</v>
      </c>
    </row>
    <row r="12" spans="1:12" ht="20.100000000000001" customHeight="1" x14ac:dyDescent="0.25">
      <c r="A12" t="s">
        <v>185</v>
      </c>
      <c r="B12" t="s">
        <v>186</v>
      </c>
      <c r="C12" t="s">
        <v>187</v>
      </c>
      <c r="D12" s="19" t="s">
        <v>20</v>
      </c>
      <c r="E12" s="4" t="str">
        <f t="shared" si="2"/>
        <v>MX1EUM240S105BG-000001S1003311-13</v>
      </c>
      <c r="F12" s="8">
        <v>2</v>
      </c>
      <c r="G12" s="6" t="s">
        <v>132</v>
      </c>
      <c r="H12" s="9" t="s">
        <v>36</v>
      </c>
      <c r="I12" s="10" t="s">
        <v>48</v>
      </c>
      <c r="J12" s="4" t="str">
        <f t="shared" si="0"/>
        <v>1</v>
      </c>
      <c r="K12" s="10" t="str">
        <f t="shared" si="1"/>
        <v>28</v>
      </c>
      <c r="L12" s="6" t="s">
        <v>62</v>
      </c>
    </row>
    <row r="13" spans="1:12" ht="20.100000000000001" customHeight="1" x14ac:dyDescent="0.25">
      <c r="A13" t="s">
        <v>185</v>
      </c>
      <c r="B13" t="s">
        <v>186</v>
      </c>
      <c r="C13" t="s">
        <v>187</v>
      </c>
      <c r="D13" s="19" t="s">
        <v>108</v>
      </c>
      <c r="E13" s="4" t="str">
        <f t="shared" si="2"/>
        <v>MX1EUM240S105BG-000001S8201K11-00</v>
      </c>
      <c r="F13" s="8">
        <v>1</v>
      </c>
      <c r="G13" s="6" t="s">
        <v>133</v>
      </c>
      <c r="H13" s="9" t="s">
        <v>36</v>
      </c>
      <c r="I13" s="10" t="s">
        <v>166</v>
      </c>
      <c r="J13" s="4" t="str">
        <f t="shared" si="0"/>
        <v>1</v>
      </c>
      <c r="K13" s="10" t="str">
        <f t="shared" si="1"/>
        <v>29</v>
      </c>
      <c r="L13" s="6" t="s">
        <v>62</v>
      </c>
    </row>
    <row r="14" spans="1:12" ht="20.100000000000001" customHeight="1" x14ac:dyDescent="0.25">
      <c r="A14" t="s">
        <v>185</v>
      </c>
      <c r="B14" t="s">
        <v>186</v>
      </c>
      <c r="C14" t="s">
        <v>187</v>
      </c>
      <c r="D14" s="19" t="s">
        <v>109</v>
      </c>
      <c r="E14" s="4" t="str">
        <f t="shared" si="2"/>
        <v>MX1EUM240S105BG-000002S4730530-00</v>
      </c>
      <c r="F14" s="8">
        <v>1</v>
      </c>
      <c r="G14" s="6" t="s">
        <v>134</v>
      </c>
      <c r="H14" s="9" t="s">
        <v>36</v>
      </c>
      <c r="I14" s="10" t="s">
        <v>167</v>
      </c>
      <c r="J14" s="4" t="str">
        <f t="shared" si="0"/>
        <v>1</v>
      </c>
      <c r="K14" s="10" t="str">
        <f t="shared" si="1"/>
        <v>30</v>
      </c>
      <c r="L14" s="6" t="s">
        <v>62</v>
      </c>
    </row>
    <row r="15" spans="1:12" ht="20.100000000000001" customHeight="1" x14ac:dyDescent="0.25">
      <c r="A15" t="s">
        <v>185</v>
      </c>
      <c r="B15" t="s">
        <v>186</v>
      </c>
      <c r="C15" t="s">
        <v>187</v>
      </c>
      <c r="D15" s="19" t="s">
        <v>100</v>
      </c>
      <c r="E15" s="4" t="str">
        <f t="shared" si="2"/>
        <v>MX1EUM240S105BG-000002S4710530-00</v>
      </c>
      <c r="F15" s="8">
        <v>1</v>
      </c>
      <c r="G15" s="6" t="s">
        <v>135</v>
      </c>
      <c r="H15" s="9" t="s">
        <v>36</v>
      </c>
      <c r="I15" s="10" t="s">
        <v>168</v>
      </c>
      <c r="J15" s="4" t="str">
        <f t="shared" si="0"/>
        <v>1</v>
      </c>
      <c r="K15" s="10" t="str">
        <f t="shared" si="1"/>
        <v>31</v>
      </c>
      <c r="L15" s="6" t="s">
        <v>62</v>
      </c>
    </row>
    <row r="16" spans="1:12" ht="20.100000000000001" customHeight="1" x14ac:dyDescent="0.25">
      <c r="A16" t="s">
        <v>185</v>
      </c>
      <c r="B16" t="s">
        <v>186</v>
      </c>
      <c r="C16" t="s">
        <v>187</v>
      </c>
      <c r="D16" s="19" t="s">
        <v>110</v>
      </c>
      <c r="E16" s="4" t="str">
        <f t="shared" si="2"/>
        <v>MX1EUM240S105BG-000002S1530530-00</v>
      </c>
      <c r="F16" s="8">
        <v>1</v>
      </c>
      <c r="G16" s="6" t="s">
        <v>136</v>
      </c>
      <c r="H16" s="9" t="s">
        <v>36</v>
      </c>
      <c r="I16" s="10" t="s">
        <v>169</v>
      </c>
      <c r="J16" s="4" t="str">
        <f t="shared" si="0"/>
        <v>1</v>
      </c>
      <c r="K16" s="10" t="str">
        <f t="shared" si="1"/>
        <v>32</v>
      </c>
      <c r="L16" s="6" t="s">
        <v>62</v>
      </c>
    </row>
    <row r="17" spans="1:12" ht="20.100000000000001" customHeight="1" x14ac:dyDescent="0.25">
      <c r="A17" t="s">
        <v>185</v>
      </c>
      <c r="B17" t="s">
        <v>186</v>
      </c>
      <c r="C17" t="s">
        <v>187</v>
      </c>
      <c r="D17" s="19" t="s">
        <v>111</v>
      </c>
      <c r="E17" s="4" t="str">
        <f t="shared" si="2"/>
        <v>MX1EUM240S105BG-000002S1020530-00</v>
      </c>
      <c r="F17" s="8">
        <v>1</v>
      </c>
      <c r="G17" s="6" t="s">
        <v>137</v>
      </c>
      <c r="H17" s="9" t="s">
        <v>36</v>
      </c>
      <c r="I17" s="10" t="s">
        <v>50</v>
      </c>
      <c r="J17" s="4" t="str">
        <f t="shared" si="0"/>
        <v>2</v>
      </c>
      <c r="K17" s="10" t="str">
        <f t="shared" si="1"/>
        <v>4</v>
      </c>
      <c r="L17" s="6" t="s">
        <v>62</v>
      </c>
    </row>
    <row r="18" spans="1:12" ht="20.100000000000001" customHeight="1" x14ac:dyDescent="0.25">
      <c r="A18" t="s">
        <v>185</v>
      </c>
      <c r="B18" t="s">
        <v>186</v>
      </c>
      <c r="C18" t="s">
        <v>187</v>
      </c>
      <c r="D18" s="19" t="s">
        <v>112</v>
      </c>
      <c r="E18" s="4" t="str">
        <f t="shared" si="2"/>
        <v>MX1EUM240S105BG-000002S1010520-00</v>
      </c>
      <c r="F18" s="8">
        <v>1</v>
      </c>
      <c r="G18" s="6" t="s">
        <v>138</v>
      </c>
      <c r="H18" s="9" t="s">
        <v>36</v>
      </c>
      <c r="I18" s="10" t="s">
        <v>170</v>
      </c>
      <c r="J18" s="4" t="str">
        <f t="shared" si="0"/>
        <v>2</v>
      </c>
      <c r="K18" s="10" t="str">
        <f t="shared" si="1"/>
        <v>10</v>
      </c>
      <c r="L18" s="6" t="s">
        <v>62</v>
      </c>
    </row>
    <row r="19" spans="1:12" ht="20.100000000000001" customHeight="1" x14ac:dyDescent="0.25">
      <c r="A19" t="s">
        <v>185</v>
      </c>
      <c r="B19" t="s">
        <v>186</v>
      </c>
      <c r="C19" t="s">
        <v>187</v>
      </c>
      <c r="D19" s="19" t="s">
        <v>27</v>
      </c>
      <c r="E19" s="4" t="str">
        <f t="shared" si="2"/>
        <v>MX1EUM240S105BG-000002S1040530-00</v>
      </c>
      <c r="F19" s="8">
        <v>3</v>
      </c>
      <c r="G19" s="6" t="s">
        <v>139</v>
      </c>
      <c r="H19" s="9" t="s">
        <v>36</v>
      </c>
      <c r="I19" s="10" t="s">
        <v>171</v>
      </c>
      <c r="J19" s="4" t="str">
        <f t="shared" si="0"/>
        <v>2</v>
      </c>
      <c r="K19" s="10" t="str">
        <f t="shared" si="1"/>
        <v>13</v>
      </c>
      <c r="L19" s="6" t="s">
        <v>62</v>
      </c>
    </row>
    <row r="20" spans="1:12" ht="20.100000000000001" customHeight="1" x14ac:dyDescent="0.25">
      <c r="A20" t="s">
        <v>185</v>
      </c>
      <c r="B20" t="s">
        <v>186</v>
      </c>
      <c r="C20" t="s">
        <v>187</v>
      </c>
      <c r="D20" s="19" t="s">
        <v>72</v>
      </c>
      <c r="E20" s="4" t="str">
        <f t="shared" si="2"/>
        <v>MX1EUM240S105BG-000002S4750590-00</v>
      </c>
      <c r="F20" s="8">
        <v>1</v>
      </c>
      <c r="G20" s="6" t="s">
        <v>140</v>
      </c>
      <c r="H20" s="9" t="s">
        <v>36</v>
      </c>
      <c r="I20" s="10" t="s">
        <v>172</v>
      </c>
      <c r="J20" s="4" t="str">
        <f t="shared" si="0"/>
        <v>2</v>
      </c>
      <c r="K20" s="10" t="str">
        <f t="shared" si="1"/>
        <v>14</v>
      </c>
      <c r="L20" s="6" t="s">
        <v>62</v>
      </c>
    </row>
    <row r="21" spans="1:12" ht="20.100000000000001" customHeight="1" x14ac:dyDescent="0.25">
      <c r="A21" t="s">
        <v>185</v>
      </c>
      <c r="B21" t="s">
        <v>186</v>
      </c>
      <c r="C21" t="s">
        <v>187</v>
      </c>
      <c r="D21" s="19" t="s">
        <v>26</v>
      </c>
      <c r="E21" s="4" t="str">
        <f t="shared" si="2"/>
        <v>MX1EUM240S105BG-000001S5101K11-00</v>
      </c>
      <c r="F21" s="8">
        <v>1</v>
      </c>
      <c r="G21" s="6" t="s">
        <v>141</v>
      </c>
      <c r="H21" s="9" t="s">
        <v>36</v>
      </c>
      <c r="I21" s="10" t="s">
        <v>51</v>
      </c>
      <c r="J21" s="4" t="str">
        <f t="shared" si="0"/>
        <v>2</v>
      </c>
      <c r="K21" s="10" t="str">
        <f t="shared" si="1"/>
        <v>17</v>
      </c>
      <c r="L21" s="6" t="s">
        <v>62</v>
      </c>
    </row>
    <row r="22" spans="1:12" ht="20.100000000000001" customHeight="1" x14ac:dyDescent="0.25">
      <c r="A22" t="s">
        <v>185</v>
      </c>
      <c r="B22" t="s">
        <v>186</v>
      </c>
      <c r="C22" t="s">
        <v>187</v>
      </c>
      <c r="D22" s="19" t="s">
        <v>29</v>
      </c>
      <c r="E22" s="4" t="str">
        <f t="shared" si="2"/>
        <v>MX1EUM240S105BG-000001S5108121-02</v>
      </c>
      <c r="F22" s="8">
        <v>2</v>
      </c>
      <c r="G22" s="6" t="s">
        <v>142</v>
      </c>
      <c r="H22" s="9" t="s">
        <v>36</v>
      </c>
      <c r="I22" s="10" t="s">
        <v>52</v>
      </c>
      <c r="J22" s="4" t="str">
        <f t="shared" si="0"/>
        <v>2</v>
      </c>
      <c r="K22" s="10" t="str">
        <f t="shared" si="1"/>
        <v>24</v>
      </c>
      <c r="L22" s="6" t="s">
        <v>62</v>
      </c>
    </row>
    <row r="23" spans="1:12" ht="20.100000000000001" customHeight="1" x14ac:dyDescent="0.25">
      <c r="A23" t="s">
        <v>185</v>
      </c>
      <c r="B23" t="s">
        <v>186</v>
      </c>
      <c r="C23" t="s">
        <v>187</v>
      </c>
      <c r="D23" s="19" t="s">
        <v>113</v>
      </c>
      <c r="E23" s="4" t="str">
        <f t="shared" si="2"/>
        <v>MX1EUM240S105BG-000001S6203210-00</v>
      </c>
      <c r="F23" s="8">
        <v>21</v>
      </c>
      <c r="G23" s="6" t="s">
        <v>143</v>
      </c>
      <c r="H23" s="9" t="s">
        <v>36</v>
      </c>
      <c r="I23" s="10" t="s">
        <v>55</v>
      </c>
      <c r="J23" s="4" t="str">
        <f t="shared" si="0"/>
        <v>2</v>
      </c>
      <c r="K23" s="10" t="str">
        <f t="shared" si="1"/>
        <v>27</v>
      </c>
      <c r="L23" s="6" t="s">
        <v>62</v>
      </c>
    </row>
    <row r="24" spans="1:12" ht="20.100000000000001" customHeight="1" x14ac:dyDescent="0.25">
      <c r="A24" t="s">
        <v>185</v>
      </c>
      <c r="B24" t="s">
        <v>186</v>
      </c>
      <c r="C24" t="s">
        <v>187</v>
      </c>
      <c r="D24" s="19" t="s">
        <v>79</v>
      </c>
      <c r="E24" s="4" t="str">
        <f t="shared" si="2"/>
        <v>MX1EUM240S105BG-000001S3001K11-00</v>
      </c>
      <c r="F24" s="8">
        <v>1</v>
      </c>
      <c r="G24" s="6" t="s">
        <v>144</v>
      </c>
      <c r="H24" s="9" t="s">
        <v>36</v>
      </c>
      <c r="I24" s="10" t="s">
        <v>56</v>
      </c>
      <c r="J24" s="4" t="str">
        <f t="shared" si="0"/>
        <v>3</v>
      </c>
      <c r="K24" s="10" t="str">
        <f t="shared" si="1"/>
        <v>2</v>
      </c>
      <c r="L24" s="6" t="s">
        <v>62</v>
      </c>
    </row>
    <row r="25" spans="1:12" ht="20.100000000000001" customHeight="1" x14ac:dyDescent="0.25">
      <c r="A25" t="s">
        <v>185</v>
      </c>
      <c r="B25" t="s">
        <v>186</v>
      </c>
      <c r="C25" t="s">
        <v>187</v>
      </c>
      <c r="D25" s="19" t="s">
        <v>68</v>
      </c>
      <c r="E25" s="4" t="str">
        <f t="shared" si="2"/>
        <v>MX1EUM240S105BG-000002S1030530-00</v>
      </c>
      <c r="F25" s="8">
        <v>1</v>
      </c>
      <c r="G25" s="6" t="s">
        <v>145</v>
      </c>
      <c r="H25" s="9" t="s">
        <v>36</v>
      </c>
      <c r="I25" s="10" t="s">
        <v>173</v>
      </c>
      <c r="J25" s="4" t="str">
        <f t="shared" si="0"/>
        <v>3</v>
      </c>
      <c r="K25" s="10" t="str">
        <f t="shared" si="1"/>
        <v>5</v>
      </c>
      <c r="L25" s="6" t="s">
        <v>62</v>
      </c>
    </row>
    <row r="26" spans="1:12" ht="20.100000000000001" customHeight="1" x14ac:dyDescent="0.25">
      <c r="A26" t="s">
        <v>185</v>
      </c>
      <c r="B26" t="s">
        <v>186</v>
      </c>
      <c r="C26" t="s">
        <v>187</v>
      </c>
      <c r="D26" s="19" t="s">
        <v>114</v>
      </c>
      <c r="E26" s="4" t="str">
        <f t="shared" si="2"/>
        <v>MX1EUM240S105BG-000002S2210510-00</v>
      </c>
      <c r="F26" s="8">
        <v>1</v>
      </c>
      <c r="G26" s="6" t="s">
        <v>146</v>
      </c>
      <c r="H26" s="9" t="s">
        <v>36</v>
      </c>
      <c r="I26" s="10" t="s">
        <v>58</v>
      </c>
      <c r="J26" s="4" t="str">
        <f t="shared" si="0"/>
        <v>3</v>
      </c>
      <c r="K26" s="10" t="str">
        <f t="shared" si="1"/>
        <v>8</v>
      </c>
      <c r="L26" s="6" t="s">
        <v>62</v>
      </c>
    </row>
    <row r="27" spans="1:12" ht="20.100000000000001" customHeight="1" x14ac:dyDescent="0.25">
      <c r="A27" t="s">
        <v>185</v>
      </c>
      <c r="B27" t="s">
        <v>186</v>
      </c>
      <c r="C27" t="s">
        <v>187</v>
      </c>
      <c r="D27" s="19" t="s">
        <v>115</v>
      </c>
      <c r="E27" s="4" t="str">
        <f t="shared" si="2"/>
        <v>MX1EUM240S105BG-000005S1414801-17</v>
      </c>
      <c r="F27" s="8">
        <v>4</v>
      </c>
      <c r="G27" s="6" t="s">
        <v>147</v>
      </c>
      <c r="H27" s="9" t="s">
        <v>36</v>
      </c>
      <c r="I27" s="10" t="s">
        <v>102</v>
      </c>
      <c r="J27" s="4" t="str">
        <f t="shared" si="0"/>
        <v>3</v>
      </c>
      <c r="K27" s="10" t="str">
        <f t="shared" si="1"/>
        <v>14</v>
      </c>
      <c r="L27" s="6" t="s">
        <v>62</v>
      </c>
    </row>
    <row r="28" spans="1:12" ht="20.100000000000001" customHeight="1" x14ac:dyDescent="0.25">
      <c r="A28" t="s">
        <v>185</v>
      </c>
      <c r="B28" t="s">
        <v>186</v>
      </c>
      <c r="C28" t="s">
        <v>187</v>
      </c>
      <c r="D28" s="19" t="s">
        <v>31</v>
      </c>
      <c r="E28" s="4" t="str">
        <f t="shared" si="2"/>
        <v>MX1EUM240S105BG-000006S2907001-24</v>
      </c>
      <c r="F28" s="8">
        <v>4</v>
      </c>
      <c r="G28" s="6" t="s">
        <v>148</v>
      </c>
      <c r="H28" s="9" t="s">
        <v>36</v>
      </c>
      <c r="I28" s="10" t="s">
        <v>103</v>
      </c>
      <c r="J28" s="4" t="str">
        <f t="shared" si="0"/>
        <v>3</v>
      </c>
      <c r="K28" s="10" t="str">
        <f t="shared" si="1"/>
        <v>15</v>
      </c>
      <c r="L28" s="6" t="s">
        <v>62</v>
      </c>
    </row>
    <row r="29" spans="1:12" ht="20.100000000000001" customHeight="1" x14ac:dyDescent="0.25">
      <c r="A29" t="s">
        <v>185</v>
      </c>
      <c r="B29" t="s">
        <v>186</v>
      </c>
      <c r="C29" t="s">
        <v>187</v>
      </c>
      <c r="D29" s="19" t="s">
        <v>105</v>
      </c>
      <c r="E29" s="4" t="str">
        <f t="shared" si="2"/>
        <v>MX1EUM240S105BG-000005SGU1M000-03</v>
      </c>
      <c r="F29" s="8">
        <v>2</v>
      </c>
      <c r="G29" s="6" t="s">
        <v>149</v>
      </c>
      <c r="H29" s="9" t="s">
        <v>37</v>
      </c>
      <c r="I29" s="10" t="s">
        <v>174</v>
      </c>
      <c r="J29" s="4" t="str">
        <f t="shared" si="0"/>
        <v>3</v>
      </c>
      <c r="K29" s="10" t="str">
        <f t="shared" si="1"/>
        <v>24</v>
      </c>
      <c r="L29" s="6" t="s">
        <v>62</v>
      </c>
    </row>
    <row r="30" spans="1:12" ht="20.100000000000001" customHeight="1" x14ac:dyDescent="0.25">
      <c r="A30" t="s">
        <v>185</v>
      </c>
      <c r="B30" t="s">
        <v>186</v>
      </c>
      <c r="C30" t="s">
        <v>187</v>
      </c>
      <c r="D30" s="19" t="s">
        <v>116</v>
      </c>
      <c r="E30" s="4" t="str">
        <f t="shared" si="2"/>
        <v>MX1EUM240S105BG-000001S3900210-00</v>
      </c>
      <c r="F30" s="8">
        <v>3</v>
      </c>
      <c r="G30" s="6" t="s">
        <v>150</v>
      </c>
      <c r="H30" s="9" t="s">
        <v>36</v>
      </c>
      <c r="I30" s="10" t="s">
        <v>175</v>
      </c>
      <c r="J30" s="4" t="str">
        <f t="shared" si="0"/>
        <v>3</v>
      </c>
      <c r="K30" s="10" t="str">
        <f t="shared" si="1"/>
        <v>30</v>
      </c>
      <c r="L30" s="6" t="s">
        <v>62</v>
      </c>
    </row>
    <row r="31" spans="1:12" ht="20.100000000000001" customHeight="1" x14ac:dyDescent="0.25">
      <c r="A31" t="s">
        <v>185</v>
      </c>
      <c r="B31" t="s">
        <v>186</v>
      </c>
      <c r="C31" t="s">
        <v>187</v>
      </c>
      <c r="D31" s="19" t="s">
        <v>15</v>
      </c>
      <c r="E31" s="4" t="str">
        <f t="shared" si="2"/>
        <v>MX1EUM240S105BG-000001S1000110-00</v>
      </c>
      <c r="F31" s="8">
        <v>2</v>
      </c>
      <c r="G31" s="6" t="s">
        <v>151</v>
      </c>
      <c r="H31" s="9" t="s">
        <v>36</v>
      </c>
      <c r="I31" s="10" t="s">
        <v>176</v>
      </c>
      <c r="J31" s="4" t="str">
        <f t="shared" si="0"/>
        <v>3</v>
      </c>
      <c r="K31" s="10" t="str">
        <f t="shared" si="1"/>
        <v>31</v>
      </c>
      <c r="L31" s="6" t="s">
        <v>62</v>
      </c>
    </row>
    <row r="32" spans="1:12" ht="20.100000000000001" customHeight="1" x14ac:dyDescent="0.25">
      <c r="A32" t="s">
        <v>185</v>
      </c>
      <c r="B32" t="s">
        <v>186</v>
      </c>
      <c r="C32" t="s">
        <v>187</v>
      </c>
      <c r="D32" s="19" t="s">
        <v>117</v>
      </c>
      <c r="E32" s="4" t="str">
        <f t="shared" si="2"/>
        <v>MX1EUM240S105BG-000002S1021990-00</v>
      </c>
      <c r="F32" s="8">
        <v>1</v>
      </c>
      <c r="G32" s="6" t="s">
        <v>152</v>
      </c>
      <c r="H32" s="9" t="s">
        <v>36</v>
      </c>
      <c r="I32" s="10" t="s">
        <v>177</v>
      </c>
      <c r="J32" s="4" t="str">
        <f t="shared" si="0"/>
        <v>3</v>
      </c>
      <c r="K32" s="10" t="str">
        <f t="shared" si="1"/>
        <v>32</v>
      </c>
      <c r="L32" s="6" t="s">
        <v>62</v>
      </c>
    </row>
    <row r="33" spans="1:12" ht="20.100000000000001" customHeight="1" x14ac:dyDescent="0.25">
      <c r="A33" t="s">
        <v>185</v>
      </c>
      <c r="B33" t="s">
        <v>186</v>
      </c>
      <c r="C33" t="s">
        <v>187</v>
      </c>
      <c r="D33" s="19" t="s">
        <v>65</v>
      </c>
      <c r="E33" s="4" t="str">
        <f t="shared" si="2"/>
        <v>MX1EUM240S105BG-000001S1500110-00</v>
      </c>
      <c r="F33" s="8">
        <v>1</v>
      </c>
      <c r="G33" s="6" t="s">
        <v>153</v>
      </c>
      <c r="H33" s="9" t="s">
        <v>36</v>
      </c>
      <c r="I33" s="10" t="s">
        <v>89</v>
      </c>
      <c r="J33" s="4" t="str">
        <f t="shared" si="0"/>
        <v>3</v>
      </c>
      <c r="K33" s="10" t="str">
        <f t="shared" si="1"/>
        <v>33</v>
      </c>
      <c r="L33" s="6" t="s">
        <v>62</v>
      </c>
    </row>
    <row r="34" spans="1:12" ht="20.100000000000001" customHeight="1" x14ac:dyDescent="0.25">
      <c r="A34" t="s">
        <v>185</v>
      </c>
      <c r="B34" t="s">
        <v>186</v>
      </c>
      <c r="C34" t="s">
        <v>187</v>
      </c>
      <c r="D34" s="19" t="s">
        <v>118</v>
      </c>
      <c r="E34" s="4" t="str">
        <f t="shared" si="2"/>
        <v>MX1EUM240S105BG-000001S0000K21-00</v>
      </c>
      <c r="F34" s="8">
        <v>1</v>
      </c>
      <c r="G34" s="6" t="s">
        <v>154</v>
      </c>
      <c r="H34" s="9" t="s">
        <v>36</v>
      </c>
      <c r="I34" s="10" t="s">
        <v>90</v>
      </c>
      <c r="J34" s="4" t="str">
        <f t="shared" si="0"/>
        <v>3</v>
      </c>
      <c r="K34" s="10" t="str">
        <f t="shared" si="1"/>
        <v>34</v>
      </c>
      <c r="L34" s="6" t="s">
        <v>62</v>
      </c>
    </row>
    <row r="35" spans="1:12" ht="20.100000000000001" customHeight="1" x14ac:dyDescent="0.25">
      <c r="A35" t="s">
        <v>185</v>
      </c>
      <c r="B35" t="s">
        <v>186</v>
      </c>
      <c r="C35" t="s">
        <v>187</v>
      </c>
      <c r="D35" s="19" t="s">
        <v>74</v>
      </c>
      <c r="E35" s="4" t="str">
        <f t="shared" si="2"/>
        <v>MX1EUM240S105BG-000002S1050801-00</v>
      </c>
      <c r="F35" s="8">
        <v>1</v>
      </c>
      <c r="G35" s="6" t="s">
        <v>155</v>
      </c>
      <c r="H35" s="9" t="s">
        <v>36</v>
      </c>
      <c r="I35" s="10" t="s">
        <v>178</v>
      </c>
      <c r="J35" s="4" t="str">
        <f t="shared" si="0"/>
        <v>4</v>
      </c>
      <c r="K35" s="10" t="str">
        <f t="shared" si="1"/>
        <v>2</v>
      </c>
      <c r="L35" s="6" t="s">
        <v>62</v>
      </c>
    </row>
    <row r="36" spans="1:12" ht="20.100000000000001" customHeight="1" x14ac:dyDescent="0.25">
      <c r="A36" t="s">
        <v>185</v>
      </c>
      <c r="B36" t="s">
        <v>186</v>
      </c>
      <c r="C36" t="s">
        <v>187</v>
      </c>
      <c r="D36" s="19" t="s">
        <v>22</v>
      </c>
      <c r="E36" s="4" t="str">
        <f t="shared" si="2"/>
        <v>MX1EUM240S105BG-000002S1012180-00</v>
      </c>
      <c r="F36" s="8">
        <v>2</v>
      </c>
      <c r="G36" s="6" t="s">
        <v>156</v>
      </c>
      <c r="H36" s="9" t="s">
        <v>36</v>
      </c>
      <c r="I36" s="10" t="s">
        <v>179</v>
      </c>
      <c r="J36" s="4" t="str">
        <f t="shared" si="0"/>
        <v>4</v>
      </c>
      <c r="K36" s="10" t="str">
        <f t="shared" si="1"/>
        <v>3</v>
      </c>
      <c r="L36" s="6" t="s">
        <v>62</v>
      </c>
    </row>
    <row r="37" spans="1:12" ht="20.100000000000001" customHeight="1" x14ac:dyDescent="0.25">
      <c r="A37" t="s">
        <v>185</v>
      </c>
      <c r="B37" t="s">
        <v>186</v>
      </c>
      <c r="C37" t="s">
        <v>187</v>
      </c>
      <c r="D37" s="19" t="s">
        <v>33</v>
      </c>
      <c r="E37" s="4" t="str">
        <f t="shared" si="2"/>
        <v>MX1EUM240S105BG-000006S1360201-05</v>
      </c>
      <c r="F37" s="8">
        <v>2</v>
      </c>
      <c r="G37" s="6" t="s">
        <v>157</v>
      </c>
      <c r="H37" s="9" t="s">
        <v>38</v>
      </c>
      <c r="I37" s="10" t="s">
        <v>180</v>
      </c>
      <c r="J37" s="4" t="str">
        <f t="shared" si="0"/>
        <v>4</v>
      </c>
      <c r="K37" s="10" t="str">
        <f t="shared" si="1"/>
        <v>5</v>
      </c>
      <c r="L37" s="6" t="s">
        <v>62</v>
      </c>
    </row>
    <row r="38" spans="1:12" ht="20.100000000000001" customHeight="1" x14ac:dyDescent="0.25">
      <c r="A38" t="s">
        <v>185</v>
      </c>
      <c r="B38" t="s">
        <v>186</v>
      </c>
      <c r="C38" t="s">
        <v>187</v>
      </c>
      <c r="D38" s="19" t="s">
        <v>35</v>
      </c>
      <c r="E38" s="4" t="str">
        <f t="shared" si="2"/>
        <v>MX1EUM240S105BG-000005S3600001-17</v>
      </c>
      <c r="F38" s="8">
        <v>2</v>
      </c>
      <c r="G38" s="6" t="s">
        <v>158</v>
      </c>
      <c r="H38" s="9" t="s">
        <v>38</v>
      </c>
      <c r="I38" s="10" t="s">
        <v>181</v>
      </c>
      <c r="J38" s="4" t="str">
        <f t="shared" si="0"/>
        <v>4</v>
      </c>
      <c r="K38" s="10" t="str">
        <f t="shared" si="1"/>
        <v>7</v>
      </c>
      <c r="L38" s="6" t="s">
        <v>62</v>
      </c>
    </row>
    <row r="39" spans="1:12" ht="20.100000000000001" customHeight="1" x14ac:dyDescent="0.25">
      <c r="A39" t="s">
        <v>185</v>
      </c>
      <c r="B39" t="s">
        <v>186</v>
      </c>
      <c r="C39" t="s">
        <v>187</v>
      </c>
      <c r="D39" s="19" t="s">
        <v>119</v>
      </c>
      <c r="E39" s="4" t="str">
        <f t="shared" si="2"/>
        <v>MX1EUM240S105BG-000007G2904000-07</v>
      </c>
      <c r="F39" s="8">
        <v>1</v>
      </c>
      <c r="G39" s="6" t="s">
        <v>159</v>
      </c>
      <c r="H39" s="9" t="s">
        <v>37</v>
      </c>
      <c r="I39" s="10" t="s">
        <v>182</v>
      </c>
      <c r="J39" s="4" t="str">
        <f t="shared" si="0"/>
        <v>4</v>
      </c>
      <c r="K39" s="10" t="str">
        <f t="shared" si="1"/>
        <v>29</v>
      </c>
      <c r="L39" s="6" t="s">
        <v>62</v>
      </c>
    </row>
    <row r="40" spans="1:12" ht="20.100000000000001" customHeight="1" x14ac:dyDescent="0.25">
      <c r="A40" t="s">
        <v>185</v>
      </c>
      <c r="B40" t="s">
        <v>186</v>
      </c>
      <c r="C40" t="s">
        <v>187</v>
      </c>
      <c r="D40" s="19" t="s">
        <v>120</v>
      </c>
      <c r="E40" s="4" t="str">
        <f t="shared" si="2"/>
        <v>MX1EUM240S105BG-000005SGS3J000-03</v>
      </c>
      <c r="F40" s="8">
        <v>2</v>
      </c>
      <c r="G40" s="6" t="s">
        <v>160</v>
      </c>
      <c r="H40" s="9" t="s">
        <v>37</v>
      </c>
      <c r="I40" s="10" t="s">
        <v>95</v>
      </c>
      <c r="J40" s="4" t="str">
        <f t="shared" si="0"/>
        <v>4</v>
      </c>
      <c r="K40" s="10" t="str">
        <f t="shared" si="1"/>
        <v>31</v>
      </c>
      <c r="L40" s="6" t="s">
        <v>62</v>
      </c>
    </row>
    <row r="41" spans="1:12" ht="20.100000000000001" customHeight="1" x14ac:dyDescent="0.25">
      <c r="A41" t="s">
        <v>185</v>
      </c>
      <c r="B41" t="s">
        <v>186</v>
      </c>
      <c r="C41" t="s">
        <v>187</v>
      </c>
      <c r="D41" s="19" t="s">
        <v>121</v>
      </c>
      <c r="E41" s="4" t="str">
        <f t="shared" si="2"/>
        <v>MX1EUM240S105BG-000006S6036001-07</v>
      </c>
      <c r="F41" s="8">
        <v>2</v>
      </c>
      <c r="G41" s="6" t="s">
        <v>161</v>
      </c>
      <c r="H41" s="9" t="s">
        <v>38</v>
      </c>
      <c r="I41" s="10" t="s">
        <v>96</v>
      </c>
      <c r="J41" s="4" t="str">
        <f t="shared" si="0"/>
        <v>4</v>
      </c>
      <c r="K41" s="10" t="str">
        <f t="shared" si="1"/>
        <v>40</v>
      </c>
      <c r="L41" s="6" t="s">
        <v>62</v>
      </c>
    </row>
    <row r="42" spans="1:12" ht="20.100000000000001" customHeight="1" x14ac:dyDescent="0.25">
      <c r="A42" t="s">
        <v>185</v>
      </c>
      <c r="B42" t="s">
        <v>186</v>
      </c>
      <c r="C42" t="s">
        <v>187</v>
      </c>
      <c r="D42" s="19" t="s">
        <v>14</v>
      </c>
      <c r="E42" s="4" t="str">
        <f t="shared" si="2"/>
        <v>MX1EUM240S105BG-000003S3216001-13</v>
      </c>
      <c r="F42" s="8">
        <v>2</v>
      </c>
      <c r="G42" s="6" t="s">
        <v>162</v>
      </c>
      <c r="H42" s="9" t="s">
        <v>36</v>
      </c>
      <c r="I42" s="10" t="s">
        <v>183</v>
      </c>
      <c r="J42" s="4" t="str">
        <f t="shared" si="0"/>
        <v>4</v>
      </c>
      <c r="K42" s="10" t="str">
        <f t="shared" si="1"/>
        <v>42</v>
      </c>
      <c r="L42" s="6" t="s">
        <v>62</v>
      </c>
    </row>
    <row r="43" spans="1:12" ht="20.100000000000001" customHeight="1" x14ac:dyDescent="0.25">
      <c r="A43" t="s">
        <v>185</v>
      </c>
      <c r="B43" t="s">
        <v>186</v>
      </c>
      <c r="C43" t="s">
        <v>187</v>
      </c>
      <c r="D43" s="19" t="s">
        <v>32</v>
      </c>
      <c r="E43" s="4" t="str">
        <f t="shared" si="2"/>
        <v>MX1EUM240S105BG-000002S4702181-00</v>
      </c>
      <c r="F43" s="8">
        <v>2</v>
      </c>
      <c r="G43" s="6" t="s">
        <v>163</v>
      </c>
      <c r="H43" s="9" t="s">
        <v>36</v>
      </c>
      <c r="I43" s="10" t="s">
        <v>184</v>
      </c>
      <c r="J43" s="4" t="str">
        <f t="shared" si="0"/>
        <v>4</v>
      </c>
      <c r="K43" s="10" t="str">
        <f t="shared" si="1"/>
        <v>43</v>
      </c>
      <c r="L43" s="6" t="s">
        <v>62</v>
      </c>
    </row>
    <row r="44" spans="1:12" ht="20.100000000000001" customHeight="1" x14ac:dyDescent="0.25">
      <c r="A44" t="s">
        <v>185</v>
      </c>
      <c r="B44" t="s">
        <v>186</v>
      </c>
      <c r="C44" t="s">
        <v>187</v>
      </c>
      <c r="D44" s="19" t="s">
        <v>188</v>
      </c>
      <c r="E44" s="4" t="str">
        <f t="shared" si="2"/>
        <v>MX1EUM240S105BG-000001S3901K11-00</v>
      </c>
      <c r="F44" s="8">
        <v>1</v>
      </c>
      <c r="G44" s="6" t="s">
        <v>225</v>
      </c>
      <c r="H44" s="9" t="s">
        <v>36</v>
      </c>
      <c r="I44" s="10" t="s">
        <v>83</v>
      </c>
      <c r="J44" s="4" t="str">
        <f t="shared" si="0"/>
        <v>1</v>
      </c>
      <c r="K44" s="10" t="str">
        <f t="shared" si="1"/>
        <v>3</v>
      </c>
      <c r="L44" s="6" t="s">
        <v>97</v>
      </c>
    </row>
    <row r="45" spans="1:12" ht="20.100000000000001" customHeight="1" x14ac:dyDescent="0.25">
      <c r="A45" t="s">
        <v>185</v>
      </c>
      <c r="B45" t="s">
        <v>186</v>
      </c>
      <c r="C45" t="s">
        <v>187</v>
      </c>
      <c r="D45" s="19" t="s">
        <v>19</v>
      </c>
      <c r="E45" s="4" t="str">
        <f t="shared" si="2"/>
        <v>MX1EUM240S105BG-000001S2001K11-00</v>
      </c>
      <c r="F45" s="8">
        <v>2</v>
      </c>
      <c r="G45" s="6" t="s">
        <v>226</v>
      </c>
      <c r="H45" s="9" t="s">
        <v>36</v>
      </c>
      <c r="I45" s="10" t="s">
        <v>84</v>
      </c>
      <c r="J45" s="4" t="str">
        <f t="shared" si="0"/>
        <v>1</v>
      </c>
      <c r="K45" s="10" t="str">
        <f t="shared" si="1"/>
        <v>4</v>
      </c>
      <c r="L45" s="6" t="s">
        <v>97</v>
      </c>
    </row>
    <row r="46" spans="1:12" ht="20.100000000000001" customHeight="1" x14ac:dyDescent="0.25">
      <c r="A46" t="s">
        <v>185</v>
      </c>
      <c r="B46" t="s">
        <v>186</v>
      </c>
      <c r="C46" t="s">
        <v>187</v>
      </c>
      <c r="D46" s="19" t="s">
        <v>69</v>
      </c>
      <c r="E46" s="4" t="str">
        <f t="shared" si="2"/>
        <v>MX1EUM240S105BG-000001S1202K11-00</v>
      </c>
      <c r="F46" s="8">
        <v>1</v>
      </c>
      <c r="G46" s="6" t="s">
        <v>227</v>
      </c>
      <c r="H46" s="9" t="s">
        <v>36</v>
      </c>
      <c r="I46" s="10" t="s">
        <v>40</v>
      </c>
      <c r="J46" s="4" t="str">
        <f t="shared" si="0"/>
        <v>1</v>
      </c>
      <c r="K46" s="10" t="str">
        <f t="shared" si="1"/>
        <v>8</v>
      </c>
      <c r="L46" s="6" t="s">
        <v>97</v>
      </c>
    </row>
    <row r="47" spans="1:12" ht="20.100000000000001" customHeight="1" x14ac:dyDescent="0.25">
      <c r="A47" t="s">
        <v>185</v>
      </c>
      <c r="B47" t="s">
        <v>186</v>
      </c>
      <c r="C47" t="s">
        <v>187</v>
      </c>
      <c r="D47" s="19" t="s">
        <v>189</v>
      </c>
      <c r="E47" s="4" t="str">
        <f t="shared" si="2"/>
        <v>MX1EUM240S105BG-000001S1502K11-00</v>
      </c>
      <c r="F47" s="8">
        <v>2</v>
      </c>
      <c r="G47" s="6" t="s">
        <v>228</v>
      </c>
      <c r="H47" s="9" t="s">
        <v>36</v>
      </c>
      <c r="I47" s="10" t="s">
        <v>99</v>
      </c>
      <c r="J47" s="4" t="str">
        <f t="shared" si="0"/>
        <v>1</v>
      </c>
      <c r="K47" s="10" t="str">
        <f t="shared" si="1"/>
        <v>11</v>
      </c>
      <c r="L47" s="6" t="s">
        <v>97</v>
      </c>
    </row>
    <row r="48" spans="1:12" ht="20.100000000000001" customHeight="1" x14ac:dyDescent="0.25">
      <c r="A48" t="s">
        <v>185</v>
      </c>
      <c r="B48" t="s">
        <v>186</v>
      </c>
      <c r="C48" t="s">
        <v>187</v>
      </c>
      <c r="D48" s="19" t="s">
        <v>21</v>
      </c>
      <c r="E48" s="4" t="str">
        <f t="shared" si="2"/>
        <v>MX1EUM240S105BG-000001S1501K11-00</v>
      </c>
      <c r="F48" s="8">
        <v>2</v>
      </c>
      <c r="G48" s="6" t="s">
        <v>229</v>
      </c>
      <c r="H48" s="9" t="s">
        <v>36</v>
      </c>
      <c r="I48" s="10" t="s">
        <v>42</v>
      </c>
      <c r="J48" s="4" t="str">
        <f t="shared" si="0"/>
        <v>1</v>
      </c>
      <c r="K48" s="10" t="str">
        <f t="shared" si="1"/>
        <v>12</v>
      </c>
      <c r="L48" s="6" t="s">
        <v>97</v>
      </c>
    </row>
    <row r="49" spans="1:12" ht="20.100000000000001" customHeight="1" x14ac:dyDescent="0.25">
      <c r="A49" t="s">
        <v>185</v>
      </c>
      <c r="B49" t="s">
        <v>186</v>
      </c>
      <c r="C49" t="s">
        <v>187</v>
      </c>
      <c r="D49" s="19" t="s">
        <v>71</v>
      </c>
      <c r="E49" s="4" t="str">
        <f t="shared" si="2"/>
        <v>MX1EUM240S105BG-000001S1002K11-00</v>
      </c>
      <c r="F49" s="8">
        <v>4</v>
      </c>
      <c r="G49" s="6" t="s">
        <v>230</v>
      </c>
      <c r="H49" s="9" t="s">
        <v>36</v>
      </c>
      <c r="I49" s="18" t="s">
        <v>43</v>
      </c>
      <c r="J49" s="4" t="str">
        <f t="shared" si="0"/>
        <v>1</v>
      </c>
      <c r="K49" s="10" t="str">
        <f t="shared" si="1"/>
        <v>13</v>
      </c>
      <c r="L49" s="6" t="s">
        <v>97</v>
      </c>
    </row>
    <row r="50" spans="1:12" ht="20.100000000000001" customHeight="1" x14ac:dyDescent="0.25">
      <c r="A50" t="s">
        <v>185</v>
      </c>
      <c r="B50" t="s">
        <v>186</v>
      </c>
      <c r="C50" t="s">
        <v>187</v>
      </c>
      <c r="D50" s="19" t="s">
        <v>18</v>
      </c>
      <c r="E50" s="4" t="str">
        <f t="shared" si="2"/>
        <v>MX1EUM240S105BG-000001S1001K11-00</v>
      </c>
      <c r="F50" s="8">
        <v>1</v>
      </c>
      <c r="G50" s="6" t="s">
        <v>231</v>
      </c>
      <c r="H50" s="9" t="s">
        <v>36</v>
      </c>
      <c r="I50" s="10" t="s">
        <v>44</v>
      </c>
      <c r="J50" s="4" t="str">
        <f t="shared" si="0"/>
        <v>1</v>
      </c>
      <c r="K50" s="10" t="str">
        <f t="shared" si="1"/>
        <v>14</v>
      </c>
      <c r="L50" s="6" t="s">
        <v>97</v>
      </c>
    </row>
    <row r="51" spans="1:12" ht="20.100000000000001" customHeight="1" x14ac:dyDescent="0.25">
      <c r="A51" t="s">
        <v>185</v>
      </c>
      <c r="B51" t="s">
        <v>186</v>
      </c>
      <c r="C51" t="s">
        <v>187</v>
      </c>
      <c r="D51" s="19" t="s">
        <v>190</v>
      </c>
      <c r="E51" s="4" t="str">
        <f t="shared" si="2"/>
        <v>MX1EUM240S105BG-000001S2402K11-00</v>
      </c>
      <c r="F51" s="8">
        <v>1</v>
      </c>
      <c r="G51" s="6" t="s">
        <v>232</v>
      </c>
      <c r="H51" s="9" t="s">
        <v>36</v>
      </c>
      <c r="I51" s="10" t="s">
        <v>45</v>
      </c>
      <c r="J51" s="4" t="str">
        <f t="shared" si="0"/>
        <v>1</v>
      </c>
      <c r="K51" s="10" t="str">
        <f t="shared" si="1"/>
        <v>15</v>
      </c>
      <c r="L51" s="6" t="s">
        <v>97</v>
      </c>
    </row>
    <row r="52" spans="1:12" ht="20.100000000000001" customHeight="1" x14ac:dyDescent="0.25">
      <c r="A52" t="s">
        <v>185</v>
      </c>
      <c r="B52" t="s">
        <v>186</v>
      </c>
      <c r="C52" t="s">
        <v>187</v>
      </c>
      <c r="D52" s="19" t="s">
        <v>78</v>
      </c>
      <c r="E52" s="4" t="str">
        <f t="shared" si="2"/>
        <v>MX1EUM240S105BG-000001S3602K11-00</v>
      </c>
      <c r="F52" s="8">
        <v>2</v>
      </c>
      <c r="G52" s="6" t="s">
        <v>233</v>
      </c>
      <c r="H52" s="9" t="s">
        <v>36</v>
      </c>
      <c r="I52" s="10" t="s">
        <v>46</v>
      </c>
      <c r="J52" s="4" t="str">
        <f t="shared" si="0"/>
        <v>1</v>
      </c>
      <c r="K52" s="10" t="str">
        <f t="shared" si="1"/>
        <v>16</v>
      </c>
      <c r="L52" s="6" t="s">
        <v>97</v>
      </c>
    </row>
    <row r="53" spans="1:12" ht="20.100000000000001" customHeight="1" x14ac:dyDescent="0.25">
      <c r="A53" t="s">
        <v>185</v>
      </c>
      <c r="B53" t="s">
        <v>186</v>
      </c>
      <c r="C53" t="s">
        <v>187</v>
      </c>
      <c r="D53" s="19" t="s">
        <v>67</v>
      </c>
      <c r="E53" s="4" t="str">
        <f t="shared" si="2"/>
        <v>MX1EUM240S105BG-000001S5102K11-00</v>
      </c>
      <c r="F53" s="8">
        <v>1</v>
      </c>
      <c r="G53" s="6" t="s">
        <v>234</v>
      </c>
      <c r="H53" s="9" t="s">
        <v>36</v>
      </c>
      <c r="I53" s="10" t="s">
        <v>86</v>
      </c>
      <c r="J53" s="4" t="str">
        <f t="shared" si="0"/>
        <v>1</v>
      </c>
      <c r="K53" s="10" t="str">
        <f t="shared" si="1"/>
        <v>20</v>
      </c>
      <c r="L53" s="6" t="s">
        <v>97</v>
      </c>
    </row>
    <row r="54" spans="1:12" ht="20.100000000000001" customHeight="1" x14ac:dyDescent="0.25">
      <c r="A54" t="s">
        <v>185</v>
      </c>
      <c r="B54" t="s">
        <v>186</v>
      </c>
      <c r="C54" t="s">
        <v>187</v>
      </c>
      <c r="D54" s="19" t="s">
        <v>20</v>
      </c>
      <c r="E54" s="4" t="str">
        <f t="shared" si="2"/>
        <v>MX1EUM240S105BG-000001S1003311-13</v>
      </c>
      <c r="F54" s="8">
        <v>1</v>
      </c>
      <c r="G54" s="6" t="s">
        <v>235</v>
      </c>
      <c r="H54" s="9" t="s">
        <v>36</v>
      </c>
      <c r="I54" s="10" t="s">
        <v>48</v>
      </c>
      <c r="J54" s="4" t="str">
        <f t="shared" si="0"/>
        <v>1</v>
      </c>
      <c r="K54" s="10" t="str">
        <f t="shared" si="1"/>
        <v>28</v>
      </c>
      <c r="L54" s="6" t="s">
        <v>97</v>
      </c>
    </row>
    <row r="55" spans="1:12" ht="20.100000000000001" customHeight="1" x14ac:dyDescent="0.25">
      <c r="A55" t="s">
        <v>185</v>
      </c>
      <c r="B55" t="s">
        <v>186</v>
      </c>
      <c r="C55" t="s">
        <v>187</v>
      </c>
      <c r="D55" s="19" t="s">
        <v>108</v>
      </c>
      <c r="E55" s="4" t="str">
        <f t="shared" si="2"/>
        <v>MX1EUM240S105BG-000001S8201K11-00</v>
      </c>
      <c r="F55" s="8">
        <v>2</v>
      </c>
      <c r="G55" s="6" t="s">
        <v>236</v>
      </c>
      <c r="H55" s="9" t="s">
        <v>36</v>
      </c>
      <c r="I55" s="10" t="s">
        <v>166</v>
      </c>
      <c r="J55" s="4" t="str">
        <f t="shared" si="0"/>
        <v>1</v>
      </c>
      <c r="K55" s="10" t="str">
        <f t="shared" si="1"/>
        <v>29</v>
      </c>
      <c r="L55" s="6" t="s">
        <v>97</v>
      </c>
    </row>
    <row r="56" spans="1:12" ht="20.100000000000001" customHeight="1" x14ac:dyDescent="0.25">
      <c r="A56" t="s">
        <v>185</v>
      </c>
      <c r="B56" t="s">
        <v>186</v>
      </c>
      <c r="C56" t="s">
        <v>187</v>
      </c>
      <c r="D56" s="19" t="s">
        <v>100</v>
      </c>
      <c r="E56" s="4" t="str">
        <f t="shared" si="2"/>
        <v>MX1EUM240S105BG-000002S4710530-00</v>
      </c>
      <c r="F56" s="8">
        <v>1</v>
      </c>
      <c r="G56" s="6" t="s">
        <v>237</v>
      </c>
      <c r="H56" s="9" t="s">
        <v>36</v>
      </c>
      <c r="I56" s="10" t="s">
        <v>168</v>
      </c>
      <c r="J56" s="4" t="str">
        <f t="shared" si="0"/>
        <v>1</v>
      </c>
      <c r="K56" s="10" t="str">
        <f t="shared" si="1"/>
        <v>31</v>
      </c>
      <c r="L56" s="6" t="s">
        <v>97</v>
      </c>
    </row>
    <row r="57" spans="1:12" ht="20.100000000000001" customHeight="1" x14ac:dyDescent="0.25">
      <c r="A57" t="s">
        <v>185</v>
      </c>
      <c r="B57" t="s">
        <v>186</v>
      </c>
      <c r="C57" t="s">
        <v>187</v>
      </c>
      <c r="D57" s="19" t="s">
        <v>191</v>
      </c>
      <c r="E57" s="4" t="str">
        <f t="shared" si="2"/>
        <v>MX1EUM240S105BG-000005S3331000-18</v>
      </c>
      <c r="F57" s="8">
        <v>1</v>
      </c>
      <c r="G57" s="6" t="s">
        <v>238</v>
      </c>
      <c r="H57" s="9" t="s">
        <v>36</v>
      </c>
      <c r="I57" s="10" t="s">
        <v>169</v>
      </c>
      <c r="J57" s="4" t="str">
        <f t="shared" si="0"/>
        <v>1</v>
      </c>
      <c r="K57" s="10" t="str">
        <f t="shared" si="1"/>
        <v>32</v>
      </c>
      <c r="L57" s="6" t="s">
        <v>97</v>
      </c>
    </row>
    <row r="58" spans="1:12" ht="20.100000000000001" customHeight="1" x14ac:dyDescent="0.25">
      <c r="A58" t="s">
        <v>185</v>
      </c>
      <c r="B58" t="s">
        <v>186</v>
      </c>
      <c r="C58" t="s">
        <v>187</v>
      </c>
      <c r="D58" s="19" t="s">
        <v>192</v>
      </c>
      <c r="E58" s="4" t="str">
        <f t="shared" si="2"/>
        <v>MX1EUM240S105BG-000007R4310001-01</v>
      </c>
      <c r="F58" s="8">
        <v>1</v>
      </c>
      <c r="G58" s="6" t="s">
        <v>239</v>
      </c>
      <c r="H58" s="9" t="s">
        <v>36</v>
      </c>
      <c r="I58" s="10" t="s">
        <v>295</v>
      </c>
      <c r="J58" s="4" t="str">
        <f t="shared" si="0"/>
        <v>1</v>
      </c>
      <c r="K58" s="10" t="str">
        <f t="shared" si="1"/>
        <v>33</v>
      </c>
      <c r="L58" s="6" t="s">
        <v>97</v>
      </c>
    </row>
    <row r="59" spans="1:12" ht="20.100000000000001" customHeight="1" x14ac:dyDescent="0.25">
      <c r="A59" t="s">
        <v>185</v>
      </c>
      <c r="B59" t="s">
        <v>186</v>
      </c>
      <c r="C59" t="s">
        <v>187</v>
      </c>
      <c r="D59" s="19" t="s">
        <v>193</v>
      </c>
      <c r="E59" s="4" t="str">
        <f t="shared" si="2"/>
        <v>MX1EUM240S105BG-000001S4707121-02</v>
      </c>
      <c r="F59" s="8">
        <v>1</v>
      </c>
      <c r="G59" s="6" t="s">
        <v>240</v>
      </c>
      <c r="H59" s="9" t="s">
        <v>36</v>
      </c>
      <c r="I59" s="10" t="s">
        <v>49</v>
      </c>
      <c r="J59" s="4" t="str">
        <f t="shared" si="0"/>
        <v>1</v>
      </c>
      <c r="K59" s="10" t="str">
        <f t="shared" si="1"/>
        <v>34</v>
      </c>
      <c r="L59" s="6" t="s">
        <v>97</v>
      </c>
    </row>
    <row r="60" spans="1:12" ht="20.100000000000001" customHeight="1" x14ac:dyDescent="0.25">
      <c r="A60" t="s">
        <v>185</v>
      </c>
      <c r="B60" t="s">
        <v>186</v>
      </c>
      <c r="C60" t="s">
        <v>187</v>
      </c>
      <c r="D60" s="19" t="s">
        <v>194</v>
      </c>
      <c r="E60" s="4" t="str">
        <f t="shared" si="2"/>
        <v>MX1EUM240S105BG-000001S1001110-00</v>
      </c>
      <c r="F60" s="8">
        <v>1</v>
      </c>
      <c r="G60" s="6" t="s">
        <v>241</v>
      </c>
      <c r="H60" s="9" t="s">
        <v>36</v>
      </c>
      <c r="I60" s="10" t="s">
        <v>296</v>
      </c>
      <c r="J60" s="4" t="str">
        <f t="shared" si="0"/>
        <v>1</v>
      </c>
      <c r="K60" s="10" t="str">
        <f t="shared" si="1"/>
        <v>35</v>
      </c>
      <c r="L60" s="6" t="s">
        <v>97</v>
      </c>
    </row>
    <row r="61" spans="1:12" ht="20.100000000000001" customHeight="1" x14ac:dyDescent="0.25">
      <c r="A61" t="s">
        <v>185</v>
      </c>
      <c r="B61" t="s">
        <v>186</v>
      </c>
      <c r="C61" t="s">
        <v>187</v>
      </c>
      <c r="D61" s="19" t="s">
        <v>195</v>
      </c>
      <c r="E61" s="4" t="str">
        <f t="shared" si="2"/>
        <v>MX1EUM240S105BG-000001S3002210-00</v>
      </c>
      <c r="F61" s="8">
        <v>1</v>
      </c>
      <c r="G61" s="6" t="s">
        <v>242</v>
      </c>
      <c r="H61" s="9" t="s">
        <v>36</v>
      </c>
      <c r="I61" s="10" t="s">
        <v>297</v>
      </c>
      <c r="J61" s="4" t="str">
        <f t="shared" si="0"/>
        <v>1</v>
      </c>
      <c r="K61" s="10" t="str">
        <f t="shared" si="1"/>
        <v>36</v>
      </c>
      <c r="L61" s="6" t="s">
        <v>97</v>
      </c>
    </row>
    <row r="62" spans="1:12" ht="20.100000000000001" customHeight="1" x14ac:dyDescent="0.25">
      <c r="A62" t="s">
        <v>185</v>
      </c>
      <c r="B62" t="s">
        <v>186</v>
      </c>
      <c r="C62" t="s">
        <v>187</v>
      </c>
      <c r="D62" s="19" t="s">
        <v>111</v>
      </c>
      <c r="E62" s="4" t="str">
        <f t="shared" si="2"/>
        <v>MX1EUM240S105BG-000002S1020530-00</v>
      </c>
      <c r="F62" s="8">
        <v>3</v>
      </c>
      <c r="G62" s="6" t="s">
        <v>243</v>
      </c>
      <c r="H62" s="9" t="s">
        <v>36</v>
      </c>
      <c r="I62" s="10" t="s">
        <v>50</v>
      </c>
      <c r="J62" s="4" t="str">
        <f t="shared" si="0"/>
        <v>2</v>
      </c>
      <c r="K62" s="10" t="str">
        <f t="shared" si="1"/>
        <v>4</v>
      </c>
      <c r="L62" s="6" t="s">
        <v>97</v>
      </c>
    </row>
    <row r="63" spans="1:12" ht="20.100000000000001" customHeight="1" x14ac:dyDescent="0.25">
      <c r="A63" t="s">
        <v>185</v>
      </c>
      <c r="B63" t="s">
        <v>186</v>
      </c>
      <c r="C63" t="s">
        <v>187</v>
      </c>
      <c r="D63" s="19" t="s">
        <v>112</v>
      </c>
      <c r="E63" s="4" t="str">
        <f t="shared" si="2"/>
        <v>MX1EUM240S105BG-000002S1010520-00</v>
      </c>
      <c r="F63" s="8">
        <v>4</v>
      </c>
      <c r="G63" s="6" t="s">
        <v>244</v>
      </c>
      <c r="H63" s="9" t="s">
        <v>36</v>
      </c>
      <c r="I63" s="10" t="s">
        <v>170</v>
      </c>
      <c r="J63" s="4" t="str">
        <f t="shared" si="0"/>
        <v>2</v>
      </c>
      <c r="K63" s="10" t="str">
        <f t="shared" si="1"/>
        <v>10</v>
      </c>
      <c r="L63" s="6" t="s">
        <v>97</v>
      </c>
    </row>
    <row r="64" spans="1:12" ht="20.100000000000001" customHeight="1" x14ac:dyDescent="0.25">
      <c r="A64" t="s">
        <v>185</v>
      </c>
      <c r="B64" t="s">
        <v>186</v>
      </c>
      <c r="C64" t="s">
        <v>187</v>
      </c>
      <c r="D64" s="19" t="s">
        <v>196</v>
      </c>
      <c r="E64" s="4" t="str">
        <f t="shared" si="2"/>
        <v>MX1EUM240S105BG-000001S7501K11-00</v>
      </c>
      <c r="F64" s="8">
        <v>1</v>
      </c>
      <c r="G64" s="6" t="s">
        <v>245</v>
      </c>
      <c r="H64" s="9" t="s">
        <v>36</v>
      </c>
      <c r="I64" s="10" t="s">
        <v>298</v>
      </c>
      <c r="J64" s="4" t="str">
        <f t="shared" si="0"/>
        <v>2</v>
      </c>
      <c r="K64" s="10" t="str">
        <f t="shared" si="1"/>
        <v>11</v>
      </c>
      <c r="L64" s="6" t="s">
        <v>97</v>
      </c>
    </row>
    <row r="65" spans="1:12" ht="20.100000000000001" customHeight="1" x14ac:dyDescent="0.25">
      <c r="A65" t="s">
        <v>185</v>
      </c>
      <c r="B65" t="s">
        <v>186</v>
      </c>
      <c r="C65" t="s">
        <v>187</v>
      </c>
      <c r="D65" s="19" t="s">
        <v>27</v>
      </c>
      <c r="E65" s="4" t="str">
        <f t="shared" si="2"/>
        <v>MX1EUM240S105BG-000002S1040530-00</v>
      </c>
      <c r="F65" s="8">
        <v>5</v>
      </c>
      <c r="G65" s="6" t="s">
        <v>246</v>
      </c>
      <c r="H65" s="9" t="s">
        <v>36</v>
      </c>
      <c r="I65" s="10" t="s">
        <v>171</v>
      </c>
      <c r="J65" s="4" t="str">
        <f t="shared" si="0"/>
        <v>2</v>
      </c>
      <c r="K65" s="10" t="str">
        <f t="shared" si="1"/>
        <v>13</v>
      </c>
      <c r="L65" s="6" t="s">
        <v>97</v>
      </c>
    </row>
    <row r="66" spans="1:12" ht="20.100000000000001" customHeight="1" x14ac:dyDescent="0.25">
      <c r="A66" t="s">
        <v>185</v>
      </c>
      <c r="B66" t="s">
        <v>186</v>
      </c>
      <c r="C66" t="s">
        <v>187</v>
      </c>
      <c r="D66" s="19" t="s">
        <v>72</v>
      </c>
      <c r="E66" s="4" t="str">
        <f t="shared" si="2"/>
        <v>MX1EUM240S105BG-000002S4750590-00</v>
      </c>
      <c r="F66" s="8">
        <v>2</v>
      </c>
      <c r="G66" s="6" t="s">
        <v>247</v>
      </c>
      <c r="H66" s="9" t="s">
        <v>36</v>
      </c>
      <c r="I66" s="10" t="s">
        <v>172</v>
      </c>
      <c r="J66" s="4" t="str">
        <f t="shared" si="0"/>
        <v>2</v>
      </c>
      <c r="K66" s="10" t="str">
        <f t="shared" si="1"/>
        <v>14</v>
      </c>
      <c r="L66" s="6" t="s">
        <v>97</v>
      </c>
    </row>
    <row r="67" spans="1:12" ht="20.100000000000001" customHeight="1" x14ac:dyDescent="0.25">
      <c r="A67" t="s">
        <v>185</v>
      </c>
      <c r="B67" t="s">
        <v>186</v>
      </c>
      <c r="C67" t="s">
        <v>187</v>
      </c>
      <c r="D67" s="19" t="s">
        <v>64</v>
      </c>
      <c r="E67" s="4" t="str">
        <f t="shared" ref="E67:E130" si="3">CONCATENATE(C67,D67)</f>
        <v>MX1EUM240S105BG-000002S1050230-00</v>
      </c>
      <c r="F67" s="8">
        <v>2</v>
      </c>
      <c r="G67" s="6" t="s">
        <v>248</v>
      </c>
      <c r="H67" s="9" t="s">
        <v>36</v>
      </c>
      <c r="I67" s="10" t="s">
        <v>299</v>
      </c>
      <c r="J67" s="4" t="str">
        <f t="shared" ref="J67:J94" si="4">MID(I67,2,1)</f>
        <v>2</v>
      </c>
      <c r="K67" s="10" t="str">
        <f t="shared" ref="K67:K94" si="5">MID(I67,FIND("- ",I67)+2,2)</f>
        <v>19</v>
      </c>
      <c r="L67" s="6" t="s">
        <v>97</v>
      </c>
    </row>
    <row r="68" spans="1:12" ht="20.100000000000001" customHeight="1" x14ac:dyDescent="0.25">
      <c r="A68" t="s">
        <v>185</v>
      </c>
      <c r="B68" t="s">
        <v>186</v>
      </c>
      <c r="C68" t="s">
        <v>187</v>
      </c>
      <c r="D68" s="19" t="s">
        <v>29</v>
      </c>
      <c r="E68" s="4" t="str">
        <f t="shared" si="3"/>
        <v>MX1EUM240S105BG-000001S5108121-02</v>
      </c>
      <c r="F68" s="8">
        <v>1</v>
      </c>
      <c r="G68" s="6" t="s">
        <v>249</v>
      </c>
      <c r="H68" s="9" t="s">
        <v>36</v>
      </c>
      <c r="I68" s="10" t="s">
        <v>52</v>
      </c>
      <c r="J68" s="4" t="str">
        <f t="shared" si="4"/>
        <v>2</v>
      </c>
      <c r="K68" s="10" t="str">
        <f t="shared" si="5"/>
        <v>24</v>
      </c>
      <c r="L68" s="6" t="s">
        <v>97</v>
      </c>
    </row>
    <row r="69" spans="1:12" ht="20.100000000000001" customHeight="1" x14ac:dyDescent="0.25">
      <c r="A69" t="s">
        <v>185</v>
      </c>
      <c r="B69" t="s">
        <v>186</v>
      </c>
      <c r="C69" t="s">
        <v>187</v>
      </c>
      <c r="D69" s="19" t="s">
        <v>16</v>
      </c>
      <c r="E69" s="4" t="str">
        <f t="shared" si="3"/>
        <v>MX1EUM240S105BG-000002S1032180-00</v>
      </c>
      <c r="F69" s="8">
        <v>1</v>
      </c>
      <c r="G69" s="6" t="s">
        <v>250</v>
      </c>
      <c r="H69" s="9" t="s">
        <v>36</v>
      </c>
      <c r="I69" s="10" t="s">
        <v>53</v>
      </c>
      <c r="J69" s="4" t="str">
        <f t="shared" si="4"/>
        <v>2</v>
      </c>
      <c r="K69" s="10" t="str">
        <f t="shared" si="5"/>
        <v>25</v>
      </c>
      <c r="L69" s="6" t="s">
        <v>97</v>
      </c>
    </row>
    <row r="70" spans="1:12" ht="20.100000000000001" customHeight="1" x14ac:dyDescent="0.25">
      <c r="A70" t="s">
        <v>185</v>
      </c>
      <c r="B70" t="s">
        <v>186</v>
      </c>
      <c r="C70" t="s">
        <v>187</v>
      </c>
      <c r="D70" s="19" t="s">
        <v>70</v>
      </c>
      <c r="E70" s="4" t="str">
        <f t="shared" si="3"/>
        <v>MX1EUM240S105BG-000001S3001210-00</v>
      </c>
      <c r="F70" s="8">
        <v>1</v>
      </c>
      <c r="G70" s="6" t="s">
        <v>251</v>
      </c>
      <c r="H70" s="9" t="s">
        <v>36</v>
      </c>
      <c r="I70" s="10" t="s">
        <v>54</v>
      </c>
      <c r="J70" s="4" t="str">
        <f t="shared" si="4"/>
        <v>2</v>
      </c>
      <c r="K70" s="10" t="str">
        <f t="shared" si="5"/>
        <v>26</v>
      </c>
      <c r="L70" s="6" t="s">
        <v>97</v>
      </c>
    </row>
    <row r="71" spans="1:12" ht="20.100000000000001" customHeight="1" x14ac:dyDescent="0.25">
      <c r="A71" t="s">
        <v>185</v>
      </c>
      <c r="B71" t="s">
        <v>186</v>
      </c>
      <c r="C71" t="s">
        <v>187</v>
      </c>
      <c r="D71" s="19" t="s">
        <v>197</v>
      </c>
      <c r="E71" s="4" t="str">
        <f t="shared" si="3"/>
        <v>MX1EUM240S105BG-000001S3302K11-00</v>
      </c>
      <c r="F71" s="8">
        <v>1</v>
      </c>
      <c r="G71" s="6" t="s">
        <v>252</v>
      </c>
      <c r="H71" s="9" t="s">
        <v>36</v>
      </c>
      <c r="I71" s="10" t="s">
        <v>55</v>
      </c>
      <c r="J71" s="4" t="str">
        <f t="shared" si="4"/>
        <v>2</v>
      </c>
      <c r="K71" s="10" t="str">
        <f t="shared" si="5"/>
        <v>27</v>
      </c>
      <c r="L71" s="6" t="s">
        <v>97</v>
      </c>
    </row>
    <row r="72" spans="1:12" ht="20.100000000000001" customHeight="1" x14ac:dyDescent="0.25">
      <c r="A72" t="s">
        <v>185</v>
      </c>
      <c r="B72" t="s">
        <v>186</v>
      </c>
      <c r="C72" t="s">
        <v>187</v>
      </c>
      <c r="D72" s="19" t="s">
        <v>66</v>
      </c>
      <c r="E72" s="4" t="str">
        <f t="shared" si="3"/>
        <v>MX1EUM240S105BG-000001S9102K11-00</v>
      </c>
      <c r="F72" s="8">
        <v>1</v>
      </c>
      <c r="G72" s="6" t="s">
        <v>253</v>
      </c>
      <c r="H72" s="9" t="s">
        <v>36</v>
      </c>
      <c r="I72" s="10" t="s">
        <v>87</v>
      </c>
      <c r="J72" s="4" t="str">
        <f t="shared" si="4"/>
        <v>2</v>
      </c>
      <c r="K72" s="10" t="str">
        <f t="shared" si="5"/>
        <v>28</v>
      </c>
      <c r="L72" s="6" t="s">
        <v>97</v>
      </c>
    </row>
    <row r="73" spans="1:12" ht="20.100000000000001" customHeight="1" x14ac:dyDescent="0.25">
      <c r="A73" t="s">
        <v>185</v>
      </c>
      <c r="B73" t="s">
        <v>186</v>
      </c>
      <c r="C73" t="s">
        <v>187</v>
      </c>
      <c r="D73" s="19" t="s">
        <v>198</v>
      </c>
      <c r="E73" s="4" t="str">
        <f t="shared" si="3"/>
        <v>MX1EUM240S105BG-000001S3003K11-00</v>
      </c>
      <c r="F73" s="8">
        <v>1</v>
      </c>
      <c r="G73" s="6" t="s">
        <v>254</v>
      </c>
      <c r="H73" s="9" t="s">
        <v>36</v>
      </c>
      <c r="I73" s="10" t="s">
        <v>300</v>
      </c>
      <c r="J73" s="4" t="str">
        <f t="shared" si="4"/>
        <v>2</v>
      </c>
      <c r="K73" s="10" t="str">
        <f t="shared" si="5"/>
        <v>29</v>
      </c>
      <c r="L73" s="6" t="s">
        <v>97</v>
      </c>
    </row>
    <row r="74" spans="1:12" ht="20.100000000000001" customHeight="1" x14ac:dyDescent="0.25">
      <c r="A74" t="s">
        <v>185</v>
      </c>
      <c r="B74" t="s">
        <v>186</v>
      </c>
      <c r="C74" t="s">
        <v>187</v>
      </c>
      <c r="D74" s="19" t="s">
        <v>199</v>
      </c>
      <c r="E74" s="4" t="str">
        <f t="shared" si="3"/>
        <v>MX1EUM240S105BG-000001S1102K11-00</v>
      </c>
      <c r="F74" s="8">
        <v>1</v>
      </c>
      <c r="G74" s="6" t="s">
        <v>255</v>
      </c>
      <c r="H74" s="9" t="s">
        <v>36</v>
      </c>
      <c r="I74" s="10" t="s">
        <v>301</v>
      </c>
      <c r="J74" s="4" t="str">
        <f t="shared" si="4"/>
        <v>2</v>
      </c>
      <c r="K74" s="10" t="str">
        <f t="shared" si="5"/>
        <v>30</v>
      </c>
      <c r="L74" s="6" t="s">
        <v>97</v>
      </c>
    </row>
    <row r="75" spans="1:12" ht="20.100000000000001" customHeight="1" x14ac:dyDescent="0.25">
      <c r="A75" t="s">
        <v>185</v>
      </c>
      <c r="B75" t="s">
        <v>186</v>
      </c>
      <c r="C75" t="s">
        <v>187</v>
      </c>
      <c r="D75" s="19" t="s">
        <v>200</v>
      </c>
      <c r="E75" s="4" t="str">
        <f t="shared" si="3"/>
        <v>MX1EUM240S105BG-000001S5103K11-00</v>
      </c>
      <c r="F75" s="8">
        <v>1</v>
      </c>
      <c r="G75" s="6" t="s">
        <v>256</v>
      </c>
      <c r="H75" s="9" t="s">
        <v>36</v>
      </c>
      <c r="I75" s="10" t="s">
        <v>302</v>
      </c>
      <c r="J75" s="4" t="str">
        <f t="shared" si="4"/>
        <v>2</v>
      </c>
      <c r="K75" s="10" t="str">
        <f t="shared" si="5"/>
        <v>31</v>
      </c>
      <c r="L75" s="6" t="s">
        <v>97</v>
      </c>
    </row>
    <row r="76" spans="1:12" ht="20.100000000000001" customHeight="1" x14ac:dyDescent="0.25">
      <c r="A76" t="s">
        <v>185</v>
      </c>
      <c r="B76" t="s">
        <v>186</v>
      </c>
      <c r="C76" t="s">
        <v>187</v>
      </c>
      <c r="D76" s="19" t="s">
        <v>201</v>
      </c>
      <c r="E76" s="4" t="str">
        <f t="shared" si="3"/>
        <v>MX1EUM240S105BG-000001S4301K11-00</v>
      </c>
      <c r="F76" s="8">
        <v>1</v>
      </c>
      <c r="G76" s="6" t="s">
        <v>257</v>
      </c>
      <c r="H76" s="9" t="s">
        <v>36</v>
      </c>
      <c r="I76" s="10" t="s">
        <v>303</v>
      </c>
      <c r="J76" s="4" t="str">
        <f t="shared" si="4"/>
        <v>2</v>
      </c>
      <c r="K76" s="10" t="str">
        <f t="shared" si="5"/>
        <v>32</v>
      </c>
      <c r="L76" s="6" t="s">
        <v>97</v>
      </c>
    </row>
    <row r="77" spans="1:12" ht="20.100000000000001" customHeight="1" x14ac:dyDescent="0.25">
      <c r="A77" t="s">
        <v>185</v>
      </c>
      <c r="B77" t="s">
        <v>186</v>
      </c>
      <c r="C77" t="s">
        <v>187</v>
      </c>
      <c r="D77" s="19" t="s">
        <v>202</v>
      </c>
      <c r="E77" s="4" t="str">
        <f t="shared" si="3"/>
        <v>MX1EUM240S105BG-000002S2212191-00</v>
      </c>
      <c r="F77" s="8">
        <v>2</v>
      </c>
      <c r="G77" s="6" t="s">
        <v>258</v>
      </c>
      <c r="H77" s="9" t="s">
        <v>36</v>
      </c>
      <c r="I77" s="10" t="s">
        <v>304</v>
      </c>
      <c r="J77" s="4" t="str">
        <f t="shared" si="4"/>
        <v>2</v>
      </c>
      <c r="K77" s="10" t="str">
        <f t="shared" si="5"/>
        <v>33</v>
      </c>
      <c r="L77" s="6" t="s">
        <v>97</v>
      </c>
    </row>
    <row r="78" spans="1:12" ht="20.100000000000001" customHeight="1" x14ac:dyDescent="0.25">
      <c r="A78" t="s">
        <v>185</v>
      </c>
      <c r="B78" t="s">
        <v>186</v>
      </c>
      <c r="C78" t="s">
        <v>187</v>
      </c>
      <c r="D78" s="19" t="s">
        <v>203</v>
      </c>
      <c r="E78" s="4" t="str">
        <f t="shared" si="3"/>
        <v>MX1EUM240S105BG-000001S1500K11-00</v>
      </c>
      <c r="F78" s="8">
        <v>1</v>
      </c>
      <c r="G78" s="6" t="s">
        <v>259</v>
      </c>
      <c r="H78" s="9" t="s">
        <v>36</v>
      </c>
      <c r="I78" s="10" t="s">
        <v>88</v>
      </c>
      <c r="J78" s="4" t="str">
        <f t="shared" si="4"/>
        <v>2</v>
      </c>
      <c r="K78" s="10" t="str">
        <f t="shared" si="5"/>
        <v>34</v>
      </c>
      <c r="L78" s="6" t="s">
        <v>97</v>
      </c>
    </row>
    <row r="79" spans="1:12" ht="20.100000000000001" customHeight="1" x14ac:dyDescent="0.25">
      <c r="A79" t="s">
        <v>185</v>
      </c>
      <c r="B79" t="s">
        <v>186</v>
      </c>
      <c r="C79" t="s">
        <v>187</v>
      </c>
      <c r="D79" s="19" t="s">
        <v>73</v>
      </c>
      <c r="E79" s="4" t="str">
        <f t="shared" si="3"/>
        <v>MX1EUM240S105BG-000001S3601K11-00</v>
      </c>
      <c r="F79" s="8">
        <v>1</v>
      </c>
      <c r="G79" s="6" t="s">
        <v>260</v>
      </c>
      <c r="H79" s="9" t="s">
        <v>36</v>
      </c>
      <c r="I79" s="10" t="s">
        <v>305</v>
      </c>
      <c r="J79" s="4" t="str">
        <f t="shared" si="4"/>
        <v>2</v>
      </c>
      <c r="K79" s="10" t="str">
        <f t="shared" si="5"/>
        <v>35</v>
      </c>
      <c r="L79" s="6" t="s">
        <v>97</v>
      </c>
    </row>
    <row r="80" spans="1:12" ht="20.100000000000001" customHeight="1" x14ac:dyDescent="0.25">
      <c r="A80" t="s">
        <v>185</v>
      </c>
      <c r="B80" t="s">
        <v>186</v>
      </c>
      <c r="C80" t="s">
        <v>187</v>
      </c>
      <c r="D80" s="19" t="s">
        <v>30</v>
      </c>
      <c r="E80" s="4" t="str">
        <f t="shared" si="3"/>
        <v>MX1EUM240S105BG-000001S1002110-00</v>
      </c>
      <c r="F80" s="8">
        <v>1</v>
      </c>
      <c r="G80" s="6" t="s">
        <v>261</v>
      </c>
      <c r="H80" s="9" t="s">
        <v>36</v>
      </c>
      <c r="I80" s="10" t="s">
        <v>306</v>
      </c>
      <c r="J80" s="4" t="str">
        <f t="shared" si="4"/>
        <v>2</v>
      </c>
      <c r="K80" s="10" t="str">
        <f t="shared" si="5"/>
        <v>36</v>
      </c>
      <c r="L80" s="6" t="s">
        <v>97</v>
      </c>
    </row>
    <row r="81" spans="1:12" ht="20.100000000000001" customHeight="1" x14ac:dyDescent="0.25">
      <c r="A81" t="s">
        <v>185</v>
      </c>
      <c r="B81" t="s">
        <v>186</v>
      </c>
      <c r="C81" t="s">
        <v>187</v>
      </c>
      <c r="D81" s="19" t="s">
        <v>204</v>
      </c>
      <c r="E81" s="4" t="str">
        <f t="shared" si="3"/>
        <v>MX1EUM240S105BG-000001S3000110-00</v>
      </c>
      <c r="F81" s="8">
        <v>1</v>
      </c>
      <c r="G81" s="6" t="s">
        <v>262</v>
      </c>
      <c r="H81" s="9" t="s">
        <v>36</v>
      </c>
      <c r="I81" s="10" t="s">
        <v>307</v>
      </c>
      <c r="J81" s="4" t="str">
        <f t="shared" si="4"/>
        <v>2</v>
      </c>
      <c r="K81" s="10" t="str">
        <f t="shared" si="5"/>
        <v>37</v>
      </c>
      <c r="L81" s="6" t="s">
        <v>97</v>
      </c>
    </row>
    <row r="82" spans="1:12" ht="20.100000000000001" customHeight="1" x14ac:dyDescent="0.25">
      <c r="A82" t="s">
        <v>185</v>
      </c>
      <c r="B82" t="s">
        <v>186</v>
      </c>
      <c r="C82" t="s">
        <v>187</v>
      </c>
      <c r="D82" s="19" t="s">
        <v>205</v>
      </c>
      <c r="E82" s="4" t="str">
        <f t="shared" si="3"/>
        <v>MX1EUM240S105BG-000001S5601310-00</v>
      </c>
      <c r="F82" s="8">
        <v>1</v>
      </c>
      <c r="G82" s="6" t="s">
        <v>263</v>
      </c>
      <c r="H82" s="9" t="s">
        <v>36</v>
      </c>
      <c r="I82" s="10" t="s">
        <v>308</v>
      </c>
      <c r="J82" s="4" t="str">
        <f t="shared" si="4"/>
        <v>2</v>
      </c>
      <c r="K82" s="10" t="str">
        <f t="shared" si="5"/>
        <v>38</v>
      </c>
      <c r="L82" s="6" t="s">
        <v>97</v>
      </c>
    </row>
    <row r="83" spans="1:12" ht="20.100000000000001" customHeight="1" x14ac:dyDescent="0.25">
      <c r="A83" t="s">
        <v>185</v>
      </c>
      <c r="B83" t="s">
        <v>186</v>
      </c>
      <c r="C83" t="s">
        <v>187</v>
      </c>
      <c r="D83" s="19" t="s">
        <v>206</v>
      </c>
      <c r="E83" s="4" t="str">
        <f t="shared" si="3"/>
        <v>MX1EUM240S105BG-000001S1801K11-00</v>
      </c>
      <c r="F83" s="8">
        <v>1</v>
      </c>
      <c r="G83" s="6" t="s">
        <v>264</v>
      </c>
      <c r="H83" s="9" t="s">
        <v>36</v>
      </c>
      <c r="I83" s="10" t="s">
        <v>309</v>
      </c>
      <c r="J83" s="4" t="str">
        <f t="shared" si="4"/>
        <v>2</v>
      </c>
      <c r="K83" s="10" t="str">
        <f t="shared" si="5"/>
        <v>39</v>
      </c>
      <c r="L83" s="6" t="s">
        <v>97</v>
      </c>
    </row>
    <row r="84" spans="1:12" ht="20.100000000000001" customHeight="1" x14ac:dyDescent="0.25">
      <c r="A84" t="s">
        <v>185</v>
      </c>
      <c r="B84" t="s">
        <v>186</v>
      </c>
      <c r="C84" t="s">
        <v>187</v>
      </c>
      <c r="D84" s="19" t="s">
        <v>68</v>
      </c>
      <c r="E84" s="4" t="str">
        <f t="shared" si="3"/>
        <v>MX1EUM240S105BG-000002S1030530-00</v>
      </c>
      <c r="F84" s="8">
        <v>1</v>
      </c>
      <c r="G84" s="6" t="s">
        <v>265</v>
      </c>
      <c r="H84" s="9" t="s">
        <v>36</v>
      </c>
      <c r="I84" s="10" t="s">
        <v>173</v>
      </c>
      <c r="J84" s="4" t="str">
        <f t="shared" si="4"/>
        <v>3</v>
      </c>
      <c r="K84" s="10" t="str">
        <f t="shared" si="5"/>
        <v>5</v>
      </c>
      <c r="L84" s="6" t="s">
        <v>97</v>
      </c>
    </row>
    <row r="85" spans="1:12" ht="20.100000000000001" customHeight="1" x14ac:dyDescent="0.25">
      <c r="A85" t="s">
        <v>185</v>
      </c>
      <c r="B85" t="s">
        <v>186</v>
      </c>
      <c r="C85" t="s">
        <v>187</v>
      </c>
      <c r="D85" s="19" t="s">
        <v>76</v>
      </c>
      <c r="E85" s="4" t="str">
        <f t="shared" si="3"/>
        <v>MX1EUM240S105BG-000006S2700201-24</v>
      </c>
      <c r="F85" s="8">
        <v>1</v>
      </c>
      <c r="G85" s="6" t="s">
        <v>266</v>
      </c>
      <c r="H85" s="9" t="s">
        <v>36</v>
      </c>
      <c r="I85" s="10" t="s">
        <v>57</v>
      </c>
      <c r="J85" s="4" t="str">
        <f t="shared" si="4"/>
        <v>3</v>
      </c>
      <c r="K85" s="10" t="str">
        <f t="shared" si="5"/>
        <v>6</v>
      </c>
      <c r="L85" s="6" t="s">
        <v>97</v>
      </c>
    </row>
    <row r="86" spans="1:12" ht="20.100000000000001" customHeight="1" x14ac:dyDescent="0.25">
      <c r="A86" t="s">
        <v>185</v>
      </c>
      <c r="B86" t="s">
        <v>186</v>
      </c>
      <c r="C86" t="s">
        <v>187</v>
      </c>
      <c r="D86" s="19" t="s">
        <v>115</v>
      </c>
      <c r="E86" s="4" t="str">
        <f t="shared" si="3"/>
        <v>MX1EUM240S105BG-000005S1414801-17</v>
      </c>
      <c r="F86" s="8">
        <v>4</v>
      </c>
      <c r="G86" s="6" t="s">
        <v>267</v>
      </c>
      <c r="H86" s="9" t="s">
        <v>36</v>
      </c>
      <c r="I86" s="10" t="s">
        <v>102</v>
      </c>
      <c r="J86" s="4" t="str">
        <f t="shared" si="4"/>
        <v>3</v>
      </c>
      <c r="K86" s="10" t="str">
        <f t="shared" si="5"/>
        <v>14</v>
      </c>
      <c r="L86" s="6" t="s">
        <v>97</v>
      </c>
    </row>
    <row r="87" spans="1:12" ht="20.100000000000001" customHeight="1" x14ac:dyDescent="0.25">
      <c r="A87" t="s">
        <v>185</v>
      </c>
      <c r="B87" t="s">
        <v>186</v>
      </c>
      <c r="C87" t="s">
        <v>187</v>
      </c>
      <c r="D87" s="19" t="s">
        <v>105</v>
      </c>
      <c r="E87" s="4" t="str">
        <f t="shared" si="3"/>
        <v>MX1EUM240S105BG-000005SGU1M000-03</v>
      </c>
      <c r="F87" s="8">
        <v>1</v>
      </c>
      <c r="G87" s="6" t="s">
        <v>268</v>
      </c>
      <c r="H87" s="9" t="s">
        <v>37</v>
      </c>
      <c r="I87" s="10" t="s">
        <v>174</v>
      </c>
      <c r="J87" s="4" t="str">
        <f t="shared" si="4"/>
        <v>3</v>
      </c>
      <c r="K87" s="10" t="str">
        <f t="shared" si="5"/>
        <v>24</v>
      </c>
      <c r="L87" s="6" t="s">
        <v>97</v>
      </c>
    </row>
    <row r="88" spans="1:12" ht="20.100000000000001" customHeight="1" x14ac:dyDescent="0.25">
      <c r="A88" t="s">
        <v>185</v>
      </c>
      <c r="B88" t="s">
        <v>186</v>
      </c>
      <c r="C88" t="s">
        <v>187</v>
      </c>
      <c r="D88" s="19" t="s">
        <v>207</v>
      </c>
      <c r="E88" s="4" t="str">
        <f t="shared" si="3"/>
        <v>MX1EUM240S105BG-000001S6803110-00</v>
      </c>
      <c r="F88" s="8">
        <v>6</v>
      </c>
      <c r="G88" s="6" t="s">
        <v>269</v>
      </c>
      <c r="H88" s="9" t="s">
        <v>36</v>
      </c>
      <c r="I88" s="10" t="s">
        <v>310</v>
      </c>
      <c r="J88" s="4" t="str">
        <f t="shared" si="4"/>
        <v>3</v>
      </c>
      <c r="K88" s="10" t="str">
        <f t="shared" si="5"/>
        <v>35</v>
      </c>
      <c r="L88" s="6" t="s">
        <v>97</v>
      </c>
    </row>
    <row r="89" spans="1:12" ht="20.100000000000001" customHeight="1" x14ac:dyDescent="0.25">
      <c r="A89" t="s">
        <v>185</v>
      </c>
      <c r="B89" t="s">
        <v>186</v>
      </c>
      <c r="C89" t="s">
        <v>187</v>
      </c>
      <c r="D89" s="19" t="s">
        <v>208</v>
      </c>
      <c r="E89" s="4" t="str">
        <f t="shared" si="3"/>
        <v>MX1EUM240S105BG-000001S1503110-00</v>
      </c>
      <c r="F89" s="8">
        <v>4</v>
      </c>
      <c r="G89" s="6" t="s">
        <v>270</v>
      </c>
      <c r="H89" s="9" t="s">
        <v>36</v>
      </c>
      <c r="I89" s="10" t="s">
        <v>59</v>
      </c>
      <c r="J89" s="4" t="str">
        <f t="shared" si="4"/>
        <v>3</v>
      </c>
      <c r="K89" s="10" t="str">
        <f t="shared" si="5"/>
        <v>36</v>
      </c>
      <c r="L89" s="6" t="s">
        <v>97</v>
      </c>
    </row>
    <row r="90" spans="1:12" ht="20.100000000000001" customHeight="1" x14ac:dyDescent="0.25">
      <c r="A90" t="s">
        <v>185</v>
      </c>
      <c r="B90" t="s">
        <v>186</v>
      </c>
      <c r="C90" t="s">
        <v>187</v>
      </c>
      <c r="D90" s="19" t="s">
        <v>209</v>
      </c>
      <c r="E90" s="4" t="str">
        <f t="shared" si="3"/>
        <v>MX1EUM240S105BG-000002S4720530-00</v>
      </c>
      <c r="F90" s="8">
        <v>2</v>
      </c>
      <c r="G90" s="6" t="s">
        <v>271</v>
      </c>
      <c r="H90" s="9" t="s">
        <v>36</v>
      </c>
      <c r="I90" s="10" t="s">
        <v>311</v>
      </c>
      <c r="J90" s="4" t="str">
        <f t="shared" si="4"/>
        <v>3</v>
      </c>
      <c r="K90" s="10" t="str">
        <f t="shared" si="5"/>
        <v>37</v>
      </c>
      <c r="L90" s="6" t="s">
        <v>97</v>
      </c>
    </row>
    <row r="91" spans="1:12" ht="20.100000000000001" customHeight="1" x14ac:dyDescent="0.25">
      <c r="A91" t="s">
        <v>185</v>
      </c>
      <c r="B91" t="s">
        <v>186</v>
      </c>
      <c r="C91" t="s">
        <v>187</v>
      </c>
      <c r="D91" s="19" t="s">
        <v>17</v>
      </c>
      <c r="E91" s="4" t="str">
        <f t="shared" si="3"/>
        <v>MX1EUM240S105BG-000001S1002310-00</v>
      </c>
      <c r="F91" s="8">
        <v>2</v>
      </c>
      <c r="G91" s="6" t="s">
        <v>272</v>
      </c>
      <c r="H91" s="9" t="s">
        <v>36</v>
      </c>
      <c r="I91" s="10" t="s">
        <v>91</v>
      </c>
      <c r="J91" s="4" t="str">
        <f t="shared" si="4"/>
        <v>3</v>
      </c>
      <c r="K91" s="10" t="str">
        <f t="shared" si="5"/>
        <v>38</v>
      </c>
      <c r="L91" s="6" t="s">
        <v>97</v>
      </c>
    </row>
    <row r="92" spans="1:12" ht="20.100000000000001" customHeight="1" x14ac:dyDescent="0.25">
      <c r="A92" t="s">
        <v>185</v>
      </c>
      <c r="B92" t="s">
        <v>186</v>
      </c>
      <c r="C92" t="s">
        <v>187</v>
      </c>
      <c r="D92" s="19" t="s">
        <v>210</v>
      </c>
      <c r="E92" s="4" t="str">
        <f t="shared" si="3"/>
        <v>MX1EUM240S105BG-000001S5100K11-00</v>
      </c>
      <c r="F92" s="8">
        <v>2</v>
      </c>
      <c r="G92" s="6" t="s">
        <v>273</v>
      </c>
      <c r="H92" s="9" t="s">
        <v>36</v>
      </c>
      <c r="I92" s="10" t="s">
        <v>312</v>
      </c>
      <c r="J92" s="4" t="str">
        <f t="shared" si="4"/>
        <v>3</v>
      </c>
      <c r="K92" s="10" t="str">
        <f t="shared" si="5"/>
        <v>39</v>
      </c>
      <c r="L92" s="6" t="s">
        <v>97</v>
      </c>
    </row>
    <row r="93" spans="1:12" ht="20.100000000000001" customHeight="1" x14ac:dyDescent="0.25">
      <c r="A93" t="s">
        <v>185</v>
      </c>
      <c r="B93" t="s">
        <v>186</v>
      </c>
      <c r="C93" t="s">
        <v>187</v>
      </c>
      <c r="D93" s="19" t="s">
        <v>211</v>
      </c>
      <c r="E93" s="4" t="str">
        <f t="shared" si="3"/>
        <v>MX1EUM240S105BG-000002S3340330-00</v>
      </c>
      <c r="F93" s="8">
        <v>2</v>
      </c>
      <c r="G93" s="6" t="s">
        <v>274</v>
      </c>
      <c r="H93" s="9" t="s">
        <v>36</v>
      </c>
      <c r="I93" s="10" t="s">
        <v>313</v>
      </c>
      <c r="J93" s="4" t="str">
        <f t="shared" si="4"/>
        <v>3</v>
      </c>
      <c r="K93" s="10" t="str">
        <f t="shared" si="5"/>
        <v>40</v>
      </c>
      <c r="L93" s="6" t="s">
        <v>97</v>
      </c>
    </row>
    <row r="94" spans="1:12" ht="20.100000000000001" customHeight="1" x14ac:dyDescent="0.25">
      <c r="A94" t="s">
        <v>185</v>
      </c>
      <c r="B94" t="s">
        <v>186</v>
      </c>
      <c r="C94" t="s">
        <v>187</v>
      </c>
      <c r="D94" s="19" t="s">
        <v>24</v>
      </c>
      <c r="E94" s="4" t="str">
        <f t="shared" si="3"/>
        <v>MX1EUM240S105BG-000002S4740230-00</v>
      </c>
      <c r="F94" s="8">
        <v>1</v>
      </c>
      <c r="G94" s="6" t="s">
        <v>275</v>
      </c>
      <c r="H94" s="9" t="s">
        <v>36</v>
      </c>
      <c r="I94" s="10" t="s">
        <v>92</v>
      </c>
      <c r="J94" s="4" t="str">
        <f t="shared" si="4"/>
        <v>3</v>
      </c>
      <c r="K94" s="10" t="str">
        <f t="shared" si="5"/>
        <v>41</v>
      </c>
      <c r="L94" s="6" t="s">
        <v>97</v>
      </c>
    </row>
    <row r="95" spans="1:12" ht="20.100000000000001" customHeight="1" x14ac:dyDescent="0.25">
      <c r="A95" t="s">
        <v>185</v>
      </c>
      <c r="B95" t="s">
        <v>186</v>
      </c>
      <c r="C95" t="s">
        <v>187</v>
      </c>
      <c r="D95" s="19" t="s">
        <v>212</v>
      </c>
      <c r="E95" s="4" t="str">
        <f t="shared" si="3"/>
        <v>MX1EUM240S105BG-000002S4740360-00</v>
      </c>
      <c r="F95" s="8">
        <v>1</v>
      </c>
      <c r="G95" s="6" t="s">
        <v>276</v>
      </c>
      <c r="H95" s="9" t="s">
        <v>36</v>
      </c>
      <c r="I95" s="10" t="s">
        <v>93</v>
      </c>
      <c r="J95" s="4" t="str">
        <f t="shared" ref="J95:J129" si="6">MID(I95,2,1)</f>
        <v>3</v>
      </c>
      <c r="K95" s="10" t="str">
        <f t="shared" ref="K95:K128" si="7">MID(I95,FIND("- ",I95)+2,2)</f>
        <v>42</v>
      </c>
      <c r="L95" s="6" t="s">
        <v>97</v>
      </c>
    </row>
    <row r="96" spans="1:12" ht="20.100000000000001" customHeight="1" x14ac:dyDescent="0.25">
      <c r="A96" t="s">
        <v>185</v>
      </c>
      <c r="B96" t="s">
        <v>186</v>
      </c>
      <c r="C96" t="s">
        <v>187</v>
      </c>
      <c r="D96" s="19" t="s">
        <v>213</v>
      </c>
      <c r="E96" s="4" t="str">
        <f t="shared" si="3"/>
        <v>MX1EUM240S105BG-000002S1040860-00</v>
      </c>
      <c r="F96" s="8">
        <v>1</v>
      </c>
      <c r="G96" s="6" t="s">
        <v>277</v>
      </c>
      <c r="H96" s="9" t="s">
        <v>36</v>
      </c>
      <c r="I96" s="10" t="s">
        <v>314</v>
      </c>
      <c r="J96" s="4" t="str">
        <f t="shared" si="6"/>
        <v>3</v>
      </c>
      <c r="K96" s="10" t="str">
        <f t="shared" si="7"/>
        <v>43</v>
      </c>
      <c r="L96" s="6" t="s">
        <v>97</v>
      </c>
    </row>
    <row r="97" spans="1:12" ht="20.100000000000001" customHeight="1" x14ac:dyDescent="0.25">
      <c r="A97" t="s">
        <v>185</v>
      </c>
      <c r="B97" t="s">
        <v>186</v>
      </c>
      <c r="C97" t="s">
        <v>187</v>
      </c>
      <c r="D97" s="19" t="s">
        <v>214</v>
      </c>
      <c r="E97" s="4" t="str">
        <f t="shared" si="3"/>
        <v>MX1EUM240S105BG-000002S2230530-00</v>
      </c>
      <c r="F97" s="8">
        <v>1</v>
      </c>
      <c r="G97" s="6" t="s">
        <v>278</v>
      </c>
      <c r="H97" s="9" t="s">
        <v>36</v>
      </c>
      <c r="I97" s="10" t="s">
        <v>94</v>
      </c>
      <c r="J97" s="4" t="str">
        <f t="shared" si="6"/>
        <v>3</v>
      </c>
      <c r="K97" s="10" t="str">
        <f t="shared" si="7"/>
        <v>44</v>
      </c>
      <c r="L97" s="6" t="s">
        <v>97</v>
      </c>
    </row>
    <row r="98" spans="1:12" ht="20.100000000000001" customHeight="1" x14ac:dyDescent="0.25">
      <c r="A98" t="s">
        <v>185</v>
      </c>
      <c r="B98" t="s">
        <v>186</v>
      </c>
      <c r="C98" t="s">
        <v>187</v>
      </c>
      <c r="D98" s="19" t="s">
        <v>75</v>
      </c>
      <c r="E98" s="4" t="str">
        <f t="shared" si="3"/>
        <v>MX1EUM240S105BG-000001S2403K11-00</v>
      </c>
      <c r="F98" s="8">
        <v>1</v>
      </c>
      <c r="G98" s="3" t="s">
        <v>279</v>
      </c>
      <c r="H98" s="9" t="s">
        <v>36</v>
      </c>
      <c r="I98" s="10" t="s">
        <v>60</v>
      </c>
      <c r="J98" s="4" t="str">
        <f t="shared" si="6"/>
        <v>3</v>
      </c>
      <c r="K98" s="10" t="str">
        <f t="shared" si="7"/>
        <v>45</v>
      </c>
      <c r="L98" s="6" t="s">
        <v>97</v>
      </c>
    </row>
    <row r="99" spans="1:12" ht="20.100000000000001" customHeight="1" x14ac:dyDescent="0.25">
      <c r="A99" t="s">
        <v>185</v>
      </c>
      <c r="B99" t="s">
        <v>186</v>
      </c>
      <c r="C99" t="s">
        <v>187</v>
      </c>
      <c r="D99" s="19" t="s">
        <v>215</v>
      </c>
      <c r="E99" s="4" t="str">
        <f t="shared" si="3"/>
        <v>MX1EUM240S105BG-000007S3930001-49</v>
      </c>
      <c r="F99" s="8">
        <v>1</v>
      </c>
      <c r="G99" s="3" t="s">
        <v>280</v>
      </c>
      <c r="H99" s="9" t="s">
        <v>37</v>
      </c>
      <c r="I99" s="10" t="s">
        <v>181</v>
      </c>
      <c r="J99" s="4" t="str">
        <f t="shared" si="6"/>
        <v>4</v>
      </c>
      <c r="K99" s="10" t="str">
        <f t="shared" si="7"/>
        <v>7</v>
      </c>
      <c r="L99" s="6" t="s">
        <v>97</v>
      </c>
    </row>
    <row r="100" spans="1:12" ht="20.100000000000001" customHeight="1" x14ac:dyDescent="0.25">
      <c r="A100" t="s">
        <v>185</v>
      </c>
      <c r="B100" t="s">
        <v>186</v>
      </c>
      <c r="C100" t="s">
        <v>187</v>
      </c>
      <c r="D100" s="19" t="s">
        <v>216</v>
      </c>
      <c r="E100" s="4" t="str">
        <f t="shared" si="3"/>
        <v xml:space="preserve">MX1EUM240S105BG-000001S0048510-11 </v>
      </c>
      <c r="F100" s="8">
        <v>1</v>
      </c>
      <c r="G100" s="3" t="s">
        <v>281</v>
      </c>
      <c r="H100" s="3" t="s">
        <v>37</v>
      </c>
      <c r="I100" s="3" t="s">
        <v>315</v>
      </c>
      <c r="J100" s="4" t="str">
        <f t="shared" si="6"/>
        <v>4</v>
      </c>
      <c r="K100" s="10" t="str">
        <f t="shared" si="7"/>
        <v>9</v>
      </c>
      <c r="L100" s="6" t="s">
        <v>97</v>
      </c>
    </row>
    <row r="101" spans="1:12" ht="20.100000000000001" customHeight="1" x14ac:dyDescent="0.25">
      <c r="A101" t="s">
        <v>185</v>
      </c>
      <c r="B101" t="s">
        <v>186</v>
      </c>
      <c r="C101" t="s">
        <v>187</v>
      </c>
      <c r="D101" s="19" t="s">
        <v>81</v>
      </c>
      <c r="E101" s="4" t="str">
        <f t="shared" si="3"/>
        <v>MX1EUM240S105BG-000007S2801201-02</v>
      </c>
      <c r="F101" s="8">
        <v>1</v>
      </c>
      <c r="G101" s="3" t="s">
        <v>282</v>
      </c>
      <c r="H101" s="3" t="s">
        <v>37</v>
      </c>
      <c r="I101" s="3" t="s">
        <v>316</v>
      </c>
      <c r="J101" s="4" t="str">
        <f t="shared" si="6"/>
        <v>4</v>
      </c>
      <c r="K101" s="10" t="str">
        <f t="shared" si="7"/>
        <v>11</v>
      </c>
      <c r="L101" s="6" t="s">
        <v>97</v>
      </c>
    </row>
    <row r="102" spans="1:12" ht="20.100000000000001" customHeight="1" x14ac:dyDescent="0.25">
      <c r="A102" t="s">
        <v>185</v>
      </c>
      <c r="B102" t="s">
        <v>186</v>
      </c>
      <c r="C102" t="s">
        <v>187</v>
      </c>
      <c r="D102" s="19" t="s">
        <v>34</v>
      </c>
      <c r="E102" s="4" t="str">
        <f t="shared" si="3"/>
        <v>MX1EUM240S105BG-000006S2222001-24</v>
      </c>
      <c r="F102" s="8">
        <v>1</v>
      </c>
      <c r="G102" s="3" t="s">
        <v>283</v>
      </c>
      <c r="H102" s="3" t="s">
        <v>36</v>
      </c>
      <c r="I102" s="3" t="s">
        <v>104</v>
      </c>
      <c r="J102" s="4" t="str">
        <f t="shared" si="6"/>
        <v>4</v>
      </c>
      <c r="K102" s="10" t="str">
        <f t="shared" si="7"/>
        <v>13</v>
      </c>
      <c r="L102" s="6" t="s">
        <v>97</v>
      </c>
    </row>
    <row r="103" spans="1:12" ht="20.100000000000001" customHeight="1" x14ac:dyDescent="0.25">
      <c r="A103" t="s">
        <v>185</v>
      </c>
      <c r="B103" t="s">
        <v>186</v>
      </c>
      <c r="C103" t="s">
        <v>187</v>
      </c>
      <c r="D103" s="19" t="s">
        <v>217</v>
      </c>
      <c r="E103" s="4" t="str">
        <f t="shared" si="3"/>
        <v>MX1EUM240S105BG-000005S5240100-18</v>
      </c>
      <c r="F103" s="8">
        <v>1</v>
      </c>
      <c r="G103" s="3" t="s">
        <v>284</v>
      </c>
      <c r="H103" s="3" t="s">
        <v>36</v>
      </c>
      <c r="I103" s="3" t="s">
        <v>61</v>
      </c>
      <c r="J103" s="4" t="str">
        <f t="shared" si="6"/>
        <v>4</v>
      </c>
      <c r="K103" s="10" t="str">
        <f t="shared" si="7"/>
        <v>22</v>
      </c>
      <c r="L103" s="6" t="s">
        <v>97</v>
      </c>
    </row>
    <row r="104" spans="1:12" ht="20.100000000000001" customHeight="1" x14ac:dyDescent="0.25">
      <c r="A104" t="s">
        <v>185</v>
      </c>
      <c r="B104" t="s">
        <v>186</v>
      </c>
      <c r="C104" t="s">
        <v>187</v>
      </c>
      <c r="D104" s="20" t="s">
        <v>218</v>
      </c>
      <c r="E104" s="4" t="str">
        <f t="shared" si="3"/>
        <v>MX1EUM240S105BG-000006S5616000-10</v>
      </c>
      <c r="F104" s="8">
        <v>1</v>
      </c>
      <c r="G104" s="3" t="s">
        <v>285</v>
      </c>
      <c r="H104" s="3" t="s">
        <v>37</v>
      </c>
      <c r="I104" s="3" t="s">
        <v>317</v>
      </c>
      <c r="J104" s="4" t="str">
        <f t="shared" si="6"/>
        <v>4</v>
      </c>
      <c r="K104" s="10" t="str">
        <f t="shared" si="7"/>
        <v>26</v>
      </c>
      <c r="L104" s="6" t="s">
        <v>97</v>
      </c>
    </row>
    <row r="105" spans="1:12" ht="20.100000000000001" customHeight="1" x14ac:dyDescent="0.25">
      <c r="A105" t="s">
        <v>185</v>
      </c>
      <c r="B105" t="s">
        <v>186</v>
      </c>
      <c r="C105" t="s">
        <v>187</v>
      </c>
      <c r="D105" s="19" t="s">
        <v>219</v>
      </c>
      <c r="E105" s="4" t="str">
        <f t="shared" si="3"/>
        <v>MX1EUM240S105BG-000007C1019000-10</v>
      </c>
      <c r="F105" s="8">
        <v>1</v>
      </c>
      <c r="G105" s="3" t="s">
        <v>286</v>
      </c>
      <c r="H105" s="3" t="s">
        <v>38</v>
      </c>
      <c r="I105" s="3" t="s">
        <v>318</v>
      </c>
      <c r="J105" s="4" t="str">
        <f t="shared" si="6"/>
        <v>4</v>
      </c>
      <c r="K105" s="10" t="str">
        <f t="shared" si="7"/>
        <v>28</v>
      </c>
      <c r="L105" s="6" t="s">
        <v>97</v>
      </c>
    </row>
    <row r="106" spans="1:12" ht="20.100000000000001" customHeight="1" x14ac:dyDescent="0.25">
      <c r="A106" t="s">
        <v>185</v>
      </c>
      <c r="B106" t="s">
        <v>186</v>
      </c>
      <c r="C106" t="s">
        <v>187</v>
      </c>
      <c r="D106" s="19" t="s">
        <v>98</v>
      </c>
      <c r="E106" s="4" t="str">
        <f t="shared" si="3"/>
        <v>MX1EUM240S105BG-000004S3620601-16</v>
      </c>
      <c r="F106" s="8">
        <v>1</v>
      </c>
      <c r="G106" s="3" t="s">
        <v>287</v>
      </c>
      <c r="H106" s="3" t="s">
        <v>38</v>
      </c>
      <c r="I106" s="3" t="s">
        <v>319</v>
      </c>
      <c r="J106" s="4" t="str">
        <f t="shared" si="6"/>
        <v>4</v>
      </c>
      <c r="K106" s="10" t="str">
        <f t="shared" si="7"/>
        <v>30</v>
      </c>
      <c r="L106" s="6" t="s">
        <v>97</v>
      </c>
    </row>
    <row r="107" spans="1:12" ht="20.100000000000001" customHeight="1" x14ac:dyDescent="0.25">
      <c r="A107" t="s">
        <v>185</v>
      </c>
      <c r="B107" t="s">
        <v>186</v>
      </c>
      <c r="C107" t="s">
        <v>187</v>
      </c>
      <c r="D107" s="19" t="s">
        <v>82</v>
      </c>
      <c r="E107" s="4" t="str">
        <f t="shared" si="3"/>
        <v>MX1EUM240S105BG-000004S1020001-21</v>
      </c>
      <c r="F107" s="8">
        <v>1</v>
      </c>
      <c r="G107" s="3" t="s">
        <v>288</v>
      </c>
      <c r="H107" s="3" t="s">
        <v>38</v>
      </c>
      <c r="I107" s="3" t="s">
        <v>320</v>
      </c>
      <c r="J107" s="4" t="str">
        <f t="shared" si="6"/>
        <v>4</v>
      </c>
      <c r="K107" s="10" t="str">
        <f t="shared" si="7"/>
        <v>32</v>
      </c>
      <c r="L107" s="6" t="s">
        <v>97</v>
      </c>
    </row>
    <row r="108" spans="1:12" ht="20.100000000000001" customHeight="1" x14ac:dyDescent="0.25">
      <c r="A108" t="s">
        <v>185</v>
      </c>
      <c r="B108" t="s">
        <v>186</v>
      </c>
      <c r="C108" t="s">
        <v>187</v>
      </c>
      <c r="D108" s="19" t="s">
        <v>80</v>
      </c>
      <c r="E108" s="4" t="str">
        <f t="shared" si="3"/>
        <v>MX1EUM240S105BG-000007S1399201-02</v>
      </c>
      <c r="F108" s="8">
        <v>1</v>
      </c>
      <c r="G108" s="3" t="s">
        <v>289</v>
      </c>
      <c r="H108" s="3" t="s">
        <v>38</v>
      </c>
      <c r="I108" s="3" t="s">
        <v>321</v>
      </c>
      <c r="J108" s="4" t="str">
        <f t="shared" si="6"/>
        <v>4</v>
      </c>
      <c r="K108" s="10" t="str">
        <f t="shared" si="7"/>
        <v>34</v>
      </c>
      <c r="L108" s="6" t="s">
        <v>97</v>
      </c>
    </row>
    <row r="109" spans="1:12" ht="20.100000000000001" customHeight="1" x14ac:dyDescent="0.25">
      <c r="A109" t="s">
        <v>185</v>
      </c>
      <c r="B109" t="s">
        <v>186</v>
      </c>
      <c r="C109" t="s">
        <v>187</v>
      </c>
      <c r="D109" s="19" t="s">
        <v>220</v>
      </c>
      <c r="E109" s="4" t="str">
        <f t="shared" si="3"/>
        <v>MX1EUM240S105BG-000007S3700001-10</v>
      </c>
      <c r="F109" s="8">
        <v>1</v>
      </c>
      <c r="G109" s="3" t="s">
        <v>290</v>
      </c>
      <c r="H109" s="3" t="s">
        <v>37</v>
      </c>
      <c r="I109" s="3" t="s">
        <v>322</v>
      </c>
      <c r="J109" s="4" t="str">
        <f t="shared" si="6"/>
        <v>4</v>
      </c>
      <c r="K109" s="10" t="str">
        <f t="shared" si="7"/>
        <v>36</v>
      </c>
      <c r="L109" s="6" t="s">
        <v>97</v>
      </c>
    </row>
    <row r="110" spans="1:12" ht="20.100000000000001" customHeight="1" x14ac:dyDescent="0.25">
      <c r="A110" t="s">
        <v>185</v>
      </c>
      <c r="B110" t="s">
        <v>186</v>
      </c>
      <c r="C110" t="s">
        <v>187</v>
      </c>
      <c r="D110" s="19" t="s">
        <v>221</v>
      </c>
      <c r="E110" s="4" t="str">
        <f t="shared" si="3"/>
        <v>MX1EUM240S105BG-000001S0017511-03</v>
      </c>
      <c r="F110" s="8">
        <v>1</v>
      </c>
      <c r="G110" s="3" t="s">
        <v>291</v>
      </c>
      <c r="H110" s="3" t="s">
        <v>37</v>
      </c>
      <c r="I110" s="3" t="s">
        <v>323</v>
      </c>
      <c r="J110" s="4" t="str">
        <f t="shared" si="6"/>
        <v>4</v>
      </c>
      <c r="K110" s="10" t="str">
        <f t="shared" si="7"/>
        <v>38</v>
      </c>
      <c r="L110" s="6" t="s">
        <v>97</v>
      </c>
    </row>
    <row r="111" spans="1:12" ht="20.100000000000001" customHeight="1" x14ac:dyDescent="0.25">
      <c r="A111" t="s">
        <v>185</v>
      </c>
      <c r="B111" t="s">
        <v>186</v>
      </c>
      <c r="C111" t="s">
        <v>187</v>
      </c>
      <c r="D111" s="19" t="s">
        <v>222</v>
      </c>
      <c r="E111" s="4" t="str">
        <f t="shared" si="3"/>
        <v>MX1EUM240S105BG-000005S1000000-10</v>
      </c>
      <c r="F111" s="8">
        <v>1</v>
      </c>
      <c r="G111" s="3" t="s">
        <v>292</v>
      </c>
      <c r="H111" s="3" t="s">
        <v>37</v>
      </c>
      <c r="I111" s="3" t="s">
        <v>96</v>
      </c>
      <c r="J111" s="4" t="str">
        <f t="shared" si="6"/>
        <v>4</v>
      </c>
      <c r="K111" s="10" t="str">
        <f t="shared" si="7"/>
        <v>40</v>
      </c>
      <c r="L111" s="6" t="s">
        <v>97</v>
      </c>
    </row>
    <row r="112" spans="1:12" ht="20.100000000000001" customHeight="1" x14ac:dyDescent="0.25">
      <c r="A112" t="s">
        <v>185</v>
      </c>
      <c r="B112" t="s">
        <v>186</v>
      </c>
      <c r="C112" t="s">
        <v>187</v>
      </c>
      <c r="D112" s="19" t="s">
        <v>223</v>
      </c>
      <c r="E112" s="4" t="str">
        <f t="shared" si="3"/>
        <v>MX1EUM240S105BG-000001S0028511-03</v>
      </c>
      <c r="F112" s="8">
        <v>2</v>
      </c>
      <c r="G112" s="3" t="s">
        <v>293</v>
      </c>
      <c r="H112" s="3" t="s">
        <v>37</v>
      </c>
      <c r="I112" s="3" t="s">
        <v>183</v>
      </c>
      <c r="J112" s="4" t="str">
        <f t="shared" si="6"/>
        <v>4</v>
      </c>
      <c r="K112" s="10" t="str">
        <f t="shared" si="7"/>
        <v>42</v>
      </c>
      <c r="L112" s="6" t="s">
        <v>97</v>
      </c>
    </row>
    <row r="113" spans="1:12" ht="20.100000000000001" customHeight="1" x14ac:dyDescent="0.25">
      <c r="A113" t="s">
        <v>185</v>
      </c>
      <c r="B113" t="s">
        <v>186</v>
      </c>
      <c r="C113" t="s">
        <v>187</v>
      </c>
      <c r="D113" s="19" t="s">
        <v>224</v>
      </c>
      <c r="E113" s="4" t="str">
        <f t="shared" si="3"/>
        <v>MX1EUM240S105BG-000001S0759510-03</v>
      </c>
      <c r="F113" s="8">
        <v>1</v>
      </c>
      <c r="G113" s="3" t="s">
        <v>294</v>
      </c>
      <c r="H113" s="3" t="s">
        <v>37</v>
      </c>
      <c r="I113" s="3" t="s">
        <v>324</v>
      </c>
      <c r="J113" s="4" t="str">
        <f t="shared" si="6"/>
        <v>4</v>
      </c>
      <c r="K113" s="10" t="str">
        <f t="shared" si="7"/>
        <v>44</v>
      </c>
      <c r="L113" s="6" t="s">
        <v>97</v>
      </c>
    </row>
    <row r="114" spans="1:12" ht="20.100000000000001" customHeight="1" x14ac:dyDescent="0.25">
      <c r="A114"/>
      <c r="B114"/>
      <c r="C114"/>
      <c r="D114" s="19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/>
      <c r="B115"/>
      <c r="C115"/>
      <c r="D115" s="19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/>
      <c r="B116"/>
      <c r="C116"/>
      <c r="D116" s="19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/>
      <c r="B117"/>
      <c r="C117"/>
      <c r="D117" s="19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/>
      <c r="B118"/>
      <c r="C118"/>
      <c r="D118" s="19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/>
      <c r="B119"/>
      <c r="C119"/>
      <c r="D119" s="19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/>
      <c r="B120"/>
      <c r="C120"/>
      <c r="D120" s="19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/>
      <c r="B121"/>
      <c r="C121"/>
      <c r="D121" s="19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/>
      <c r="B122"/>
      <c r="C122"/>
      <c r="D122" s="19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/>
      <c r="B123"/>
      <c r="C123"/>
      <c r="D123" s="19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/>
      <c r="B124"/>
      <c r="C124"/>
      <c r="D124" s="19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/>
      <c r="B125"/>
      <c r="C125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/>
      <c r="B126"/>
      <c r="C126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/>
      <c r="B127"/>
      <c r="C127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/>
      <c r="B128"/>
      <c r="C128"/>
      <c r="D128" s="7"/>
      <c r="E128" s="4" t="str">
        <f t="shared" si="3"/>
        <v/>
      </c>
      <c r="F128" s="8"/>
      <c r="G128" s="3"/>
      <c r="H128" s="3"/>
      <c r="I128" s="3"/>
      <c r="J128" s="4" t="str">
        <f t="shared" si="6"/>
        <v/>
      </c>
      <c r="K128" s="10" t="e">
        <f t="shared" si="7"/>
        <v>#VALUE!</v>
      </c>
      <c r="L128" s="6"/>
    </row>
    <row r="129" spans="1:12" ht="20.100000000000001" customHeight="1" x14ac:dyDescent="0.25">
      <c r="A129"/>
      <c r="B129"/>
      <c r="C129"/>
      <c r="D129" s="3"/>
      <c r="E129" s="4" t="str">
        <f t="shared" si="3"/>
        <v/>
      </c>
      <c r="F129" s="5"/>
      <c r="G129" s="3"/>
      <c r="H129" s="3"/>
      <c r="I129" s="3"/>
      <c r="J129" s="4" t="str">
        <f t="shared" si="6"/>
        <v/>
      </c>
      <c r="K129" s="3" t="e">
        <f t="shared" ref="K129:K187" si="8">MID(I129,FIND("- ",I129)+2,2)</f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3"/>
        <v/>
      </c>
      <c r="F130" s="5"/>
      <c r="G130" s="3"/>
      <c r="H130" s="3"/>
      <c r="I130" s="3"/>
      <c r="J130" s="3" t="str">
        <f t="shared" ref="J130:J187" si="9">MID(I130,2,1)</f>
        <v/>
      </c>
      <c r="K130" s="3" t="e">
        <f t="shared" si="8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ref="E131:E187" si="10">CONCATENATE(C131,D131)</f>
        <v/>
      </c>
      <c r="F131" s="5"/>
      <c r="G131" s="3"/>
      <c r="H131" s="3"/>
      <c r="I131" s="3"/>
      <c r="J131" s="3" t="str">
        <f t="shared" si="9"/>
        <v/>
      </c>
      <c r="K131" s="3" t="e">
        <f t="shared" si="8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9"/>
        <v/>
      </c>
      <c r="K132" s="3" t="e">
        <f t="shared" si="8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9"/>
        <v/>
      </c>
      <c r="K133" s="3" t="e">
        <f t="shared" si="8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9"/>
        <v/>
      </c>
      <c r="K134" s="3" t="e">
        <f t="shared" si="8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9"/>
        <v/>
      </c>
      <c r="K135" s="3" t="e">
        <f t="shared" si="8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9"/>
        <v/>
      </c>
      <c r="K136" s="3" t="e">
        <f t="shared" si="8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9"/>
        <v/>
      </c>
      <c r="K137" s="3" t="e">
        <f t="shared" si="8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9"/>
        <v/>
      </c>
      <c r="K138" s="3" t="e">
        <f t="shared" si="8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9"/>
        <v/>
      </c>
      <c r="K139" s="3" t="e">
        <f t="shared" si="8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9"/>
        <v/>
      </c>
      <c r="K140" s="3" t="e">
        <f t="shared" si="8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9"/>
        <v/>
      </c>
      <c r="K141" s="3" t="e">
        <f t="shared" si="8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9"/>
        <v/>
      </c>
      <c r="K142" s="3" t="e">
        <f t="shared" si="8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9"/>
        <v/>
      </c>
      <c r="K143" s="3" t="e">
        <f t="shared" si="8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9"/>
        <v/>
      </c>
      <c r="K144" s="3" t="e">
        <f t="shared" si="8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9"/>
        <v/>
      </c>
      <c r="K145" s="3" t="e">
        <f t="shared" si="8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9"/>
        <v/>
      </c>
      <c r="K146" s="3" t="e">
        <f t="shared" si="8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9"/>
        <v/>
      </c>
      <c r="K147" s="3" t="e">
        <f t="shared" si="8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9"/>
        <v/>
      </c>
      <c r="K148" s="3" t="e">
        <f t="shared" si="8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9"/>
        <v/>
      </c>
      <c r="K149" s="3" t="e">
        <f t="shared" si="8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9"/>
        <v/>
      </c>
      <c r="K150" s="3" t="e">
        <f t="shared" si="8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9"/>
        <v/>
      </c>
      <c r="K151" s="3" t="e">
        <f t="shared" si="8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9"/>
        <v/>
      </c>
      <c r="K152" s="3" t="e">
        <f t="shared" si="8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9"/>
        <v/>
      </c>
      <c r="K153" s="3" t="e">
        <f t="shared" si="8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9"/>
        <v/>
      </c>
      <c r="K154" s="3" t="e">
        <f t="shared" si="8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9"/>
        <v/>
      </c>
      <c r="K155" s="3" t="e">
        <f t="shared" si="8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9"/>
        <v/>
      </c>
      <c r="K156" s="3" t="e">
        <f t="shared" si="8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9"/>
        <v/>
      </c>
      <c r="K157" s="3" t="e">
        <f t="shared" si="8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9"/>
        <v/>
      </c>
      <c r="K158" s="3" t="e">
        <f t="shared" si="8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9"/>
        <v/>
      </c>
      <c r="K159" s="3" t="e">
        <f t="shared" si="8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9"/>
        <v/>
      </c>
      <c r="K160" s="3" t="e">
        <f t="shared" si="8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9"/>
        <v/>
      </c>
      <c r="K161" s="3" t="e">
        <f t="shared" si="8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9"/>
        <v/>
      </c>
      <c r="K162" s="3" t="e">
        <f t="shared" si="8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9"/>
        <v/>
      </c>
      <c r="K163" s="3" t="e">
        <f t="shared" si="8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9"/>
        <v/>
      </c>
      <c r="K164" s="3" t="e">
        <f t="shared" si="8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9"/>
        <v/>
      </c>
      <c r="K165" s="3" t="e">
        <f t="shared" si="8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9"/>
        <v/>
      </c>
      <c r="K166" s="3" t="e">
        <f t="shared" si="8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9"/>
        <v/>
      </c>
      <c r="K167" s="3" t="e">
        <f t="shared" si="8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9"/>
        <v/>
      </c>
      <c r="K168" s="3" t="e">
        <f t="shared" si="8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9"/>
        <v/>
      </c>
      <c r="K169" s="3" t="e">
        <f t="shared" si="8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9"/>
        <v/>
      </c>
      <c r="K170" s="3" t="e">
        <f t="shared" si="8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9"/>
        <v/>
      </c>
      <c r="K171" s="3" t="e">
        <f t="shared" si="8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9"/>
        <v/>
      </c>
      <c r="K172" s="3" t="e">
        <f t="shared" si="8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9"/>
        <v/>
      </c>
      <c r="K173" s="3" t="e">
        <f t="shared" si="8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9"/>
        <v/>
      </c>
      <c r="K174" s="3" t="e">
        <f t="shared" si="8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9"/>
        <v/>
      </c>
      <c r="K175" s="3" t="e">
        <f t="shared" si="8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9"/>
        <v/>
      </c>
      <c r="K176" s="3" t="e">
        <f t="shared" si="8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9"/>
        <v/>
      </c>
      <c r="K177" s="3" t="e">
        <f t="shared" si="8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9"/>
        <v/>
      </c>
      <c r="K178" s="3" t="e">
        <f t="shared" si="8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9"/>
        <v/>
      </c>
      <c r="K179" s="3" t="e">
        <f t="shared" si="8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9"/>
        <v/>
      </c>
      <c r="K180" s="3" t="e">
        <f t="shared" si="8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9"/>
        <v/>
      </c>
      <c r="K181" s="3" t="e">
        <f t="shared" si="8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9"/>
        <v/>
      </c>
      <c r="K182" s="3" t="e">
        <f t="shared" si="8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9"/>
        <v/>
      </c>
      <c r="K183" s="3" t="e">
        <f t="shared" si="8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9"/>
        <v/>
      </c>
      <c r="K184" s="3" t="e">
        <f t="shared" si="8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9"/>
        <v/>
      </c>
      <c r="K185" s="3" t="e">
        <f t="shared" si="8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9"/>
        <v/>
      </c>
      <c r="K186" s="3" t="e">
        <f t="shared" si="8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 t="str">
        <f t="shared" si="10"/>
        <v/>
      </c>
      <c r="F187" s="5"/>
      <c r="G187" s="3"/>
      <c r="H187" s="3"/>
      <c r="I187" s="3"/>
      <c r="J187" s="3" t="str">
        <f t="shared" si="9"/>
        <v/>
      </c>
      <c r="K187" s="3" t="e">
        <f t="shared" si="8"/>
        <v>#VALUE!</v>
      </c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25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</sheetData>
  <autoFilter ref="A1:L187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4">
    <cfRule type="duplicateValues" dxfId="2" priority="1"/>
  </conditionalFormatting>
  <dataValidations count="1">
    <dataValidation type="list" allowBlank="1" showInputMessage="1" showErrorMessage="1" sqref="L2:L254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12</v>
      </c>
      <c r="C1" s="16" t="s">
        <v>13</v>
      </c>
    </row>
    <row r="2" spans="2:3" x14ac:dyDescent="0.25">
      <c r="B2" s="13" t="str">
        <f>Hoja1!D2</f>
        <v>05S2100000-06</v>
      </c>
    </row>
    <row r="3" spans="2:3" x14ac:dyDescent="0.25">
      <c r="B3" s="13" t="str">
        <f>Hoja1!D3</f>
        <v>01S2002K11-00</v>
      </c>
    </row>
    <row r="4" spans="2:3" x14ac:dyDescent="0.25">
      <c r="B4" s="13" t="str">
        <f>Hoja1!D4</f>
        <v>01S1202K11-00</v>
      </c>
    </row>
    <row r="5" spans="2:3" x14ac:dyDescent="0.25">
      <c r="B5" s="13" t="str">
        <f>Hoja1!D5</f>
        <v>01S3002K11-00</v>
      </c>
    </row>
    <row r="6" spans="2:3" x14ac:dyDescent="0.25">
      <c r="B6" s="13" t="str">
        <f>Hoja1!D6</f>
        <v>01S1002K11-00</v>
      </c>
    </row>
    <row r="7" spans="2:3" x14ac:dyDescent="0.25">
      <c r="B7" s="13" t="str">
        <f>Hoja1!D7</f>
        <v>01S1001K11-00</v>
      </c>
    </row>
    <row r="8" spans="2:3" x14ac:dyDescent="0.25">
      <c r="B8" s="13" t="str">
        <f>Hoja1!D8</f>
        <v>01S1003K11-00</v>
      </c>
    </row>
    <row r="9" spans="2:3" x14ac:dyDescent="0.25">
      <c r="B9" s="13" t="str">
        <f>Hoja1!D9</f>
        <v>01S1103K11-00</v>
      </c>
    </row>
    <row r="10" spans="2:3" x14ac:dyDescent="0.25">
      <c r="B10" s="13" t="str">
        <f>Hoja1!D10</f>
        <v>01S1007121-02</v>
      </c>
    </row>
    <row r="11" spans="2:3" x14ac:dyDescent="0.25">
      <c r="B11" s="13" t="str">
        <f>Hoja1!D11</f>
        <v>01S1003110-00</v>
      </c>
    </row>
    <row r="12" spans="2:3" x14ac:dyDescent="0.25">
      <c r="B12" s="13" t="str">
        <f>Hoja1!D12</f>
        <v>01S1003311-13</v>
      </c>
    </row>
    <row r="13" spans="2:3" x14ac:dyDescent="0.25">
      <c r="B13" s="13" t="str">
        <f>Hoja1!D13</f>
        <v>01S8201K11-00</v>
      </c>
    </row>
    <row r="14" spans="2:3" x14ac:dyDescent="0.25">
      <c r="B14" s="13" t="str">
        <f>Hoja1!D14</f>
        <v>02S4730530-00</v>
      </c>
    </row>
    <row r="15" spans="2:3" x14ac:dyDescent="0.25">
      <c r="B15" s="13" t="str">
        <f>Hoja1!D15</f>
        <v>02S4710530-00</v>
      </c>
    </row>
    <row r="16" spans="2:3" x14ac:dyDescent="0.25">
      <c r="B16" s="13" t="str">
        <f>Hoja1!D16</f>
        <v>02S1530530-00</v>
      </c>
    </row>
    <row r="17" spans="2:2" x14ac:dyDescent="0.25">
      <c r="B17" s="13" t="str">
        <f>Hoja1!D17</f>
        <v>02S1020530-00</v>
      </c>
    </row>
    <row r="18" spans="2:2" x14ac:dyDescent="0.25">
      <c r="B18" s="13" t="str">
        <f>Hoja1!D18</f>
        <v>02S1010520-00</v>
      </c>
    </row>
    <row r="19" spans="2:2" x14ac:dyDescent="0.25">
      <c r="B19" s="13" t="str">
        <f>Hoja1!D19</f>
        <v>02S1040530-00</v>
      </c>
    </row>
    <row r="20" spans="2:2" x14ac:dyDescent="0.25">
      <c r="B20" s="13" t="str">
        <f>Hoja1!D20</f>
        <v>02S4750590-00</v>
      </c>
    </row>
    <row r="21" spans="2:2" x14ac:dyDescent="0.25">
      <c r="B21" s="13" t="str">
        <f>Hoja1!D21</f>
        <v>01S5101K11-00</v>
      </c>
    </row>
    <row r="22" spans="2:2" x14ac:dyDescent="0.25">
      <c r="B22" s="13" t="str">
        <f>Hoja1!D22</f>
        <v>01S5108121-02</v>
      </c>
    </row>
    <row r="23" spans="2:2" x14ac:dyDescent="0.25">
      <c r="B23" s="13" t="str">
        <f>Hoja1!D23</f>
        <v>01S6203210-00</v>
      </c>
    </row>
    <row r="24" spans="2:2" x14ac:dyDescent="0.25">
      <c r="B24" s="13" t="str">
        <f>Hoja1!D24</f>
        <v>01S3001K11-00</v>
      </c>
    </row>
    <row r="25" spans="2:2" x14ac:dyDescent="0.25">
      <c r="B25" s="13" t="str">
        <f>Hoja1!D25</f>
        <v>02S1030530-00</v>
      </c>
    </row>
    <row r="26" spans="2:2" x14ac:dyDescent="0.25">
      <c r="B26" s="13" t="str">
        <f>Hoja1!D26</f>
        <v>02S2210510-00</v>
      </c>
    </row>
    <row r="27" spans="2:2" x14ac:dyDescent="0.25">
      <c r="B27" s="13" t="str">
        <f>Hoja1!D27</f>
        <v>05S1414801-17</v>
      </c>
    </row>
    <row r="28" spans="2:2" x14ac:dyDescent="0.25">
      <c r="B28" s="13" t="str">
        <f>Hoja1!D28</f>
        <v>06S2907001-24</v>
      </c>
    </row>
    <row r="29" spans="2:2" x14ac:dyDescent="0.25">
      <c r="B29" s="13" t="str">
        <f>Hoja1!D29</f>
        <v>05SGU1M000-03</v>
      </c>
    </row>
    <row r="30" spans="2:2" x14ac:dyDescent="0.25">
      <c r="B30" s="13" t="str">
        <f>Hoja1!D30</f>
        <v>01S3900210-00</v>
      </c>
    </row>
    <row r="31" spans="2:2" x14ac:dyDescent="0.25">
      <c r="B31" s="13" t="str">
        <f>Hoja1!D31</f>
        <v>01S1000110-00</v>
      </c>
    </row>
    <row r="32" spans="2:2" x14ac:dyDescent="0.25">
      <c r="B32" s="13" t="str">
        <f>Hoja1!D32</f>
        <v>02S1021990-00</v>
      </c>
    </row>
    <row r="33" spans="2:2" x14ac:dyDescent="0.25">
      <c r="B33" s="13" t="str">
        <f>Hoja1!D33</f>
        <v>01S1500110-00</v>
      </c>
    </row>
    <row r="34" spans="2:2" x14ac:dyDescent="0.25">
      <c r="B34" s="13" t="str">
        <f>Hoja1!D34</f>
        <v>01S0000K21-00</v>
      </c>
    </row>
    <row r="35" spans="2:2" x14ac:dyDescent="0.25">
      <c r="B35" s="13" t="str">
        <f>Hoja1!D35</f>
        <v>02S1050801-00</v>
      </c>
    </row>
    <row r="36" spans="2:2" x14ac:dyDescent="0.25">
      <c r="B36" s="13" t="str">
        <f>Hoja1!D36</f>
        <v>02S1012180-00</v>
      </c>
    </row>
    <row r="37" spans="2:2" x14ac:dyDescent="0.25">
      <c r="B37" s="13" t="str">
        <f>Hoja1!D37</f>
        <v>06S1360201-05</v>
      </c>
    </row>
    <row r="38" spans="2:2" x14ac:dyDescent="0.25">
      <c r="B38" s="13" t="str">
        <f>Hoja1!D38</f>
        <v>05S3600001-17</v>
      </c>
    </row>
    <row r="39" spans="2:2" x14ac:dyDescent="0.25">
      <c r="B39" s="13" t="str">
        <f>Hoja1!D39</f>
        <v>07G2904000-07</v>
      </c>
    </row>
    <row r="40" spans="2:2" x14ac:dyDescent="0.25">
      <c r="B40" s="13" t="str">
        <f>Hoja1!D40</f>
        <v>05SGS3J000-03</v>
      </c>
    </row>
    <row r="41" spans="2:2" x14ac:dyDescent="0.25">
      <c r="B41" s="13" t="str">
        <f>Hoja1!D41</f>
        <v>06S6036001-07</v>
      </c>
    </row>
    <row r="42" spans="2:2" x14ac:dyDescent="0.25">
      <c r="B42" s="13" t="str">
        <f>Hoja1!D42</f>
        <v>03S3216001-13</v>
      </c>
    </row>
    <row r="43" spans="2:2" x14ac:dyDescent="0.25">
      <c r="B43" s="13" t="str">
        <f>Hoja1!D43</f>
        <v>02S4702181-00</v>
      </c>
    </row>
    <row r="44" spans="2:2" x14ac:dyDescent="0.25">
      <c r="B44" s="13" t="str">
        <f>Hoja1!D44</f>
        <v>01S3901K11-00</v>
      </c>
    </row>
    <row r="45" spans="2:2" x14ac:dyDescent="0.25">
      <c r="B45" s="13" t="str">
        <f>Hoja1!D45</f>
        <v>01S2001K11-00</v>
      </c>
    </row>
    <row r="46" spans="2:2" x14ac:dyDescent="0.25">
      <c r="B46" s="13" t="str">
        <f>Hoja1!D46</f>
        <v>01S1202K11-00</v>
      </c>
    </row>
    <row r="47" spans="2:2" x14ac:dyDescent="0.25">
      <c r="B47" s="13" t="str">
        <f>Hoja1!D47</f>
        <v>01S1502K11-00</v>
      </c>
    </row>
    <row r="48" spans="2:2" x14ac:dyDescent="0.25">
      <c r="B48" s="13" t="str">
        <f>Hoja1!D48</f>
        <v>01S1501K11-00</v>
      </c>
    </row>
    <row r="49" spans="2:2" x14ac:dyDescent="0.25">
      <c r="B49" s="13" t="str">
        <f>Hoja1!D50</f>
        <v>01S1001K11-00</v>
      </c>
    </row>
    <row r="50" spans="2:2" x14ac:dyDescent="0.25">
      <c r="B50" s="13" t="str">
        <f>Hoja1!D51</f>
        <v>01S2402K11-00</v>
      </c>
    </row>
    <row r="51" spans="2:2" x14ac:dyDescent="0.25">
      <c r="B51" s="13" t="str">
        <f>Hoja1!D52</f>
        <v>01S3602K11-00</v>
      </c>
    </row>
    <row r="52" spans="2:2" x14ac:dyDescent="0.25">
      <c r="B52" s="13" t="str">
        <f>Hoja1!D53</f>
        <v>01S5102K11-00</v>
      </c>
    </row>
    <row r="53" spans="2:2" x14ac:dyDescent="0.25">
      <c r="B53" s="13" t="str">
        <f>Hoja1!D54</f>
        <v>01S1003311-13</v>
      </c>
    </row>
    <row r="54" spans="2:2" x14ac:dyDescent="0.25">
      <c r="B54" s="13" t="str">
        <f>Hoja1!D55</f>
        <v>01S8201K11-00</v>
      </c>
    </row>
    <row r="55" spans="2:2" x14ac:dyDescent="0.25">
      <c r="B55" s="13" t="str">
        <f>Hoja1!D56</f>
        <v>02S4710530-00</v>
      </c>
    </row>
    <row r="56" spans="2:2" x14ac:dyDescent="0.25">
      <c r="B56" s="13" t="str">
        <f>Hoja1!D57</f>
        <v>05S3331000-18</v>
      </c>
    </row>
    <row r="57" spans="2:2" x14ac:dyDescent="0.25">
      <c r="B57" s="13" t="str">
        <f>Hoja1!D58</f>
        <v>07R4310001-01</v>
      </c>
    </row>
    <row r="58" spans="2:2" x14ac:dyDescent="0.25">
      <c r="B58" s="13" t="str">
        <f>Hoja1!D59</f>
        <v>01S4707121-02</v>
      </c>
    </row>
    <row r="59" spans="2:2" x14ac:dyDescent="0.25">
      <c r="B59" s="13" t="str">
        <f>Hoja1!D60</f>
        <v>01S1001110-00</v>
      </c>
    </row>
    <row r="60" spans="2:2" x14ac:dyDescent="0.25">
      <c r="B60" s="13" t="str">
        <f>Hoja1!D61</f>
        <v>01S3002210-00</v>
      </c>
    </row>
    <row r="61" spans="2:2" x14ac:dyDescent="0.25">
      <c r="B61" s="13" t="str">
        <f>Hoja1!D62</f>
        <v>02S1020530-00</v>
      </c>
    </row>
    <row r="62" spans="2:2" x14ac:dyDescent="0.25">
      <c r="B62" s="13" t="str">
        <f>Hoja1!D63</f>
        <v>02S1010520-00</v>
      </c>
    </row>
    <row r="63" spans="2:2" x14ac:dyDescent="0.25">
      <c r="B63" s="13" t="str">
        <f>Hoja1!D64</f>
        <v>01S7501K11-00</v>
      </c>
    </row>
    <row r="64" spans="2:2" x14ac:dyDescent="0.25">
      <c r="B64" s="13" t="str">
        <f>Hoja1!D65</f>
        <v>02S1040530-00</v>
      </c>
    </row>
    <row r="65" spans="2:2" x14ac:dyDescent="0.25">
      <c r="B65" s="13" t="str">
        <f>Hoja1!D66</f>
        <v>02S4750590-00</v>
      </c>
    </row>
    <row r="66" spans="2:2" x14ac:dyDescent="0.25">
      <c r="B66" s="13" t="str">
        <f>Hoja1!D67</f>
        <v>02S1050230-00</v>
      </c>
    </row>
    <row r="67" spans="2:2" x14ac:dyDescent="0.25">
      <c r="B67" s="13" t="str">
        <f>Hoja1!D68</f>
        <v>01S5108121-02</v>
      </c>
    </row>
    <row r="68" spans="2:2" x14ac:dyDescent="0.25">
      <c r="B68" s="13" t="str">
        <f>Hoja1!D69</f>
        <v>02S1032180-00</v>
      </c>
    </row>
    <row r="69" spans="2:2" x14ac:dyDescent="0.25">
      <c r="B69" s="13" t="str">
        <f>Hoja1!D70</f>
        <v>01S3001210-00</v>
      </c>
    </row>
    <row r="70" spans="2:2" x14ac:dyDescent="0.25">
      <c r="B70" s="13" t="str">
        <f>Hoja1!D71</f>
        <v>01S3302K11-00</v>
      </c>
    </row>
    <row r="71" spans="2:2" x14ac:dyDescent="0.25">
      <c r="B71" s="13" t="str">
        <f>Hoja1!D72</f>
        <v>01S9102K11-00</v>
      </c>
    </row>
    <row r="72" spans="2:2" x14ac:dyDescent="0.25">
      <c r="B72" s="13" t="str">
        <f>Hoja1!D73</f>
        <v>01S3003K11-00</v>
      </c>
    </row>
    <row r="73" spans="2:2" x14ac:dyDescent="0.25">
      <c r="B73" s="13" t="str">
        <f>Hoja1!D74</f>
        <v>01S1102K11-00</v>
      </c>
    </row>
    <row r="74" spans="2:2" x14ac:dyDescent="0.25">
      <c r="B74" s="13" t="str">
        <f>Hoja1!D75</f>
        <v>01S5103K11-00</v>
      </c>
    </row>
    <row r="75" spans="2:2" x14ac:dyDescent="0.25">
      <c r="B75" s="13" t="str">
        <f>Hoja1!D76</f>
        <v>01S4301K11-00</v>
      </c>
    </row>
    <row r="76" spans="2:2" x14ac:dyDescent="0.25">
      <c r="B76" s="13" t="str">
        <f>Hoja1!D77</f>
        <v>02S2212191-00</v>
      </c>
    </row>
    <row r="77" spans="2:2" x14ac:dyDescent="0.25">
      <c r="B77" s="13" t="str">
        <f>Hoja1!D78</f>
        <v>01S1500K11-00</v>
      </c>
    </row>
    <row r="78" spans="2:2" x14ac:dyDescent="0.25">
      <c r="B78" s="13" t="str">
        <f>Hoja1!D79</f>
        <v>01S3601K11-00</v>
      </c>
    </row>
    <row r="79" spans="2:2" x14ac:dyDescent="0.25">
      <c r="B79" s="13" t="str">
        <f>Hoja1!D80</f>
        <v>01S1002110-00</v>
      </c>
    </row>
    <row r="80" spans="2:2" x14ac:dyDescent="0.25">
      <c r="B80" s="13" t="str">
        <f>Hoja1!D81</f>
        <v>01S3000110-00</v>
      </c>
    </row>
    <row r="81" spans="2:2" x14ac:dyDescent="0.25">
      <c r="B81" s="13" t="str">
        <f>Hoja1!D82</f>
        <v>01S5601310-00</v>
      </c>
    </row>
    <row r="82" spans="2:2" x14ac:dyDescent="0.25">
      <c r="B82" s="13" t="str">
        <f>Hoja1!D83</f>
        <v>01S1801K11-00</v>
      </c>
    </row>
    <row r="83" spans="2:2" x14ac:dyDescent="0.25">
      <c r="B83" s="13" t="str">
        <f>Hoja1!D84</f>
        <v>02S1030530-00</v>
      </c>
    </row>
    <row r="84" spans="2:2" x14ac:dyDescent="0.25">
      <c r="B84" s="13" t="str">
        <f>Hoja1!D85</f>
        <v>06S2700201-24</v>
      </c>
    </row>
    <row r="85" spans="2:2" x14ac:dyDescent="0.25">
      <c r="B85" s="13" t="str">
        <f>Hoja1!D86</f>
        <v>05S1414801-17</v>
      </c>
    </row>
    <row r="86" spans="2:2" x14ac:dyDescent="0.25">
      <c r="B86" s="13" t="str">
        <f>Hoja1!D87</f>
        <v>05SGU1M000-03</v>
      </c>
    </row>
    <row r="87" spans="2:2" x14ac:dyDescent="0.25">
      <c r="B87" s="13" t="str">
        <f>Hoja1!D88</f>
        <v>01S6803110-00</v>
      </c>
    </row>
    <row r="88" spans="2:2" x14ac:dyDescent="0.25">
      <c r="B88" s="13" t="str">
        <f>Hoja1!D89</f>
        <v>01S1503110-00</v>
      </c>
    </row>
    <row r="89" spans="2:2" x14ac:dyDescent="0.25">
      <c r="B89" s="13" t="str">
        <f>Hoja1!D90</f>
        <v>02S4720530-00</v>
      </c>
    </row>
    <row r="90" spans="2:2" x14ac:dyDescent="0.25">
      <c r="B90" s="13" t="str">
        <f>Hoja1!D91</f>
        <v>01S1002310-00</v>
      </c>
    </row>
    <row r="91" spans="2:2" x14ac:dyDescent="0.25">
      <c r="B91" s="13" t="str">
        <f>Hoja1!D92</f>
        <v>01S5100K11-00</v>
      </c>
    </row>
    <row r="92" spans="2:2" x14ac:dyDescent="0.25">
      <c r="B92" s="13" t="str">
        <f>Hoja1!D93</f>
        <v>02S3340330-00</v>
      </c>
    </row>
    <row r="93" spans="2:2" x14ac:dyDescent="0.25">
      <c r="B93" s="13" t="str">
        <f>Hoja1!D94</f>
        <v>02S4740230-00</v>
      </c>
    </row>
    <row r="94" spans="2:2" x14ac:dyDescent="0.25">
      <c r="B94" s="13" t="str">
        <f>Hoja1!D95</f>
        <v>02S4740360-00</v>
      </c>
    </row>
    <row r="95" spans="2:2" x14ac:dyDescent="0.25">
      <c r="B95" s="13" t="str">
        <f>Hoja1!D96</f>
        <v>02S1040860-00</v>
      </c>
    </row>
    <row r="96" spans="2:2" x14ac:dyDescent="0.25">
      <c r="B96" s="13" t="str">
        <f>Hoja1!D97</f>
        <v>02S2230530-00</v>
      </c>
    </row>
    <row r="97" spans="2:2" x14ac:dyDescent="0.25">
      <c r="B97" s="13" t="str">
        <f>Hoja1!D98</f>
        <v>01S2403K11-00</v>
      </c>
    </row>
    <row r="98" spans="2:2" x14ac:dyDescent="0.25">
      <c r="B98" s="13" t="str">
        <f>Hoja1!D99</f>
        <v>07S3930001-49</v>
      </c>
    </row>
    <row r="99" spans="2:2" x14ac:dyDescent="0.25">
      <c r="B99" s="13" t="str">
        <f>Hoja1!D100</f>
        <v xml:space="preserve">01S0048510-11 </v>
      </c>
    </row>
    <row r="100" spans="2:2" x14ac:dyDescent="0.25">
      <c r="B100" s="13" t="str">
        <f>Hoja1!D101</f>
        <v>07S2801201-02</v>
      </c>
    </row>
    <row r="101" spans="2:2" x14ac:dyDescent="0.25">
      <c r="B101" s="13" t="str">
        <f>Hoja1!D102</f>
        <v>06S2222001-24</v>
      </c>
    </row>
    <row r="102" spans="2:2" x14ac:dyDescent="0.25">
      <c r="B102" s="13" t="str">
        <f>Hoja1!D103</f>
        <v>05S5240100-18</v>
      </c>
    </row>
    <row r="103" spans="2:2" x14ac:dyDescent="0.25">
      <c r="B103" s="13" t="str">
        <f>Hoja1!D104</f>
        <v>06S5616000-10</v>
      </c>
    </row>
    <row r="104" spans="2:2" x14ac:dyDescent="0.25">
      <c r="B104" s="13" t="str">
        <f>Hoja1!D105</f>
        <v>07C1019000-10</v>
      </c>
    </row>
    <row r="105" spans="2:2" x14ac:dyDescent="0.25">
      <c r="B105" s="13" t="str">
        <f>Hoja1!D106</f>
        <v>04S3620601-16</v>
      </c>
    </row>
    <row r="106" spans="2:2" x14ac:dyDescent="0.25">
      <c r="B106" s="13" t="str">
        <f>Hoja1!D107</f>
        <v>04S1020001-21</v>
      </c>
    </row>
    <row r="107" spans="2:2" x14ac:dyDescent="0.25">
      <c r="B107" s="13" t="str">
        <f>Hoja1!D108</f>
        <v>07S1399201-02</v>
      </c>
    </row>
    <row r="108" spans="2:2" x14ac:dyDescent="0.25">
      <c r="B108" s="13" t="str">
        <f>Hoja1!D109</f>
        <v>07S3700001-10</v>
      </c>
    </row>
    <row r="109" spans="2:2" x14ac:dyDescent="0.25">
      <c r="B109" s="13" t="str">
        <f>Hoja1!D110</f>
        <v>01S0017511-03</v>
      </c>
    </row>
    <row r="110" spans="2:2" x14ac:dyDescent="0.25">
      <c r="B110" s="13" t="str">
        <f>Hoja1!D111</f>
        <v>05S1000000-10</v>
      </c>
    </row>
    <row r="111" spans="2:2" x14ac:dyDescent="0.25">
      <c r="B111" s="13" t="str">
        <f>Hoja1!D112</f>
        <v>01S0028511-03</v>
      </c>
    </row>
    <row r="112" spans="2:2" x14ac:dyDescent="0.25">
      <c r="B112" s="13" t="str">
        <f>Hoja1!D113</f>
        <v>01S0759510-03</v>
      </c>
    </row>
    <row r="113" spans="2:2" x14ac:dyDescent="0.25">
      <c r="B113" s="13">
        <f>Hoja1!D114</f>
        <v>0</v>
      </c>
    </row>
    <row r="114" spans="2:2" x14ac:dyDescent="0.25">
      <c r="B114" s="13">
        <f>Hoja1!D115</f>
        <v>0</v>
      </c>
    </row>
    <row r="115" spans="2:2" x14ac:dyDescent="0.25">
      <c r="B115" s="13">
        <f>Hoja1!D116</f>
        <v>0</v>
      </c>
    </row>
    <row r="116" spans="2:2" x14ac:dyDescent="0.25">
      <c r="B116" s="13">
        <f>Hoja1!D117</f>
        <v>0</v>
      </c>
    </row>
    <row r="117" spans="2:2" x14ac:dyDescent="0.25">
      <c r="B117" s="13">
        <f>Hoja1!D118</f>
        <v>0</v>
      </c>
    </row>
    <row r="118" spans="2:2" x14ac:dyDescent="0.25">
      <c r="B118" s="13">
        <f>Hoja1!D119</f>
        <v>0</v>
      </c>
    </row>
    <row r="119" spans="2:2" x14ac:dyDescent="0.25">
      <c r="B119" s="13">
        <f>Hoja1!D120</f>
        <v>0</v>
      </c>
    </row>
    <row r="120" spans="2:2" x14ac:dyDescent="0.25">
      <c r="B120" s="13">
        <f>Hoja1!D121</f>
        <v>0</v>
      </c>
    </row>
    <row r="121" spans="2:2" x14ac:dyDescent="0.25">
      <c r="B121" s="13">
        <f>Hoja1!D122</f>
        <v>0</v>
      </c>
    </row>
    <row r="122" spans="2:2" x14ac:dyDescent="0.25">
      <c r="B122" s="13">
        <f>Hoja1!D123</f>
        <v>0</v>
      </c>
    </row>
    <row r="123" spans="2:2" x14ac:dyDescent="0.25">
      <c r="B123" s="13">
        <f>Hoja1!D124</f>
        <v>0</v>
      </c>
    </row>
    <row r="124" spans="2:2" x14ac:dyDescent="0.25">
      <c r="B124" s="13">
        <f>Hoja1!D125</f>
        <v>0</v>
      </c>
    </row>
    <row r="125" spans="2:2" x14ac:dyDescent="0.25">
      <c r="B125" s="13">
        <f>Hoja1!D126</f>
        <v>0</v>
      </c>
    </row>
    <row r="126" spans="2:2" x14ac:dyDescent="0.25">
      <c r="B126" s="13">
        <f>Hoja1!D127</f>
        <v>0</v>
      </c>
    </row>
    <row r="127" spans="2:2" x14ac:dyDescent="0.25">
      <c r="B127" s="13">
        <f>Hoja1!D128</f>
        <v>0</v>
      </c>
    </row>
    <row r="128" spans="2:2" x14ac:dyDescent="0.25">
      <c r="B128" s="13">
        <f>Hoja1!D129</f>
        <v>0</v>
      </c>
    </row>
    <row r="129" spans="2:2" x14ac:dyDescent="0.25">
      <c r="B129" s="13">
        <f>Hoja1!D130</f>
        <v>0</v>
      </c>
    </row>
    <row r="130" spans="2:2" x14ac:dyDescent="0.25">
      <c r="B130" s="13">
        <f>Hoja1!D131</f>
        <v>0</v>
      </c>
    </row>
    <row r="131" spans="2:2" x14ac:dyDescent="0.25">
      <c r="B131" s="13">
        <f>Hoja1!D132</f>
        <v>0</v>
      </c>
    </row>
    <row r="132" spans="2:2" x14ac:dyDescent="0.25">
      <c r="B132" s="13">
        <f>Hoja1!D133</f>
        <v>0</v>
      </c>
    </row>
    <row r="133" spans="2:2" x14ac:dyDescent="0.25">
      <c r="B133" s="13">
        <f>Hoja1!D134</f>
        <v>0</v>
      </c>
    </row>
    <row r="134" spans="2:2" x14ac:dyDescent="0.25">
      <c r="B134" s="13">
        <f>Hoja1!D135</f>
        <v>0</v>
      </c>
    </row>
    <row r="135" spans="2:2" x14ac:dyDescent="0.25">
      <c r="B135" s="13">
        <f>Hoja1!D136</f>
        <v>0</v>
      </c>
    </row>
    <row r="136" spans="2:2" x14ac:dyDescent="0.25">
      <c r="B136" s="13">
        <f>Hoja1!D137</f>
        <v>0</v>
      </c>
    </row>
    <row r="137" spans="2:2" x14ac:dyDescent="0.25">
      <c r="B137" s="13">
        <f>Hoja1!D138</f>
        <v>0</v>
      </c>
    </row>
    <row r="138" spans="2:2" x14ac:dyDescent="0.25">
      <c r="B138" s="13">
        <f>Hoja1!D139</f>
        <v>0</v>
      </c>
    </row>
    <row r="139" spans="2:2" x14ac:dyDescent="0.25">
      <c r="B139" s="13">
        <f>Hoja1!D140</f>
        <v>0</v>
      </c>
    </row>
    <row r="140" spans="2:2" x14ac:dyDescent="0.25">
      <c r="B140" s="13">
        <f>Hoja1!D141</f>
        <v>0</v>
      </c>
    </row>
    <row r="141" spans="2:2" x14ac:dyDescent="0.25">
      <c r="B141" s="13">
        <f>Hoja1!D142</f>
        <v>0</v>
      </c>
    </row>
    <row r="142" spans="2:2" x14ac:dyDescent="0.25">
      <c r="B142" s="13">
        <f>Hoja1!D143</f>
        <v>0</v>
      </c>
    </row>
    <row r="143" spans="2:2" x14ac:dyDescent="0.25">
      <c r="B143" s="13">
        <f>Hoja1!D144</f>
        <v>0</v>
      </c>
    </row>
    <row r="144" spans="2:2" x14ac:dyDescent="0.25">
      <c r="B144" s="13">
        <f>Hoja1!D145</f>
        <v>0</v>
      </c>
    </row>
    <row r="145" spans="2:2" x14ac:dyDescent="0.25">
      <c r="B145" s="13">
        <f>Hoja1!D146</f>
        <v>0</v>
      </c>
    </row>
    <row r="146" spans="2:2" x14ac:dyDescent="0.25">
      <c r="B146" s="13">
        <f>Hoja1!D147</f>
        <v>0</v>
      </c>
    </row>
    <row r="147" spans="2:2" x14ac:dyDescent="0.25">
      <c r="B147" s="13">
        <f>Hoja1!D148</f>
        <v>0</v>
      </c>
    </row>
    <row r="148" spans="2:2" x14ac:dyDescent="0.25">
      <c r="B148" s="13">
        <f>Hoja1!D149</f>
        <v>0</v>
      </c>
    </row>
    <row r="149" spans="2:2" x14ac:dyDescent="0.25">
      <c r="B149" s="13">
        <f>Hoja1!D150</f>
        <v>0</v>
      </c>
    </row>
    <row r="150" spans="2:2" x14ac:dyDescent="0.25">
      <c r="B150" s="13">
        <f>Hoja1!D151</f>
        <v>0</v>
      </c>
    </row>
    <row r="151" spans="2:2" x14ac:dyDescent="0.25">
      <c r="B151" s="13">
        <f>Hoja1!D152</f>
        <v>0</v>
      </c>
    </row>
    <row r="152" spans="2:2" x14ac:dyDescent="0.25">
      <c r="B152" s="13">
        <f>Hoja1!D153</f>
        <v>0</v>
      </c>
    </row>
    <row r="153" spans="2:2" x14ac:dyDescent="0.25">
      <c r="B153" s="13">
        <f>Hoja1!D154</f>
        <v>0</v>
      </c>
    </row>
    <row r="154" spans="2:2" x14ac:dyDescent="0.25">
      <c r="B154" s="13">
        <f>Hoja1!D155</f>
        <v>0</v>
      </c>
    </row>
    <row r="155" spans="2:2" x14ac:dyDescent="0.25">
      <c r="B155" s="13">
        <f>Hoja1!D156</f>
        <v>0</v>
      </c>
    </row>
    <row r="156" spans="2:2" x14ac:dyDescent="0.25">
      <c r="B156" s="13">
        <f>Hoja1!D157</f>
        <v>0</v>
      </c>
    </row>
    <row r="157" spans="2:2" x14ac:dyDescent="0.25">
      <c r="B157" s="13">
        <f>Hoja1!D158</f>
        <v>0</v>
      </c>
    </row>
    <row r="158" spans="2:2" x14ac:dyDescent="0.25">
      <c r="B158" s="13">
        <f>Hoja1!D159</f>
        <v>0</v>
      </c>
    </row>
    <row r="159" spans="2:2" x14ac:dyDescent="0.25">
      <c r="B159" s="13">
        <f>Hoja1!D160</f>
        <v>0</v>
      </c>
    </row>
    <row r="160" spans="2:2" x14ac:dyDescent="0.25">
      <c r="B160" s="13">
        <f>Hoja1!D161</f>
        <v>0</v>
      </c>
    </row>
    <row r="161" spans="2:2" x14ac:dyDescent="0.25">
      <c r="B161" s="13">
        <f>Hoja1!D162</f>
        <v>0</v>
      </c>
    </row>
    <row r="162" spans="2:2" x14ac:dyDescent="0.25">
      <c r="B162" s="13">
        <f>Hoja1!D163</f>
        <v>0</v>
      </c>
    </row>
    <row r="163" spans="2:2" x14ac:dyDescent="0.25">
      <c r="B163" s="13">
        <f>Hoja1!D164</f>
        <v>0</v>
      </c>
    </row>
    <row r="164" spans="2:2" x14ac:dyDescent="0.25">
      <c r="B164" s="13">
        <f>Hoja1!D165</f>
        <v>0</v>
      </c>
    </row>
    <row r="165" spans="2:2" x14ac:dyDescent="0.25">
      <c r="B165" s="13">
        <f>Hoja1!D166</f>
        <v>0</v>
      </c>
    </row>
    <row r="166" spans="2:2" x14ac:dyDescent="0.25">
      <c r="B166" s="13">
        <f>Hoja1!D167</f>
        <v>0</v>
      </c>
    </row>
    <row r="167" spans="2:2" x14ac:dyDescent="0.25">
      <c r="B167" s="13">
        <f>Hoja1!D168</f>
        <v>0</v>
      </c>
    </row>
    <row r="168" spans="2:2" x14ac:dyDescent="0.25">
      <c r="B168" s="13">
        <f>Hoja1!D169</f>
        <v>0</v>
      </c>
    </row>
    <row r="169" spans="2:2" x14ac:dyDescent="0.25">
      <c r="B169" s="13">
        <f>Hoja1!D170</f>
        <v>0</v>
      </c>
    </row>
    <row r="170" spans="2:2" x14ac:dyDescent="0.25">
      <c r="B170" s="13">
        <f>Hoja1!D171</f>
        <v>0</v>
      </c>
    </row>
    <row r="171" spans="2:2" x14ac:dyDescent="0.25">
      <c r="B171" s="13">
        <f>Hoja1!D172</f>
        <v>0</v>
      </c>
    </row>
    <row r="172" spans="2:2" x14ac:dyDescent="0.25">
      <c r="B172" s="13">
        <f>Hoja1!D173</f>
        <v>0</v>
      </c>
    </row>
    <row r="173" spans="2:2" x14ac:dyDescent="0.25">
      <c r="B173" s="13">
        <f>Hoja1!D174</f>
        <v>0</v>
      </c>
    </row>
    <row r="174" spans="2:2" x14ac:dyDescent="0.25">
      <c r="B174" s="13">
        <f>Hoja1!D175</f>
        <v>0</v>
      </c>
    </row>
    <row r="175" spans="2:2" x14ac:dyDescent="0.25">
      <c r="B175" s="13">
        <f>Hoja1!D176</f>
        <v>0</v>
      </c>
    </row>
    <row r="176" spans="2:2" x14ac:dyDescent="0.25">
      <c r="B176" s="13">
        <f>Hoja1!D177</f>
        <v>0</v>
      </c>
    </row>
    <row r="177" spans="2:2" x14ac:dyDescent="0.25">
      <c r="B177" s="13">
        <f>Hoja1!D178</f>
        <v>0</v>
      </c>
    </row>
    <row r="178" spans="2:2" x14ac:dyDescent="0.25">
      <c r="B178" s="13">
        <f>Hoja1!D179</f>
        <v>0</v>
      </c>
    </row>
    <row r="179" spans="2:2" x14ac:dyDescent="0.25">
      <c r="B179" s="13">
        <f>Hoja1!D180</f>
        <v>0</v>
      </c>
    </row>
    <row r="180" spans="2:2" x14ac:dyDescent="0.25">
      <c r="B180" s="13">
        <f>Hoja1!D181</f>
        <v>0</v>
      </c>
    </row>
    <row r="181" spans="2:2" x14ac:dyDescent="0.25">
      <c r="B181" s="13">
        <f>Hoja1!D182</f>
        <v>0</v>
      </c>
    </row>
    <row r="182" spans="2:2" x14ac:dyDescent="0.25">
      <c r="B182" s="13">
        <f>Hoja1!D183</f>
        <v>0</v>
      </c>
    </row>
    <row r="183" spans="2:2" x14ac:dyDescent="0.25">
      <c r="B183" s="13">
        <f>Hoja1!D184</f>
        <v>0</v>
      </c>
    </row>
    <row r="184" spans="2:2" x14ac:dyDescent="0.25">
      <c r="B184" s="13">
        <f>Hoja1!D185</f>
        <v>0</v>
      </c>
    </row>
    <row r="185" spans="2:2" x14ac:dyDescent="0.25">
      <c r="B185" s="13">
        <f>Hoja1!D186</f>
        <v>0</v>
      </c>
    </row>
    <row r="186" spans="2:2" x14ac:dyDescent="0.25">
      <c r="B186" s="13">
        <f>Hoja1!D187</f>
        <v>0</v>
      </c>
    </row>
    <row r="187" spans="2:2" x14ac:dyDescent="0.25">
      <c r="B187" s="13">
        <f>Hoja1!D188</f>
        <v>0</v>
      </c>
    </row>
    <row r="188" spans="2:2" x14ac:dyDescent="0.25">
      <c r="B188" s="13">
        <f>Hoja1!D189</f>
        <v>0</v>
      </c>
    </row>
    <row r="189" spans="2:2" x14ac:dyDescent="0.25">
      <c r="B189" s="13">
        <f>Hoja1!D190</f>
        <v>0</v>
      </c>
    </row>
    <row r="190" spans="2:2" x14ac:dyDescent="0.25">
      <c r="B190" s="13">
        <f>Hoja1!D191</f>
        <v>0</v>
      </c>
    </row>
    <row r="191" spans="2:2" x14ac:dyDescent="0.25">
      <c r="B191" s="13">
        <f>Hoja1!D192</f>
        <v>0</v>
      </c>
    </row>
    <row r="192" spans="2:2" x14ac:dyDescent="0.25">
      <c r="B192" s="13">
        <f>Hoja1!D193</f>
        <v>0</v>
      </c>
    </row>
    <row r="193" spans="2:2" x14ac:dyDescent="0.25">
      <c r="B193" s="13">
        <f>Hoja1!D194</f>
        <v>0</v>
      </c>
    </row>
    <row r="194" spans="2:2" x14ac:dyDescent="0.25">
      <c r="B194" s="13">
        <f>Hoja1!D195</f>
        <v>0</v>
      </c>
    </row>
    <row r="195" spans="2:2" x14ac:dyDescent="0.25">
      <c r="B195" s="13">
        <f>Hoja1!D196</f>
        <v>0</v>
      </c>
    </row>
    <row r="196" spans="2:2" x14ac:dyDescent="0.25">
      <c r="B196" s="13">
        <f>Hoja1!D197</f>
        <v>0</v>
      </c>
    </row>
    <row r="197" spans="2:2" x14ac:dyDescent="0.25">
      <c r="B197" s="13">
        <f>Hoja1!D198</f>
        <v>0</v>
      </c>
    </row>
    <row r="198" spans="2:2" x14ac:dyDescent="0.25">
      <c r="B198" s="13">
        <f>Hoja1!D199</f>
        <v>0</v>
      </c>
    </row>
    <row r="199" spans="2:2" x14ac:dyDescent="0.25">
      <c r="B199" s="13">
        <f>Hoja1!D200</f>
        <v>0</v>
      </c>
    </row>
    <row r="200" spans="2:2" x14ac:dyDescent="0.25">
      <c r="B200" s="13">
        <f>Hoja1!D201</f>
        <v>0</v>
      </c>
    </row>
    <row r="201" spans="2:2" x14ac:dyDescent="0.25">
      <c r="B201" s="13">
        <f>Hoja1!D202</f>
        <v>0</v>
      </c>
    </row>
    <row r="202" spans="2:2" x14ac:dyDescent="0.25">
      <c r="B202" s="13">
        <f>Hoja1!D203</f>
        <v>0</v>
      </c>
    </row>
    <row r="203" spans="2:2" x14ac:dyDescent="0.25">
      <c r="B203" s="13">
        <f>Hoja1!D204</f>
        <v>0</v>
      </c>
    </row>
    <row r="204" spans="2:2" x14ac:dyDescent="0.25">
      <c r="B204" s="13">
        <f>Hoja1!D205</f>
        <v>0</v>
      </c>
    </row>
    <row r="205" spans="2:2" x14ac:dyDescent="0.25">
      <c r="B205" s="13">
        <f>Hoja1!D206</f>
        <v>0</v>
      </c>
    </row>
    <row r="206" spans="2:2" x14ac:dyDescent="0.25">
      <c r="B206" s="13">
        <f>Hoja1!D207</f>
        <v>0</v>
      </c>
    </row>
    <row r="207" spans="2:2" x14ac:dyDescent="0.25">
      <c r="B207" s="13">
        <f>Hoja1!D208</f>
        <v>0</v>
      </c>
    </row>
    <row r="208" spans="2:2" x14ac:dyDescent="0.25">
      <c r="B208" s="13">
        <f>Hoja1!D209</f>
        <v>0</v>
      </c>
    </row>
    <row r="209" spans="2:2" x14ac:dyDescent="0.25">
      <c r="B209" s="13">
        <f>Hoja1!D210</f>
        <v>0</v>
      </c>
    </row>
    <row r="210" spans="2:2" x14ac:dyDescent="0.25">
      <c r="B210" s="13">
        <f>Hoja1!D211</f>
        <v>0</v>
      </c>
    </row>
    <row r="211" spans="2:2" x14ac:dyDescent="0.25">
      <c r="B211" s="13">
        <f>Hoja1!D212</f>
        <v>0</v>
      </c>
    </row>
    <row r="212" spans="2:2" x14ac:dyDescent="0.25">
      <c r="B212" s="13">
        <f>Hoja1!D213</f>
        <v>0</v>
      </c>
    </row>
    <row r="213" spans="2:2" x14ac:dyDescent="0.25">
      <c r="B213" s="13">
        <f>Hoja1!D214</f>
        <v>0</v>
      </c>
    </row>
    <row r="214" spans="2:2" x14ac:dyDescent="0.25">
      <c r="B214" s="13">
        <f>Hoja1!D215</f>
        <v>0</v>
      </c>
    </row>
    <row r="215" spans="2:2" x14ac:dyDescent="0.25">
      <c r="B215" s="13">
        <f>Hoja1!D216</f>
        <v>0</v>
      </c>
    </row>
    <row r="216" spans="2:2" x14ac:dyDescent="0.25">
      <c r="B216" s="13">
        <f>Hoja1!D217</f>
        <v>0</v>
      </c>
    </row>
    <row r="217" spans="2:2" x14ac:dyDescent="0.25">
      <c r="B217" s="13">
        <f>Hoja1!D218</f>
        <v>0</v>
      </c>
    </row>
    <row r="218" spans="2:2" x14ac:dyDescent="0.25">
      <c r="B218" s="13">
        <f>Hoja1!D219</f>
        <v>0</v>
      </c>
    </row>
    <row r="219" spans="2:2" x14ac:dyDescent="0.25">
      <c r="B219" s="13">
        <f>Hoja1!D220</f>
        <v>0</v>
      </c>
    </row>
    <row r="220" spans="2:2" x14ac:dyDescent="0.25">
      <c r="B220" s="13">
        <f>Hoja1!D221</f>
        <v>0</v>
      </c>
    </row>
    <row r="221" spans="2:2" x14ac:dyDescent="0.25">
      <c r="B221" s="13">
        <f>Hoja1!D222</f>
        <v>0</v>
      </c>
    </row>
    <row r="222" spans="2:2" x14ac:dyDescent="0.25">
      <c r="B222" s="13">
        <f>Hoja1!D223</f>
        <v>0</v>
      </c>
    </row>
    <row r="223" spans="2:2" x14ac:dyDescent="0.25">
      <c r="B223" s="13">
        <f>Hoja1!D224</f>
        <v>0</v>
      </c>
    </row>
    <row r="224" spans="2:2" x14ac:dyDescent="0.25">
      <c r="B224" s="13">
        <f>Hoja1!D225</f>
        <v>0</v>
      </c>
    </row>
    <row r="225" spans="2:2" x14ac:dyDescent="0.25">
      <c r="B225" s="13">
        <f>Hoja1!D226</f>
        <v>0</v>
      </c>
    </row>
    <row r="226" spans="2:2" x14ac:dyDescent="0.25">
      <c r="B226" s="13">
        <f>Hoja1!D227</f>
        <v>0</v>
      </c>
    </row>
    <row r="227" spans="2:2" x14ac:dyDescent="0.25">
      <c r="B227" s="13">
        <f>Hoja1!D228</f>
        <v>0</v>
      </c>
    </row>
    <row r="228" spans="2:2" x14ac:dyDescent="0.25">
      <c r="B228" s="13">
        <f>Hoja1!D229</f>
        <v>0</v>
      </c>
    </row>
    <row r="229" spans="2:2" x14ac:dyDescent="0.25">
      <c r="B229" s="13">
        <f>Hoja1!D230</f>
        <v>0</v>
      </c>
    </row>
    <row r="230" spans="2:2" x14ac:dyDescent="0.25">
      <c r="B230" s="13">
        <f>Hoja1!D231</f>
        <v>0</v>
      </c>
    </row>
    <row r="231" spans="2:2" x14ac:dyDescent="0.25">
      <c r="B231" s="13">
        <f>Hoja1!D232</f>
        <v>0</v>
      </c>
    </row>
    <row r="232" spans="2:2" x14ac:dyDescent="0.25">
      <c r="B232" s="13">
        <f>Hoja1!D233</f>
        <v>0</v>
      </c>
    </row>
    <row r="233" spans="2:2" x14ac:dyDescent="0.25">
      <c r="B233" s="13">
        <f>Hoja1!D234</f>
        <v>0</v>
      </c>
    </row>
    <row r="234" spans="2:2" x14ac:dyDescent="0.25">
      <c r="B234" s="13">
        <f>Hoja1!D235</f>
        <v>0</v>
      </c>
    </row>
    <row r="235" spans="2:2" x14ac:dyDescent="0.25">
      <c r="B235" s="13">
        <f>Hoja1!D236</f>
        <v>0</v>
      </c>
    </row>
    <row r="236" spans="2:2" x14ac:dyDescent="0.25">
      <c r="B236" s="13">
        <f>Hoja1!D237</f>
        <v>0</v>
      </c>
    </row>
    <row r="237" spans="2:2" x14ac:dyDescent="0.25">
      <c r="B237" s="13">
        <f>Hoja1!D238</f>
        <v>0</v>
      </c>
    </row>
    <row r="238" spans="2:2" x14ac:dyDescent="0.25">
      <c r="B238" s="13">
        <f>Hoja1!D239</f>
        <v>0</v>
      </c>
    </row>
    <row r="239" spans="2:2" x14ac:dyDescent="0.25">
      <c r="B239" s="13">
        <f>Hoja1!D240</f>
        <v>0</v>
      </c>
    </row>
    <row r="240" spans="2:2" x14ac:dyDescent="0.25">
      <c r="B240" s="13">
        <f>Hoja1!D241</f>
        <v>0</v>
      </c>
    </row>
    <row r="241" spans="2:2" x14ac:dyDescent="0.25">
      <c r="B241" s="13">
        <f>Hoja1!D242</f>
        <v>0</v>
      </c>
    </row>
    <row r="242" spans="2:2" x14ac:dyDescent="0.25">
      <c r="B242" s="13">
        <f>Hoja1!D243</f>
        <v>0</v>
      </c>
    </row>
    <row r="243" spans="2:2" x14ac:dyDescent="0.25">
      <c r="B243" s="13">
        <f>Hoja1!D244</f>
        <v>0</v>
      </c>
    </row>
    <row r="244" spans="2:2" x14ac:dyDescent="0.25">
      <c r="B244" s="13">
        <f>Hoja1!D245</f>
        <v>0</v>
      </c>
    </row>
    <row r="245" spans="2:2" x14ac:dyDescent="0.25">
      <c r="B245" s="13">
        <f>Hoja1!D246</f>
        <v>0</v>
      </c>
    </row>
    <row r="246" spans="2:2" x14ac:dyDescent="0.25">
      <c r="B246" s="13">
        <f>Hoja1!D247</f>
        <v>0</v>
      </c>
    </row>
    <row r="247" spans="2:2" x14ac:dyDescent="0.25">
      <c r="B247" s="13">
        <f>Hoja1!D248</f>
        <v>0</v>
      </c>
    </row>
    <row r="248" spans="2:2" x14ac:dyDescent="0.25">
      <c r="B248" s="13">
        <f>Hoja1!D249</f>
        <v>0</v>
      </c>
    </row>
    <row r="249" spans="2:2" x14ac:dyDescent="0.25">
      <c r="B249" s="13">
        <f>Hoja1!D250</f>
        <v>0</v>
      </c>
    </row>
    <row r="250" spans="2:2" x14ac:dyDescent="0.25">
      <c r="B250" s="13">
        <f>Hoja1!D251</f>
        <v>0</v>
      </c>
    </row>
    <row r="251" spans="2:2" x14ac:dyDescent="0.25">
      <c r="B251" s="13">
        <f>Hoja1!D252</f>
        <v>0</v>
      </c>
    </row>
    <row r="252" spans="2:2" x14ac:dyDescent="0.25">
      <c r="B252" s="13">
        <f>Hoja1!D253</f>
        <v>0</v>
      </c>
    </row>
    <row r="253" spans="2:2" x14ac:dyDescent="0.25">
      <c r="B253" s="13">
        <f>Hoja1!D254</f>
        <v>0</v>
      </c>
    </row>
    <row r="254" spans="2:2" x14ac:dyDescent="0.25">
      <c r="B254" s="13">
        <f>Hoja1!D255</f>
        <v>0</v>
      </c>
    </row>
    <row r="255" spans="2:2" x14ac:dyDescent="0.25">
      <c r="B255" s="13">
        <f>Hoja1!D256</f>
        <v>0</v>
      </c>
    </row>
    <row r="256" spans="2:2" x14ac:dyDescent="0.25">
      <c r="B256" s="13">
        <f>Hoja1!D257</f>
        <v>0</v>
      </c>
    </row>
    <row r="257" spans="2:2" x14ac:dyDescent="0.25">
      <c r="B257" s="13">
        <f>Hoja1!D258</f>
        <v>0</v>
      </c>
    </row>
    <row r="258" spans="2:2" x14ac:dyDescent="0.25">
      <c r="B258" s="13">
        <f>Hoja1!D259</f>
        <v>0</v>
      </c>
    </row>
    <row r="259" spans="2:2" x14ac:dyDescent="0.25">
      <c r="B259" s="13">
        <f>Hoja1!D260</f>
        <v>0</v>
      </c>
    </row>
    <row r="260" spans="2:2" x14ac:dyDescent="0.25">
      <c r="B260" s="13">
        <f>Hoja1!D261</f>
        <v>0</v>
      </c>
    </row>
    <row r="261" spans="2:2" x14ac:dyDescent="0.25">
      <c r="B261" s="13">
        <f>Hoja1!D262</f>
        <v>0</v>
      </c>
    </row>
    <row r="262" spans="2:2" x14ac:dyDescent="0.25">
      <c r="B262" s="13">
        <f>Hoja1!D263</f>
        <v>0</v>
      </c>
    </row>
    <row r="263" spans="2:2" x14ac:dyDescent="0.25">
      <c r="B263" s="13">
        <f>Hoja1!D264</f>
        <v>0</v>
      </c>
    </row>
    <row r="264" spans="2:2" x14ac:dyDescent="0.25">
      <c r="B264" s="13">
        <f>Hoja1!D265</f>
        <v>0</v>
      </c>
    </row>
    <row r="265" spans="2:2" x14ac:dyDescent="0.25">
      <c r="B265" s="13">
        <f>Hoja1!D266</f>
        <v>0</v>
      </c>
    </row>
    <row r="266" spans="2:2" x14ac:dyDescent="0.25">
      <c r="B266" s="13">
        <f>Hoja1!D267</f>
        <v>0</v>
      </c>
    </row>
    <row r="267" spans="2:2" x14ac:dyDescent="0.25">
      <c r="B267" s="13">
        <f>Hoja1!D268</f>
        <v>0</v>
      </c>
    </row>
    <row r="268" spans="2:2" x14ac:dyDescent="0.25">
      <c r="B268" s="13">
        <f>Hoja1!D269</f>
        <v>0</v>
      </c>
    </row>
    <row r="269" spans="2:2" x14ac:dyDescent="0.25">
      <c r="B269" s="13">
        <f>Hoja1!D270</f>
        <v>0</v>
      </c>
    </row>
    <row r="270" spans="2:2" x14ac:dyDescent="0.25">
      <c r="B270" s="13">
        <f>Hoja1!D271</f>
        <v>0</v>
      </c>
    </row>
    <row r="271" spans="2:2" x14ac:dyDescent="0.25">
      <c r="B271" s="13">
        <f>Hoja1!D272</f>
        <v>0</v>
      </c>
    </row>
    <row r="272" spans="2:2" x14ac:dyDescent="0.25">
      <c r="B272" s="13">
        <f>Hoja1!D273</f>
        <v>0</v>
      </c>
    </row>
    <row r="273" spans="2:2" x14ac:dyDescent="0.25">
      <c r="B273" s="13">
        <f>Hoja1!D274</f>
        <v>0</v>
      </c>
    </row>
    <row r="274" spans="2:2" x14ac:dyDescent="0.25">
      <c r="B274" s="13">
        <f>Hoja1!D275</f>
        <v>0</v>
      </c>
    </row>
    <row r="275" spans="2:2" x14ac:dyDescent="0.25">
      <c r="B275" s="13">
        <f>Hoja1!D276</f>
        <v>0</v>
      </c>
    </row>
    <row r="276" spans="2:2" x14ac:dyDescent="0.25">
      <c r="B276" s="13">
        <f>Hoja1!D277</f>
        <v>0</v>
      </c>
    </row>
    <row r="277" spans="2:2" x14ac:dyDescent="0.25">
      <c r="B277" s="13">
        <f>Hoja1!D278</f>
        <v>0</v>
      </c>
    </row>
    <row r="278" spans="2:2" x14ac:dyDescent="0.25">
      <c r="B278" s="13">
        <f>Hoja1!D279</f>
        <v>0</v>
      </c>
    </row>
    <row r="279" spans="2:2" x14ac:dyDescent="0.25">
      <c r="B279" s="13">
        <f>Hoja1!D280</f>
        <v>0</v>
      </c>
    </row>
    <row r="280" spans="2:2" x14ac:dyDescent="0.25">
      <c r="B280" s="13">
        <f>Hoja1!D281</f>
        <v>0</v>
      </c>
    </row>
    <row r="281" spans="2:2" x14ac:dyDescent="0.25">
      <c r="B281" s="13">
        <f>Hoja1!D282</f>
        <v>0</v>
      </c>
    </row>
    <row r="282" spans="2:2" x14ac:dyDescent="0.25">
      <c r="B282" s="13">
        <f>Hoja1!D283</f>
        <v>0</v>
      </c>
    </row>
    <row r="283" spans="2:2" x14ac:dyDescent="0.25">
      <c r="B283" s="13">
        <f>Hoja1!D284</f>
        <v>0</v>
      </c>
    </row>
    <row r="284" spans="2:2" x14ac:dyDescent="0.25">
      <c r="B284" s="13">
        <f>Hoja1!D285</f>
        <v>0</v>
      </c>
    </row>
    <row r="285" spans="2:2" x14ac:dyDescent="0.25">
      <c r="B285" s="13">
        <f>Hoja1!D286</f>
        <v>0</v>
      </c>
    </row>
    <row r="286" spans="2:2" x14ac:dyDescent="0.25">
      <c r="B286" s="13">
        <f>Hoja1!D287</f>
        <v>0</v>
      </c>
    </row>
    <row r="287" spans="2:2" x14ac:dyDescent="0.25">
      <c r="B287" s="13">
        <f>Hoja1!D288</f>
        <v>0</v>
      </c>
    </row>
    <row r="288" spans="2:2" x14ac:dyDescent="0.25">
      <c r="B288" s="13">
        <f>Hoja1!D289</f>
        <v>0</v>
      </c>
    </row>
    <row r="289" spans="2:2" x14ac:dyDescent="0.25">
      <c r="B289" s="13">
        <f>Hoja1!D290</f>
        <v>0</v>
      </c>
    </row>
    <row r="290" spans="2:2" x14ac:dyDescent="0.25">
      <c r="B290" s="13">
        <f>Hoja1!D291</f>
        <v>0</v>
      </c>
    </row>
    <row r="291" spans="2:2" x14ac:dyDescent="0.25">
      <c r="B291" s="13">
        <f>Hoja1!D292</f>
        <v>0</v>
      </c>
    </row>
    <row r="292" spans="2:2" x14ac:dyDescent="0.25">
      <c r="B292" s="13">
        <f>Hoja1!D293</f>
        <v>0</v>
      </c>
    </row>
    <row r="293" spans="2:2" x14ac:dyDescent="0.25">
      <c r="B293" s="13">
        <f>Hoja1!D294</f>
        <v>0</v>
      </c>
    </row>
    <row r="294" spans="2:2" x14ac:dyDescent="0.25">
      <c r="B294" s="13">
        <f>Hoja1!D295</f>
        <v>0</v>
      </c>
    </row>
    <row r="295" spans="2:2" x14ac:dyDescent="0.25">
      <c r="B295" s="13">
        <f>Hoja1!D296</f>
        <v>0</v>
      </c>
    </row>
    <row r="296" spans="2:2" x14ac:dyDescent="0.25">
      <c r="B296" s="13">
        <f>Hoja1!D297</f>
        <v>0</v>
      </c>
    </row>
    <row r="297" spans="2:2" x14ac:dyDescent="0.25">
      <c r="B297" s="13">
        <f>Hoja1!D298</f>
        <v>0</v>
      </c>
    </row>
    <row r="298" spans="2:2" x14ac:dyDescent="0.25">
      <c r="B298" s="13">
        <f>Hoja1!D299</f>
        <v>0</v>
      </c>
    </row>
    <row r="299" spans="2:2" x14ac:dyDescent="0.25">
      <c r="B299" s="13">
        <f>Hoja1!D300</f>
        <v>0</v>
      </c>
    </row>
    <row r="300" spans="2:2" x14ac:dyDescent="0.25">
      <c r="B300" s="13">
        <f>Hoja1!D301</f>
        <v>0</v>
      </c>
    </row>
    <row r="301" spans="2:2" x14ac:dyDescent="0.25">
      <c r="B301" s="13">
        <f>Hoja1!D302</f>
        <v>0</v>
      </c>
    </row>
    <row r="302" spans="2:2" x14ac:dyDescent="0.25">
      <c r="B302" s="13">
        <f>Hoja1!D303</f>
        <v>0</v>
      </c>
    </row>
    <row r="303" spans="2:2" x14ac:dyDescent="0.25">
      <c r="B303" s="13">
        <f>Hoja1!D304</f>
        <v>0</v>
      </c>
    </row>
    <row r="304" spans="2:2" x14ac:dyDescent="0.25">
      <c r="B304" s="13">
        <f>Hoja1!D305</f>
        <v>0</v>
      </c>
    </row>
    <row r="305" spans="2:2" x14ac:dyDescent="0.25">
      <c r="B305" s="13">
        <f>Hoja1!D306</f>
        <v>0</v>
      </c>
    </row>
    <row r="306" spans="2:2" x14ac:dyDescent="0.25">
      <c r="B306" s="13">
        <f>Hoja1!D307</f>
        <v>0</v>
      </c>
    </row>
    <row r="307" spans="2:2" x14ac:dyDescent="0.25">
      <c r="B307" s="13">
        <f>Hoja1!D308</f>
        <v>0</v>
      </c>
    </row>
    <row r="308" spans="2:2" x14ac:dyDescent="0.25">
      <c r="B308" s="13">
        <f>Hoja1!D309</f>
        <v>0</v>
      </c>
    </row>
    <row r="309" spans="2:2" x14ac:dyDescent="0.25">
      <c r="B309" s="13">
        <f>Hoja1!D310</f>
        <v>0</v>
      </c>
    </row>
    <row r="310" spans="2:2" x14ac:dyDescent="0.25">
      <c r="B310" s="13">
        <f>Hoja1!D311</f>
        <v>0</v>
      </c>
    </row>
    <row r="311" spans="2:2" x14ac:dyDescent="0.25">
      <c r="B311" s="13">
        <f>Hoja1!D312</f>
        <v>0</v>
      </c>
    </row>
    <row r="312" spans="2:2" x14ac:dyDescent="0.25">
      <c r="B312" s="13">
        <f>Hoja1!D313</f>
        <v>0</v>
      </c>
    </row>
    <row r="313" spans="2:2" x14ac:dyDescent="0.25">
      <c r="B313" s="13">
        <f>Hoja1!D314</f>
        <v>0</v>
      </c>
    </row>
    <row r="314" spans="2:2" x14ac:dyDescent="0.25">
      <c r="B314" s="13">
        <f>Hoja1!D315</f>
        <v>0</v>
      </c>
    </row>
    <row r="315" spans="2:2" x14ac:dyDescent="0.25">
      <c r="B315" s="13">
        <f>Hoja1!D316</f>
        <v>0</v>
      </c>
    </row>
    <row r="316" spans="2:2" x14ac:dyDescent="0.25">
      <c r="B316" s="13">
        <f>Hoja1!D317</f>
        <v>0</v>
      </c>
    </row>
    <row r="317" spans="2:2" x14ac:dyDescent="0.25">
      <c r="B317" s="13">
        <f>Hoja1!D318</f>
        <v>0</v>
      </c>
    </row>
    <row r="318" spans="2:2" x14ac:dyDescent="0.25">
      <c r="B318" s="13">
        <f>Hoja1!D319</f>
        <v>0</v>
      </c>
    </row>
    <row r="319" spans="2:2" x14ac:dyDescent="0.25">
      <c r="B319" s="13">
        <f>Hoja1!D320</f>
        <v>0</v>
      </c>
    </row>
    <row r="320" spans="2:2" x14ac:dyDescent="0.25">
      <c r="B320" s="13">
        <f>Hoja1!D321</f>
        <v>0</v>
      </c>
    </row>
    <row r="321" spans="2:2" x14ac:dyDescent="0.25">
      <c r="B321" s="13">
        <f>Hoja1!D322</f>
        <v>0</v>
      </c>
    </row>
    <row r="322" spans="2:2" x14ac:dyDescent="0.25">
      <c r="B322" s="13">
        <f>Hoja1!D323</f>
        <v>0</v>
      </c>
    </row>
    <row r="323" spans="2:2" x14ac:dyDescent="0.25">
      <c r="B323" s="13">
        <f>Hoja1!D324</f>
        <v>0</v>
      </c>
    </row>
    <row r="324" spans="2:2" x14ac:dyDescent="0.25">
      <c r="B324" s="13">
        <f>Hoja1!D325</f>
        <v>0</v>
      </c>
    </row>
    <row r="325" spans="2:2" x14ac:dyDescent="0.25">
      <c r="B325" s="13">
        <f>Hoja1!D326</f>
        <v>0</v>
      </c>
    </row>
    <row r="326" spans="2:2" x14ac:dyDescent="0.25">
      <c r="B326" s="13">
        <f>Hoja1!D327</f>
        <v>0</v>
      </c>
    </row>
    <row r="327" spans="2:2" x14ac:dyDescent="0.25">
      <c r="B327" s="13">
        <f>Hoja1!D328</f>
        <v>0</v>
      </c>
    </row>
    <row r="328" spans="2:2" x14ac:dyDescent="0.25">
      <c r="B328" s="13">
        <f>Hoja1!D329</f>
        <v>0</v>
      </c>
    </row>
    <row r="329" spans="2:2" x14ac:dyDescent="0.25">
      <c r="B329" s="13">
        <f>Hoja1!D330</f>
        <v>0</v>
      </c>
    </row>
    <row r="330" spans="2:2" x14ac:dyDescent="0.25">
      <c r="B330" s="13">
        <f>Hoja1!D331</f>
        <v>0</v>
      </c>
    </row>
    <row r="331" spans="2:2" x14ac:dyDescent="0.25">
      <c r="B331" s="13">
        <f>Hoja1!D332</f>
        <v>0</v>
      </c>
    </row>
    <row r="332" spans="2:2" x14ac:dyDescent="0.25">
      <c r="B332" s="13">
        <f>Hoja1!D333</f>
        <v>0</v>
      </c>
    </row>
    <row r="333" spans="2:2" x14ac:dyDescent="0.25">
      <c r="B333" s="13">
        <f>Hoja1!D334</f>
        <v>0</v>
      </c>
    </row>
    <row r="334" spans="2:2" x14ac:dyDescent="0.25">
      <c r="B334" s="13">
        <f>Hoja1!D335</f>
        <v>0</v>
      </c>
    </row>
    <row r="335" spans="2:2" x14ac:dyDescent="0.25">
      <c r="B335" s="13">
        <f>Hoja1!D336</f>
        <v>0</v>
      </c>
    </row>
    <row r="336" spans="2:2" x14ac:dyDescent="0.25">
      <c r="B336" s="13">
        <f>Hoja1!D337</f>
        <v>0</v>
      </c>
    </row>
    <row r="337" spans="2:2" x14ac:dyDescent="0.25">
      <c r="B337" s="13">
        <f>Hoja1!D338</f>
        <v>0</v>
      </c>
    </row>
    <row r="338" spans="2:2" x14ac:dyDescent="0.25">
      <c r="B338" s="13">
        <f>Hoja1!D339</f>
        <v>0</v>
      </c>
    </row>
    <row r="339" spans="2:2" x14ac:dyDescent="0.25">
      <c r="B339" s="13">
        <f>Hoja1!D340</f>
        <v>0</v>
      </c>
    </row>
    <row r="340" spans="2:2" x14ac:dyDescent="0.25">
      <c r="B340" s="13">
        <f>Hoja1!D341</f>
        <v>0</v>
      </c>
    </row>
    <row r="341" spans="2:2" x14ac:dyDescent="0.25">
      <c r="B341" s="13">
        <f>Hoja1!D342</f>
        <v>0</v>
      </c>
    </row>
    <row r="342" spans="2:2" x14ac:dyDescent="0.25">
      <c r="B342" s="13">
        <f>Hoja1!D343</f>
        <v>0</v>
      </c>
    </row>
    <row r="343" spans="2:2" x14ac:dyDescent="0.25">
      <c r="B343" s="13">
        <f>Hoja1!D344</f>
        <v>0</v>
      </c>
    </row>
    <row r="344" spans="2:2" x14ac:dyDescent="0.25">
      <c r="B344" s="13">
        <f>Hoja1!D345</f>
        <v>0</v>
      </c>
    </row>
    <row r="345" spans="2:2" x14ac:dyDescent="0.25">
      <c r="B345" s="13">
        <f>Hoja1!D346</f>
        <v>0</v>
      </c>
    </row>
    <row r="346" spans="2:2" x14ac:dyDescent="0.25">
      <c r="B346" s="13">
        <f>Hoja1!D347</f>
        <v>0</v>
      </c>
    </row>
    <row r="347" spans="2:2" x14ac:dyDescent="0.25">
      <c r="B347" s="13">
        <f>Hoja1!D348</f>
        <v>0</v>
      </c>
    </row>
    <row r="348" spans="2:2" x14ac:dyDescent="0.25">
      <c r="B348" s="13">
        <f>Hoja1!D349</f>
        <v>0</v>
      </c>
    </row>
    <row r="349" spans="2:2" x14ac:dyDescent="0.25">
      <c r="B349" s="13">
        <f>Hoja1!D350</f>
        <v>0</v>
      </c>
    </row>
    <row r="350" spans="2:2" x14ac:dyDescent="0.25">
      <c r="B350" s="13">
        <f>Hoja1!D351</f>
        <v>0</v>
      </c>
    </row>
    <row r="351" spans="2:2" x14ac:dyDescent="0.25">
      <c r="B351" s="13">
        <f>Hoja1!D352</f>
        <v>0</v>
      </c>
    </row>
    <row r="352" spans="2:2" x14ac:dyDescent="0.25">
      <c r="B352" s="13">
        <f>Hoja1!D353</f>
        <v>0</v>
      </c>
    </row>
    <row r="353" spans="2:2" x14ac:dyDescent="0.25">
      <c r="B353" s="13">
        <f>Hoja1!D354</f>
        <v>0</v>
      </c>
    </row>
    <row r="354" spans="2:2" x14ac:dyDescent="0.25">
      <c r="B354" s="13">
        <f>Hoja1!D355</f>
        <v>0</v>
      </c>
    </row>
    <row r="355" spans="2:2" x14ac:dyDescent="0.25">
      <c r="B355" s="13">
        <f>Hoja1!D356</f>
        <v>0</v>
      </c>
    </row>
    <row r="356" spans="2:2" x14ac:dyDescent="0.25">
      <c r="B356" s="13">
        <f>Hoja1!D357</f>
        <v>0</v>
      </c>
    </row>
    <row r="357" spans="2:2" x14ac:dyDescent="0.25">
      <c r="B357" s="13">
        <f>Hoja1!D358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2024-07-16T16:48:45Z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