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100S105LG-FT02\"/>
    </mc:Choice>
  </mc:AlternateContent>
  <xr:revisionPtr revIDLastSave="0" documentId="13_ncr:1_{AC4C7431-6010-480D-9C6F-3F9FB9E86CE5}" xr6:coauthVersionLast="47" xr6:coauthVersionMax="47" xr10:uidLastSave="{00000000-0000-0000-0000-000000000000}"/>
  <bookViews>
    <workbookView xWindow="-108" yWindow="-108" windowWidth="23256" windowHeight="12456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8" i="1" l="1"/>
  <c r="J108" i="1"/>
  <c r="K108" i="1"/>
  <c r="K98" i="1"/>
  <c r="K99" i="1"/>
  <c r="K100" i="1"/>
  <c r="K101" i="1"/>
  <c r="K102" i="1"/>
  <c r="K103" i="1"/>
  <c r="K104" i="1"/>
  <c r="K105" i="1"/>
  <c r="K106" i="1"/>
  <c r="K10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2" i="1"/>
  <c r="J98" i="1"/>
  <c r="J99" i="1"/>
  <c r="J100" i="1"/>
  <c r="J101" i="1"/>
  <c r="J102" i="1"/>
  <c r="J103" i="1"/>
  <c r="J104" i="1"/>
  <c r="J105" i="1"/>
  <c r="J106" i="1"/>
  <c r="J107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K65" i="1"/>
  <c r="E65" i="1"/>
  <c r="E64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3" i="1"/>
  <c r="K3" i="1"/>
  <c r="E4" i="1"/>
  <c r="K4" i="1"/>
  <c r="E2" i="1"/>
  <c r="K2" i="1"/>
  <c r="E100" i="1"/>
  <c r="E101" i="1"/>
  <c r="E102" i="1"/>
  <c r="E103" i="1"/>
  <c r="E104" i="1"/>
  <c r="E105" i="1"/>
  <c r="E106" i="1"/>
  <c r="E107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94" i="1"/>
  <c r="E95" i="1"/>
  <c r="E96" i="1"/>
  <c r="E97" i="1"/>
  <c r="E98" i="1"/>
  <c r="E99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6" i="1"/>
  <c r="E67" i="1"/>
  <c r="E68" i="1"/>
  <c r="E69" i="1"/>
  <c r="E70" i="1"/>
  <c r="E71" i="1"/>
  <c r="E72" i="1"/>
  <c r="E73" i="1"/>
  <c r="E74" i="1"/>
  <c r="E75" i="1"/>
  <c r="E76" i="1"/>
  <c r="E77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6" i="1"/>
  <c r="K67" i="1"/>
  <c r="K68" i="1"/>
  <c r="K69" i="1"/>
  <c r="K70" i="1"/>
  <c r="K71" i="1"/>
  <c r="K72" i="1"/>
  <c r="K73" i="1"/>
  <c r="K74" i="1"/>
  <c r="K75" i="1"/>
  <c r="K76" i="1"/>
  <c r="K77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<sst xmlns="http://schemas.openxmlformats.org/spreadsheetml/2006/main" count="1086" uniqueCount="344">
  <si>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</si>
  <si>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</si>
  <si>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</si>
  <si>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</si>
  <si>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</si>
  <si>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</si>
  <si>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</si>
  <si>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</si>
  <si>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</si>
  <si>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</si>
  <si>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</si>
  <si>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</si>
  <si>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</si>
  <si>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</si>
  <si>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02S1050230-00</t>
  </si>
  <si>
    <t>02S1040530-00</t>
  </si>
  <si>
    <t>05S1414801-17</t>
  </si>
  <si>
    <t>05SGU1M000-03</t>
  </si>
  <si>
    <t>KT-0800F-180</t>
  </si>
  <si>
    <t>KT-1200F-180</t>
  </si>
  <si>
    <t>KT-1600F-380</t>
  </si>
  <si>
    <t>'1- 20</t>
  </si>
  <si>
    <t>'1- 25</t>
  </si>
  <si>
    <t>'2- 23</t>
  </si>
  <si>
    <t>'2- 27</t>
  </si>
  <si>
    <t>'2- 29</t>
  </si>
  <si>
    <t>'3- 26</t>
  </si>
  <si>
    <t>'2- 17</t>
  </si>
  <si>
    <t>'1- 26</t>
  </si>
  <si>
    <t>'1- 28</t>
  </si>
  <si>
    <t>'2- 19</t>
  </si>
  <si>
    <t>'2- 22</t>
  </si>
  <si>
    <t>'2- 24</t>
  </si>
  <si>
    <t>'3- 19</t>
  </si>
  <si>
    <t>'3- 20</t>
  </si>
  <si>
    <t>'3- 22</t>
  </si>
  <si>
    <t>01S3302K11-00</t>
  </si>
  <si>
    <t>01S2001K11-00</t>
  </si>
  <si>
    <t>01S1003K11-00</t>
  </si>
  <si>
    <t>01S5101K11-00</t>
  </si>
  <si>
    <t>02S1030591-00</t>
  </si>
  <si>
    <t>01S2002K11-00</t>
  </si>
  <si>
    <t>01S3002K11-00</t>
  </si>
  <si>
    <t>06S2907001-10</t>
  </si>
  <si>
    <t>19A3004001-00</t>
  </si>
  <si>
    <t>'4- 21</t>
  </si>
  <si>
    <t>'4- 23</t>
  </si>
  <si>
    <t>'4- 25</t>
  </si>
  <si>
    <t>'2- 15</t>
  </si>
  <si>
    <t>'3- 17</t>
  </si>
  <si>
    <t>'3- 28</t>
  </si>
  <si>
    <t>'1- 15</t>
  </si>
  <si>
    <t>'2- 30</t>
  </si>
  <si>
    <t>'4- 11</t>
  </si>
  <si>
    <t>'4- 15</t>
  </si>
  <si>
    <t>'1- 31</t>
  </si>
  <si>
    <t>'2- 13</t>
  </si>
  <si>
    <t>'2- 38</t>
  </si>
  <si>
    <t>02S1010552-00</t>
  </si>
  <si>
    <t>01S1002310-00</t>
  </si>
  <si>
    <t>02S1032180-00</t>
  </si>
  <si>
    <t>07C1019000-10</t>
  </si>
  <si>
    <t>Espejo</t>
  </si>
  <si>
    <t>'1- 12</t>
  </si>
  <si>
    <t>'1- 13</t>
  </si>
  <si>
    <t>'2- 6</t>
  </si>
  <si>
    <t>'3- 29</t>
  </si>
  <si>
    <t>'4- 13</t>
  </si>
  <si>
    <t>'4- 17</t>
  </si>
  <si>
    <t>'4- 19</t>
  </si>
  <si>
    <t>'4- 27</t>
  </si>
  <si>
    <t>01S1501K11-00</t>
  </si>
  <si>
    <t>03S3216001-09</t>
  </si>
  <si>
    <t>06S2700201-24</t>
  </si>
  <si>
    <t>01S1007121-02</t>
  </si>
  <si>
    <t>01S1003311-13</t>
  </si>
  <si>
    <t>02S1020561-00</t>
  </si>
  <si>
    <t>01S1202K11-00</t>
  </si>
  <si>
    <t>02S4720561-00</t>
  </si>
  <si>
    <t>02S4710591-00</t>
  </si>
  <si>
    <t>02S4700531-00</t>
  </si>
  <si>
    <t>01S3300310-00</t>
  </si>
  <si>
    <t>02S1012180-00</t>
  </si>
  <si>
    <t>06S1060201-05</t>
  </si>
  <si>
    <t>04S1020001-21</t>
  </si>
  <si>
    <t>05S3600001-17</t>
  </si>
  <si>
    <t>02S1050801-00</t>
  </si>
  <si>
    <t>01S6803110-00</t>
  </si>
  <si>
    <t>05SM700000-06</t>
  </si>
  <si>
    <t>07S2801201-02</t>
  </si>
  <si>
    <t>'4- 7</t>
  </si>
  <si>
    <t>M5107-24100031</t>
  </si>
  <si>
    <t>M5401-24100146</t>
  </si>
  <si>
    <t>MX1EUM100S105LG-FT02</t>
  </si>
  <si>
    <t>'1- 14</t>
  </si>
  <si>
    <t>'1- 16</t>
  </si>
  <si>
    <t>'1- 18</t>
  </si>
  <si>
    <t>'1- 21</t>
  </si>
  <si>
    <t>'1- 22</t>
  </si>
  <si>
    <t>'1- 27</t>
  </si>
  <si>
    <t>'1- 33</t>
  </si>
  <si>
    <t>'2- 7</t>
  </si>
  <si>
    <t>'2- 8</t>
  </si>
  <si>
    <t>'2- 9</t>
  </si>
  <si>
    <t>'2- 10</t>
  </si>
  <si>
    <t>'2- 11</t>
  </si>
  <si>
    <t>'2- 12</t>
  </si>
  <si>
    <t>'2- 14</t>
  </si>
  <si>
    <t>'2- 16</t>
  </si>
  <si>
    <t>'2- 18</t>
  </si>
  <si>
    <t>'2- 21</t>
  </si>
  <si>
    <t>'2- 25</t>
  </si>
  <si>
    <t>'2- 26</t>
  </si>
  <si>
    <t>'2- 28</t>
  </si>
  <si>
    <t>'2- 31</t>
  </si>
  <si>
    <t>'2- 32</t>
  </si>
  <si>
    <t>'2- 33</t>
  </si>
  <si>
    <t>'2- 34</t>
  </si>
  <si>
    <t>'2- 35</t>
  </si>
  <si>
    <t>'2- 36</t>
  </si>
  <si>
    <t>'2- 37</t>
  </si>
  <si>
    <t>'3- 21</t>
  </si>
  <si>
    <t>'3- 23</t>
  </si>
  <si>
    <t>'3- 24</t>
  </si>
  <si>
    <t>'3- 25</t>
  </si>
  <si>
    <t>'3- 30</t>
  </si>
  <si>
    <t>'3- 32</t>
  </si>
  <si>
    <t>'3- 34</t>
  </si>
  <si>
    <t>'3- 35</t>
  </si>
  <si>
    <t>'4- 9</t>
  </si>
  <si>
    <t>'4- 14</t>
  </si>
  <si>
    <t>'4- 30</t>
  </si>
  <si>
    <t>'4- 34</t>
  </si>
  <si>
    <t>'4- 39</t>
  </si>
  <si>
    <t>01S1002110-00</t>
  </si>
  <si>
    <t>01S8201K11-00</t>
  </si>
  <si>
    <t>01S5100K11-00</t>
  </si>
  <si>
    <t>02S1020530-00</t>
  </si>
  <si>
    <t>01S3602K11-00</t>
  </si>
  <si>
    <t>01S2402K11-00</t>
  </si>
  <si>
    <t>01S1002K11-00</t>
  </si>
  <si>
    <t>01S1001K11-00</t>
  </si>
  <si>
    <t>02S1040201-00</t>
  </si>
  <si>
    <t>01S6803210-00</t>
  </si>
  <si>
    <t>01S5602K11-00</t>
  </si>
  <si>
    <t>01S2000K11-00</t>
  </si>
  <si>
    <t>01S5601K11-00</t>
  </si>
  <si>
    <t>01S1102K11-00</t>
  </si>
  <si>
    <t>01S3601210-00</t>
  </si>
  <si>
    <t>05S1414800-06</t>
  </si>
  <si>
    <t>01S5103K11-00</t>
  </si>
  <si>
    <t>01S4303K11-00</t>
  </si>
  <si>
    <t>01S5101310-00</t>
  </si>
  <si>
    <t>01S4708110-00</t>
  </si>
  <si>
    <t>01S1301210-00</t>
  </si>
  <si>
    <t>01S9102K11-00</t>
  </si>
  <si>
    <t>01S3901K11-00</t>
  </si>
  <si>
    <t>01S6201K11-00</t>
  </si>
  <si>
    <t>01S4301K11-00</t>
  </si>
  <si>
    <t>06S5616003-33</t>
  </si>
  <si>
    <t>03S3216003-13</t>
  </si>
  <si>
    <t>01S1502K11-00</t>
  </si>
  <si>
    <t>07S4320001-12</t>
  </si>
  <si>
    <t>01S3902K11-00</t>
  </si>
  <si>
    <t>01S1004K11-00</t>
  </si>
  <si>
    <t>01S1503210-00</t>
  </si>
  <si>
    <t>01S7502110-00</t>
  </si>
  <si>
    <t>01S2407110-00</t>
  </si>
  <si>
    <t>01S2401K11-00</t>
  </si>
  <si>
    <t>01S1003110-00</t>
  </si>
  <si>
    <t>05S5240100-18</t>
  </si>
  <si>
    <t>01S3900K11-00</t>
  </si>
  <si>
    <t>01S3303K11-00</t>
  </si>
  <si>
    <t>06S5551100-24</t>
  </si>
  <si>
    <t>01S2700210-00</t>
  </si>
  <si>
    <t>02S4740360-00</t>
  </si>
  <si>
    <t>01S2208310-00</t>
  </si>
  <si>
    <t>01S3602340-00</t>
  </si>
  <si>
    <t>05S5223100-18</t>
  </si>
  <si>
    <t>02S1041290-00</t>
  </si>
  <si>
    <t>01S1203110-00</t>
  </si>
  <si>
    <t>01S5107110-00</t>
  </si>
  <si>
    <t>01S3601K11-00</t>
  </si>
  <si>
    <t>01S2002321-13</t>
  </si>
  <si>
    <t>01S3001210-00</t>
  </si>
  <si>
    <t>01S3001K11-00</t>
  </si>
  <si>
    <t>01S3302210-00</t>
  </si>
  <si>
    <t>01S1503K11-00</t>
  </si>
  <si>
    <t>01S2202K11-00</t>
  </si>
  <si>
    <t>01S5108121-02</t>
  </si>
  <si>
    <t>02S1040860-00</t>
  </si>
  <si>
    <t>01S0017511-03</t>
  </si>
  <si>
    <t>05S1000002-06</t>
  </si>
  <si>
    <t>01S0037511-21</t>
  </si>
  <si>
    <t>04S6010001-19</t>
  </si>
  <si>
    <t>02S1530530-00</t>
  </si>
  <si>
    <t>01S1500110-00</t>
  </si>
  <si>
    <t>02S1030530-00</t>
  </si>
  <si>
    <t>07G2904000-07</t>
  </si>
  <si>
    <t>07S1399201-02</t>
  </si>
  <si>
    <t>07S3930001-49</t>
  </si>
  <si>
    <t>'1- 17</t>
  </si>
  <si>
    <t>'1- 19</t>
  </si>
  <si>
    <t>'1- 23</t>
  </si>
  <si>
    <t>'1- 24</t>
  </si>
  <si>
    <t>'1- 29</t>
  </si>
  <si>
    <t>'1- 30</t>
  </si>
  <si>
    <t>'1- 32</t>
  </si>
  <si>
    <t>'2- 39</t>
  </si>
  <si>
    <t>'3- 15</t>
  </si>
  <si>
    <t>'3- 18</t>
  </si>
  <si>
    <t>'3- 27</t>
  </si>
  <si>
    <t>'3- 31</t>
  </si>
  <si>
    <t>'3- 33</t>
  </si>
  <si>
    <t>'4- 5</t>
  </si>
  <si>
    <t>'4- 26</t>
  </si>
  <si>
    <t>'4- 28</t>
  </si>
  <si>
    <t>'4- 32</t>
  </si>
  <si>
    <t>'4- 36</t>
  </si>
  <si>
    <t>02S2230301-00</t>
  </si>
  <si>
    <t>02S3340330-00</t>
  </si>
  <si>
    <t>02S4720530-00</t>
  </si>
  <si>
    <t>02S4731990-00</t>
  </si>
  <si>
    <t>02S4740230-00</t>
  </si>
  <si>
    <t>13M1000017-00</t>
  </si>
  <si>
    <t>'1- 9</t>
  </si>
  <si>
    <t>'1- 10</t>
  </si>
  <si>
    <t>'1- 11</t>
  </si>
  <si>
    <t>'1- 34</t>
  </si>
  <si>
    <t>'2- 5</t>
  </si>
  <si>
    <t>'2- 40</t>
  </si>
  <si>
    <t>'2- 41</t>
  </si>
  <si>
    <t>'3- 12</t>
  </si>
  <si>
    <t>'3- 14</t>
  </si>
  <si>
    <t>'3- 16</t>
  </si>
  <si>
    <t>'3- 37</t>
  </si>
  <si>
    <t>'6:CL2, 5:CL2, 4:CL2, 3:CL2, 2:CL2, 1:CL2,</t>
  </si>
  <si>
    <t>'6:C26, 5:C26, 4:C26, 3:C26, 2:C26, 1:C26,</t>
  </si>
  <si>
    <t>'6:CP6, 5:CP6, 4:CP6, 3:CP6, 2:CP6, 1:CP6,</t>
  </si>
  <si>
    <t>'12:RS40, 11:RS40, 10:RS40, 9:RS40, 8:RS40, 7:RS40,</t>
  </si>
  <si>
    <t>'12:C14, 11:C14, 10:C14, 9:C14, 8:C14, 7:C14,</t>
  </si>
  <si>
    <t>'12:RS9, 11:RS9, 10:RS9, 9:RS9, 8:RS9, 7:RS9,</t>
  </si>
  <si>
    <t>'12:RS6, 11:RS6, 10:RS6, 9:RS6, 8:RS6, 7:RS6,</t>
  </si>
  <si>
    <t>'6:RL5, 5:RL5, 4:RL5, 3:RL5, 2:RL5, 1:RL5,</t>
  </si>
  <si>
    <t>'6:RS7, 5:RS7, 4:RS7, 3:RS7, 2:RS7, 1:RS7,</t>
  </si>
  <si>
    <t>'12:R29, 11:R29, 10:R29, 9:R29, 8:R29, 7:R29,</t>
  </si>
  <si>
    <t>'6:RL7, 12:RS34, 5:RL7, 11:RS34, 4:RL7, 10:RS34, 3:RL7, 9:RS34, 2:RL7, 8:RS34, 1:RL7, 7:RS34,</t>
  </si>
  <si>
    <t>'1:RT3, 1:RT2, 2:RT3, 2:RT2, 3:RT3, 3:RT2, 4:RT3, 4:RT2, 5:RT3, 5:RT2, 6:RT3, 6:RT2,</t>
  </si>
  <si>
    <t>'12:R32, 12:RS2, 11:R32, 11:RS2, 10:R32, 10:RS2, 9:R32, 9:RS2, 8:R32, 8:RS2, 7:R32, 7:RS2,</t>
  </si>
  <si>
    <t>'7:R3, 7:R6, 7:R28, 8:R3, 8:R6, 8:R28, 9:R3, 9:R6, 9:R28, 10:R3, 10:R6, 10:R28, 11:R3, 11:R6, 11:R28, 12:R3, 12:R6, 12:R28, 6:R12, 5:R12, 4:R12, 3:R12, 2:R12, 1:R12,</t>
  </si>
  <si>
    <t>'9:RP14, 9:RP15, 9:RP22, 9:RP23, 9:RP16, 9:RL2, 9:RL3, 9:RL4, 9:RL12, 9:RL13, 9:RL14, 10:RP16, 10:RP23, 10:RP22, 10:RP15, 10:RP14, 10:RL2, 10:RL3, 10:RL4, 10:RL12, 10:RL13, 10:RL14, 11:RP23, 11:RP15, 11:RP14, 11:RP22, 11:RP16, 11:RL2, 11:RL3, 11:RL4, 11:RL12, 11:RL13, 11:RL14, 12:RP23, 12:RP15, 12:RP14, 12:RP22, 12:RP16, 12:RL2, 12:RL3, 12:RL4, 12:RL12, 12:RL13, 12:RL14, 6:RL16, 6:RL15, 6:RP17, 6:RP21, 6:RP4, 6:RP6, 6:RP5, 6:RP3, 6:RP1, 5:RL16, 5:RL15, 5:RP17, 5:RP21, 5:RP4, 5:RP6, 5:RP5, 5:RP3, 5:RP1, 4:RL16, 4:RL15, 4:RP17, 4:RP21, 4:RP4, 4:RP6, 4:RP5, 4:RP3, 4:RP1, 3:RL16, 3:RL15, 3:RP4, 3:RP6, 3:RP21, 3:RP17, 3:RP5, 3:RP3, 3:RP1, 2:RL16, 2:RL15, 2:RP4, 2:RP6, 2:RP21, 2:RP17, 2:RP5, 2:RP3, 2:RP1, 1:RP1, 1:RP3, 1:RP5, 1:RP17, 1:RP21, 1:RP6, 1:RP4, 1:RL15, 1:RL16, 7:RL14, 7:RL13, 7:RL12, 7:RL4, 7:RL3, 7:RL2, 7:RP16, 7:RP23, 7:RP22, 7:RP15, 7:RP14, 8:RP23, 8:RP15, 8:RP14, 8:RP22, 8:RP16, 8:RL2, 8:RL3, 8:RL4, 8:RL12, 8:RL13, 8:RL14,</t>
  </si>
  <si>
    <t>'6:CS9, 6:CS8, 6:CS7, 5:CS9, 5:CS8, 5:CS7, 4:CS9, 4:CS8, 4:CS7, 3:CS9, 3:CS8, 3:CS7, 2:CS9, 2:CS8, 2:CS7, 1:CS9, 1:CS8, 1:CS7,</t>
  </si>
  <si>
    <t>'2:RL10, 1:RL10, 7:RS23, 7:RS17, 7:R40, 7:R51, 7:R49, 8:RS23, 8:RS17, 8:R51, 8:R49, 8:R40, 9:RS23, 9:RS17, 9:R40, 9:R51, 9:R49, 10:RS23, 10:RS17, 10:R40, 10:R51, 10:R49, 11:RS23, 11:RS17, 11:R51, 11:R49, 11:R40, 12:RS23, 12:RS17, 12:R51, 12:R49, 12:R40, 6:RL10, 5:RL10, 4:RL10, 3:RL10,</t>
  </si>
  <si>
    <t>'3:RS10, 4:RS10, 5:RS10, 6:RS10, 12:R37, 12:R25, 12:RS25, 12:RS41, 11:R37, 11:R25, 11:RS25, 11:RS41, 10:R37, 10:R25, 10:RS25, 10:RS41, 9:R37, 9:R25, 9:RS25, 9:RS41, 8:R37, 8:R25, 8:RS25, 8:RS41, 7:R37, 7:R25, 7:RS25, 7:RS41, 2:RS10, 1:RS10,</t>
  </si>
  <si>
    <t>'6:R56, 5:R56, 4:R56, 3:R56, 2:R56, 1:R56,</t>
  </si>
  <si>
    <t>'7:CS15, 8:CS15, 9:CS15, 10:CS15, 11:CS15, 12:CS15, 6:C23, 6:C20, 5:C20, 5:C23, 4:C20, 4:C23, 3:C20, 3:C23, 2:C20, 2:C23, 1:C20, 1:C23,</t>
  </si>
  <si>
    <t>'6:R48, 5:R48, 4:R48, 3:R48, 2:R48, 1:R48,</t>
  </si>
  <si>
    <t>'12:RS27, 11:RS27, 10:RS27, 9:RS27, 8:RS27, 7:RS27,</t>
  </si>
  <si>
    <t>'6:RL1, 5:RL1, 4:RL1, 3:RL1, 2:RL1, 1:RL1,</t>
  </si>
  <si>
    <t>'12:R38, 11:R38, 10:R38, 9:R38, 8:R38, 7:R38,</t>
  </si>
  <si>
    <t>'12:RS26, 11:RS26, 10:RS26, 9:RS26, 8:RS26, 7:RS26,</t>
  </si>
  <si>
    <t>'6:CL7, 5:CL7, 4:CL7, 3:CL7, 2:CL7, 1:CL7,</t>
  </si>
  <si>
    <t>'6:BC3, 5:BC3, 4:BC3, 3:BC3, 2:BC3, 1:BC3,</t>
  </si>
  <si>
    <t>'12:RS45, 11:RS45, 10:RS45, 9:RS45, 8:RS45, 7:RS45,</t>
  </si>
  <si>
    <t>'12:R35, 11:R35, 10:R35, 9:R35, 8:R35, 7:R35,</t>
  </si>
  <si>
    <t>'7:C18, 8:C18, 9:C18, 10:C18, 11:C18, 12:C18, 6:CL3, 5:CL3, 4:CL3, 3:CL3, 2:CL3, 1:CL3,</t>
  </si>
  <si>
    <t>'12:R57, 11:R57, 10:R57, 9:R57, 8:R57, 7:R57,</t>
  </si>
  <si>
    <t>'12:RS36, 11:RS36, 10:RS36, 9:RS36, 8:RS36, 7:RS36,</t>
  </si>
  <si>
    <t>'6:RS8, 5:RS8, 4:RS8, 3:RS8, 2:RS8, 1:RS8,</t>
  </si>
  <si>
    <t>'6:RL11, 5:RL11, 4:RL11, 3:RL11, 2:RL11, 1:RL11,</t>
  </si>
  <si>
    <t>'12:RS32, 11:RS32, 10:RS32, 9:RS32, 8:RS32, 7:RS32,</t>
  </si>
  <si>
    <t>'12:R41, 11:R41, 10:R41, 9:R41, 8:R41, 7:R41,</t>
  </si>
  <si>
    <t>'6:RS16, 5:RS16, 4:RS16, 3:RS16, 2:RS16, 1:RS16,</t>
  </si>
  <si>
    <t>'12:RS15, 11:RS15, 10:RS15, 9:RS15, 8:RS15, 7:RS15,</t>
  </si>
  <si>
    <t>'12:R50, 11:R50, 10:R50, 9:R50, 8:R50, 7:R50,</t>
  </si>
  <si>
    <t>'6:RL9, 6:RP7, 5:RL9, 5:RP7, 4:RL9, 4:RP7, 3:RL9, 3:RP7, 2:RL9, 2:RP7, 1:RL9, 1:RP7,</t>
  </si>
  <si>
    <t>'7:RS42, 7:RS37, 8:RS42, 8:RS37, 9:RS42, 9:RS37, 10:RS42, 10:RS37, 11:RS42, 11:RS37, 12:RS42, 12:RS37,</t>
  </si>
  <si>
    <t>'12:BC1, 12:BC2, 11:BC1, 11:BC2, 10:BC1, 10:BC2, 9:BC1, 9:BC2, 8:BC1, 8:BC2, 7:BC1, 7:BC2,</t>
  </si>
  <si>
    <t>'7:QS2, 7:Q2, 7:Q5, 8:QS2, 8:Q2, 8:Q5, 9:QS2, 9:Q2, 9:Q5, 10:QS2, 10:Q2, 10:Q5, 11:QS2, 11:Q2, 11:Q5, 12:Q5, 12:Q2, 12:QS2, 6:Q7, 5:Q7, 4:Q7, 3:Q7, 2:Q7, 1:Q7,</t>
  </si>
  <si>
    <t>'7:CS6, 7:CS16, 7:C2, 7:C13, 7:C17, 8:CS6, 8:CS16, 8:C2, 8:C13, 8:C17, 9:CS6, 9:CS16, 9:C2, 9:C13, 9:C17, 10:CS6, 10:CS16, 10:C2, 10:C13, 10:C17, 11:CS6, 11:CS16, 11:C2, 11:C13, 11:C17, 12:CS6, 12:CS16, 12:C17, 12:C13, 12:C2,</t>
  </si>
  <si>
    <t>'1:D12, 1:D10, 1:D9, 1:D13, 2:D12, 2:D10, 2:D9, 2:D13, 3:D12, 3:D10, 3:D9, 3:D13, 4:D12, 4:D10, 4:D9, 4:D13, 5:D12, 5:D10, 5:D9, 5:D13, 6:D9, 6:D13, 6:D10, 6:D12,</t>
  </si>
  <si>
    <t>'2:CL10, 1:CL10, 7:CS14, 7:C16, 8:CS14, 8:C16, 9:CS14, 9:C16, 10:CS14, 10:C16, 11:CS14, 11:C16, 12:CS14, 12:C16, 6:CL10, 5:CL10, 4:CL10, 3:CL10,</t>
  </si>
  <si>
    <t>'12:US1, 6:US4, 11:US1, 5:US4, 10:US1, 4:US4, 9:US1, 3:US4, 8:US1, 2:US4, 7:US1, 1:US4,</t>
  </si>
  <si>
    <t>'7:R31, 8:R31, 9:R31, 10:R31, 11:R31, 12:R31, 6:RP13, 5:RP13, 4:RP13, 3:RP13, 2:RP13, 1:RP13,</t>
  </si>
  <si>
    <t>'7:R36, 7:R33, 8:R36, 8:R33, 9:R36, 9:R33, 10:R36, 10:R33, 11:R36, 11:R33, 12:R36, 12:R33,</t>
  </si>
  <si>
    <t>'7:RS4, 7:RS1, 8:RS4, 8:RS1, 9:RS4, 9:RS1, 10:RS4, 10:RS1, 11:RS4, 11:RS1, 12:RS4, 12:RS1,</t>
  </si>
  <si>
    <t>'12:R39, 11:R39, 10:R39, 9:R39, 8:R39, 7:R39,</t>
  </si>
  <si>
    <t>'12:R58, 11:R58, 10:R58, 9:R58, 8:R58, 7:R58,</t>
  </si>
  <si>
    <t>'12:RS12, 11:RS12, 10:RS12, 9:RS12, 8:RS12, 7:RS12,</t>
  </si>
  <si>
    <t>'6:R55, 6:R30, 5:R55, 5:R30, 4:R55, 4:R30, 3:R55, 3:R30, 2:R55, 2:R30, 1:R55, 1:R30,</t>
  </si>
  <si>
    <t>'12:ZD2, 11:ZD2, 10:ZD2, 9:ZD2, 8:ZD2, 7:ZD2,</t>
  </si>
  <si>
    <t>'6:R47, 5:R47, 4:R47, 3:R47, 2:R47, 1:R47,</t>
  </si>
  <si>
    <t>'12:QS3, 11:QS3, 10:QS3, 9:QS3, 8:QS3, 7:QS3,</t>
  </si>
  <si>
    <t>'6:RP9, 5:RP9, 4:RP9, 3:RP9, 2:RP9, 1:RP9,</t>
  </si>
  <si>
    <t>'12:Q9, 11:Q9, 10:Q9, 9:Q9, 8:Q9, 7:Q9,</t>
  </si>
  <si>
    <t>'6:R13, 5:R13, 4:R13, 3:R13, 2:R13, 1:R13,</t>
  </si>
  <si>
    <t>'12:CS18, 11:CS18, 10:CS18, 9:CS18, 8:CS18, 7:CS18,</t>
  </si>
  <si>
    <t>'6:CL8, 5:CL8, 4:CL8, 3:CL8, 2:CL8, 1:CL8,</t>
  </si>
  <si>
    <t>'6:CL6, 5:CL6, 4:CL6, 3:CL6, 2:CL6, 1:CL6,</t>
  </si>
  <si>
    <t>'12:D2, 12:DL1, 11:D2, 11:DL1, 10:D2, 10:DL1, 9:D2, 9:DL1, 8:D2, 8:DL1, 7:D2, 7:DL1,</t>
  </si>
  <si>
    <t>'6:CP5, 5:CP5, 4:CP5, 3:CP5, 2:CP5, 1:CP5,</t>
  </si>
  <si>
    <t>'6:CP4, 5:CP4, 4:CP4, 3:CP4, 2:CP4, 1:CP4,</t>
  </si>
  <si>
    <t>'12:ZD3, 11:ZD3, 10:ZD3, 9:ZD3, 8:ZD3, 7:ZD3,</t>
  </si>
  <si>
    <t>'6:RP12, 5:RP12, 4:RP12, 3:RP12, 2:RP12, 1:RP12,</t>
  </si>
  <si>
    <t>'6:CL9, 6:RP10, 5:CL9, 5:RP10, 4:CL9, 4:RP10, 3:CL9, 3:RP10, 2:CL9, 2:RP10, 1:CL9, 1:RP10,</t>
  </si>
  <si>
    <t>'12:CP2, 11:CP2, 10:CP2, 9:CP2, 8:CP2, 7:CP2,</t>
  </si>
  <si>
    <t>'1:C7, 1:C6, 2:C7, 2:C6, 3:C7, 3:C6, 4:C7, 4:C6, 5:C7, 5:C6, 6:C6, 6:C7,</t>
  </si>
  <si>
    <t>'7:RT4, 8:RT4, 9:RT4, 10:RT4, 11:RT4, 12:RT4, 6:RT5, 5:RT5, 4:RT5, 3:RT5, 2:RT5, 1:RT5,</t>
  </si>
  <si>
    <t>'7:R42, 8:R42, 9:R42, 10:R42, 11:R42, 12:R42, 6:RL8, 5:RL8, 4:RL8, 3:RL8, 2:RL8, 1:RL8,</t>
  </si>
  <si>
    <t>'7:DS3, 7:D7, 7:D8, 7:D16, 7:D15, 7:D20, 8:DS3, 8:D7, 8:D8, 8:D16, 8:D15, 8:D20, 9:DS3, 9:D7, 9:D8, 9:D16, 9:D15, 9:D20, 10:DS3, 10:D7, 10:D8, 10:D16, 10:D15, 10:D20, 11:D7, 11:D8, 11:D16, 11:D15, 11:D20, 12:D7, 12:D8, 12:D16, 12:D15, 12:D20, 12:DS3, 11:DS3, 6:D11, 5:D11, 4:D11, 3:D11, 2:D11, 1:D11,</t>
  </si>
  <si>
    <t>'1:R17, 1:R19, 1:R21, 1:R20, 2:R17, 2:R19, 2:R21, 2:R20, 3:R17, 3:R19, 3:R21, 3:R20, 4:R17, 4:R19, 4:R21, 4:R20, 5:R17, 5:R19, 5:R21, 5:R20, 6:R19, 6:R21, 6:R20, 6:R17, 12:R16, 12:R18, 11:R16, 11:R18, 10:R16, 10:R18, 9:R16, 9:R18, 8:R16, 8:R18, 7:R16, 7:R18,</t>
  </si>
  <si>
    <t>'7:R4, 8:R4, 9:R4, 10:R4, 11:R4, 12:R4, 6:R10, 5:R10, 4:R10, 3:R10, 2:R10, 1:R10,</t>
  </si>
  <si>
    <t>'7:R2, 7:R5, 8:R2, 8:R5, 9:R2, 9:R5, 10:R2, 10:R5, 11:R2, 11:R5, 12:R5, 12:R2, 6:R11, 5:R11, 4:R11, 3:R11, 2:R11, 1:R11,</t>
  </si>
  <si>
    <t>'12:C10, 12:C28, 12:CL1, 11:C28, 11:C10, 11:CL1, 10:C28, 10:C10, 10:CL1, 9:C28, 9:C10, 9:CL1, 8:C28, 8:C10, 8:CL1, 7:C28, 7:C10, 7:CL1,</t>
  </si>
  <si>
    <t>'12:RS13, 11:RS13, 10:RS13, 9:RS13, 8:RS13, 7:RS13,</t>
  </si>
  <si>
    <t>'12:RS28, 11:RS28, 10:RS28, 9:RS28, 8:RS28, 7:RS28,</t>
  </si>
  <si>
    <t>'12:R27, 11:R27, 10:R27, 9:R27, 8:R27, 7:R27,</t>
  </si>
  <si>
    <t>'12:RS39, 11:RS39, 10:RS39, 9:RS39, 8:RS39, 7:RS39,</t>
  </si>
  <si>
    <t>'12:RS24, 11:RS24, 10:RS24, 9:RS24, 8:RS24, 7:RS24,</t>
  </si>
  <si>
    <t>'12:R7, 11:R7, 10:R7, 9:R7, 8:R7, 7:R7,</t>
  </si>
  <si>
    <t>'6:RP8, 5:RP8, 4:RP8, 3:RP8, 2:RP8, 1:RP8,</t>
  </si>
  <si>
    <t>'12:R26, 11:R26, 10:R26, 9:R26, 8:R26, 7:R26,</t>
  </si>
  <si>
    <t>'1:D1, 1:D3, 2:D1, 2:D3, 3:D1, 3:D3, 4:D1, 4:D3, 5:D1, 5:D3, 6:D3, 6:D1,</t>
  </si>
  <si>
    <t>'6:QS1, 5:QS1, 4:QS1, 3:QS1, 2:QS1, 1:QS1,</t>
  </si>
  <si>
    <t>'12:D5, 11:D5, 10:D5, 9:D5, 8:D5, 7:D5,</t>
  </si>
  <si>
    <t>'6:UP1, 5:UP1, 4:UP1, 3:UP1, 2:UP1, 1:UP1,</t>
  </si>
  <si>
    <t>'6:R15, 5:R15, 4:R15, 3:R15, 2:R15, 1:R15,</t>
  </si>
  <si>
    <t>'12:R8, 11:R8, 10:R8, 9:R8, 8:R8, 7:R8,</t>
  </si>
  <si>
    <t>'7:C19, 8:C19, 9:C19, 10:C19, 11:C19, 12:C19, 6:CL4, 5:CL4, 4:CL4, 3:CL4, 2:CL4, 1:CL4,</t>
  </si>
  <si>
    <t>'6:RP11, 5:RP11, 4:RP11, 3:RP11, 2:RP11, 1:RP11,</t>
  </si>
  <si>
    <t>'6:R1, 5:R1, 4:R1, 3:R1, 2:R1, 1:R1,</t>
  </si>
  <si>
    <t>'7:Q1, 7:Q3, 8:Q1, 8:Q3, 9:Q1, 9:Q3, 10:Q1, 10:Q3, 11:Q1, 11:Q3, 12:Q3, 12:Q1, 6:Q6, 5:Q6, 4:Q6, 3:Q6, 2:Q6, 1:Q6,</t>
  </si>
  <si>
    <t>'7:D14, 8:D14, 9:D14, 10:D14, 11:D14, 12:D14, 6:DS1, 5:DS1, 4:DS1, 3:DS1, 2:DS1, 1:DS1,</t>
  </si>
  <si>
    <t>'12:U4, 12:U5, 12:U1, 11:U4, 11:U5, 11:U1, 10:U4, 10:U5, 10:U1, 9:U5, 9:U1, 9:U4, 8:U4, 8:U5, 8:U1, 7:U4, 7:U5, 7:U1,</t>
  </si>
  <si>
    <t>'12:RL6, 12:R23, 12:R22, 11:RL6, 11:R23, 11:R22, 10:RL6, 10:R23, 10:R22, 9:RL6, 9:R23, 9:R22, 8:RL6, 8:R23, 8:R22, 7:RL6, 7:R23, 7:R22,</t>
  </si>
  <si>
    <t>'7:C8, 1:C30, 1:C5, 2:C30, 2:C5, 8:C8, 3:C30, 3:C5, 4:C30, 4:C5, 5:C30, 5:C5, 6:C30, 6:C5, 12:C8, 11:C8, 10:C8, 9:C8,</t>
  </si>
  <si>
    <t>'12:CS2, 11:CS2, 10:CS2, 9:CS2, 8:CS2, 7:CS2,</t>
  </si>
  <si>
    <t>'12:C12, 11:C12, 10:C12, 9:C12, 8:C12, 7:C12,</t>
  </si>
  <si>
    <t>'6:GD2, 5:GD2, 4:GD2, 3:GD2, 2:GD2, 1:GD2,</t>
  </si>
  <si>
    <t>'12:US5, 11:US5, 10:US5, 9:US5, 8:US5, 7:US5,</t>
  </si>
  <si>
    <t>'12:U2, 11:U2, 10:U2, 9:U2, 8:U2, 7:U2,</t>
  </si>
  <si>
    <t>'6:UL1, 5:UL1, 4:UL1, 3:UL1, 2:UL1, 1:UL1,</t>
  </si>
  <si>
    <t>'6:GD1, 5:GD1, 4:GD1, 3:GD1, 2:GD1, 1:GD1,</t>
  </si>
  <si>
    <t>'4- 41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</si>
</sst>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  <font>
      <sz val="11"/>
      <color theme="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left"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5" fillId="4" borderId="1" xfId="0" applyFont="1" applyFill="1" applyBorder="1" applyAlignment="1">
      <alignment wrapText="1"/>
    </xf>
    <xf numFmtId="49" fontId="7" fillId="0" borderId="2" xfId="0" applyNumberFormat="1" applyFont="1" applyBorder="1" applyAlignment="1">
      <alignment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18"/>
  <sheetViews>
    <sheetView tabSelected="1" topLeftCell="A28" zoomScale="93" zoomScaleNormal="93" workbookViewId="0">
      <selection activeCell="A43" sqref="A43:XFD43"/>
    </sheetView>
  </sheetViews>
  <sheetFormatPr defaultColWidth="11.44140625" defaultRowHeight="20.100000000000001" customHeight="1" x14ac:dyDescent="0.3"/>
  <cols>
    <col min="1" max="1" width="18" style="8" customWidth="1"/>
    <col min="2" max="2" width="21.44140625" style="8" customWidth="1"/>
    <col min="3" max="3" width="26.44140625" style="8" bestFit="1" customWidth="1"/>
    <col min="4" max="4" width="15.44140625" style="8" bestFit="1" customWidth="1"/>
    <col min="5" max="5" width="44.33203125" style="8" customWidth="1"/>
    <col min="6" max="6" width="8.33203125" style="9" customWidth="1"/>
    <col min="7" max="7" width="19.21875" style="8" customWidth="1"/>
    <col min="8" max="8" width="15.33203125" style="8" customWidth="1"/>
    <col min="9" max="9" width="5.5546875" style="8" bestFit="1" customWidth="1"/>
    <col min="10" max="10" width="14.109375" style="8" customWidth="1"/>
    <col min="11" max="11" width="9.5546875" style="8" bestFit="1" customWidth="1"/>
    <col min="12" max="12" width="11.44140625" style="8"/>
  </cols>
  <sheetData>
    <row r="1" spans="1:12" ht="20.100000000000001" customHeight="1" x14ac:dyDescent="0.3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3">
      <c r="A2" s="14" t="s">
        <v>91</v>
      </c>
      <c r="B2" t="s">
        <v>92</v>
      </c>
      <c r="C2" t="s">
        <v>93</v>
      </c>
      <c r="D2" t="s">
        <v>219</v>
      </c>
      <c r="E2" s="4" t="str">
        <f>CONCATENATE(C2,D2)</f>
        <v>MX1EUM100S105LG-FT0202S2230301-00</v>
      </c>
      <c r="F2">
        <v>6</v>
      </c>
      <c r="G2" t="s">
        <v>236</v>
      </c>
      <c r="H2" t="s">
        <v>18</v>
      </c>
      <c r="I2" t="s">
        <v>225</v>
      </c>
      <c r="J2" s="4" t="str">
        <f t="shared" ref="J2:J64" si="0">MID(I2,2,1)</f>
        <v>1</v>
      </c>
      <c r="K2" s="7" t="str">
        <f t="shared" ref="K2:K63" si="1">MID(I2,FIND("- ",I2)+2,2)</f>
        <v>9</v>
      </c>
      <c r="L2" s="6" t="s">
        <v>62</v>
      </c>
    </row>
    <row r="3" spans="1:12" ht="20.100000000000001" customHeight="1" x14ac:dyDescent="0.3">
      <c r="A3" s="14" t="s">
        <v>91</v>
      </c>
      <c r="B3" t="s">
        <v>92</v>
      </c>
      <c r="C3" t="s">
        <v>93</v>
      </c>
      <c r="D3" t="s">
        <v>80</v>
      </c>
      <c r="E3" s="4" t="str">
        <f>CONCATENATE(C3,D3)</f>
        <v>MX1EUM100S105LG-FT0202S4700531-00</v>
      </c>
      <c r="F3">
        <v>6</v>
      </c>
      <c r="G3" t="s">
        <v>237</v>
      </c>
      <c r="H3" t="s">
        <v>18</v>
      </c>
      <c r="I3" t="s">
        <v>226</v>
      </c>
      <c r="J3" s="4" t="str">
        <f t="shared" si="0"/>
        <v>1</v>
      </c>
      <c r="K3" s="7" t="str">
        <f t="shared" si="1"/>
        <v>10</v>
      </c>
      <c r="L3" s="6" t="s">
        <v>62</v>
      </c>
    </row>
    <row r="4" spans="1:12" ht="20.100000000000001" customHeight="1" x14ac:dyDescent="0.3">
      <c r="A4" s="14" t="s">
        <v>91</v>
      </c>
      <c r="B4" t="s">
        <v>92</v>
      </c>
      <c r="C4" t="s">
        <v>93</v>
      </c>
      <c r="D4" t="s">
        <v>40</v>
      </c>
      <c r="E4" s="4" t="str">
        <f t="shared" ref="E4:E63" si="2">CONCATENATE(C4,D4)</f>
        <v>MX1EUM100S105LG-FT0202S1030591-00</v>
      </c>
      <c r="F4">
        <v>6</v>
      </c>
      <c r="G4" t="s">
        <v>238</v>
      </c>
      <c r="H4" t="s">
        <v>18</v>
      </c>
      <c r="I4" t="s">
        <v>227</v>
      </c>
      <c r="J4" s="4" t="str">
        <f t="shared" si="0"/>
        <v>1</v>
      </c>
      <c r="K4" s="7" t="str">
        <f t="shared" si="1"/>
        <v>11</v>
      </c>
      <c r="L4" s="6" t="s">
        <v>62</v>
      </c>
    </row>
    <row r="5" spans="1:12" ht="20.100000000000001" customHeight="1" x14ac:dyDescent="0.3">
      <c r="A5" s="14" t="s">
        <v>91</v>
      </c>
      <c r="B5" t="s">
        <v>92</v>
      </c>
      <c r="C5" t="s">
        <v>93</v>
      </c>
      <c r="D5" t="s">
        <v>136</v>
      </c>
      <c r="E5" s="4" t="str">
        <f t="shared" si="2"/>
        <v>MX1EUM100S105LG-FT0201S5100K11-00</v>
      </c>
      <c r="F5">
        <v>6</v>
      </c>
      <c r="G5" t="s">
        <v>239</v>
      </c>
      <c r="H5" t="s">
        <v>18</v>
      </c>
      <c r="I5" t="s">
        <v>63</v>
      </c>
      <c r="J5" s="4" t="str">
        <f t="shared" si="0"/>
        <v>1</v>
      </c>
      <c r="K5" s="7" t="str">
        <f t="shared" si="1"/>
        <v>12</v>
      </c>
      <c r="L5" s="6" t="s">
        <v>62</v>
      </c>
    </row>
    <row r="6" spans="1:12" ht="20.100000000000001" customHeight="1" x14ac:dyDescent="0.3">
      <c r="A6" s="14" t="s">
        <v>91</v>
      </c>
      <c r="B6" t="s">
        <v>92</v>
      </c>
      <c r="C6" t="s">
        <v>93</v>
      </c>
      <c r="D6" t="s">
        <v>137</v>
      </c>
      <c r="E6" s="4" t="str">
        <f t="shared" si="2"/>
        <v>MX1EUM100S105LG-FT0202S1020530-00</v>
      </c>
      <c r="F6">
        <v>6</v>
      </c>
      <c r="G6" t="s">
        <v>240</v>
      </c>
      <c r="H6" t="s">
        <v>18</v>
      </c>
      <c r="I6" t="s">
        <v>64</v>
      </c>
      <c r="J6" s="4" t="str">
        <f t="shared" si="0"/>
        <v>1</v>
      </c>
      <c r="K6" s="7" t="str">
        <f t="shared" si="1"/>
        <v>13</v>
      </c>
      <c r="L6" s="6" t="s">
        <v>62</v>
      </c>
    </row>
    <row r="7" spans="1:12" ht="20.100000000000001" customHeight="1" x14ac:dyDescent="0.3">
      <c r="A7" s="14" t="s">
        <v>91</v>
      </c>
      <c r="B7" t="s">
        <v>92</v>
      </c>
      <c r="C7" t="s">
        <v>93</v>
      </c>
      <c r="D7" t="s">
        <v>138</v>
      </c>
      <c r="E7" s="4" t="str">
        <f t="shared" si="2"/>
        <v>MX1EUM100S105LG-FT0201S3602K11-00</v>
      </c>
      <c r="F7">
        <v>6</v>
      </c>
      <c r="G7" t="s">
        <v>241</v>
      </c>
      <c r="H7" t="s">
        <v>18</v>
      </c>
      <c r="I7" t="s">
        <v>94</v>
      </c>
      <c r="J7" s="4" t="str">
        <f t="shared" si="0"/>
        <v>1</v>
      </c>
      <c r="K7" s="7" t="str">
        <f t="shared" si="1"/>
        <v>14</v>
      </c>
      <c r="L7" s="6" t="s">
        <v>62</v>
      </c>
    </row>
    <row r="8" spans="1:12" ht="20.100000000000001" customHeight="1" x14ac:dyDescent="0.3">
      <c r="A8" s="14" t="s">
        <v>91</v>
      </c>
      <c r="B8" t="s">
        <v>92</v>
      </c>
      <c r="C8" t="s">
        <v>93</v>
      </c>
      <c r="D8" t="s">
        <v>139</v>
      </c>
      <c r="E8" s="4" t="str">
        <f t="shared" si="2"/>
        <v>MX1EUM100S105LG-FT0201S2402K11-00</v>
      </c>
      <c r="F8">
        <v>6</v>
      </c>
      <c r="G8" t="s">
        <v>242</v>
      </c>
      <c r="H8" t="s">
        <v>18</v>
      </c>
      <c r="I8" t="s">
        <v>51</v>
      </c>
      <c r="J8" s="4" t="str">
        <f t="shared" si="0"/>
        <v>1</v>
      </c>
      <c r="K8" s="7" t="str">
        <f t="shared" si="1"/>
        <v>15</v>
      </c>
      <c r="L8" s="6" t="s">
        <v>62</v>
      </c>
    </row>
    <row r="9" spans="1:12" ht="20.100000000000001" customHeight="1" x14ac:dyDescent="0.3">
      <c r="A9" s="14" t="s">
        <v>91</v>
      </c>
      <c r="B9" t="s">
        <v>92</v>
      </c>
      <c r="C9" t="s">
        <v>93</v>
      </c>
      <c r="D9" t="s">
        <v>71</v>
      </c>
      <c r="E9" s="4" t="str">
        <f t="shared" si="2"/>
        <v>MX1EUM100S105LG-FT0201S1501K11-00</v>
      </c>
      <c r="F9">
        <v>6</v>
      </c>
      <c r="G9" t="s">
        <v>243</v>
      </c>
      <c r="H9" t="s">
        <v>18</v>
      </c>
      <c r="I9" t="s">
        <v>95</v>
      </c>
      <c r="J9" s="4" t="str">
        <f t="shared" si="0"/>
        <v>1</v>
      </c>
      <c r="K9" s="7" t="str">
        <f t="shared" si="1"/>
        <v>16</v>
      </c>
      <c r="L9" s="6" t="s">
        <v>62</v>
      </c>
    </row>
    <row r="10" spans="1:12" ht="20.100000000000001" customHeight="1" x14ac:dyDescent="0.3">
      <c r="A10" s="14" t="s">
        <v>91</v>
      </c>
      <c r="B10" t="s">
        <v>92</v>
      </c>
      <c r="C10" t="s">
        <v>93</v>
      </c>
      <c r="D10" t="s">
        <v>134</v>
      </c>
      <c r="E10" s="4" t="str">
        <f t="shared" si="2"/>
        <v>MX1EUM100S105LG-FT0201S1002110-00</v>
      </c>
      <c r="F10">
        <v>6</v>
      </c>
      <c r="G10" t="s">
        <v>244</v>
      </c>
      <c r="H10" t="s">
        <v>18</v>
      </c>
      <c r="I10" t="s">
        <v>201</v>
      </c>
      <c r="J10" s="4" t="str">
        <f t="shared" si="0"/>
        <v>1</v>
      </c>
      <c r="K10" s="7" t="str">
        <f t="shared" si="1"/>
        <v>17</v>
      </c>
      <c r="L10" s="6" t="s">
        <v>62</v>
      </c>
    </row>
    <row r="11" spans="1:12" ht="20.100000000000001" customHeight="1" x14ac:dyDescent="0.3">
      <c r="A11" s="14" t="s">
        <v>91</v>
      </c>
      <c r="B11" t="s">
        <v>92</v>
      </c>
      <c r="C11" t="s">
        <v>93</v>
      </c>
      <c r="D11" t="s">
        <v>42</v>
      </c>
      <c r="E11" s="4" t="str">
        <f t="shared" si="2"/>
        <v>MX1EUM100S105LG-FT0201S3002K11-00</v>
      </c>
      <c r="F11">
        <v>6</v>
      </c>
      <c r="G11" t="s">
        <v>245</v>
      </c>
      <c r="H11" t="s">
        <v>18</v>
      </c>
      <c r="I11" t="s">
        <v>96</v>
      </c>
      <c r="J11" s="4" t="str">
        <f t="shared" si="0"/>
        <v>1</v>
      </c>
      <c r="K11" s="7" t="str">
        <f t="shared" si="1"/>
        <v>18</v>
      </c>
      <c r="L11" s="6" t="s">
        <v>62</v>
      </c>
    </row>
    <row r="12" spans="1:12" ht="20.100000000000001" customHeight="1" x14ac:dyDescent="0.3">
      <c r="A12" s="14" t="s">
        <v>91</v>
      </c>
      <c r="B12" t="s">
        <v>92</v>
      </c>
      <c r="C12" t="s">
        <v>93</v>
      </c>
      <c r="D12" t="s">
        <v>146</v>
      </c>
      <c r="E12" s="4" t="str">
        <f t="shared" si="2"/>
        <v>MX1EUM100S105LG-FT0201S5601K11-00</v>
      </c>
      <c r="F12">
        <v>12</v>
      </c>
      <c r="G12" t="s">
        <v>246</v>
      </c>
      <c r="H12" t="s">
        <v>18</v>
      </c>
      <c r="I12" t="s">
        <v>202</v>
      </c>
      <c r="J12" s="4" t="str">
        <f t="shared" si="0"/>
        <v>1</v>
      </c>
      <c r="K12" s="7" t="str">
        <f t="shared" si="1"/>
        <v>19</v>
      </c>
      <c r="L12" s="6" t="s">
        <v>62</v>
      </c>
    </row>
    <row r="13" spans="1:12" ht="20.100000000000001" customHeight="1" x14ac:dyDescent="0.3">
      <c r="A13" s="14" t="s">
        <v>91</v>
      </c>
      <c r="B13" t="s">
        <v>92</v>
      </c>
      <c r="C13" t="s">
        <v>93</v>
      </c>
      <c r="D13" t="s">
        <v>75</v>
      </c>
      <c r="E13" s="4" t="str">
        <f t="shared" si="2"/>
        <v>MX1EUM100S105LG-FT0201S1003311-13</v>
      </c>
      <c r="F13">
        <v>12</v>
      </c>
      <c r="G13" t="s">
        <v>247</v>
      </c>
      <c r="H13" t="s">
        <v>18</v>
      </c>
      <c r="I13" t="s">
        <v>21</v>
      </c>
      <c r="J13" s="4" t="str">
        <f t="shared" si="0"/>
        <v>1</v>
      </c>
      <c r="K13" s="7" t="str">
        <f t="shared" si="1"/>
        <v>20</v>
      </c>
      <c r="L13" s="6" t="s">
        <v>62</v>
      </c>
    </row>
    <row r="14" spans="1:12" ht="20.100000000000001" customHeight="1" x14ac:dyDescent="0.3">
      <c r="A14" s="14" t="s">
        <v>91</v>
      </c>
      <c r="B14" t="s">
        <v>92</v>
      </c>
      <c r="C14" t="s">
        <v>93</v>
      </c>
      <c r="D14" t="s">
        <v>37</v>
      </c>
      <c r="E14" s="4" t="str">
        <f t="shared" si="2"/>
        <v>MX1EUM100S105LG-FT0201S2001K11-00</v>
      </c>
      <c r="F14">
        <v>12</v>
      </c>
      <c r="G14" t="s">
        <v>248</v>
      </c>
      <c r="H14" t="s">
        <v>18</v>
      </c>
      <c r="I14" t="s">
        <v>97</v>
      </c>
      <c r="J14" s="4" t="str">
        <f t="shared" si="0"/>
        <v>1</v>
      </c>
      <c r="K14" s="7" t="str">
        <f t="shared" si="1"/>
        <v>21</v>
      </c>
      <c r="L14" s="6" t="s">
        <v>62</v>
      </c>
    </row>
    <row r="15" spans="1:12" ht="20.100000000000001" customHeight="1" x14ac:dyDescent="0.3">
      <c r="A15" s="14" t="s">
        <v>91</v>
      </c>
      <c r="B15" t="s">
        <v>92</v>
      </c>
      <c r="C15" t="s">
        <v>93</v>
      </c>
      <c r="D15" t="s">
        <v>38</v>
      </c>
      <c r="E15" s="4" t="str">
        <f t="shared" si="2"/>
        <v>MX1EUM100S105LG-FT0201S1003K11-00</v>
      </c>
      <c r="F15">
        <v>24</v>
      </c>
      <c r="G15" t="s">
        <v>249</v>
      </c>
      <c r="H15" t="s">
        <v>18</v>
      </c>
      <c r="I15" t="s">
        <v>98</v>
      </c>
      <c r="J15" s="4" t="str">
        <f t="shared" si="0"/>
        <v>1</v>
      </c>
      <c r="K15" s="7" t="str">
        <f t="shared" si="1"/>
        <v>22</v>
      </c>
      <c r="L15" s="6" t="s">
        <v>62</v>
      </c>
    </row>
    <row r="16" spans="1:12" ht="20.100000000000001" customHeight="1" x14ac:dyDescent="0.3">
      <c r="A16" s="14" t="s">
        <v>91</v>
      </c>
      <c r="B16" t="s">
        <v>92</v>
      </c>
      <c r="C16" t="s">
        <v>93</v>
      </c>
      <c r="D16" t="s">
        <v>143</v>
      </c>
      <c r="E16" s="4" t="str">
        <f t="shared" si="2"/>
        <v>MX1EUM100S105LG-FT0201S6803210-00</v>
      </c>
      <c r="F16">
        <v>120</v>
      </c>
      <c r="G16" t="s">
        <v>250</v>
      </c>
      <c r="H16" t="s">
        <v>18</v>
      </c>
      <c r="I16" t="s">
        <v>203</v>
      </c>
      <c r="J16" s="4" t="str">
        <f t="shared" si="0"/>
        <v>1</v>
      </c>
      <c r="K16" s="7" t="str">
        <f t="shared" si="1"/>
        <v>23</v>
      </c>
      <c r="L16" s="6" t="s">
        <v>62</v>
      </c>
    </row>
    <row r="17" spans="1:12" ht="20.100000000000001" customHeight="1" x14ac:dyDescent="0.3">
      <c r="A17" s="14" t="s">
        <v>91</v>
      </c>
      <c r="B17" t="s">
        <v>92</v>
      </c>
      <c r="C17" t="s">
        <v>93</v>
      </c>
      <c r="D17" t="s">
        <v>86</v>
      </c>
      <c r="E17" s="4" t="str">
        <f t="shared" si="2"/>
        <v>MX1EUM100S105LG-FT0202S1050801-00</v>
      </c>
      <c r="F17">
        <v>18</v>
      </c>
      <c r="G17" t="s">
        <v>251</v>
      </c>
      <c r="H17" t="s">
        <v>18</v>
      </c>
      <c r="I17" t="s">
        <v>204</v>
      </c>
      <c r="J17" s="4" t="str">
        <f t="shared" si="0"/>
        <v>1</v>
      </c>
      <c r="K17" s="7" t="str">
        <f t="shared" si="1"/>
        <v>24</v>
      </c>
      <c r="L17" s="6" t="s">
        <v>62</v>
      </c>
    </row>
    <row r="18" spans="1:12" ht="20.100000000000001" customHeight="1" x14ac:dyDescent="0.3">
      <c r="A18" s="14" t="s">
        <v>91</v>
      </c>
      <c r="B18" t="s">
        <v>92</v>
      </c>
      <c r="C18" t="s">
        <v>93</v>
      </c>
      <c r="D18" t="s">
        <v>141</v>
      </c>
      <c r="E18" s="4" t="str">
        <f t="shared" si="2"/>
        <v>MX1EUM100S105LG-FT0201S1001K11-00</v>
      </c>
      <c r="F18">
        <v>36</v>
      </c>
      <c r="G18" t="s">
        <v>252</v>
      </c>
      <c r="H18" t="s">
        <v>18</v>
      </c>
      <c r="I18" t="s">
        <v>22</v>
      </c>
      <c r="J18" s="4" t="str">
        <f t="shared" si="0"/>
        <v>1</v>
      </c>
      <c r="K18" s="7" t="str">
        <f t="shared" si="1"/>
        <v>25</v>
      </c>
      <c r="L18" s="6" t="s">
        <v>62</v>
      </c>
    </row>
    <row r="19" spans="1:12" ht="20.100000000000001" customHeight="1" x14ac:dyDescent="0.3">
      <c r="A19" s="14" t="s">
        <v>91</v>
      </c>
      <c r="B19" t="s">
        <v>92</v>
      </c>
      <c r="C19" t="s">
        <v>93</v>
      </c>
      <c r="D19" t="s">
        <v>140</v>
      </c>
      <c r="E19" s="4" t="str">
        <f t="shared" si="2"/>
        <v>MX1EUM100S105LG-FT0201S1002K11-00</v>
      </c>
      <c r="F19">
        <v>30</v>
      </c>
      <c r="G19" t="s">
        <v>253</v>
      </c>
      <c r="H19" t="s">
        <v>18</v>
      </c>
      <c r="I19" t="s">
        <v>28</v>
      </c>
      <c r="J19" s="4" t="str">
        <f t="shared" si="0"/>
        <v>1</v>
      </c>
      <c r="K19" s="7" t="str">
        <f t="shared" si="1"/>
        <v>26</v>
      </c>
      <c r="L19" s="6" t="s">
        <v>62</v>
      </c>
    </row>
    <row r="20" spans="1:12" ht="20.100000000000001" customHeight="1" x14ac:dyDescent="0.3">
      <c r="A20" s="14" t="s">
        <v>91</v>
      </c>
      <c r="B20" t="s">
        <v>92</v>
      </c>
      <c r="C20" t="s">
        <v>93</v>
      </c>
      <c r="D20" t="s">
        <v>41</v>
      </c>
      <c r="E20" s="4" t="str">
        <f t="shared" si="2"/>
        <v>MX1EUM100S105LG-FT0201S2002K11-00</v>
      </c>
      <c r="F20">
        <v>6</v>
      </c>
      <c r="G20" t="s">
        <v>254</v>
      </c>
      <c r="H20" t="s">
        <v>18</v>
      </c>
      <c r="I20" t="s">
        <v>99</v>
      </c>
      <c r="J20" s="4" t="str">
        <f t="shared" si="0"/>
        <v>1</v>
      </c>
      <c r="K20" s="7" t="str">
        <f t="shared" si="1"/>
        <v>27</v>
      </c>
      <c r="L20" s="6" t="s">
        <v>62</v>
      </c>
    </row>
    <row r="21" spans="1:12" ht="20.100000000000001" customHeight="1" x14ac:dyDescent="0.3">
      <c r="A21" s="14" t="s">
        <v>91</v>
      </c>
      <c r="B21" t="s">
        <v>92</v>
      </c>
      <c r="C21" t="s">
        <v>93</v>
      </c>
      <c r="D21" t="s">
        <v>142</v>
      </c>
      <c r="E21" s="4" t="str">
        <f t="shared" si="2"/>
        <v>MX1EUM100S105LG-FT0202S1040201-00</v>
      </c>
      <c r="F21">
        <v>18</v>
      </c>
      <c r="G21" t="s">
        <v>255</v>
      </c>
      <c r="H21" t="s">
        <v>18</v>
      </c>
      <c r="I21" t="s">
        <v>29</v>
      </c>
      <c r="J21" s="4" t="str">
        <f t="shared" si="0"/>
        <v>1</v>
      </c>
      <c r="K21" s="7" t="str">
        <f t="shared" si="1"/>
        <v>28</v>
      </c>
      <c r="L21" s="6" t="s">
        <v>62</v>
      </c>
    </row>
    <row r="22" spans="1:12" ht="20.100000000000001" customHeight="1" x14ac:dyDescent="0.3">
      <c r="A22" s="14" t="s">
        <v>91</v>
      </c>
      <c r="B22" t="s">
        <v>92</v>
      </c>
      <c r="C22" t="s">
        <v>93</v>
      </c>
      <c r="D22" t="s">
        <v>148</v>
      </c>
      <c r="E22" s="4" t="str">
        <f t="shared" si="2"/>
        <v>MX1EUM100S105LG-FT0201S3601210-00</v>
      </c>
      <c r="F22">
        <v>6</v>
      </c>
      <c r="G22" t="s">
        <v>256</v>
      </c>
      <c r="H22" t="s">
        <v>18</v>
      </c>
      <c r="I22" t="s">
        <v>205</v>
      </c>
      <c r="J22" s="4" t="str">
        <f t="shared" si="0"/>
        <v>1</v>
      </c>
      <c r="K22" s="7" t="str">
        <f t="shared" si="1"/>
        <v>29</v>
      </c>
      <c r="L22" s="6" t="s">
        <v>62</v>
      </c>
    </row>
    <row r="23" spans="1:12" ht="20.100000000000001" customHeight="1" x14ac:dyDescent="0.3">
      <c r="A23" s="14" t="s">
        <v>91</v>
      </c>
      <c r="B23" t="s">
        <v>92</v>
      </c>
      <c r="C23" t="s">
        <v>93</v>
      </c>
      <c r="D23" t="s">
        <v>147</v>
      </c>
      <c r="E23" s="4" t="str">
        <f t="shared" si="2"/>
        <v>MX1EUM100S105LG-FT0201S1102K11-00</v>
      </c>
      <c r="F23">
        <v>6</v>
      </c>
      <c r="G23" t="s">
        <v>257</v>
      </c>
      <c r="H23" t="s">
        <v>18</v>
      </c>
      <c r="I23" t="s">
        <v>206</v>
      </c>
      <c r="J23" s="4" t="str">
        <f t="shared" si="0"/>
        <v>1</v>
      </c>
      <c r="K23" s="7" t="str">
        <f t="shared" si="1"/>
        <v>30</v>
      </c>
      <c r="L23" s="6" t="s">
        <v>62</v>
      </c>
    </row>
    <row r="24" spans="1:12" ht="20.100000000000001" customHeight="1" x14ac:dyDescent="0.3">
      <c r="A24" s="14" t="s">
        <v>91</v>
      </c>
      <c r="B24" t="s">
        <v>92</v>
      </c>
      <c r="C24" t="s">
        <v>93</v>
      </c>
      <c r="D24" t="s">
        <v>145</v>
      </c>
      <c r="E24" s="4" t="str">
        <f t="shared" si="2"/>
        <v>MX1EUM100S105LG-FT0201S2000K11-00</v>
      </c>
      <c r="F24">
        <v>6</v>
      </c>
      <c r="G24" t="s">
        <v>258</v>
      </c>
      <c r="H24" t="s">
        <v>18</v>
      </c>
      <c r="I24" t="s">
        <v>55</v>
      </c>
      <c r="J24" s="4" t="str">
        <f t="shared" si="0"/>
        <v>1</v>
      </c>
      <c r="K24" s="7" t="str">
        <f t="shared" si="1"/>
        <v>31</v>
      </c>
      <c r="L24" s="6" t="s">
        <v>62</v>
      </c>
    </row>
    <row r="25" spans="1:12" ht="20.100000000000001" customHeight="1" x14ac:dyDescent="0.3">
      <c r="A25" s="14" t="s">
        <v>91</v>
      </c>
      <c r="B25" t="s">
        <v>92</v>
      </c>
      <c r="C25" t="s">
        <v>93</v>
      </c>
      <c r="D25" t="s">
        <v>144</v>
      </c>
      <c r="E25" s="4" t="str">
        <f t="shared" si="2"/>
        <v>MX1EUM100S105LG-FT0201S5602K11-00</v>
      </c>
      <c r="F25">
        <v>6</v>
      </c>
      <c r="G25" t="s">
        <v>259</v>
      </c>
      <c r="H25" t="s">
        <v>18</v>
      </c>
      <c r="I25" t="s">
        <v>207</v>
      </c>
      <c r="J25" s="4" t="str">
        <f t="shared" si="0"/>
        <v>1</v>
      </c>
      <c r="K25" s="7" t="str">
        <f t="shared" si="1"/>
        <v>32</v>
      </c>
      <c r="L25" s="6" t="s">
        <v>62</v>
      </c>
    </row>
    <row r="26" spans="1:12" ht="20.100000000000001" customHeight="1" x14ac:dyDescent="0.3">
      <c r="A26" s="14" t="s">
        <v>91</v>
      </c>
      <c r="B26" t="s">
        <v>92</v>
      </c>
      <c r="C26" t="s">
        <v>93</v>
      </c>
      <c r="D26" t="s">
        <v>135</v>
      </c>
      <c r="E26" s="4" t="str">
        <f t="shared" si="2"/>
        <v>MX1EUM100S105LG-FT0201S8201K11-00</v>
      </c>
      <c r="F26">
        <v>6</v>
      </c>
      <c r="G26" t="s">
        <v>260</v>
      </c>
      <c r="H26" t="s">
        <v>18</v>
      </c>
      <c r="I26" t="s">
        <v>100</v>
      </c>
      <c r="J26" s="4" t="str">
        <f t="shared" si="0"/>
        <v>1</v>
      </c>
      <c r="K26" s="7" t="str">
        <f t="shared" si="1"/>
        <v>33</v>
      </c>
      <c r="L26" s="6" t="s">
        <v>62</v>
      </c>
    </row>
    <row r="27" spans="1:12" ht="20.100000000000001" customHeight="1" x14ac:dyDescent="0.3">
      <c r="A27" s="14" t="s">
        <v>91</v>
      </c>
      <c r="B27" t="s">
        <v>92</v>
      </c>
      <c r="C27" t="s">
        <v>93</v>
      </c>
      <c r="D27" t="s">
        <v>221</v>
      </c>
      <c r="E27" s="4" t="str">
        <f t="shared" si="2"/>
        <v>MX1EUM100S105LG-FT0202S4720530-00</v>
      </c>
      <c r="F27">
        <v>6</v>
      </c>
      <c r="G27" t="s">
        <v>261</v>
      </c>
      <c r="H27" t="s">
        <v>18</v>
      </c>
      <c r="I27" t="s">
        <v>228</v>
      </c>
      <c r="J27" s="4" t="str">
        <f t="shared" si="0"/>
        <v>1</v>
      </c>
      <c r="K27" s="7" t="str">
        <f t="shared" si="1"/>
        <v>34</v>
      </c>
      <c r="L27" s="6" t="s">
        <v>62</v>
      </c>
    </row>
    <row r="28" spans="1:12" ht="20.100000000000001" customHeight="1" x14ac:dyDescent="0.3">
      <c r="A28" s="14" t="s">
        <v>91</v>
      </c>
      <c r="B28" t="s">
        <v>92</v>
      </c>
      <c r="C28" t="s">
        <v>93</v>
      </c>
      <c r="D28" t="s">
        <v>72</v>
      </c>
      <c r="E28" s="4" t="str">
        <f t="shared" si="2"/>
        <v>MX1EUM100S105LG-FT0203S3216001-09</v>
      </c>
      <c r="F28">
        <v>6</v>
      </c>
      <c r="G28" t="s">
        <v>262</v>
      </c>
      <c r="H28" t="s">
        <v>18</v>
      </c>
      <c r="I28" t="s">
        <v>229</v>
      </c>
      <c r="J28" s="4" t="str">
        <f t="shared" si="0"/>
        <v>2</v>
      </c>
      <c r="K28" s="7" t="str">
        <f t="shared" si="1"/>
        <v>5</v>
      </c>
      <c r="L28" s="6" t="s">
        <v>62</v>
      </c>
    </row>
    <row r="29" spans="1:12" ht="20.100000000000001" customHeight="1" x14ac:dyDescent="0.3">
      <c r="A29" s="14" t="s">
        <v>91</v>
      </c>
      <c r="B29" t="s">
        <v>92</v>
      </c>
      <c r="C29" t="s">
        <v>93</v>
      </c>
      <c r="D29" t="s">
        <v>161</v>
      </c>
      <c r="E29" s="4" t="str">
        <f t="shared" si="2"/>
        <v>MX1EUM100S105LG-FT0201S1502K11-00</v>
      </c>
      <c r="F29">
        <v>6</v>
      </c>
      <c r="G29" t="s">
        <v>263</v>
      </c>
      <c r="H29" t="s">
        <v>18</v>
      </c>
      <c r="I29" t="s">
        <v>65</v>
      </c>
      <c r="J29" s="4" t="str">
        <f t="shared" si="0"/>
        <v>2</v>
      </c>
      <c r="K29" s="7" t="str">
        <f t="shared" si="1"/>
        <v>6</v>
      </c>
      <c r="L29" s="6" t="s">
        <v>62</v>
      </c>
    </row>
    <row r="30" spans="1:12" ht="20.100000000000001" customHeight="1" x14ac:dyDescent="0.3">
      <c r="A30" s="14" t="s">
        <v>91</v>
      </c>
      <c r="B30" t="s">
        <v>92</v>
      </c>
      <c r="C30" t="s">
        <v>93</v>
      </c>
      <c r="D30" t="s">
        <v>151</v>
      </c>
      <c r="E30" s="4" t="str">
        <f t="shared" si="2"/>
        <v>MX1EUM100S105LG-FT0201S4303K11-00</v>
      </c>
      <c r="F30">
        <v>6</v>
      </c>
      <c r="G30" t="s">
        <v>264</v>
      </c>
      <c r="H30" t="s">
        <v>18</v>
      </c>
      <c r="I30" t="s">
        <v>101</v>
      </c>
      <c r="J30" s="4" t="str">
        <f t="shared" si="0"/>
        <v>2</v>
      </c>
      <c r="K30" s="7" t="str">
        <f t="shared" si="1"/>
        <v>7</v>
      </c>
      <c r="L30" s="6" t="s">
        <v>62</v>
      </c>
    </row>
    <row r="31" spans="1:12" ht="20.100000000000001" customHeight="1" x14ac:dyDescent="0.3">
      <c r="A31" s="14" t="s">
        <v>91</v>
      </c>
      <c r="B31" t="s">
        <v>92</v>
      </c>
      <c r="C31" t="s">
        <v>93</v>
      </c>
      <c r="D31" t="s">
        <v>58</v>
      </c>
      <c r="E31" s="4" t="str">
        <f t="shared" si="2"/>
        <v>MX1EUM100S105LG-FT0202S1010552-00</v>
      </c>
      <c r="F31">
        <v>12</v>
      </c>
      <c r="G31" t="s">
        <v>265</v>
      </c>
      <c r="H31" t="s">
        <v>18</v>
      </c>
      <c r="I31" t="s">
        <v>102</v>
      </c>
      <c r="J31" s="4" t="str">
        <f t="shared" si="0"/>
        <v>2</v>
      </c>
      <c r="K31" s="7" t="str">
        <f t="shared" si="1"/>
        <v>8</v>
      </c>
      <c r="L31" s="6" t="s">
        <v>62</v>
      </c>
    </row>
    <row r="32" spans="1:12" ht="20.100000000000001" customHeight="1" x14ac:dyDescent="0.3">
      <c r="A32" s="14" t="s">
        <v>91</v>
      </c>
      <c r="B32" t="s">
        <v>92</v>
      </c>
      <c r="C32" t="s">
        <v>93</v>
      </c>
      <c r="D32" t="s">
        <v>152</v>
      </c>
      <c r="E32" s="4" t="str">
        <f t="shared" si="2"/>
        <v>MX1EUM100S105LG-FT0201S5101310-00</v>
      </c>
      <c r="F32">
        <v>6</v>
      </c>
      <c r="G32" t="s">
        <v>266</v>
      </c>
      <c r="H32" t="s">
        <v>18</v>
      </c>
      <c r="I32" t="s">
        <v>103</v>
      </c>
      <c r="J32" s="4" t="str">
        <f t="shared" si="0"/>
        <v>2</v>
      </c>
      <c r="K32" s="7" t="str">
        <f t="shared" si="1"/>
        <v>9</v>
      </c>
      <c r="L32" s="6" t="s">
        <v>62</v>
      </c>
    </row>
    <row r="33" spans="1:12" ht="20.100000000000001" customHeight="1" x14ac:dyDescent="0.3">
      <c r="A33" s="14" t="s">
        <v>91</v>
      </c>
      <c r="B33" t="s">
        <v>92</v>
      </c>
      <c r="C33" t="s">
        <v>93</v>
      </c>
      <c r="D33" t="s">
        <v>153</v>
      </c>
      <c r="E33" s="4" t="str">
        <f t="shared" si="2"/>
        <v>MX1EUM100S105LG-FT0201S4708110-00</v>
      </c>
      <c r="F33">
        <v>6</v>
      </c>
      <c r="G33" t="s">
        <v>267</v>
      </c>
      <c r="H33" t="s">
        <v>18</v>
      </c>
      <c r="I33" t="s">
        <v>104</v>
      </c>
      <c r="J33" s="4" t="str">
        <f t="shared" si="0"/>
        <v>2</v>
      </c>
      <c r="K33" s="7" t="str">
        <f t="shared" si="1"/>
        <v>10</v>
      </c>
      <c r="L33" s="6" t="s">
        <v>62</v>
      </c>
    </row>
    <row r="34" spans="1:12" ht="20.100000000000001" customHeight="1" x14ac:dyDescent="0.3">
      <c r="A34" s="14" t="s">
        <v>91</v>
      </c>
      <c r="B34" t="s">
        <v>92</v>
      </c>
      <c r="C34" t="s">
        <v>93</v>
      </c>
      <c r="D34" t="s">
        <v>154</v>
      </c>
      <c r="E34" s="4" t="str">
        <f t="shared" si="2"/>
        <v>MX1EUM100S105LG-FT0201S1301210-00</v>
      </c>
      <c r="F34">
        <v>6</v>
      </c>
      <c r="G34" t="s">
        <v>268</v>
      </c>
      <c r="H34" t="s">
        <v>18</v>
      </c>
      <c r="I34" t="s">
        <v>105</v>
      </c>
      <c r="J34" s="4" t="str">
        <f t="shared" si="0"/>
        <v>2</v>
      </c>
      <c r="K34" s="7" t="str">
        <f t="shared" si="1"/>
        <v>11</v>
      </c>
      <c r="L34" s="6" t="s">
        <v>62</v>
      </c>
    </row>
    <row r="35" spans="1:12" ht="20.100000000000001" customHeight="1" x14ac:dyDescent="0.3">
      <c r="A35" s="14" t="s">
        <v>91</v>
      </c>
      <c r="B35" t="s">
        <v>92</v>
      </c>
      <c r="C35" t="s">
        <v>93</v>
      </c>
      <c r="D35" t="s">
        <v>155</v>
      </c>
      <c r="E35" s="4" t="str">
        <f t="shared" si="2"/>
        <v>MX1EUM100S105LG-FT0201S9102K11-00</v>
      </c>
      <c r="F35">
        <v>6</v>
      </c>
      <c r="G35" t="s">
        <v>269</v>
      </c>
      <c r="H35" t="s">
        <v>18</v>
      </c>
      <c r="I35" t="s">
        <v>106</v>
      </c>
      <c r="J35" s="4" t="str">
        <f t="shared" si="0"/>
        <v>2</v>
      </c>
      <c r="K35" s="7" t="str">
        <f t="shared" si="1"/>
        <v>12</v>
      </c>
      <c r="L35" s="6" t="s">
        <v>62</v>
      </c>
    </row>
    <row r="36" spans="1:12" ht="20.100000000000001" customHeight="1" x14ac:dyDescent="0.3">
      <c r="A36" s="14" t="s">
        <v>91</v>
      </c>
      <c r="B36" t="s">
        <v>92</v>
      </c>
      <c r="C36" t="s">
        <v>93</v>
      </c>
      <c r="D36" t="s">
        <v>156</v>
      </c>
      <c r="E36" s="4" t="str">
        <f t="shared" si="2"/>
        <v>MX1EUM100S105LG-FT0201S3901K11-00</v>
      </c>
      <c r="F36">
        <v>6</v>
      </c>
      <c r="G36" t="s">
        <v>270</v>
      </c>
      <c r="H36" t="s">
        <v>18</v>
      </c>
      <c r="I36" t="s">
        <v>56</v>
      </c>
      <c r="J36" s="4" t="str">
        <f t="shared" si="0"/>
        <v>2</v>
      </c>
      <c r="K36" s="7" t="str">
        <f t="shared" si="1"/>
        <v>13</v>
      </c>
      <c r="L36" s="6" t="s">
        <v>62</v>
      </c>
    </row>
    <row r="37" spans="1:12" ht="20.100000000000001" customHeight="1" x14ac:dyDescent="0.3">
      <c r="A37" s="14" t="s">
        <v>91</v>
      </c>
      <c r="B37" t="s">
        <v>92</v>
      </c>
      <c r="C37" t="s">
        <v>93</v>
      </c>
      <c r="D37" t="s">
        <v>157</v>
      </c>
      <c r="E37" s="4" t="str">
        <f t="shared" si="2"/>
        <v>MX1EUM100S105LG-FT0201S6201K11-00</v>
      </c>
      <c r="F37">
        <v>6</v>
      </c>
      <c r="G37" t="s">
        <v>271</v>
      </c>
      <c r="H37" t="s">
        <v>18</v>
      </c>
      <c r="I37" t="s">
        <v>107</v>
      </c>
      <c r="J37" s="4" t="str">
        <f t="shared" si="0"/>
        <v>2</v>
      </c>
      <c r="K37" s="7" t="str">
        <f t="shared" si="1"/>
        <v>14</v>
      </c>
      <c r="L37" s="6" t="s">
        <v>62</v>
      </c>
    </row>
    <row r="38" spans="1:12" ht="20.100000000000001" customHeight="1" x14ac:dyDescent="0.3">
      <c r="A38" s="14" t="s">
        <v>91</v>
      </c>
      <c r="B38" t="s">
        <v>92</v>
      </c>
      <c r="C38" t="s">
        <v>93</v>
      </c>
      <c r="D38" t="s">
        <v>36</v>
      </c>
      <c r="E38" s="4" t="str">
        <f t="shared" si="2"/>
        <v>MX1EUM100S105LG-FT0201S3302K11-00</v>
      </c>
      <c r="F38">
        <v>6</v>
      </c>
      <c r="G38" t="s">
        <v>272</v>
      </c>
      <c r="H38" t="s">
        <v>18</v>
      </c>
      <c r="I38" t="s">
        <v>48</v>
      </c>
      <c r="J38" s="4" t="str">
        <f t="shared" si="0"/>
        <v>2</v>
      </c>
      <c r="K38" s="7" t="str">
        <f t="shared" si="1"/>
        <v>15</v>
      </c>
      <c r="L38" s="6" t="s">
        <v>62</v>
      </c>
    </row>
    <row r="39" spans="1:12" ht="20.100000000000001" customHeight="1" x14ac:dyDescent="0.3">
      <c r="A39" s="14" t="s">
        <v>91</v>
      </c>
      <c r="B39" t="s">
        <v>92</v>
      </c>
      <c r="C39" t="s">
        <v>93</v>
      </c>
      <c r="D39" t="s">
        <v>158</v>
      </c>
      <c r="E39" s="4" t="str">
        <f t="shared" si="2"/>
        <v>MX1EUM100S105LG-FT0201S4301K11-00</v>
      </c>
      <c r="F39">
        <v>6</v>
      </c>
      <c r="G39" t="s">
        <v>273</v>
      </c>
      <c r="H39" t="s">
        <v>18</v>
      </c>
      <c r="I39" t="s">
        <v>108</v>
      </c>
      <c r="J39" s="4" t="str">
        <f t="shared" si="0"/>
        <v>2</v>
      </c>
      <c r="K39" s="7" t="str">
        <f t="shared" si="1"/>
        <v>16</v>
      </c>
      <c r="L39" s="6" t="s">
        <v>62</v>
      </c>
    </row>
    <row r="40" spans="1:12" ht="20.100000000000001" customHeight="1" x14ac:dyDescent="0.3">
      <c r="A40" s="14" t="s">
        <v>91</v>
      </c>
      <c r="B40" t="s">
        <v>92</v>
      </c>
      <c r="C40" t="s">
        <v>93</v>
      </c>
      <c r="D40" t="s">
        <v>39</v>
      </c>
      <c r="E40" s="4" t="str">
        <f t="shared" si="2"/>
        <v>MX1EUM100S105LG-FT0201S5101K11-00</v>
      </c>
      <c r="F40">
        <v>6</v>
      </c>
      <c r="G40" t="s">
        <v>274</v>
      </c>
      <c r="H40" t="s">
        <v>18</v>
      </c>
      <c r="I40" t="s">
        <v>27</v>
      </c>
      <c r="J40" s="4" t="str">
        <f t="shared" si="0"/>
        <v>2</v>
      </c>
      <c r="K40" s="7" t="str">
        <f t="shared" si="1"/>
        <v>17</v>
      </c>
      <c r="L40" s="6" t="s">
        <v>62</v>
      </c>
    </row>
    <row r="41" spans="1:12" ht="20.100000000000001" customHeight="1" x14ac:dyDescent="0.3">
      <c r="A41" s="14" t="s">
        <v>91</v>
      </c>
      <c r="B41" t="s">
        <v>92</v>
      </c>
      <c r="C41" t="s">
        <v>93</v>
      </c>
      <c r="D41" t="s">
        <v>59</v>
      </c>
      <c r="E41" s="4" t="str">
        <f t="shared" si="2"/>
        <v>MX1EUM100S105LG-FT0201S1002310-00</v>
      </c>
      <c r="F41">
        <v>12</v>
      </c>
      <c r="G41" t="s">
        <v>275</v>
      </c>
      <c r="H41" t="s">
        <v>18</v>
      </c>
      <c r="I41" t="s">
        <v>109</v>
      </c>
      <c r="J41" s="4" t="str">
        <f t="shared" si="0"/>
        <v>2</v>
      </c>
      <c r="K41" s="7" t="str">
        <f t="shared" si="1"/>
        <v>18</v>
      </c>
      <c r="L41" s="6" t="s">
        <v>62</v>
      </c>
    </row>
    <row r="42" spans="1:12" ht="20.100000000000001" customHeight="1" x14ac:dyDescent="0.3">
      <c r="A42" s="14" t="s">
        <v>91</v>
      </c>
      <c r="B42" t="s">
        <v>92</v>
      </c>
      <c r="C42" t="s">
        <v>93</v>
      </c>
      <c r="D42" t="s">
        <v>150</v>
      </c>
      <c r="E42" s="4" t="str">
        <f t="shared" si="2"/>
        <v>MX1EUM100S105LG-FT0201S5103K11-00</v>
      </c>
      <c r="F42">
        <v>12</v>
      </c>
      <c r="G42" t="s">
        <v>276</v>
      </c>
      <c r="H42" t="s">
        <v>18</v>
      </c>
      <c r="I42" t="s">
        <v>30</v>
      </c>
      <c r="J42" s="4" t="str">
        <f t="shared" si="0"/>
        <v>2</v>
      </c>
      <c r="K42" s="7" t="str">
        <f t="shared" si="1"/>
        <v>19</v>
      </c>
      <c r="L42" s="6" t="s">
        <v>62</v>
      </c>
    </row>
    <row r="43" spans="1:12" ht="20.100000000000001" customHeight="1" x14ac:dyDescent="0.3">
      <c r="A43" s="14" t="s">
        <v>91</v>
      </c>
      <c r="B43" t="s">
        <v>92</v>
      </c>
      <c r="C43" t="s">
        <v>93</v>
      </c>
      <c r="D43" t="s">
        <v>43</v>
      </c>
      <c r="E43" s="4" t="str">
        <f t="shared" si="2"/>
        <v>MX1EUM100S105LG-FT0206S2907001-10</v>
      </c>
      <c r="F43">
        <v>24</v>
      </c>
      <c r="G43" t="s">
        <v>278</v>
      </c>
      <c r="H43" t="s">
        <v>18</v>
      </c>
      <c r="I43" t="s">
        <v>110</v>
      </c>
      <c r="J43" s="4" t="str">
        <f t="shared" si="0"/>
        <v>2</v>
      </c>
      <c r="K43" s="7" t="str">
        <f t="shared" si="1"/>
        <v>21</v>
      </c>
      <c r="L43" s="6" t="s">
        <v>62</v>
      </c>
    </row>
    <row r="44" spans="1:12" ht="20.100000000000001" customHeight="1" x14ac:dyDescent="0.3">
      <c r="A44" s="14" t="s">
        <v>91</v>
      </c>
      <c r="B44" t="s">
        <v>92</v>
      </c>
      <c r="C44" t="s">
        <v>93</v>
      </c>
      <c r="D44" t="s">
        <v>15</v>
      </c>
      <c r="E44" s="4" t="str">
        <f t="shared" si="2"/>
        <v>MX1EUM100S105LG-FT0202S1040530-00</v>
      </c>
      <c r="F44">
        <v>30</v>
      </c>
      <c r="G44" t="s">
        <v>279</v>
      </c>
      <c r="H44" t="s">
        <v>18</v>
      </c>
      <c r="I44" t="s">
        <v>31</v>
      </c>
      <c r="J44" s="4" t="str">
        <f t="shared" si="0"/>
        <v>2</v>
      </c>
      <c r="K44" s="7" t="str">
        <f t="shared" si="1"/>
        <v>22</v>
      </c>
      <c r="L44" s="6" t="s">
        <v>62</v>
      </c>
    </row>
    <row r="45" spans="1:12" ht="20.100000000000001" customHeight="1" x14ac:dyDescent="0.3">
      <c r="A45" s="14" t="s">
        <v>91</v>
      </c>
      <c r="B45" t="s">
        <v>92</v>
      </c>
      <c r="C45" t="s">
        <v>93</v>
      </c>
      <c r="D45" t="s">
        <v>149</v>
      </c>
      <c r="E45" s="4" t="str">
        <f t="shared" si="2"/>
        <v>MX1EUM100S105LG-FT0205S1414800-06</v>
      </c>
      <c r="F45">
        <v>24</v>
      </c>
      <c r="G45" t="s">
        <v>280</v>
      </c>
      <c r="H45" t="s">
        <v>18</v>
      </c>
      <c r="I45" t="s">
        <v>23</v>
      </c>
      <c r="J45" s="4" t="str">
        <f t="shared" si="0"/>
        <v>2</v>
      </c>
      <c r="K45" s="7" t="str">
        <f t="shared" si="1"/>
        <v>23</v>
      </c>
      <c r="L45" s="6" t="s">
        <v>62</v>
      </c>
    </row>
    <row r="46" spans="1:12" ht="20.100000000000001" customHeight="1" x14ac:dyDescent="0.3">
      <c r="A46" s="14" t="s">
        <v>91</v>
      </c>
      <c r="B46" t="s">
        <v>92</v>
      </c>
      <c r="C46" t="s">
        <v>93</v>
      </c>
      <c r="D46" t="s">
        <v>76</v>
      </c>
      <c r="E46" s="4" t="str">
        <f t="shared" si="2"/>
        <v>MX1EUM100S105LG-FT0202S1020561-00</v>
      </c>
      <c r="F46">
        <v>18</v>
      </c>
      <c r="G46" t="s">
        <v>281</v>
      </c>
      <c r="H46" t="s">
        <v>18</v>
      </c>
      <c r="I46" t="s">
        <v>32</v>
      </c>
      <c r="J46" s="4" t="str">
        <f t="shared" si="0"/>
        <v>2</v>
      </c>
      <c r="K46" s="7" t="str">
        <f t="shared" si="1"/>
        <v>24</v>
      </c>
      <c r="L46" s="6" t="s">
        <v>62</v>
      </c>
    </row>
    <row r="47" spans="1:12" ht="20.100000000000001" customHeight="1" x14ac:dyDescent="0.3">
      <c r="A47" s="14" t="s">
        <v>91</v>
      </c>
      <c r="B47" t="s">
        <v>92</v>
      </c>
      <c r="C47" t="s">
        <v>93</v>
      </c>
      <c r="D47" t="s">
        <v>162</v>
      </c>
      <c r="E47" s="4" t="str">
        <f t="shared" si="2"/>
        <v>MX1EUM100S105LG-FT0207S4320001-12</v>
      </c>
      <c r="F47">
        <v>12</v>
      </c>
      <c r="G47" t="s">
        <v>282</v>
      </c>
      <c r="H47" t="s">
        <v>18</v>
      </c>
      <c r="I47" t="s">
        <v>111</v>
      </c>
      <c r="J47" s="4" t="str">
        <f t="shared" si="0"/>
        <v>2</v>
      </c>
      <c r="K47" s="7" t="str">
        <f t="shared" si="1"/>
        <v>25</v>
      </c>
      <c r="L47" s="6" t="s">
        <v>62</v>
      </c>
    </row>
    <row r="48" spans="1:12" ht="20.100000000000001" customHeight="1" x14ac:dyDescent="0.3">
      <c r="A48" s="14" t="s">
        <v>91</v>
      </c>
      <c r="B48" t="s">
        <v>92</v>
      </c>
      <c r="C48" t="s">
        <v>93</v>
      </c>
      <c r="D48" t="s">
        <v>163</v>
      </c>
      <c r="E48" s="4" t="str">
        <f t="shared" si="2"/>
        <v>MX1EUM100S105LG-FT0201S3902K11-00</v>
      </c>
      <c r="F48">
        <v>12</v>
      </c>
      <c r="G48" t="s">
        <v>283</v>
      </c>
      <c r="H48" t="s">
        <v>18</v>
      </c>
      <c r="I48" t="s">
        <v>112</v>
      </c>
      <c r="J48" s="4" t="str">
        <f t="shared" si="0"/>
        <v>2</v>
      </c>
      <c r="K48" s="7" t="str">
        <f t="shared" si="1"/>
        <v>26</v>
      </c>
      <c r="L48" s="6" t="s">
        <v>62</v>
      </c>
    </row>
    <row r="49" spans="1:12" ht="20.100000000000001" customHeight="1" x14ac:dyDescent="0.3">
      <c r="A49" s="14" t="s">
        <v>91</v>
      </c>
      <c r="B49" t="s">
        <v>92</v>
      </c>
      <c r="C49" t="s">
        <v>93</v>
      </c>
      <c r="D49" t="s">
        <v>164</v>
      </c>
      <c r="E49" s="4" t="str">
        <f t="shared" si="2"/>
        <v>MX1EUM100S105LG-FT0201S1004K11-00</v>
      </c>
      <c r="F49">
        <v>12</v>
      </c>
      <c r="G49" t="s">
        <v>284</v>
      </c>
      <c r="H49" t="s">
        <v>18</v>
      </c>
      <c r="I49" t="s">
        <v>24</v>
      </c>
      <c r="J49" s="4" t="str">
        <f t="shared" si="0"/>
        <v>2</v>
      </c>
      <c r="K49" s="7" t="str">
        <f t="shared" si="1"/>
        <v>27</v>
      </c>
      <c r="L49" s="6" t="s">
        <v>62</v>
      </c>
    </row>
    <row r="50" spans="1:12" ht="20.100000000000001" customHeight="1" x14ac:dyDescent="0.3">
      <c r="A50" s="14" t="s">
        <v>91</v>
      </c>
      <c r="B50" t="s">
        <v>92</v>
      </c>
      <c r="C50" t="s">
        <v>93</v>
      </c>
      <c r="D50" t="s">
        <v>165</v>
      </c>
      <c r="E50" s="4" t="str">
        <f t="shared" si="2"/>
        <v>MX1EUM100S105LG-FT0201S1503210-00</v>
      </c>
      <c r="F50">
        <v>12</v>
      </c>
      <c r="G50" t="s">
        <v>285</v>
      </c>
      <c r="H50" t="s">
        <v>18</v>
      </c>
      <c r="I50" t="s">
        <v>113</v>
      </c>
      <c r="J50" s="4" t="str">
        <f t="shared" si="0"/>
        <v>2</v>
      </c>
      <c r="K50" s="7" t="str">
        <f t="shared" si="1"/>
        <v>28</v>
      </c>
      <c r="L50" s="6" t="s">
        <v>62</v>
      </c>
    </row>
    <row r="51" spans="1:12" ht="20.100000000000001" customHeight="1" x14ac:dyDescent="0.3">
      <c r="A51" s="14" t="s">
        <v>91</v>
      </c>
      <c r="B51" t="s">
        <v>92</v>
      </c>
      <c r="C51" t="s">
        <v>93</v>
      </c>
      <c r="D51" t="s">
        <v>166</v>
      </c>
      <c r="E51" s="4" t="str">
        <f t="shared" si="2"/>
        <v>MX1EUM100S105LG-FT0201S7502110-00</v>
      </c>
      <c r="F51">
        <v>6</v>
      </c>
      <c r="G51" t="s">
        <v>286</v>
      </c>
      <c r="H51" t="s">
        <v>18</v>
      </c>
      <c r="I51" t="s">
        <v>25</v>
      </c>
      <c r="J51" s="4" t="str">
        <f t="shared" si="0"/>
        <v>2</v>
      </c>
      <c r="K51" s="7" t="str">
        <f t="shared" si="1"/>
        <v>29</v>
      </c>
      <c r="L51" s="6" t="s">
        <v>62</v>
      </c>
    </row>
    <row r="52" spans="1:12" ht="20.100000000000001" customHeight="1" x14ac:dyDescent="0.3">
      <c r="A52" s="14" t="s">
        <v>91</v>
      </c>
      <c r="B52" t="s">
        <v>92</v>
      </c>
      <c r="C52" t="s">
        <v>93</v>
      </c>
      <c r="D52" t="s">
        <v>167</v>
      </c>
      <c r="E52" s="4" t="str">
        <f t="shared" si="2"/>
        <v>MX1EUM100S105LG-FT0201S2407110-00</v>
      </c>
      <c r="F52">
        <v>6</v>
      </c>
      <c r="G52" t="s">
        <v>287</v>
      </c>
      <c r="H52" t="s">
        <v>18</v>
      </c>
      <c r="I52" t="s">
        <v>52</v>
      </c>
      <c r="J52" s="4" t="str">
        <f t="shared" si="0"/>
        <v>2</v>
      </c>
      <c r="K52" s="7" t="str">
        <f t="shared" si="1"/>
        <v>30</v>
      </c>
      <c r="L52" s="6" t="s">
        <v>62</v>
      </c>
    </row>
    <row r="53" spans="1:12" ht="20.100000000000001" customHeight="1" x14ac:dyDescent="0.3">
      <c r="A53" s="14" t="s">
        <v>91</v>
      </c>
      <c r="B53" t="s">
        <v>92</v>
      </c>
      <c r="C53" t="s">
        <v>93</v>
      </c>
      <c r="D53" t="s">
        <v>168</v>
      </c>
      <c r="E53" s="4" t="str">
        <f t="shared" si="2"/>
        <v>MX1EUM100S105LG-FT0201S2401K11-00</v>
      </c>
      <c r="F53">
        <v>6</v>
      </c>
      <c r="G53" t="s">
        <v>288</v>
      </c>
      <c r="H53" t="s">
        <v>18</v>
      </c>
      <c r="I53" t="s">
        <v>114</v>
      </c>
      <c r="J53" s="4" t="str">
        <f t="shared" si="0"/>
        <v>2</v>
      </c>
      <c r="K53" s="7" t="str">
        <f t="shared" si="1"/>
        <v>31</v>
      </c>
      <c r="L53" s="6" t="s">
        <v>62</v>
      </c>
    </row>
    <row r="54" spans="1:12" ht="20.100000000000001" customHeight="1" x14ac:dyDescent="0.3">
      <c r="A54" s="14" t="s">
        <v>91</v>
      </c>
      <c r="B54" t="s">
        <v>92</v>
      </c>
      <c r="C54" t="s">
        <v>93</v>
      </c>
      <c r="D54" t="s">
        <v>169</v>
      </c>
      <c r="E54" s="4" t="str">
        <f t="shared" si="2"/>
        <v>MX1EUM100S105LG-FT0201S1003110-00</v>
      </c>
      <c r="F54">
        <v>12</v>
      </c>
      <c r="G54" t="s">
        <v>289</v>
      </c>
      <c r="H54" t="s">
        <v>18</v>
      </c>
      <c r="I54" t="s">
        <v>115</v>
      </c>
      <c r="J54" s="4" t="str">
        <f t="shared" si="0"/>
        <v>2</v>
      </c>
      <c r="K54" s="7" t="str">
        <f t="shared" si="1"/>
        <v>32</v>
      </c>
      <c r="L54" s="6" t="s">
        <v>62</v>
      </c>
    </row>
    <row r="55" spans="1:12" ht="20.100000000000001" customHeight="1" x14ac:dyDescent="0.3">
      <c r="A55" s="14" t="s">
        <v>91</v>
      </c>
      <c r="B55" t="s">
        <v>92</v>
      </c>
      <c r="C55" t="s">
        <v>93</v>
      </c>
      <c r="D55" t="s">
        <v>170</v>
      </c>
      <c r="E55" s="4" t="str">
        <f t="shared" si="2"/>
        <v>MX1EUM100S105LG-FT0205S5240100-18</v>
      </c>
      <c r="F55">
        <v>6</v>
      </c>
      <c r="G55" t="s">
        <v>290</v>
      </c>
      <c r="H55" t="s">
        <v>18</v>
      </c>
      <c r="I55" t="s">
        <v>116</v>
      </c>
      <c r="J55" s="4" t="str">
        <f t="shared" si="0"/>
        <v>2</v>
      </c>
      <c r="K55" s="7" t="str">
        <f t="shared" si="1"/>
        <v>33</v>
      </c>
      <c r="L55" s="6" t="s">
        <v>62</v>
      </c>
    </row>
    <row r="56" spans="1:12" ht="20.100000000000001" customHeight="1" x14ac:dyDescent="0.3">
      <c r="A56" s="14" t="s">
        <v>91</v>
      </c>
      <c r="B56" t="s">
        <v>92</v>
      </c>
      <c r="C56" t="s">
        <v>93</v>
      </c>
      <c r="D56" t="s">
        <v>171</v>
      </c>
      <c r="E56" s="4" t="str">
        <f t="shared" si="2"/>
        <v>MX1EUM100S105LG-FT0201S3900K11-00</v>
      </c>
      <c r="F56">
        <v>6</v>
      </c>
      <c r="G56" t="s">
        <v>291</v>
      </c>
      <c r="H56" t="s">
        <v>18</v>
      </c>
      <c r="I56" t="s">
        <v>117</v>
      </c>
      <c r="J56" s="4" t="str">
        <f t="shared" si="0"/>
        <v>2</v>
      </c>
      <c r="K56" s="7" t="str">
        <f t="shared" si="1"/>
        <v>34</v>
      </c>
      <c r="L56" s="6" t="s">
        <v>62</v>
      </c>
    </row>
    <row r="57" spans="1:12" ht="20.100000000000001" customHeight="1" x14ac:dyDescent="0.3">
      <c r="A57" s="14" t="s">
        <v>91</v>
      </c>
      <c r="B57" t="s">
        <v>92</v>
      </c>
      <c r="C57" t="s">
        <v>93</v>
      </c>
      <c r="D57" t="s">
        <v>73</v>
      </c>
      <c r="E57" s="4" t="str">
        <f t="shared" si="2"/>
        <v>MX1EUM100S105LG-FT0206S2700201-24</v>
      </c>
      <c r="F57">
        <v>6</v>
      </c>
      <c r="G57" t="s">
        <v>292</v>
      </c>
      <c r="H57" t="s">
        <v>18</v>
      </c>
      <c r="I57" t="s">
        <v>118</v>
      </c>
      <c r="J57" s="4" t="str">
        <f t="shared" si="0"/>
        <v>2</v>
      </c>
      <c r="K57" s="7" t="str">
        <f t="shared" si="1"/>
        <v>35</v>
      </c>
      <c r="L57" s="6" t="s">
        <v>62</v>
      </c>
    </row>
    <row r="58" spans="1:12" ht="20.100000000000001" customHeight="1" x14ac:dyDescent="0.3">
      <c r="A58" s="14" t="s">
        <v>91</v>
      </c>
      <c r="B58" t="s">
        <v>92</v>
      </c>
      <c r="C58" t="s">
        <v>93</v>
      </c>
      <c r="D58" t="s">
        <v>172</v>
      </c>
      <c r="E58" s="4" t="str">
        <f t="shared" si="2"/>
        <v>MX1EUM100S105LG-FT0201S3303K11-00</v>
      </c>
      <c r="F58">
        <v>6</v>
      </c>
      <c r="G58" t="s">
        <v>293</v>
      </c>
      <c r="H58" t="s">
        <v>18</v>
      </c>
      <c r="I58" t="s">
        <v>119</v>
      </c>
      <c r="J58" s="4" t="str">
        <f t="shared" si="0"/>
        <v>2</v>
      </c>
      <c r="K58" s="7" t="str">
        <f t="shared" si="1"/>
        <v>36</v>
      </c>
      <c r="L58" s="6" t="s">
        <v>62</v>
      </c>
    </row>
    <row r="59" spans="1:12" ht="20.100000000000001" customHeight="1" x14ac:dyDescent="0.3">
      <c r="A59" s="14" t="s">
        <v>91</v>
      </c>
      <c r="B59" t="s">
        <v>92</v>
      </c>
      <c r="C59" t="s">
        <v>93</v>
      </c>
      <c r="D59" t="s">
        <v>173</v>
      </c>
      <c r="E59" s="4" t="str">
        <f t="shared" si="2"/>
        <v>MX1EUM100S105LG-FT0206S5551100-24</v>
      </c>
      <c r="F59">
        <v>6</v>
      </c>
      <c r="G59" t="s">
        <v>294</v>
      </c>
      <c r="H59" t="s">
        <v>18</v>
      </c>
      <c r="I59" t="s">
        <v>120</v>
      </c>
      <c r="J59" s="4" t="str">
        <f t="shared" si="0"/>
        <v>2</v>
      </c>
      <c r="K59" s="7" t="str">
        <f t="shared" si="1"/>
        <v>37</v>
      </c>
      <c r="L59" s="6" t="s">
        <v>62</v>
      </c>
    </row>
    <row r="60" spans="1:12" ht="20.100000000000001" customHeight="1" x14ac:dyDescent="0.3">
      <c r="A60" s="14" t="s">
        <v>91</v>
      </c>
      <c r="B60" t="s">
        <v>92</v>
      </c>
      <c r="C60" t="s">
        <v>93</v>
      </c>
      <c r="D60" t="s">
        <v>174</v>
      </c>
      <c r="E60" s="4" t="str">
        <f t="shared" si="2"/>
        <v>MX1EUM100S105LG-FT0201S2700210-00</v>
      </c>
      <c r="F60">
        <v>6</v>
      </c>
      <c r="G60" t="s">
        <v>295</v>
      </c>
      <c r="H60" t="s">
        <v>18</v>
      </c>
      <c r="I60" t="s">
        <v>57</v>
      </c>
      <c r="J60" s="4" t="str">
        <f t="shared" si="0"/>
        <v>2</v>
      </c>
      <c r="K60" s="7" t="str">
        <f t="shared" si="1"/>
        <v>38</v>
      </c>
      <c r="L60" s="6" t="s">
        <v>62</v>
      </c>
    </row>
    <row r="61" spans="1:12" ht="20.100000000000001" customHeight="1" x14ac:dyDescent="0.3">
      <c r="A61" s="14" t="s">
        <v>91</v>
      </c>
      <c r="B61" t="s">
        <v>92</v>
      </c>
      <c r="C61" t="s">
        <v>93</v>
      </c>
      <c r="D61" t="s">
        <v>175</v>
      </c>
      <c r="E61" s="4" t="str">
        <f t="shared" si="2"/>
        <v>MX1EUM100S105LG-FT0202S4740360-00</v>
      </c>
      <c r="F61">
        <v>6</v>
      </c>
      <c r="G61" t="s">
        <v>296</v>
      </c>
      <c r="H61" t="s">
        <v>18</v>
      </c>
      <c r="I61" t="s">
        <v>208</v>
      </c>
      <c r="J61" s="4" t="str">
        <f t="shared" si="0"/>
        <v>2</v>
      </c>
      <c r="K61" s="7" t="str">
        <f t="shared" si="1"/>
        <v>39</v>
      </c>
      <c r="L61" s="6" t="s">
        <v>62</v>
      </c>
    </row>
    <row r="62" spans="1:12" ht="20.100000000000001" customHeight="1" x14ac:dyDescent="0.3">
      <c r="A62" s="14" t="s">
        <v>91</v>
      </c>
      <c r="B62" t="s">
        <v>92</v>
      </c>
      <c r="C62" t="s">
        <v>93</v>
      </c>
      <c r="D62" t="s">
        <v>79</v>
      </c>
      <c r="E62" s="4" t="str">
        <f t="shared" si="2"/>
        <v>MX1EUM100S105LG-FT0202S4710591-00</v>
      </c>
      <c r="F62">
        <v>6</v>
      </c>
      <c r="G62" t="s">
        <v>297</v>
      </c>
      <c r="H62" t="s">
        <v>18</v>
      </c>
      <c r="I62" t="s">
        <v>230</v>
      </c>
      <c r="J62" s="4" t="str">
        <f t="shared" si="0"/>
        <v>2</v>
      </c>
      <c r="K62" s="7" t="str">
        <f t="shared" si="1"/>
        <v>40</v>
      </c>
      <c r="L62" s="6" t="s">
        <v>62</v>
      </c>
    </row>
    <row r="63" spans="1:12" ht="20.100000000000001" customHeight="1" x14ac:dyDescent="0.3">
      <c r="A63" s="14" t="s">
        <v>91</v>
      </c>
      <c r="B63" t="s">
        <v>92</v>
      </c>
      <c r="C63" t="s">
        <v>93</v>
      </c>
      <c r="D63" t="s">
        <v>223</v>
      </c>
      <c r="E63" s="4" t="str">
        <f t="shared" si="2"/>
        <v>MX1EUM100S105LG-FT0202S4740230-00</v>
      </c>
      <c r="F63">
        <v>6</v>
      </c>
      <c r="G63" t="s">
        <v>298</v>
      </c>
      <c r="H63" t="s">
        <v>18</v>
      </c>
      <c r="I63" t="s">
        <v>231</v>
      </c>
      <c r="J63" s="4" t="str">
        <f t="shared" si="0"/>
        <v>2</v>
      </c>
      <c r="K63" s="7" t="str">
        <f t="shared" si="1"/>
        <v>41</v>
      </c>
      <c r="L63" s="6" t="s">
        <v>62</v>
      </c>
    </row>
    <row r="64" spans="1:12" ht="20.100000000000001" customHeight="1" x14ac:dyDescent="0.3">
      <c r="A64" s="14" t="s">
        <v>91</v>
      </c>
      <c r="B64" t="s">
        <v>92</v>
      </c>
      <c r="C64" t="s">
        <v>93</v>
      </c>
      <c r="D64" t="s">
        <v>17</v>
      </c>
      <c r="E64" s="4" t="str">
        <f>CONCATENATE(C64,D64)</f>
        <v>MX1EUM100S105LG-FT0205SGU1M000-03</v>
      </c>
      <c r="F64">
        <v>12</v>
      </c>
      <c r="G64" t="s">
        <v>299</v>
      </c>
      <c r="H64" t="s">
        <v>19</v>
      </c>
      <c r="I64" t="s">
        <v>232</v>
      </c>
      <c r="J64" s="4" t="str">
        <f t="shared" si="0"/>
        <v>3</v>
      </c>
      <c r="K64" s="7" t="str">
        <f t="shared" ref="K64:K107" si="3">MID(I64,FIND("- ",I64)+2,2)</f>
        <v>12</v>
      </c>
      <c r="L64" s="6" t="s">
        <v>62</v>
      </c>
    </row>
    <row r="65" spans="1:12" ht="20.100000000000001" customHeight="1" x14ac:dyDescent="0.3">
      <c r="A65" s="14" t="s">
        <v>91</v>
      </c>
      <c r="B65" t="s">
        <v>92</v>
      </c>
      <c r="C65" t="s">
        <v>93</v>
      </c>
      <c r="D65" t="s">
        <v>220</v>
      </c>
      <c r="E65" s="4" t="str">
        <f>CONCATENATE(C65,D65)</f>
        <v>MX1EUM100S105LG-FT0202S3340330-00</v>
      </c>
      <c r="F65">
        <v>6</v>
      </c>
      <c r="G65" t="s">
        <v>300</v>
      </c>
      <c r="H65" t="s">
        <v>18</v>
      </c>
      <c r="I65" t="s">
        <v>233</v>
      </c>
      <c r="J65" s="4" t="str">
        <f t="shared" ref="J65:J97" si="4">MID(I65,2,1)</f>
        <v>3</v>
      </c>
      <c r="K65" s="7" t="str">
        <f t="shared" si="3"/>
        <v>14</v>
      </c>
      <c r="L65" s="6" t="s">
        <v>62</v>
      </c>
    </row>
    <row r="66" spans="1:12" ht="20.100000000000001" customHeight="1" x14ac:dyDescent="0.3">
      <c r="A66" s="14" t="s">
        <v>91</v>
      </c>
      <c r="B66" t="s">
        <v>92</v>
      </c>
      <c r="C66" t="s">
        <v>93</v>
      </c>
      <c r="D66" t="s">
        <v>14</v>
      </c>
      <c r="E66" s="4" t="str">
        <f t="shared" ref="E66:E95" si="5">CONCATENATE(C66,D66)</f>
        <v>MX1EUM100S105LG-FT0202S1050230-00</v>
      </c>
      <c r="F66">
        <v>6</v>
      </c>
      <c r="G66" t="s">
        <v>301</v>
      </c>
      <c r="H66" t="s">
        <v>18</v>
      </c>
      <c r="I66" t="s">
        <v>209</v>
      </c>
      <c r="J66" s="4" t="str">
        <f t="shared" si="4"/>
        <v>3</v>
      </c>
      <c r="K66" s="7" t="str">
        <f t="shared" si="3"/>
        <v>15</v>
      </c>
      <c r="L66" s="6" t="s">
        <v>62</v>
      </c>
    </row>
    <row r="67" spans="1:12" ht="20.100000000000001" customHeight="1" x14ac:dyDescent="0.3">
      <c r="A67" s="14" t="s">
        <v>91</v>
      </c>
      <c r="B67" t="s">
        <v>92</v>
      </c>
      <c r="C67" t="s">
        <v>93</v>
      </c>
      <c r="D67" t="s">
        <v>178</v>
      </c>
      <c r="E67" s="4" t="str">
        <f t="shared" si="5"/>
        <v>MX1EUM100S105LG-FT0205S5223100-18</v>
      </c>
      <c r="F67">
        <v>6</v>
      </c>
      <c r="G67" t="s">
        <v>302</v>
      </c>
      <c r="H67" t="s">
        <v>18</v>
      </c>
      <c r="I67" t="s">
        <v>234</v>
      </c>
      <c r="J67" s="4" t="str">
        <f t="shared" si="4"/>
        <v>3</v>
      </c>
      <c r="K67" s="7" t="str">
        <f t="shared" si="3"/>
        <v>16</v>
      </c>
      <c r="L67" s="6" t="s">
        <v>62</v>
      </c>
    </row>
    <row r="68" spans="1:12" ht="20.100000000000001" customHeight="1" x14ac:dyDescent="0.3">
      <c r="A68" s="14" t="s">
        <v>91</v>
      </c>
      <c r="B68" t="s">
        <v>92</v>
      </c>
      <c r="C68" t="s">
        <v>93</v>
      </c>
      <c r="D68" t="s">
        <v>186</v>
      </c>
      <c r="E68" s="4" t="str">
        <f t="shared" si="5"/>
        <v>MX1EUM100S105LG-FT0201S3302210-00</v>
      </c>
      <c r="F68">
        <v>6</v>
      </c>
      <c r="G68" t="s">
        <v>303</v>
      </c>
      <c r="H68" t="s">
        <v>18</v>
      </c>
      <c r="I68" t="s">
        <v>49</v>
      </c>
      <c r="J68" s="4" t="str">
        <f t="shared" si="4"/>
        <v>3</v>
      </c>
      <c r="K68" s="7" t="str">
        <f t="shared" si="3"/>
        <v>17</v>
      </c>
      <c r="L68" s="6" t="s">
        <v>62</v>
      </c>
    </row>
    <row r="69" spans="1:12" ht="20.100000000000001" customHeight="1" x14ac:dyDescent="0.3">
      <c r="A69" s="14" t="s">
        <v>91</v>
      </c>
      <c r="B69" t="s">
        <v>92</v>
      </c>
      <c r="C69" t="s">
        <v>93</v>
      </c>
      <c r="D69" t="s">
        <v>78</v>
      </c>
      <c r="E69" s="4" t="str">
        <f t="shared" si="5"/>
        <v>MX1EUM100S105LG-FT0202S4720561-00</v>
      </c>
      <c r="F69">
        <v>12</v>
      </c>
      <c r="G69" t="s">
        <v>304</v>
      </c>
      <c r="H69" t="s">
        <v>18</v>
      </c>
      <c r="I69" t="s">
        <v>210</v>
      </c>
      <c r="J69" s="4" t="str">
        <f t="shared" si="4"/>
        <v>3</v>
      </c>
      <c r="K69" s="7" t="str">
        <f t="shared" si="3"/>
        <v>18</v>
      </c>
      <c r="L69" s="6" t="s">
        <v>62</v>
      </c>
    </row>
    <row r="70" spans="1:12" ht="20.100000000000001" customHeight="1" x14ac:dyDescent="0.3">
      <c r="A70" s="14" t="s">
        <v>91</v>
      </c>
      <c r="B70" t="s">
        <v>92</v>
      </c>
      <c r="C70" t="s">
        <v>93</v>
      </c>
      <c r="D70" t="s">
        <v>179</v>
      </c>
      <c r="E70" s="4" t="str">
        <f t="shared" si="5"/>
        <v>MX1EUM100S105LG-FT0202S1041290-00</v>
      </c>
      <c r="F70">
        <v>6</v>
      </c>
      <c r="G70" t="s">
        <v>305</v>
      </c>
      <c r="H70" t="s">
        <v>18</v>
      </c>
      <c r="I70" t="s">
        <v>33</v>
      </c>
      <c r="J70" s="4" t="str">
        <f t="shared" si="4"/>
        <v>3</v>
      </c>
      <c r="K70" s="7" t="str">
        <f t="shared" si="3"/>
        <v>19</v>
      </c>
      <c r="L70" s="6" t="s">
        <v>62</v>
      </c>
    </row>
    <row r="71" spans="1:12" ht="20.100000000000001" customHeight="1" x14ac:dyDescent="0.3">
      <c r="A71" s="14" t="s">
        <v>91</v>
      </c>
      <c r="B71" t="s">
        <v>92</v>
      </c>
      <c r="C71" t="s">
        <v>93</v>
      </c>
      <c r="D71" t="s">
        <v>222</v>
      </c>
      <c r="E71" s="4" t="str">
        <f t="shared" si="5"/>
        <v>MX1EUM100S105LG-FT0202S4731990-00</v>
      </c>
      <c r="F71">
        <v>12</v>
      </c>
      <c r="G71" t="s">
        <v>306</v>
      </c>
      <c r="H71" t="s">
        <v>18</v>
      </c>
      <c r="I71" t="s">
        <v>34</v>
      </c>
      <c r="J71" s="4" t="str">
        <f t="shared" si="4"/>
        <v>3</v>
      </c>
      <c r="K71" s="7" t="str">
        <f t="shared" si="3"/>
        <v>20</v>
      </c>
      <c r="L71" s="6" t="s">
        <v>62</v>
      </c>
    </row>
    <row r="72" spans="1:12" ht="20.100000000000001" customHeight="1" x14ac:dyDescent="0.3">
      <c r="A72" s="14" t="s">
        <v>91</v>
      </c>
      <c r="B72" t="s">
        <v>92</v>
      </c>
      <c r="C72" t="s">
        <v>93</v>
      </c>
      <c r="D72" t="s">
        <v>183</v>
      </c>
      <c r="E72" s="4" t="str">
        <f t="shared" si="5"/>
        <v>MX1EUM100S105LG-FT0201S2002321-13</v>
      </c>
      <c r="F72">
        <v>12</v>
      </c>
      <c r="G72" t="s">
        <v>307</v>
      </c>
      <c r="H72" t="s">
        <v>18</v>
      </c>
      <c r="I72" t="s">
        <v>121</v>
      </c>
      <c r="J72" s="4" t="str">
        <f t="shared" si="4"/>
        <v>3</v>
      </c>
      <c r="K72" s="7" t="str">
        <f t="shared" si="3"/>
        <v>21</v>
      </c>
      <c r="L72" s="6" t="s">
        <v>62</v>
      </c>
    </row>
    <row r="73" spans="1:12" ht="20.100000000000001" customHeight="1" x14ac:dyDescent="0.3">
      <c r="A73" s="14" t="s">
        <v>91</v>
      </c>
      <c r="B73" t="s">
        <v>92</v>
      </c>
      <c r="C73" t="s">
        <v>93</v>
      </c>
      <c r="D73" t="s">
        <v>188</v>
      </c>
      <c r="E73" s="4" t="str">
        <f t="shared" si="5"/>
        <v>MX1EUM100S105LG-FT0201S2202K11-00</v>
      </c>
      <c r="F73">
        <v>12</v>
      </c>
      <c r="G73" t="s">
        <v>308</v>
      </c>
      <c r="H73" t="s">
        <v>18</v>
      </c>
      <c r="I73" t="s">
        <v>35</v>
      </c>
      <c r="J73" s="4" t="str">
        <f t="shared" si="4"/>
        <v>3</v>
      </c>
      <c r="K73" s="7" t="str">
        <f t="shared" si="3"/>
        <v>22</v>
      </c>
      <c r="L73" s="6" t="s">
        <v>62</v>
      </c>
    </row>
    <row r="74" spans="1:12" ht="20.100000000000001" customHeight="1" x14ac:dyDescent="0.3">
      <c r="A74" s="14" t="s">
        <v>91</v>
      </c>
      <c r="B74" t="s">
        <v>92</v>
      </c>
      <c r="C74" t="s">
        <v>93</v>
      </c>
      <c r="D74" t="s">
        <v>16</v>
      </c>
      <c r="E74" s="4" t="str">
        <f t="shared" si="5"/>
        <v>MX1EUM100S105LG-FT0205S1414801-17</v>
      </c>
      <c r="F74">
        <v>42</v>
      </c>
      <c r="G74" t="s">
        <v>309</v>
      </c>
      <c r="H74" t="s">
        <v>18</v>
      </c>
      <c r="I74" t="s">
        <v>122</v>
      </c>
      <c r="J74" s="4" t="str">
        <f t="shared" si="4"/>
        <v>3</v>
      </c>
      <c r="K74" s="7" t="str">
        <f t="shared" si="3"/>
        <v>23</v>
      </c>
      <c r="L74" s="6" t="s">
        <v>62</v>
      </c>
    </row>
    <row r="75" spans="1:12" ht="20.100000000000001" customHeight="1" x14ac:dyDescent="0.3">
      <c r="A75" s="14" t="s">
        <v>91</v>
      </c>
      <c r="B75" t="s">
        <v>92</v>
      </c>
      <c r="C75" t="s">
        <v>93</v>
      </c>
      <c r="D75" t="s">
        <v>87</v>
      </c>
      <c r="E75" s="4" t="str">
        <f t="shared" si="5"/>
        <v>MX1EUM100S105LG-FT0201S6803110-00</v>
      </c>
      <c r="F75">
        <v>36</v>
      </c>
      <c r="G75" t="s">
        <v>310</v>
      </c>
      <c r="H75" t="s">
        <v>18</v>
      </c>
      <c r="I75" t="s">
        <v>123</v>
      </c>
      <c r="J75" s="4" t="str">
        <f t="shared" si="4"/>
        <v>3</v>
      </c>
      <c r="K75" s="7" t="str">
        <f t="shared" si="3"/>
        <v>24</v>
      </c>
      <c r="L75" s="6" t="s">
        <v>62</v>
      </c>
    </row>
    <row r="76" spans="1:12" ht="20.100000000000001" customHeight="1" x14ac:dyDescent="0.3">
      <c r="A76" s="14" t="s">
        <v>91</v>
      </c>
      <c r="B76" t="s">
        <v>92</v>
      </c>
      <c r="C76" t="s">
        <v>93</v>
      </c>
      <c r="D76" t="s">
        <v>181</v>
      </c>
      <c r="E76" s="4" t="str">
        <f t="shared" si="5"/>
        <v>MX1EUM100S105LG-FT0201S5107110-00</v>
      </c>
      <c r="F76">
        <v>12</v>
      </c>
      <c r="G76" t="s">
        <v>311</v>
      </c>
      <c r="H76" t="s">
        <v>18</v>
      </c>
      <c r="I76" t="s">
        <v>124</v>
      </c>
      <c r="J76" s="4" t="str">
        <f t="shared" si="4"/>
        <v>3</v>
      </c>
      <c r="K76" s="7" t="str">
        <f t="shared" si="3"/>
        <v>25</v>
      </c>
      <c r="L76" s="6" t="s">
        <v>62</v>
      </c>
    </row>
    <row r="77" spans="1:12" ht="20.100000000000001" customHeight="1" x14ac:dyDescent="0.3">
      <c r="A77" s="14" t="s">
        <v>91</v>
      </c>
      <c r="B77" t="s">
        <v>92</v>
      </c>
      <c r="C77" t="s">
        <v>93</v>
      </c>
      <c r="D77" t="s">
        <v>74</v>
      </c>
      <c r="E77" s="4" t="str">
        <f t="shared" si="5"/>
        <v>MX1EUM100S105LG-FT0201S1007121-02</v>
      </c>
      <c r="F77">
        <v>18</v>
      </c>
      <c r="G77" t="s">
        <v>312</v>
      </c>
      <c r="H77" t="s">
        <v>18</v>
      </c>
      <c r="I77" t="s">
        <v>26</v>
      </c>
      <c r="J77" s="4" t="str">
        <f t="shared" si="4"/>
        <v>3</v>
      </c>
      <c r="K77" s="7" t="str">
        <f t="shared" si="3"/>
        <v>26</v>
      </c>
      <c r="L77" s="6" t="s">
        <v>62</v>
      </c>
    </row>
    <row r="78" spans="1:12" ht="20.100000000000001" customHeight="1" x14ac:dyDescent="0.3">
      <c r="A78" s="14" t="s">
        <v>91</v>
      </c>
      <c r="B78" t="s">
        <v>92</v>
      </c>
      <c r="C78" t="s">
        <v>93</v>
      </c>
      <c r="D78" t="s">
        <v>82</v>
      </c>
      <c r="E78" s="4" t="str">
        <f t="shared" si="5"/>
        <v>MX1EUM100S105LG-FT0202S1012180-00</v>
      </c>
      <c r="F78">
        <v>18</v>
      </c>
      <c r="G78" t="s">
        <v>313</v>
      </c>
      <c r="H78" t="s">
        <v>18</v>
      </c>
      <c r="I78" t="s">
        <v>211</v>
      </c>
      <c r="J78" s="4" t="str">
        <f t="shared" si="4"/>
        <v>3</v>
      </c>
      <c r="K78" s="7" t="str">
        <f t="shared" si="3"/>
        <v>27</v>
      </c>
      <c r="L78" s="6" t="s">
        <v>62</v>
      </c>
    </row>
    <row r="79" spans="1:12" ht="20.100000000000001" customHeight="1" x14ac:dyDescent="0.3">
      <c r="A79" s="14" t="s">
        <v>91</v>
      </c>
      <c r="B79" t="s">
        <v>92</v>
      </c>
      <c r="C79" t="s">
        <v>93</v>
      </c>
      <c r="D79" t="s">
        <v>187</v>
      </c>
      <c r="E79" s="4" t="str">
        <f t="shared" si="5"/>
        <v>MX1EUM100S105LG-FT0201S1503K11-00</v>
      </c>
      <c r="F79">
        <v>6</v>
      </c>
      <c r="G79" t="s">
        <v>314</v>
      </c>
      <c r="H79" t="s">
        <v>18</v>
      </c>
      <c r="I79" t="s">
        <v>50</v>
      </c>
      <c r="J79" s="4" t="str">
        <f t="shared" si="4"/>
        <v>3</v>
      </c>
      <c r="K79" s="7" t="str">
        <f t="shared" si="3"/>
        <v>28</v>
      </c>
      <c r="L79" s="6" t="s">
        <v>62</v>
      </c>
    </row>
    <row r="80" spans="1:12" ht="20.100000000000001" customHeight="1" x14ac:dyDescent="0.3">
      <c r="A80" s="14" t="s">
        <v>91</v>
      </c>
      <c r="B80" t="s">
        <v>92</v>
      </c>
      <c r="C80" t="s">
        <v>93</v>
      </c>
      <c r="D80" t="s">
        <v>185</v>
      </c>
      <c r="E80" s="4" t="str">
        <f t="shared" si="5"/>
        <v>MX1EUM100S105LG-FT0201S3001K11-00</v>
      </c>
      <c r="F80">
        <v>6</v>
      </c>
      <c r="G80" t="s">
        <v>315</v>
      </c>
      <c r="H80" t="s">
        <v>18</v>
      </c>
      <c r="I80" t="s">
        <v>66</v>
      </c>
      <c r="J80" s="4" t="str">
        <f t="shared" si="4"/>
        <v>3</v>
      </c>
      <c r="K80" s="7" t="str">
        <f t="shared" si="3"/>
        <v>29</v>
      </c>
      <c r="L80" s="6" t="s">
        <v>62</v>
      </c>
    </row>
    <row r="81" spans="1:12" ht="20.100000000000001" customHeight="1" x14ac:dyDescent="0.3">
      <c r="A81" s="14" t="s">
        <v>91</v>
      </c>
      <c r="B81" t="s">
        <v>92</v>
      </c>
      <c r="C81" t="s">
        <v>93</v>
      </c>
      <c r="D81" t="s">
        <v>180</v>
      </c>
      <c r="E81" s="4" t="str">
        <f t="shared" si="5"/>
        <v>MX1EUM100S105LG-FT0201S1203110-00</v>
      </c>
      <c r="F81">
        <v>6</v>
      </c>
      <c r="G81" t="s">
        <v>316</v>
      </c>
      <c r="H81" t="s">
        <v>18</v>
      </c>
      <c r="I81" t="s">
        <v>125</v>
      </c>
      <c r="J81" s="4" t="str">
        <f t="shared" si="4"/>
        <v>3</v>
      </c>
      <c r="K81" s="7" t="str">
        <f t="shared" si="3"/>
        <v>30</v>
      </c>
      <c r="L81" s="6" t="s">
        <v>62</v>
      </c>
    </row>
    <row r="82" spans="1:12" ht="20.100000000000001" customHeight="1" x14ac:dyDescent="0.3">
      <c r="A82" s="14" t="s">
        <v>91</v>
      </c>
      <c r="B82" t="s">
        <v>92</v>
      </c>
      <c r="C82" t="s">
        <v>93</v>
      </c>
      <c r="D82" t="s">
        <v>77</v>
      </c>
      <c r="E82" s="4" t="str">
        <f t="shared" si="5"/>
        <v>MX1EUM100S105LG-FT0201S1202K11-00</v>
      </c>
      <c r="F82">
        <v>6</v>
      </c>
      <c r="G82" t="s">
        <v>317</v>
      </c>
      <c r="H82" t="s">
        <v>18</v>
      </c>
      <c r="I82" t="s">
        <v>212</v>
      </c>
      <c r="J82" s="4" t="str">
        <f t="shared" si="4"/>
        <v>3</v>
      </c>
      <c r="K82" s="7" t="str">
        <f t="shared" si="3"/>
        <v>31</v>
      </c>
      <c r="L82" s="6" t="s">
        <v>62</v>
      </c>
    </row>
    <row r="83" spans="1:12" ht="20.100000000000001" customHeight="1" x14ac:dyDescent="0.3">
      <c r="A83" s="14" t="s">
        <v>91</v>
      </c>
      <c r="B83" t="s">
        <v>92</v>
      </c>
      <c r="C83" t="s">
        <v>93</v>
      </c>
      <c r="D83" t="s">
        <v>184</v>
      </c>
      <c r="E83" s="4" t="str">
        <f t="shared" si="5"/>
        <v>MX1EUM100S105LG-FT0201S3001210-00</v>
      </c>
      <c r="F83">
        <v>6</v>
      </c>
      <c r="G83" t="s">
        <v>318</v>
      </c>
      <c r="H83" t="s">
        <v>18</v>
      </c>
      <c r="I83" t="s">
        <v>126</v>
      </c>
      <c r="J83" s="4" t="str">
        <f t="shared" si="4"/>
        <v>3</v>
      </c>
      <c r="K83" s="7" t="str">
        <f t="shared" si="3"/>
        <v>32</v>
      </c>
      <c r="L83" s="6" t="s">
        <v>62</v>
      </c>
    </row>
    <row r="84" spans="1:12" ht="20.100000000000001" customHeight="1" x14ac:dyDescent="0.3">
      <c r="A84" s="14" t="s">
        <v>91</v>
      </c>
      <c r="B84" t="s">
        <v>92</v>
      </c>
      <c r="C84" t="s">
        <v>93</v>
      </c>
      <c r="D84" t="s">
        <v>176</v>
      </c>
      <c r="E84" s="4" t="str">
        <f t="shared" si="5"/>
        <v>MX1EUM100S105LG-FT0201S2208310-00</v>
      </c>
      <c r="F84">
        <v>6</v>
      </c>
      <c r="G84" t="s">
        <v>319</v>
      </c>
      <c r="H84" t="s">
        <v>18</v>
      </c>
      <c r="I84" t="s">
        <v>213</v>
      </c>
      <c r="J84" s="4" t="str">
        <f t="shared" si="4"/>
        <v>3</v>
      </c>
      <c r="K84" s="7" t="str">
        <f t="shared" si="3"/>
        <v>33</v>
      </c>
      <c r="L84" s="6" t="s">
        <v>62</v>
      </c>
    </row>
    <row r="85" spans="1:12" ht="20.100000000000001" customHeight="1" x14ac:dyDescent="0.3">
      <c r="A85" s="14" t="s">
        <v>91</v>
      </c>
      <c r="B85" t="s">
        <v>92</v>
      </c>
      <c r="C85" t="s">
        <v>93</v>
      </c>
      <c r="D85" t="s">
        <v>177</v>
      </c>
      <c r="E85" s="4" t="str">
        <f t="shared" si="5"/>
        <v>MX1EUM100S105LG-FT0201S3602340-00</v>
      </c>
      <c r="F85">
        <v>6</v>
      </c>
      <c r="G85" t="s">
        <v>320</v>
      </c>
      <c r="H85" t="s">
        <v>18</v>
      </c>
      <c r="I85" t="s">
        <v>127</v>
      </c>
      <c r="J85" s="4" t="str">
        <f t="shared" si="4"/>
        <v>3</v>
      </c>
      <c r="K85" s="7" t="str">
        <f t="shared" si="3"/>
        <v>34</v>
      </c>
      <c r="L85" s="6" t="s">
        <v>62</v>
      </c>
    </row>
    <row r="86" spans="1:12" ht="20.100000000000001" customHeight="1" x14ac:dyDescent="0.3">
      <c r="A86" s="14" t="s">
        <v>91</v>
      </c>
      <c r="B86" t="s">
        <v>92</v>
      </c>
      <c r="C86" t="s">
        <v>93</v>
      </c>
      <c r="D86" t="s">
        <v>182</v>
      </c>
      <c r="E86" s="4" t="str">
        <f t="shared" si="5"/>
        <v>MX1EUM100S105LG-FT0201S3601K11-00</v>
      </c>
      <c r="F86">
        <v>6</v>
      </c>
      <c r="G86" t="s">
        <v>321</v>
      </c>
      <c r="H86" t="s">
        <v>18</v>
      </c>
      <c r="I86" t="s">
        <v>128</v>
      </c>
      <c r="J86" s="4" t="str">
        <f t="shared" si="4"/>
        <v>3</v>
      </c>
      <c r="K86" s="7" t="str">
        <f t="shared" si="3"/>
        <v>35</v>
      </c>
      <c r="L86" s="6" t="s">
        <v>62</v>
      </c>
    </row>
    <row r="87" spans="1:12" ht="20.100000000000001" customHeight="1" x14ac:dyDescent="0.3">
      <c r="A87" s="14" t="s">
        <v>91</v>
      </c>
      <c r="B87" t="s">
        <v>92</v>
      </c>
      <c r="C87" t="s">
        <v>93</v>
      </c>
      <c r="D87" t="s">
        <v>88</v>
      </c>
      <c r="E87" s="4" t="str">
        <f t="shared" si="5"/>
        <v>MX1EUM100S105LG-FT0205SM700000-06</v>
      </c>
      <c r="F87">
        <v>12</v>
      </c>
      <c r="G87" t="s">
        <v>322</v>
      </c>
      <c r="H87" t="s">
        <v>19</v>
      </c>
      <c r="I87" t="s">
        <v>235</v>
      </c>
      <c r="J87" s="4" t="str">
        <f t="shared" si="4"/>
        <v>3</v>
      </c>
      <c r="K87" s="7" t="str">
        <f t="shared" si="3"/>
        <v>37</v>
      </c>
      <c r="L87" s="6" t="s">
        <v>62</v>
      </c>
    </row>
    <row r="88" spans="1:12" ht="20.100000000000001" customHeight="1" x14ac:dyDescent="0.3">
      <c r="A88" s="14" t="s">
        <v>91</v>
      </c>
      <c r="B88" t="s">
        <v>92</v>
      </c>
      <c r="C88" t="s">
        <v>93</v>
      </c>
      <c r="D88" t="s">
        <v>159</v>
      </c>
      <c r="E88" s="4" t="str">
        <f t="shared" si="5"/>
        <v>MX1EUM100S105LG-FT0206S5616003-33</v>
      </c>
      <c r="F88">
        <v>6</v>
      </c>
      <c r="G88" t="s">
        <v>323</v>
      </c>
      <c r="H88" t="s">
        <v>19</v>
      </c>
      <c r="I88" t="s">
        <v>214</v>
      </c>
      <c r="J88" s="4" t="str">
        <f t="shared" si="4"/>
        <v>4</v>
      </c>
      <c r="K88" s="7" t="str">
        <f t="shared" si="3"/>
        <v>5</v>
      </c>
      <c r="L88" s="6" t="s">
        <v>62</v>
      </c>
    </row>
    <row r="89" spans="1:12" ht="20.100000000000001" customHeight="1" x14ac:dyDescent="0.3">
      <c r="A89" s="14" t="s">
        <v>91</v>
      </c>
      <c r="B89" t="s">
        <v>92</v>
      </c>
      <c r="C89" t="s">
        <v>93</v>
      </c>
      <c r="D89" t="s">
        <v>85</v>
      </c>
      <c r="E89" s="4" t="str">
        <f t="shared" si="5"/>
        <v>MX1EUM100S105LG-FT0205S3600001-17</v>
      </c>
      <c r="F89">
        <v>6</v>
      </c>
      <c r="G89" t="s">
        <v>324</v>
      </c>
      <c r="H89" t="s">
        <v>20</v>
      </c>
      <c r="I89" t="s">
        <v>90</v>
      </c>
      <c r="J89" s="4" t="str">
        <f t="shared" si="4"/>
        <v>4</v>
      </c>
      <c r="K89" s="7" t="str">
        <f t="shared" si="3"/>
        <v>7</v>
      </c>
      <c r="L89" s="6" t="s">
        <v>62</v>
      </c>
    </row>
    <row r="90" spans="1:12" ht="20.100000000000001" customHeight="1" x14ac:dyDescent="0.3">
      <c r="A90" s="14" t="s">
        <v>91</v>
      </c>
      <c r="B90" t="s">
        <v>92</v>
      </c>
      <c r="C90" t="s">
        <v>93</v>
      </c>
      <c r="D90" t="s">
        <v>89</v>
      </c>
      <c r="E90" s="4" t="str">
        <f t="shared" si="5"/>
        <v>MX1EUM100S105LG-FT0207S2801201-02</v>
      </c>
      <c r="F90">
        <v>6</v>
      </c>
      <c r="G90" t="s">
        <v>325</v>
      </c>
      <c r="H90" t="s">
        <v>19</v>
      </c>
      <c r="I90" t="s">
        <v>129</v>
      </c>
      <c r="J90" s="4" t="str">
        <f t="shared" si="4"/>
        <v>4</v>
      </c>
      <c r="K90" s="7" t="str">
        <f t="shared" si="3"/>
        <v>9</v>
      </c>
      <c r="L90" s="6" t="s">
        <v>62</v>
      </c>
    </row>
    <row r="91" spans="1:12" ht="20.100000000000001" customHeight="1" x14ac:dyDescent="0.3">
      <c r="A91" s="14" t="s">
        <v>91</v>
      </c>
      <c r="B91" t="s">
        <v>92</v>
      </c>
      <c r="C91" t="s">
        <v>93</v>
      </c>
      <c r="D91" t="s">
        <v>193</v>
      </c>
      <c r="E91" s="4" t="str">
        <f t="shared" si="5"/>
        <v>MX1EUM100S105LG-FT0201S0037511-21</v>
      </c>
      <c r="F91">
        <v>6</v>
      </c>
      <c r="G91" t="s">
        <v>326</v>
      </c>
      <c r="H91" t="s">
        <v>19</v>
      </c>
      <c r="I91" t="s">
        <v>53</v>
      </c>
      <c r="J91" s="4" t="str">
        <f t="shared" si="4"/>
        <v>4</v>
      </c>
      <c r="K91" s="7" t="str">
        <f t="shared" si="3"/>
        <v>11</v>
      </c>
      <c r="L91" s="6" t="s">
        <v>62</v>
      </c>
    </row>
    <row r="92" spans="1:12" ht="20.100000000000001" customHeight="1" x14ac:dyDescent="0.3">
      <c r="A92" s="14" t="s">
        <v>91</v>
      </c>
      <c r="B92" t="s">
        <v>92</v>
      </c>
      <c r="C92" t="s">
        <v>93</v>
      </c>
      <c r="D92" t="s">
        <v>196</v>
      </c>
      <c r="E92" s="4" t="str">
        <f t="shared" si="5"/>
        <v>MX1EUM100S105LG-FT0201S1500110-00</v>
      </c>
      <c r="F92">
        <v>6</v>
      </c>
      <c r="G92" t="s">
        <v>327</v>
      </c>
      <c r="H92" t="s">
        <v>18</v>
      </c>
      <c r="I92" t="s">
        <v>67</v>
      </c>
      <c r="J92" s="4" t="str">
        <f t="shared" si="4"/>
        <v>4</v>
      </c>
      <c r="K92" s="7" t="str">
        <f t="shared" si="3"/>
        <v>13</v>
      </c>
      <c r="L92" s="6" t="s">
        <v>62</v>
      </c>
    </row>
    <row r="93" spans="1:12" ht="20.100000000000001" customHeight="1" x14ac:dyDescent="0.3">
      <c r="A93" s="14" t="s">
        <v>91</v>
      </c>
      <c r="B93" t="s">
        <v>92</v>
      </c>
      <c r="C93" t="s">
        <v>93</v>
      </c>
      <c r="D93" t="s">
        <v>190</v>
      </c>
      <c r="E93" s="4" t="str">
        <f t="shared" si="5"/>
        <v>MX1EUM100S105LG-FT0202S1040860-00</v>
      </c>
      <c r="F93">
        <v>12</v>
      </c>
      <c r="G93" t="s">
        <v>328</v>
      </c>
      <c r="H93" t="s">
        <v>18</v>
      </c>
      <c r="I93" t="s">
        <v>130</v>
      </c>
      <c r="J93" s="4" t="str">
        <f t="shared" si="4"/>
        <v>4</v>
      </c>
      <c r="K93" s="7" t="str">
        <f t="shared" si="3"/>
        <v>14</v>
      </c>
      <c r="L93" s="6" t="s">
        <v>62</v>
      </c>
    </row>
    <row r="94" spans="1:12" ht="20.100000000000001" customHeight="1" x14ac:dyDescent="0.3">
      <c r="A94" s="14" t="s">
        <v>91</v>
      </c>
      <c r="B94" t="s">
        <v>92</v>
      </c>
      <c r="C94" t="s">
        <v>93</v>
      </c>
      <c r="D94" t="s">
        <v>81</v>
      </c>
      <c r="E94" s="4" t="str">
        <f t="shared" si="5"/>
        <v>MX1EUM100S105LG-FT0201S3300310-00</v>
      </c>
      <c r="F94">
        <v>6</v>
      </c>
      <c r="G94" t="s">
        <v>329</v>
      </c>
      <c r="H94" t="s">
        <v>18</v>
      </c>
      <c r="I94" t="s">
        <v>54</v>
      </c>
      <c r="J94" s="4" t="str">
        <f t="shared" si="4"/>
        <v>4</v>
      </c>
      <c r="K94" s="7" t="str">
        <f t="shared" si="3"/>
        <v>15</v>
      </c>
      <c r="L94" s="6" t="s">
        <v>62</v>
      </c>
    </row>
    <row r="95" spans="1:12" ht="20.100000000000001" customHeight="1" x14ac:dyDescent="0.3">
      <c r="A95" s="14" t="s">
        <v>91</v>
      </c>
      <c r="B95" t="s">
        <v>92</v>
      </c>
      <c r="C95" t="s">
        <v>93</v>
      </c>
      <c r="D95" t="s">
        <v>191</v>
      </c>
      <c r="E95" s="4" t="str">
        <f t="shared" si="5"/>
        <v>MX1EUM100S105LG-FT0201S0017511-03</v>
      </c>
      <c r="F95">
        <v>6</v>
      </c>
      <c r="G95" t="s">
        <v>330</v>
      </c>
      <c r="H95" t="s">
        <v>19</v>
      </c>
      <c r="I95" t="s">
        <v>68</v>
      </c>
      <c r="J95" s="4" t="str">
        <f t="shared" si="4"/>
        <v>4</v>
      </c>
      <c r="K95" s="7" t="str">
        <f t="shared" si="3"/>
        <v>17</v>
      </c>
      <c r="L95" s="6" t="s">
        <v>62</v>
      </c>
    </row>
    <row r="96" spans="1:12" ht="20.100000000000001" customHeight="1" x14ac:dyDescent="0.3">
      <c r="A96" s="14" t="s">
        <v>91</v>
      </c>
      <c r="B96" t="s">
        <v>92</v>
      </c>
      <c r="C96" t="s">
        <v>93</v>
      </c>
      <c r="D96" t="s">
        <v>83</v>
      </c>
      <c r="E96" s="4" t="str">
        <f t="shared" ref="E96:E158" si="6">CONCATENATE(C96,D96)</f>
        <v>MX1EUM100S105LG-FT0206S1060201-05</v>
      </c>
      <c r="F96">
        <v>18</v>
      </c>
      <c r="G96" t="s">
        <v>331</v>
      </c>
      <c r="H96" t="s">
        <v>20</v>
      </c>
      <c r="I96" t="s">
        <v>69</v>
      </c>
      <c r="J96" s="4" t="str">
        <f t="shared" si="4"/>
        <v>4</v>
      </c>
      <c r="K96" s="7" t="str">
        <f t="shared" si="3"/>
        <v>19</v>
      </c>
      <c r="L96" s="6" t="s">
        <v>62</v>
      </c>
    </row>
    <row r="97" spans="1:12" ht="20.100000000000001" customHeight="1" x14ac:dyDescent="0.3">
      <c r="A97" s="14" t="s">
        <v>91</v>
      </c>
      <c r="B97" t="s">
        <v>92</v>
      </c>
      <c r="C97" t="s">
        <v>93</v>
      </c>
      <c r="D97" t="s">
        <v>192</v>
      </c>
      <c r="E97" s="4" t="str">
        <f t="shared" si="6"/>
        <v>MX1EUM100S105LG-FT0205S1000002-06</v>
      </c>
      <c r="F97">
        <v>12</v>
      </c>
      <c r="G97" t="s">
        <v>332</v>
      </c>
      <c r="H97" t="s">
        <v>19</v>
      </c>
      <c r="I97" t="s">
        <v>45</v>
      </c>
      <c r="J97" s="4" t="str">
        <f t="shared" si="4"/>
        <v>4</v>
      </c>
      <c r="K97" s="7" t="str">
        <f t="shared" si="3"/>
        <v>21</v>
      </c>
      <c r="L97" s="6" t="s">
        <v>62</v>
      </c>
    </row>
    <row r="98" spans="1:12" ht="20.100000000000001" customHeight="1" x14ac:dyDescent="0.3">
      <c r="A98" s="14" t="s">
        <v>91</v>
      </c>
      <c r="B98" t="s">
        <v>92</v>
      </c>
      <c r="C98" t="s">
        <v>93</v>
      </c>
      <c r="D98" t="s">
        <v>61</v>
      </c>
      <c r="E98" s="4" t="str">
        <f t="shared" si="6"/>
        <v>MX1EUM100S105LG-FT0207C1019000-10</v>
      </c>
      <c r="F98">
        <v>18</v>
      </c>
      <c r="G98" t="s">
        <v>333</v>
      </c>
      <c r="H98" t="s">
        <v>20</v>
      </c>
      <c r="I98" t="s">
        <v>46</v>
      </c>
      <c r="J98" s="4" t="str">
        <f t="shared" ref="J98:J122" si="7">MID(I98,2,1)</f>
        <v>4</v>
      </c>
      <c r="K98" s="7" t="str">
        <f t="shared" si="3"/>
        <v>23</v>
      </c>
      <c r="L98" s="6" t="s">
        <v>62</v>
      </c>
    </row>
    <row r="99" spans="1:12" ht="20.100000000000001" customHeight="1" x14ac:dyDescent="0.3">
      <c r="A99" s="14" t="s">
        <v>91</v>
      </c>
      <c r="B99" t="s">
        <v>92</v>
      </c>
      <c r="C99" t="s">
        <v>93</v>
      </c>
      <c r="D99" t="s">
        <v>189</v>
      </c>
      <c r="E99" s="4" t="str">
        <f t="shared" si="6"/>
        <v>MX1EUM100S105LG-FT0201S5108121-02</v>
      </c>
      <c r="F99">
        <v>18</v>
      </c>
      <c r="G99" t="s">
        <v>334</v>
      </c>
      <c r="H99" t="s">
        <v>18</v>
      </c>
      <c r="I99" t="s">
        <v>47</v>
      </c>
      <c r="J99" s="4" t="str">
        <f t="shared" si="7"/>
        <v>4</v>
      </c>
      <c r="K99" s="7" t="str">
        <f t="shared" si="3"/>
        <v>25</v>
      </c>
      <c r="L99" s="6" t="s">
        <v>62</v>
      </c>
    </row>
    <row r="100" spans="1:12" ht="20.100000000000001" customHeight="1" x14ac:dyDescent="0.3">
      <c r="A100" s="14" t="s">
        <v>91</v>
      </c>
      <c r="B100" t="s">
        <v>92</v>
      </c>
      <c r="C100" t="s">
        <v>93</v>
      </c>
      <c r="D100" t="s">
        <v>60</v>
      </c>
      <c r="E100" s="4" t="str">
        <f t="shared" si="6"/>
        <v>MX1EUM100S105LG-FT0202S1032180-00</v>
      </c>
      <c r="F100">
        <v>18</v>
      </c>
      <c r="G100" t="s">
        <v>335</v>
      </c>
      <c r="H100" t="s">
        <v>18</v>
      </c>
      <c r="I100" t="s">
        <v>215</v>
      </c>
      <c r="J100" s="4" t="str">
        <f t="shared" si="7"/>
        <v>4</v>
      </c>
      <c r="K100" s="7" t="str">
        <f t="shared" si="3"/>
        <v>26</v>
      </c>
      <c r="L100" s="6" t="s">
        <v>62</v>
      </c>
    </row>
    <row r="101" spans="1:12" ht="20.100000000000001" customHeight="1" x14ac:dyDescent="0.3">
      <c r="A101" s="14" t="s">
        <v>91</v>
      </c>
      <c r="B101" t="s">
        <v>92</v>
      </c>
      <c r="C101" t="s">
        <v>93</v>
      </c>
      <c r="D101" t="s">
        <v>197</v>
      </c>
      <c r="E101" s="4" t="str">
        <f t="shared" si="6"/>
        <v>MX1EUM100S105LG-FT0202S1030530-00</v>
      </c>
      <c r="F101">
        <v>6</v>
      </c>
      <c r="G101" t="s">
        <v>336</v>
      </c>
      <c r="H101" t="s">
        <v>18</v>
      </c>
      <c r="I101" t="s">
        <v>70</v>
      </c>
      <c r="J101" s="4" t="str">
        <f t="shared" si="7"/>
        <v>4</v>
      </c>
      <c r="K101" s="7" t="str">
        <f t="shared" si="3"/>
        <v>27</v>
      </c>
      <c r="L101" s="6" t="s">
        <v>62</v>
      </c>
    </row>
    <row r="102" spans="1:12" ht="20.100000000000001" customHeight="1" x14ac:dyDescent="0.3">
      <c r="A102" s="14" t="s">
        <v>91</v>
      </c>
      <c r="B102" t="s">
        <v>92</v>
      </c>
      <c r="C102" t="s">
        <v>93</v>
      </c>
      <c r="D102" t="s">
        <v>195</v>
      </c>
      <c r="E102" s="4" t="str">
        <f t="shared" si="6"/>
        <v>MX1EUM100S105LG-FT0202S1530530-00</v>
      </c>
      <c r="F102">
        <v>6</v>
      </c>
      <c r="G102" t="s">
        <v>337</v>
      </c>
      <c r="H102" t="s">
        <v>18</v>
      </c>
      <c r="I102" t="s">
        <v>216</v>
      </c>
      <c r="J102" s="4" t="str">
        <f t="shared" si="7"/>
        <v>4</v>
      </c>
      <c r="K102" s="7" t="str">
        <f t="shared" si="3"/>
        <v>28</v>
      </c>
      <c r="L102" s="6" t="s">
        <v>62</v>
      </c>
    </row>
    <row r="103" spans="1:12" ht="20.100000000000001" customHeight="1" x14ac:dyDescent="0.3">
      <c r="A103" s="14" t="s">
        <v>91</v>
      </c>
      <c r="B103" t="s">
        <v>92</v>
      </c>
      <c r="C103" t="s">
        <v>93</v>
      </c>
      <c r="D103" t="s">
        <v>194</v>
      </c>
      <c r="E103" s="4" t="str">
        <f t="shared" si="6"/>
        <v>MX1EUM100S105LG-FT0204S6010001-19</v>
      </c>
      <c r="F103">
        <v>6</v>
      </c>
      <c r="G103" t="s">
        <v>338</v>
      </c>
      <c r="H103" t="s">
        <v>19</v>
      </c>
      <c r="I103" t="s">
        <v>131</v>
      </c>
      <c r="J103" s="4" t="str">
        <f t="shared" si="7"/>
        <v>4</v>
      </c>
      <c r="K103" s="7" t="str">
        <f t="shared" si="3"/>
        <v>30</v>
      </c>
      <c r="L103" s="6" t="s">
        <v>62</v>
      </c>
    </row>
    <row r="104" spans="1:12" ht="20.100000000000001" customHeight="1" x14ac:dyDescent="0.3">
      <c r="A104" s="14" t="s">
        <v>91</v>
      </c>
      <c r="B104" t="s">
        <v>92</v>
      </c>
      <c r="C104" t="s">
        <v>93</v>
      </c>
      <c r="D104" t="s">
        <v>200</v>
      </c>
      <c r="E104" s="4" t="str">
        <f t="shared" si="6"/>
        <v>MX1EUM100S105LG-FT0207S3930001-49</v>
      </c>
      <c r="F104">
        <v>6</v>
      </c>
      <c r="G104" t="s">
        <v>339</v>
      </c>
      <c r="H104" t="s">
        <v>19</v>
      </c>
      <c r="I104" t="s">
        <v>217</v>
      </c>
      <c r="J104" s="4" t="str">
        <f t="shared" si="7"/>
        <v>4</v>
      </c>
      <c r="K104" s="7" t="str">
        <f t="shared" si="3"/>
        <v>32</v>
      </c>
      <c r="L104" s="6" t="s">
        <v>62</v>
      </c>
    </row>
    <row r="105" spans="1:12" ht="20.100000000000001" customHeight="1" x14ac:dyDescent="0.3">
      <c r="A105" s="14" t="s">
        <v>91</v>
      </c>
      <c r="B105" t="s">
        <v>92</v>
      </c>
      <c r="C105" t="s">
        <v>93</v>
      </c>
      <c r="D105" t="s">
        <v>198</v>
      </c>
      <c r="E105" s="4" t="str">
        <f t="shared" si="6"/>
        <v>MX1EUM100S105LG-FT0207G2904000-07</v>
      </c>
      <c r="F105">
        <v>6</v>
      </c>
      <c r="G105" t="s">
        <v>340</v>
      </c>
      <c r="H105" t="s">
        <v>19</v>
      </c>
      <c r="I105" t="s">
        <v>132</v>
      </c>
      <c r="J105" s="4" t="str">
        <f t="shared" si="7"/>
        <v>4</v>
      </c>
      <c r="K105" s="7" t="str">
        <f t="shared" si="3"/>
        <v>34</v>
      </c>
      <c r="L105" s="6" t="s">
        <v>62</v>
      </c>
    </row>
    <row r="106" spans="1:12" ht="20.100000000000001" customHeight="1" x14ac:dyDescent="0.3">
      <c r="A106" s="14" t="s">
        <v>91</v>
      </c>
      <c r="B106" t="s">
        <v>92</v>
      </c>
      <c r="C106" t="s">
        <v>93</v>
      </c>
      <c r="D106" t="s">
        <v>199</v>
      </c>
      <c r="E106" s="4" t="str">
        <f t="shared" si="6"/>
        <v>MX1EUM100S105LG-FT0207S1399201-02</v>
      </c>
      <c r="F106">
        <v>6</v>
      </c>
      <c r="G106" t="s">
        <v>341</v>
      </c>
      <c r="H106" t="s">
        <v>20</v>
      </c>
      <c r="I106" t="s">
        <v>218</v>
      </c>
      <c r="J106" s="4" t="str">
        <f t="shared" si="7"/>
        <v>4</v>
      </c>
      <c r="K106" s="7" t="str">
        <f t="shared" si="3"/>
        <v>36</v>
      </c>
      <c r="L106" s="6" t="s">
        <v>62</v>
      </c>
    </row>
    <row r="107" spans="1:12" ht="20.100000000000001" customHeight="1" x14ac:dyDescent="0.3">
      <c r="A107" s="14" t="s">
        <v>91</v>
      </c>
      <c r="B107" t="s">
        <v>92</v>
      </c>
      <c r="C107" t="s">
        <v>93</v>
      </c>
      <c r="D107" t="s">
        <v>84</v>
      </c>
      <c r="E107" s="4" t="str">
        <f t="shared" si="6"/>
        <v>MX1EUM100S105LG-FT0204S1020001-21</v>
      </c>
      <c r="F107">
        <v>6</v>
      </c>
      <c r="G107" t="s">
        <v>342</v>
      </c>
      <c r="H107" t="s">
        <v>20</v>
      </c>
      <c r="I107" t="s">
        <v>133</v>
      </c>
      <c r="J107" s="4" t="str">
        <f t="shared" si="7"/>
        <v>4</v>
      </c>
      <c r="K107" s="7" t="str">
        <f t="shared" si="3"/>
        <v>39</v>
      </c>
      <c r="L107" s="6" t="s">
        <v>62</v>
      </c>
    </row>
    <row r="108" spans="1:12" ht="20.100000000000001" customHeight="1" x14ac:dyDescent="0.3">
      <c r="A108" s="14" t="s">
        <v>91</v>
      </c>
      <c r="B108" t="s">
        <v>92</v>
      </c>
      <c r="C108" t="s">
        <v>93</v>
      </c>
      <c r="D108" t="s">
        <v>160</v>
      </c>
      <c r="E108" s="4" t="str">
        <f t="shared" si="6"/>
        <v>MX1EUM100S105LG-FT0203S3216003-13</v>
      </c>
      <c r="F108">
        <v>12</v>
      </c>
      <c r="G108" t="s">
        <v>277</v>
      </c>
      <c r="H108" t="s">
        <v>19</v>
      </c>
      <c r="I108" t="s">
        <v>343</v>
      </c>
      <c r="J108" s="4" t="str">
        <f t="shared" ref="J108" si="8">MID(I108,2,1)</f>
        <v>4</v>
      </c>
      <c r="K108" s="7" t="str">
        <f t="shared" ref="K108" si="9">MID(I108,FIND("- ",I108)+2,2)</f>
        <v>41</v>
      </c>
      <c r="L108" s="6" t="s">
        <v>62</v>
      </c>
    </row>
    <row r="109" spans="1:12" ht="20.100000000000001" customHeight="1" x14ac:dyDescent="0.3">
      <c r="A109"/>
      <c r="B109"/>
      <c r="C109"/>
      <c r="D109" s="15"/>
      <c r="E109" s="4" t="str">
        <f t="shared" si="6"/>
        <v/>
      </c>
      <c r="F109" s="5"/>
      <c r="G109" s="3"/>
      <c r="H109" s="3"/>
      <c r="I109" s="3"/>
      <c r="J109" s="4" t="str">
        <f t="shared" si="7"/>
        <v/>
      </c>
      <c r="K109" s="3"/>
      <c r="L109" s="6"/>
    </row>
    <row r="110" spans="1:12" ht="20.100000000000001" customHeight="1" x14ac:dyDescent="0.3">
      <c r="A110"/>
      <c r="B110"/>
      <c r="C110"/>
      <c r="D110" s="15"/>
      <c r="E110" s="4" t="str">
        <f t="shared" si="6"/>
        <v/>
      </c>
      <c r="F110" s="5"/>
      <c r="G110" s="3"/>
      <c r="H110" s="3"/>
      <c r="I110" s="3"/>
      <c r="J110" s="4" t="str">
        <f t="shared" si="7"/>
        <v/>
      </c>
      <c r="K110" s="3"/>
      <c r="L110" s="6"/>
    </row>
    <row r="111" spans="1:12" ht="20.100000000000001" customHeight="1" x14ac:dyDescent="0.3">
      <c r="A111"/>
      <c r="B111"/>
      <c r="C111"/>
      <c r="D111" s="15"/>
      <c r="E111" s="4" t="str">
        <f t="shared" si="6"/>
        <v/>
      </c>
      <c r="F111" s="5"/>
      <c r="G111" s="3"/>
      <c r="H111" s="3"/>
      <c r="I111" s="3"/>
      <c r="J111" s="4" t="str">
        <f t="shared" si="7"/>
        <v/>
      </c>
      <c r="K111" s="3"/>
      <c r="L111" s="6"/>
    </row>
    <row r="112" spans="1:12" ht="20.100000000000001" customHeight="1" x14ac:dyDescent="0.3">
      <c r="A112"/>
      <c r="B112"/>
      <c r="C112"/>
      <c r="D112" s="15"/>
      <c r="E112" s="4" t="str">
        <f t="shared" si="6"/>
        <v/>
      </c>
      <c r="F112" s="5"/>
      <c r="G112" s="3"/>
      <c r="H112" s="3"/>
      <c r="I112" s="3"/>
      <c r="J112" s="4" t="str">
        <f t="shared" si="7"/>
        <v/>
      </c>
      <c r="K112" s="3"/>
      <c r="L112" s="6"/>
    </row>
    <row r="113" spans="1:12" ht="20.100000000000001" customHeight="1" x14ac:dyDescent="0.3">
      <c r="A113"/>
      <c r="B113"/>
      <c r="C113"/>
      <c r="D113" s="15"/>
      <c r="E113" s="4" t="str">
        <f t="shared" si="6"/>
        <v/>
      </c>
      <c r="F113" s="5"/>
      <c r="G113" s="3"/>
      <c r="H113" s="3"/>
      <c r="I113" s="3"/>
      <c r="J113" s="4" t="str">
        <f t="shared" si="7"/>
        <v/>
      </c>
      <c r="K113" s="3"/>
      <c r="L113" s="6"/>
    </row>
    <row r="114" spans="1:12" ht="20.100000000000001" customHeight="1" x14ac:dyDescent="0.3">
      <c r="A114"/>
      <c r="B114"/>
      <c r="C114"/>
      <c r="D114" s="15"/>
      <c r="E114" s="4" t="str">
        <f t="shared" si="6"/>
        <v/>
      </c>
      <c r="F114" s="5"/>
      <c r="G114" s="3"/>
      <c r="H114" s="3"/>
      <c r="I114" s="3"/>
      <c r="J114" s="4" t="str">
        <f t="shared" si="7"/>
        <v/>
      </c>
      <c r="K114" s="3"/>
      <c r="L114" s="6"/>
    </row>
    <row r="115" spans="1:12" ht="20.100000000000001" customHeight="1" x14ac:dyDescent="0.3">
      <c r="A115"/>
      <c r="B115"/>
      <c r="C115"/>
      <c r="D115" s="15"/>
      <c r="E115" s="4" t="str">
        <f t="shared" si="6"/>
        <v/>
      </c>
      <c r="F115" s="5"/>
      <c r="G115" s="3"/>
      <c r="H115" s="3"/>
      <c r="I115" s="3"/>
      <c r="J115" s="4" t="str">
        <f t="shared" si="7"/>
        <v/>
      </c>
      <c r="K115" s="3"/>
      <c r="L115" s="6"/>
    </row>
    <row r="116" spans="1:12" ht="20.100000000000001" customHeight="1" x14ac:dyDescent="0.3">
      <c r="A116"/>
      <c r="B116"/>
      <c r="C116"/>
      <c r="D116" s="15"/>
      <c r="E116" s="4" t="str">
        <f t="shared" si="6"/>
        <v/>
      </c>
      <c r="F116" s="5"/>
      <c r="G116" s="3"/>
      <c r="H116" s="3"/>
      <c r="I116" s="3"/>
      <c r="J116" s="4" t="str">
        <f t="shared" si="7"/>
        <v/>
      </c>
      <c r="K116" s="3"/>
      <c r="L116" s="6"/>
    </row>
    <row r="117" spans="1:12" ht="20.100000000000001" customHeight="1" x14ac:dyDescent="0.3">
      <c r="A117"/>
      <c r="B117"/>
      <c r="C117"/>
      <c r="D117" s="15"/>
      <c r="E117" s="4" t="str">
        <f t="shared" si="6"/>
        <v/>
      </c>
      <c r="F117" s="5"/>
      <c r="G117" s="3"/>
      <c r="H117" s="3"/>
      <c r="I117" s="3"/>
      <c r="J117" s="4" t="str">
        <f t="shared" si="7"/>
        <v/>
      </c>
      <c r="K117" s="3"/>
      <c r="L117" s="6"/>
    </row>
    <row r="118" spans="1:12" ht="20.100000000000001" customHeight="1" x14ac:dyDescent="0.3">
      <c r="A118"/>
      <c r="B118"/>
      <c r="C118"/>
      <c r="D118" s="15"/>
      <c r="E118" s="4" t="str">
        <f t="shared" si="6"/>
        <v/>
      </c>
      <c r="F118" s="5"/>
      <c r="G118" s="3"/>
      <c r="H118" s="3"/>
      <c r="I118" s="3"/>
      <c r="J118" s="4" t="str">
        <f t="shared" si="7"/>
        <v/>
      </c>
      <c r="K118" s="3"/>
      <c r="L118" s="6"/>
    </row>
    <row r="119" spans="1:12" ht="20.100000000000001" customHeight="1" x14ac:dyDescent="0.3">
      <c r="A119"/>
      <c r="B119"/>
      <c r="C119"/>
      <c r="D119" s="15"/>
      <c r="E119" s="4" t="str">
        <f t="shared" si="6"/>
        <v/>
      </c>
      <c r="F119" s="5"/>
      <c r="G119" s="3"/>
      <c r="H119" s="3"/>
      <c r="I119" s="3"/>
      <c r="J119" s="4" t="str">
        <f t="shared" si="7"/>
        <v/>
      </c>
      <c r="K119" s="3"/>
      <c r="L119" s="6"/>
    </row>
    <row r="120" spans="1:12" ht="20.100000000000001" customHeight="1" x14ac:dyDescent="0.3">
      <c r="A120"/>
      <c r="B120"/>
      <c r="C120"/>
      <c r="D120" s="15"/>
      <c r="E120" s="4" t="str">
        <f t="shared" si="6"/>
        <v/>
      </c>
      <c r="F120" s="5"/>
      <c r="G120" s="3"/>
      <c r="H120" s="3"/>
      <c r="I120" s="3"/>
      <c r="J120" s="4" t="str">
        <f t="shared" si="7"/>
        <v/>
      </c>
      <c r="K120" s="3"/>
      <c r="L120" s="6"/>
    </row>
    <row r="121" spans="1:12" ht="20.100000000000001" customHeight="1" x14ac:dyDescent="0.3">
      <c r="A121"/>
      <c r="B121"/>
      <c r="C121"/>
      <c r="D121" s="15"/>
      <c r="E121" s="4" t="str">
        <f t="shared" si="6"/>
        <v/>
      </c>
      <c r="F121" s="5"/>
      <c r="G121" s="3"/>
      <c r="H121" s="3"/>
      <c r="I121" s="3"/>
      <c r="J121" s="4" t="str">
        <f t="shared" si="7"/>
        <v/>
      </c>
      <c r="K121" s="3"/>
      <c r="L121" s="6"/>
    </row>
    <row r="122" spans="1:12" ht="20.100000000000001" customHeight="1" x14ac:dyDescent="0.3">
      <c r="A122"/>
      <c r="B122"/>
      <c r="C122"/>
      <c r="D122" s="15"/>
      <c r="E122" s="4" t="str">
        <f t="shared" si="6"/>
        <v/>
      </c>
      <c r="F122" s="5"/>
      <c r="G122" s="3"/>
      <c r="H122" s="3"/>
      <c r="I122" s="3"/>
      <c r="J122" s="4" t="str">
        <f t="shared" si="7"/>
        <v/>
      </c>
      <c r="K122" s="3"/>
      <c r="L122" s="6"/>
    </row>
    <row r="123" spans="1:12" ht="20.100000000000001" customHeight="1" x14ac:dyDescent="0.3">
      <c r="A123"/>
      <c r="B123"/>
      <c r="C123"/>
      <c r="D123" s="15"/>
      <c r="E123" s="4" t="str">
        <f t="shared" si="6"/>
        <v/>
      </c>
      <c r="F123" s="5"/>
      <c r="G123" s="3"/>
      <c r="H123" s="3"/>
      <c r="I123" s="3"/>
      <c r="J123" s="4" t="str">
        <f t="shared" ref="J123:J164" si="10">MID(I123,2,1)</f>
        <v/>
      </c>
      <c r="K123" s="3"/>
      <c r="L123" s="6"/>
    </row>
    <row r="124" spans="1:12" ht="20.100000000000001" customHeight="1" x14ac:dyDescent="0.3">
      <c r="A124"/>
      <c r="B124"/>
      <c r="C124"/>
      <c r="D124" s="15"/>
      <c r="E124" s="4" t="str">
        <f t="shared" si="6"/>
        <v/>
      </c>
      <c r="F124" s="5"/>
      <c r="G124" s="3"/>
      <c r="H124" s="3"/>
      <c r="I124" s="3"/>
      <c r="J124" s="4" t="str">
        <f t="shared" si="10"/>
        <v/>
      </c>
      <c r="K124" s="3"/>
      <c r="L124" s="6"/>
    </row>
    <row r="125" spans="1:12" ht="20.100000000000001" customHeight="1" x14ac:dyDescent="0.3">
      <c r="A125"/>
      <c r="B125"/>
      <c r="C125"/>
      <c r="D125" s="15"/>
      <c r="E125" s="4" t="str">
        <f t="shared" si="6"/>
        <v/>
      </c>
      <c r="F125" s="5"/>
      <c r="G125" s="3"/>
      <c r="H125" s="3"/>
      <c r="I125" s="3"/>
      <c r="J125" s="4" t="str">
        <f t="shared" si="10"/>
        <v/>
      </c>
      <c r="K125" s="3"/>
      <c r="L125" s="6"/>
    </row>
    <row r="126" spans="1:12" ht="20.100000000000001" customHeight="1" x14ac:dyDescent="0.3">
      <c r="A126"/>
      <c r="B126"/>
      <c r="C126"/>
      <c r="D126" s="15"/>
      <c r="E126" s="4" t="str">
        <f t="shared" si="6"/>
        <v/>
      </c>
      <c r="F126" s="5"/>
      <c r="G126" s="3"/>
      <c r="H126" s="3"/>
      <c r="I126" s="3"/>
      <c r="J126" s="4" t="str">
        <f t="shared" si="10"/>
        <v/>
      </c>
      <c r="K126" s="3"/>
      <c r="L126" s="6"/>
    </row>
    <row r="127" spans="1:12" ht="20.100000000000001" customHeight="1" x14ac:dyDescent="0.3">
      <c r="A127"/>
      <c r="B127"/>
      <c r="C127"/>
      <c r="D127" s="15"/>
      <c r="E127" s="4" t="str">
        <f t="shared" si="6"/>
        <v/>
      </c>
      <c r="F127" s="5"/>
      <c r="G127" s="3"/>
      <c r="H127" s="3"/>
      <c r="I127" s="3"/>
      <c r="J127" s="4" t="str">
        <f t="shared" si="10"/>
        <v/>
      </c>
      <c r="K127" s="3"/>
      <c r="L127" s="6"/>
    </row>
    <row r="128" spans="1:12" ht="20.100000000000001" customHeight="1" x14ac:dyDescent="0.3">
      <c r="A128"/>
      <c r="B128"/>
      <c r="C128"/>
      <c r="D128" s="15"/>
      <c r="E128" s="4" t="str">
        <f t="shared" si="6"/>
        <v/>
      </c>
      <c r="F128" s="5"/>
      <c r="G128" s="3"/>
      <c r="H128" s="3"/>
      <c r="I128" s="3"/>
      <c r="J128" s="4" t="str">
        <f t="shared" si="10"/>
        <v/>
      </c>
      <c r="K128" s="3"/>
      <c r="L128" s="6"/>
    </row>
    <row r="129" spans="1:12" ht="20.100000000000001" customHeight="1" x14ac:dyDescent="0.3">
      <c r="A129"/>
      <c r="B129"/>
      <c r="C129"/>
      <c r="D129" s="15"/>
      <c r="E129" s="4" t="str">
        <f t="shared" si="6"/>
        <v/>
      </c>
      <c r="F129" s="5"/>
      <c r="G129" s="3"/>
      <c r="H129" s="3"/>
      <c r="I129" s="3"/>
      <c r="J129" s="4" t="str">
        <f t="shared" si="10"/>
        <v/>
      </c>
      <c r="K129" s="3"/>
      <c r="L129" s="6"/>
    </row>
    <row r="130" spans="1:12" ht="20.100000000000001" customHeight="1" x14ac:dyDescent="0.3">
      <c r="A130"/>
      <c r="B130"/>
      <c r="C130"/>
      <c r="D130" s="15"/>
      <c r="E130" s="4" t="str">
        <f t="shared" si="6"/>
        <v/>
      </c>
      <c r="F130" s="5"/>
      <c r="G130" s="3"/>
      <c r="H130" s="3"/>
      <c r="I130" s="3"/>
      <c r="J130" s="4" t="str">
        <f t="shared" si="10"/>
        <v/>
      </c>
      <c r="K130" s="3"/>
      <c r="L130" s="6"/>
    </row>
    <row r="131" spans="1:12" ht="20.100000000000001" customHeight="1" x14ac:dyDescent="0.3">
      <c r="A131"/>
      <c r="B131"/>
      <c r="C131"/>
      <c r="D131" s="15"/>
      <c r="E131" s="4" t="str">
        <f t="shared" si="6"/>
        <v/>
      </c>
      <c r="F131" s="5"/>
      <c r="G131" s="3"/>
      <c r="H131" s="3"/>
      <c r="I131" s="3"/>
      <c r="J131" s="4" t="str">
        <f t="shared" si="10"/>
        <v/>
      </c>
      <c r="K131" s="3"/>
      <c r="L131" s="6"/>
    </row>
    <row r="132" spans="1:12" ht="20.100000000000001" customHeight="1" x14ac:dyDescent="0.3">
      <c r="A132"/>
      <c r="B132"/>
      <c r="C132"/>
      <c r="D132" s="15"/>
      <c r="E132" s="4" t="str">
        <f t="shared" si="6"/>
        <v/>
      </c>
      <c r="F132" s="5"/>
      <c r="G132" s="3"/>
      <c r="H132" s="3"/>
      <c r="I132" s="3"/>
      <c r="J132" s="4" t="str">
        <f t="shared" si="10"/>
        <v/>
      </c>
      <c r="K132" s="3"/>
      <c r="L132" s="6"/>
    </row>
    <row r="133" spans="1:12" ht="20.100000000000001" customHeight="1" x14ac:dyDescent="0.3">
      <c r="A133"/>
      <c r="B133"/>
      <c r="C133"/>
      <c r="D133" s="15"/>
      <c r="E133" s="4" t="str">
        <f t="shared" si="6"/>
        <v/>
      </c>
      <c r="F133" s="5"/>
      <c r="G133" s="3"/>
      <c r="H133" s="3"/>
      <c r="I133" s="3"/>
      <c r="J133" s="4" t="str">
        <f t="shared" si="10"/>
        <v/>
      </c>
      <c r="K133" s="3"/>
      <c r="L133" s="6"/>
    </row>
    <row r="134" spans="1:12" ht="20.100000000000001" customHeight="1" x14ac:dyDescent="0.3">
      <c r="A134"/>
      <c r="B134"/>
      <c r="C134"/>
      <c r="D134" s="15"/>
      <c r="E134" s="4" t="str">
        <f t="shared" si="6"/>
        <v/>
      </c>
      <c r="F134" s="5"/>
      <c r="G134" s="3"/>
      <c r="H134" s="3"/>
      <c r="I134" s="3"/>
      <c r="J134" s="4" t="str">
        <f t="shared" si="10"/>
        <v/>
      </c>
      <c r="K134" s="3"/>
      <c r="L134" s="6"/>
    </row>
    <row r="135" spans="1:12" ht="20.100000000000001" customHeight="1" x14ac:dyDescent="0.3">
      <c r="A135"/>
      <c r="B135"/>
      <c r="C135"/>
      <c r="D135" s="15"/>
      <c r="E135" s="4" t="str">
        <f t="shared" si="6"/>
        <v/>
      </c>
      <c r="F135" s="5"/>
      <c r="G135" s="3"/>
      <c r="H135" s="3"/>
      <c r="I135" s="3"/>
      <c r="J135" s="4" t="str">
        <f t="shared" si="10"/>
        <v/>
      </c>
      <c r="K135" s="3"/>
      <c r="L135" s="6"/>
    </row>
    <row r="136" spans="1:12" ht="20.100000000000001" customHeight="1" x14ac:dyDescent="0.3">
      <c r="A136"/>
      <c r="B136"/>
      <c r="C136"/>
      <c r="D136" s="15"/>
      <c r="E136" s="4" t="str">
        <f t="shared" si="6"/>
        <v/>
      </c>
      <c r="F136" s="5"/>
      <c r="G136" s="3"/>
      <c r="H136" s="3"/>
      <c r="I136" s="3"/>
      <c r="J136" s="4" t="str">
        <f t="shared" si="10"/>
        <v/>
      </c>
      <c r="K136" s="3"/>
      <c r="L136" s="6"/>
    </row>
    <row r="137" spans="1:12" ht="20.100000000000001" customHeight="1" x14ac:dyDescent="0.3">
      <c r="A137"/>
      <c r="B137"/>
      <c r="C137"/>
      <c r="D137" s="15"/>
      <c r="E137" s="4" t="str">
        <f t="shared" si="6"/>
        <v/>
      </c>
      <c r="F137" s="5"/>
      <c r="G137" s="3"/>
      <c r="H137" s="3"/>
      <c r="I137" s="3"/>
      <c r="J137" s="4" t="str">
        <f t="shared" si="10"/>
        <v/>
      </c>
      <c r="K137" s="3"/>
      <c r="L137" s="6"/>
    </row>
    <row r="138" spans="1:12" ht="20.100000000000001" customHeight="1" x14ac:dyDescent="0.3">
      <c r="A138"/>
      <c r="B138"/>
      <c r="C138"/>
      <c r="D138" s="15"/>
      <c r="E138" s="4" t="str">
        <f t="shared" si="6"/>
        <v/>
      </c>
      <c r="F138" s="5"/>
      <c r="G138" s="3"/>
      <c r="H138" s="3"/>
      <c r="I138" s="3"/>
      <c r="J138" s="4" t="str">
        <f t="shared" si="10"/>
        <v/>
      </c>
      <c r="K138" s="3"/>
      <c r="L138" s="6"/>
    </row>
    <row r="139" spans="1:12" ht="20.100000000000001" customHeight="1" x14ac:dyDescent="0.3">
      <c r="A139"/>
      <c r="B139"/>
      <c r="C139"/>
      <c r="D139" s="15"/>
      <c r="E139" s="4" t="str">
        <f t="shared" si="6"/>
        <v/>
      </c>
      <c r="F139" s="5"/>
      <c r="G139" s="3"/>
      <c r="H139" s="3"/>
      <c r="I139" s="3"/>
      <c r="J139" s="4" t="str">
        <f t="shared" si="10"/>
        <v/>
      </c>
      <c r="K139" s="3"/>
      <c r="L139" s="6"/>
    </row>
    <row r="140" spans="1:12" ht="20.100000000000001" customHeight="1" x14ac:dyDescent="0.3">
      <c r="A140"/>
      <c r="B140"/>
      <c r="C140"/>
      <c r="D140" s="15"/>
      <c r="E140" s="4" t="str">
        <f t="shared" si="6"/>
        <v/>
      </c>
      <c r="F140" s="5"/>
      <c r="G140" s="3"/>
      <c r="H140" s="3"/>
      <c r="I140" s="3"/>
      <c r="J140" s="4" t="str">
        <f t="shared" si="10"/>
        <v/>
      </c>
      <c r="K140" s="3"/>
      <c r="L140" s="6"/>
    </row>
    <row r="141" spans="1:12" ht="20.100000000000001" customHeight="1" x14ac:dyDescent="0.3">
      <c r="A141"/>
      <c r="B141"/>
      <c r="C141"/>
      <c r="D141" s="15"/>
      <c r="E141" s="4" t="str">
        <f t="shared" si="6"/>
        <v/>
      </c>
      <c r="F141" s="5"/>
      <c r="G141" s="3"/>
      <c r="H141" s="3"/>
      <c r="I141" s="3"/>
      <c r="J141" s="4" t="str">
        <f t="shared" si="10"/>
        <v/>
      </c>
      <c r="K141" s="3"/>
      <c r="L141" s="6"/>
    </row>
    <row r="142" spans="1:12" ht="20.100000000000001" customHeight="1" x14ac:dyDescent="0.3">
      <c r="A142"/>
      <c r="B142"/>
      <c r="C142"/>
      <c r="D142" s="15"/>
      <c r="E142" s="4" t="str">
        <f t="shared" si="6"/>
        <v/>
      </c>
      <c r="F142" s="5"/>
      <c r="G142" s="3"/>
      <c r="H142" s="3"/>
      <c r="I142" s="3"/>
      <c r="J142" s="4" t="str">
        <f t="shared" si="10"/>
        <v/>
      </c>
      <c r="K142" s="3"/>
      <c r="L142" s="6"/>
    </row>
    <row r="143" spans="1:12" ht="20.100000000000001" customHeight="1" x14ac:dyDescent="0.3">
      <c r="A143"/>
      <c r="B143"/>
      <c r="C143"/>
      <c r="D143" s="15"/>
      <c r="E143" s="4" t="str">
        <f t="shared" si="6"/>
        <v/>
      </c>
      <c r="F143" s="5"/>
      <c r="G143" s="3"/>
      <c r="H143" s="3"/>
      <c r="I143" s="3"/>
      <c r="J143" s="4" t="str">
        <f t="shared" si="10"/>
        <v/>
      </c>
      <c r="K143" s="3"/>
      <c r="L143" s="6"/>
    </row>
    <row r="144" spans="1:12" ht="20.100000000000001" customHeight="1" x14ac:dyDescent="0.3">
      <c r="A144"/>
      <c r="B144"/>
      <c r="C144"/>
      <c r="D144" s="15"/>
      <c r="E144" s="4" t="str">
        <f t="shared" si="6"/>
        <v/>
      </c>
      <c r="F144" s="5"/>
      <c r="G144" s="3"/>
      <c r="H144" s="3"/>
      <c r="I144" s="3"/>
      <c r="J144" s="4" t="str">
        <f t="shared" si="10"/>
        <v/>
      </c>
      <c r="K144" s="3"/>
      <c r="L144" s="6"/>
    </row>
    <row r="145" spans="1:12" ht="20.100000000000001" customHeight="1" x14ac:dyDescent="0.3">
      <c r="A145"/>
      <c r="B145"/>
      <c r="C145"/>
      <c r="D145" s="15"/>
      <c r="E145" s="4" t="str">
        <f t="shared" si="6"/>
        <v/>
      </c>
      <c r="F145" s="5"/>
      <c r="G145" s="3"/>
      <c r="H145" s="3"/>
      <c r="I145" s="3"/>
      <c r="J145" s="4" t="str">
        <f t="shared" si="10"/>
        <v/>
      </c>
      <c r="K145" s="3"/>
      <c r="L145" s="6"/>
    </row>
    <row r="146" spans="1:12" ht="20.100000000000001" customHeight="1" x14ac:dyDescent="0.3">
      <c r="A146"/>
      <c r="B146"/>
      <c r="C146"/>
      <c r="D146" s="15"/>
      <c r="E146" s="4" t="str">
        <f t="shared" si="6"/>
        <v/>
      </c>
      <c r="F146" s="5"/>
      <c r="G146" s="3"/>
      <c r="H146" s="3"/>
      <c r="I146" s="3"/>
      <c r="J146" s="4" t="str">
        <f t="shared" si="10"/>
        <v/>
      </c>
      <c r="K146" s="3"/>
      <c r="L146" s="6"/>
    </row>
    <row r="147" spans="1:12" ht="20.100000000000001" customHeight="1" x14ac:dyDescent="0.3">
      <c r="A147"/>
      <c r="B147"/>
      <c r="C147"/>
      <c r="D147" s="15"/>
      <c r="E147" s="4" t="str">
        <f t="shared" si="6"/>
        <v/>
      </c>
      <c r="F147" s="5"/>
      <c r="G147" s="3"/>
      <c r="H147" s="3"/>
      <c r="I147" s="3"/>
      <c r="J147" s="4" t="str">
        <f t="shared" si="10"/>
        <v/>
      </c>
      <c r="K147" s="3"/>
      <c r="L147" s="6"/>
    </row>
    <row r="148" spans="1:12" ht="20.100000000000001" customHeight="1" x14ac:dyDescent="0.3">
      <c r="A148"/>
      <c r="B148"/>
      <c r="C148"/>
      <c r="D148" s="15"/>
      <c r="E148" s="4" t="str">
        <f t="shared" si="6"/>
        <v/>
      </c>
      <c r="F148" s="5"/>
      <c r="G148" s="3"/>
      <c r="H148" s="3"/>
      <c r="I148" s="3"/>
      <c r="J148" s="4" t="str">
        <f t="shared" si="10"/>
        <v/>
      </c>
      <c r="K148" s="3"/>
      <c r="L148" s="6"/>
    </row>
    <row r="149" spans="1:12" ht="20.100000000000001" customHeight="1" x14ac:dyDescent="0.3">
      <c r="A149"/>
      <c r="B149"/>
      <c r="C149"/>
      <c r="D149" s="15"/>
      <c r="E149" s="4" t="str">
        <f t="shared" si="6"/>
        <v/>
      </c>
      <c r="F149" s="5"/>
      <c r="G149" s="3"/>
      <c r="H149" s="3"/>
      <c r="I149" s="3"/>
      <c r="J149" s="4" t="str">
        <f t="shared" si="10"/>
        <v/>
      </c>
      <c r="K149" s="3"/>
      <c r="L149" s="6"/>
    </row>
    <row r="150" spans="1:12" ht="20.100000000000001" customHeight="1" x14ac:dyDescent="0.3">
      <c r="A150"/>
      <c r="B150"/>
      <c r="C150"/>
      <c r="D150" s="15"/>
      <c r="E150" s="4" t="str">
        <f t="shared" si="6"/>
        <v/>
      </c>
      <c r="F150" s="5"/>
      <c r="G150" s="3"/>
      <c r="H150" s="3"/>
      <c r="I150" s="3"/>
      <c r="J150" s="4" t="str">
        <f t="shared" si="10"/>
        <v/>
      </c>
      <c r="K150" s="3"/>
      <c r="L150" s="6"/>
    </row>
    <row r="151" spans="1:12" ht="20.100000000000001" customHeight="1" x14ac:dyDescent="0.3">
      <c r="A151"/>
      <c r="B151"/>
      <c r="C151"/>
      <c r="D151" s="15"/>
      <c r="E151" s="4" t="str">
        <f t="shared" si="6"/>
        <v/>
      </c>
      <c r="F151" s="5"/>
      <c r="G151" s="3"/>
      <c r="H151" s="3"/>
      <c r="I151" s="3"/>
      <c r="J151" s="4" t="str">
        <f t="shared" si="10"/>
        <v/>
      </c>
      <c r="K151" s="3"/>
      <c r="L151" s="6"/>
    </row>
    <row r="152" spans="1:12" ht="20.100000000000001" customHeight="1" x14ac:dyDescent="0.3">
      <c r="A152"/>
      <c r="B152"/>
      <c r="C152"/>
      <c r="D152" s="15"/>
      <c r="E152" s="4" t="str">
        <f t="shared" si="6"/>
        <v/>
      </c>
      <c r="F152" s="5"/>
      <c r="G152" s="3"/>
      <c r="H152" s="3"/>
      <c r="I152" s="3"/>
      <c r="J152" s="4" t="str">
        <f t="shared" si="10"/>
        <v/>
      </c>
      <c r="K152" s="3"/>
      <c r="L152" s="6"/>
    </row>
    <row r="153" spans="1:12" ht="20.100000000000001" customHeight="1" x14ac:dyDescent="0.3">
      <c r="A153"/>
      <c r="B153"/>
      <c r="C153"/>
      <c r="D153" s="15"/>
      <c r="E153" s="4" t="str">
        <f t="shared" si="6"/>
        <v/>
      </c>
      <c r="F153" s="5"/>
      <c r="G153" s="3"/>
      <c r="H153" s="3"/>
      <c r="I153" s="3"/>
      <c r="J153" s="4" t="str">
        <f t="shared" si="10"/>
        <v/>
      </c>
      <c r="K153" s="3"/>
      <c r="L153" s="6"/>
    </row>
    <row r="154" spans="1:12" ht="20.100000000000001" customHeight="1" x14ac:dyDescent="0.3">
      <c r="A154" s="14"/>
      <c r="B154" s="14"/>
      <c r="C154"/>
      <c r="D154" s="3"/>
      <c r="E154" s="4" t="str">
        <f t="shared" si="6"/>
        <v/>
      </c>
      <c r="F154" s="5"/>
      <c r="G154" s="3"/>
      <c r="H154" s="3"/>
      <c r="I154" s="3"/>
      <c r="J154" s="4" t="str">
        <f t="shared" si="10"/>
        <v/>
      </c>
      <c r="K154" s="3"/>
      <c r="L154" s="6"/>
    </row>
    <row r="155" spans="1:12" ht="20.100000000000001" customHeight="1" x14ac:dyDescent="0.3">
      <c r="A155" s="14"/>
      <c r="B155" s="14"/>
      <c r="C155"/>
      <c r="D155" s="3"/>
      <c r="E155" s="4" t="str">
        <f t="shared" si="6"/>
        <v/>
      </c>
      <c r="F155" s="5"/>
      <c r="G155" s="3"/>
      <c r="H155" s="3"/>
      <c r="I155" s="3"/>
      <c r="J155" s="4" t="str">
        <f t="shared" si="10"/>
        <v/>
      </c>
      <c r="K155" s="3"/>
      <c r="L155" s="6"/>
    </row>
    <row r="156" spans="1:12" ht="20.100000000000001" customHeight="1" x14ac:dyDescent="0.3">
      <c r="A156" s="14"/>
      <c r="B156" s="14"/>
      <c r="C156"/>
      <c r="D156" s="3"/>
      <c r="E156" s="4" t="str">
        <f t="shared" si="6"/>
        <v/>
      </c>
      <c r="F156" s="5"/>
      <c r="G156" s="3"/>
      <c r="H156" s="3"/>
      <c r="I156" s="3"/>
      <c r="J156" s="4" t="str">
        <f t="shared" si="10"/>
        <v/>
      </c>
      <c r="K156" s="3"/>
      <c r="L156" s="6"/>
    </row>
    <row r="157" spans="1:12" ht="20.100000000000001" customHeight="1" x14ac:dyDescent="0.3">
      <c r="A157" s="14"/>
      <c r="B157" s="14"/>
      <c r="C157"/>
      <c r="D157" s="3"/>
      <c r="E157" s="4" t="str">
        <f t="shared" si="6"/>
        <v/>
      </c>
      <c r="F157" s="5"/>
      <c r="G157" s="3"/>
      <c r="H157" s="3"/>
      <c r="I157" s="3"/>
      <c r="J157" s="4" t="str">
        <f t="shared" si="10"/>
        <v/>
      </c>
      <c r="K157" s="3"/>
      <c r="L157" s="6"/>
    </row>
    <row r="158" spans="1:12" ht="20.100000000000001" customHeight="1" x14ac:dyDescent="0.3">
      <c r="A158" s="14"/>
      <c r="B158" s="14"/>
      <c r="C158"/>
      <c r="D158" s="3"/>
      <c r="E158" s="4" t="str">
        <f t="shared" si="6"/>
        <v/>
      </c>
      <c r="F158" s="5"/>
      <c r="G158" s="3"/>
      <c r="H158" s="3"/>
      <c r="I158" s="3"/>
      <c r="J158" s="4" t="str">
        <f t="shared" si="10"/>
        <v/>
      </c>
      <c r="K158" s="3"/>
      <c r="L158" s="6"/>
    </row>
    <row r="159" spans="1:12" ht="20.100000000000001" customHeight="1" x14ac:dyDescent="0.3">
      <c r="A159" s="14"/>
      <c r="B159" s="14"/>
      <c r="C159"/>
      <c r="D159" s="3"/>
      <c r="E159" s="4" t="str">
        <f t="shared" ref="E159:E164" si="11">CONCATENATE(C159,D159)</f>
        <v/>
      </c>
      <c r="F159" s="5"/>
      <c r="G159" s="3"/>
      <c r="H159" s="3"/>
      <c r="I159" s="3"/>
      <c r="J159" s="4" t="str">
        <f t="shared" si="10"/>
        <v/>
      </c>
      <c r="K159" s="3"/>
      <c r="L159" s="6"/>
    </row>
    <row r="160" spans="1:12" ht="20.100000000000001" customHeight="1" x14ac:dyDescent="0.3">
      <c r="A160" s="14"/>
      <c r="B160" s="14"/>
      <c r="C160"/>
      <c r="D160" s="3"/>
      <c r="E160" s="4" t="str">
        <f t="shared" si="11"/>
        <v/>
      </c>
      <c r="F160" s="5"/>
      <c r="G160" s="3"/>
      <c r="H160" s="3"/>
      <c r="I160" s="3"/>
      <c r="J160" s="4" t="str">
        <f t="shared" si="10"/>
        <v/>
      </c>
      <c r="K160" s="3"/>
      <c r="L160" s="6"/>
    </row>
    <row r="161" spans="1:12" ht="20.100000000000001" customHeight="1" x14ac:dyDescent="0.3">
      <c r="A161" s="14"/>
      <c r="B161" s="14"/>
      <c r="C161"/>
      <c r="D161" s="3"/>
      <c r="E161" s="4" t="str">
        <f t="shared" si="11"/>
        <v/>
      </c>
      <c r="F161" s="5"/>
      <c r="G161" s="3"/>
      <c r="H161" s="3"/>
      <c r="I161" s="3"/>
      <c r="J161" s="4" t="str">
        <f t="shared" si="10"/>
        <v/>
      </c>
      <c r="K161" s="3"/>
      <c r="L161" s="6"/>
    </row>
    <row r="162" spans="1:12" ht="20.100000000000001" customHeight="1" x14ac:dyDescent="0.3">
      <c r="A162" s="14"/>
      <c r="B162" s="14"/>
      <c r="C162"/>
      <c r="D162" s="3"/>
      <c r="E162" s="4" t="str">
        <f t="shared" si="11"/>
        <v/>
      </c>
      <c r="F162" s="5"/>
      <c r="G162" s="3"/>
      <c r="H162" s="3"/>
      <c r="I162" s="3"/>
      <c r="J162" s="4" t="str">
        <f t="shared" si="10"/>
        <v/>
      </c>
      <c r="K162" s="3"/>
      <c r="L162" s="6"/>
    </row>
    <row r="163" spans="1:12" ht="20.100000000000001" customHeight="1" x14ac:dyDescent="0.3">
      <c r="A163" s="14"/>
      <c r="B163" s="14"/>
      <c r="C163"/>
      <c r="D163" s="3"/>
      <c r="E163" s="4" t="str">
        <f t="shared" si="11"/>
        <v/>
      </c>
      <c r="F163" s="5"/>
      <c r="G163" s="3"/>
      <c r="H163" s="3"/>
      <c r="I163" s="3"/>
      <c r="J163" s="4" t="str">
        <f t="shared" si="10"/>
        <v/>
      </c>
      <c r="K163" s="3"/>
      <c r="L163" s="6"/>
    </row>
    <row r="164" spans="1:12" ht="20.100000000000001" customHeight="1" x14ac:dyDescent="0.3">
      <c r="A164" s="14"/>
      <c r="B164" s="14"/>
      <c r="C164"/>
      <c r="D164" s="3"/>
      <c r="E164" s="4" t="str">
        <f t="shared" si="11"/>
        <v/>
      </c>
      <c r="F164" s="5"/>
      <c r="G164" s="3"/>
      <c r="H164" s="3"/>
      <c r="I164" s="3"/>
      <c r="J164" s="4" t="str">
        <f t="shared" si="10"/>
        <v/>
      </c>
      <c r="K164" s="3"/>
      <c r="L164" s="6"/>
    </row>
    <row r="165" spans="1:12" ht="20.100000000000001" customHeight="1" x14ac:dyDescent="0.3">
      <c r="A165" s="3"/>
      <c r="B165" s="3"/>
      <c r="C165" s="3"/>
      <c r="D165" s="3"/>
      <c r="E165" s="4"/>
      <c r="F165" s="5"/>
      <c r="G165" s="3"/>
      <c r="H165" s="3"/>
      <c r="I165" s="3"/>
      <c r="J165" s="3"/>
      <c r="K165" s="3"/>
      <c r="L165" s="6"/>
    </row>
    <row r="166" spans="1:12" ht="20.100000000000001" customHeight="1" x14ac:dyDescent="0.3">
      <c r="A166" s="3"/>
      <c r="B166" s="3"/>
      <c r="C166" s="3"/>
      <c r="D166" s="3"/>
      <c r="E166" s="4"/>
      <c r="F166" s="5"/>
      <c r="G166" s="3"/>
      <c r="H166" s="3"/>
      <c r="I166" s="3"/>
      <c r="J166" s="3"/>
      <c r="K166" s="3"/>
      <c r="L166" s="6"/>
    </row>
    <row r="167" spans="1:12" ht="20.100000000000001" customHeight="1" x14ac:dyDescent="0.3">
      <c r="A167" s="3"/>
      <c r="B167" s="3"/>
      <c r="C167" s="3"/>
      <c r="D167" s="3"/>
      <c r="E167" s="4"/>
      <c r="F167" s="5"/>
      <c r="G167" s="3"/>
      <c r="H167" s="3"/>
      <c r="I167" s="3"/>
      <c r="J167" s="3"/>
      <c r="K167" s="3"/>
      <c r="L167" s="6"/>
    </row>
    <row r="168" spans="1:12" ht="20.100000000000001" customHeight="1" x14ac:dyDescent="0.3">
      <c r="A168" s="3"/>
      <c r="B168" s="3"/>
      <c r="C168" s="3"/>
      <c r="D168" s="3"/>
      <c r="E168" s="4"/>
      <c r="F168" s="5"/>
      <c r="G168" s="3"/>
      <c r="H168" s="3"/>
      <c r="I168" s="3"/>
      <c r="J168" s="3"/>
      <c r="K168" s="3"/>
      <c r="L168" s="6"/>
    </row>
    <row r="169" spans="1:12" ht="20.100000000000001" customHeight="1" x14ac:dyDescent="0.3">
      <c r="A169" s="3"/>
      <c r="B169" s="3"/>
      <c r="C169" s="3"/>
      <c r="D169" s="3"/>
      <c r="E169" s="4"/>
      <c r="F169" s="5"/>
      <c r="G169" s="3"/>
      <c r="H169" s="3"/>
      <c r="I169" s="3"/>
      <c r="J169" s="3"/>
      <c r="K169" s="3"/>
      <c r="L169" s="6"/>
    </row>
    <row r="170" spans="1:12" ht="20.100000000000001" customHeight="1" x14ac:dyDescent="0.3">
      <c r="A170" s="3"/>
      <c r="B170" s="3"/>
      <c r="C170" s="3"/>
      <c r="D170" s="3"/>
      <c r="E170" s="4"/>
      <c r="F170" s="5"/>
      <c r="G170" s="3"/>
      <c r="H170" s="3"/>
      <c r="I170" s="3"/>
      <c r="J170" s="3"/>
      <c r="K170" s="3"/>
      <c r="L170" s="6"/>
    </row>
    <row r="171" spans="1:12" ht="20.100000000000001" customHeight="1" x14ac:dyDescent="0.3">
      <c r="A171" s="3"/>
      <c r="B171" s="3"/>
      <c r="C171" s="3"/>
      <c r="D171" s="3"/>
      <c r="E171" s="4"/>
      <c r="F171" s="5"/>
      <c r="G171" s="3"/>
      <c r="H171" s="3"/>
      <c r="I171" s="3"/>
      <c r="J171" s="3"/>
      <c r="K171" s="3"/>
      <c r="L171" s="6"/>
    </row>
    <row r="172" spans="1:12" ht="20.100000000000001" customHeight="1" x14ac:dyDescent="0.3">
      <c r="A172" s="3"/>
      <c r="B172" s="3"/>
      <c r="C172" s="3"/>
      <c r="D172" s="3"/>
      <c r="E172" s="4"/>
      <c r="F172" s="5"/>
      <c r="G172" s="3"/>
      <c r="H172" s="3"/>
      <c r="I172" s="3"/>
      <c r="J172" s="3"/>
      <c r="K172" s="3"/>
      <c r="L172" s="6"/>
    </row>
    <row r="173" spans="1:12" ht="20.100000000000001" customHeight="1" x14ac:dyDescent="0.3">
      <c r="A173" s="3"/>
      <c r="B173" s="3"/>
      <c r="C173" s="3"/>
      <c r="D173" s="3"/>
      <c r="E173" s="4"/>
      <c r="F173" s="5"/>
      <c r="G173" s="3"/>
      <c r="H173" s="3"/>
      <c r="I173" s="3"/>
      <c r="J173" s="3"/>
      <c r="K173" s="3"/>
      <c r="L173" s="6"/>
    </row>
    <row r="174" spans="1:12" ht="20.100000000000001" customHeight="1" x14ac:dyDescent="0.3">
      <c r="A174" s="3"/>
      <c r="B174" s="3"/>
      <c r="C174" s="3"/>
      <c r="D174" s="3"/>
      <c r="E174" s="4"/>
      <c r="F174" s="5"/>
      <c r="G174" s="3"/>
      <c r="H174" s="3"/>
      <c r="I174" s="3"/>
      <c r="J174" s="3"/>
      <c r="K174" s="3"/>
      <c r="L174" s="6"/>
    </row>
    <row r="175" spans="1:12" ht="20.100000000000001" customHeight="1" x14ac:dyDescent="0.3">
      <c r="A175" s="3"/>
      <c r="B175" s="3"/>
      <c r="C175" s="3"/>
      <c r="D175" s="3"/>
      <c r="E175" s="4"/>
      <c r="F175" s="5"/>
      <c r="G175" s="3"/>
      <c r="H175" s="3"/>
      <c r="I175" s="3"/>
      <c r="J175" s="3"/>
      <c r="K175" s="3"/>
      <c r="L175" s="6"/>
    </row>
    <row r="176" spans="1:12" ht="20.100000000000001" customHeight="1" x14ac:dyDescent="0.3">
      <c r="A176" s="3"/>
      <c r="B176" s="3"/>
      <c r="C176" s="3"/>
      <c r="D176" s="3"/>
      <c r="E176" s="4"/>
      <c r="F176" s="5"/>
      <c r="G176" s="3"/>
      <c r="H176" s="3"/>
      <c r="I176" s="3"/>
      <c r="J176" s="3"/>
      <c r="K176" s="3"/>
      <c r="L176" s="6"/>
    </row>
    <row r="177" spans="1:12" ht="20.100000000000001" customHeight="1" x14ac:dyDescent="0.3">
      <c r="A177" s="3"/>
      <c r="B177" s="3"/>
      <c r="C177" s="3"/>
      <c r="D177" s="3"/>
      <c r="E177" s="4"/>
      <c r="F177" s="5"/>
      <c r="G177" s="3"/>
      <c r="H177" s="3"/>
      <c r="I177" s="3"/>
      <c r="J177" s="3"/>
      <c r="K177" s="3"/>
      <c r="L177" s="6"/>
    </row>
    <row r="178" spans="1:12" ht="20.100000000000001" customHeight="1" x14ac:dyDescent="0.3">
      <c r="A178" s="3"/>
      <c r="B178" s="3"/>
      <c r="C178" s="3"/>
      <c r="D178" s="3"/>
      <c r="E178" s="4"/>
      <c r="F178" s="5"/>
      <c r="G178" s="3"/>
      <c r="H178" s="3"/>
      <c r="I178" s="3"/>
      <c r="J178" s="3"/>
      <c r="K178" s="3"/>
      <c r="L178" s="6"/>
    </row>
    <row r="179" spans="1:12" ht="20.100000000000001" customHeight="1" x14ac:dyDescent="0.3">
      <c r="A179" s="3"/>
      <c r="B179" s="3"/>
      <c r="C179" s="3"/>
      <c r="D179" s="3"/>
      <c r="E179" s="4"/>
      <c r="F179" s="5"/>
      <c r="G179" s="3"/>
      <c r="H179" s="3"/>
      <c r="I179" s="3"/>
      <c r="J179" s="3"/>
      <c r="K179" s="3"/>
      <c r="L179" s="6"/>
    </row>
    <row r="180" spans="1:12" ht="20.100000000000001" customHeight="1" x14ac:dyDescent="0.3">
      <c r="A180" s="3"/>
      <c r="B180" s="3"/>
      <c r="C180" s="3"/>
      <c r="D180" s="3"/>
      <c r="E180" s="4"/>
      <c r="F180" s="5"/>
      <c r="G180" s="3"/>
      <c r="H180" s="3"/>
      <c r="I180" s="3"/>
      <c r="J180" s="3"/>
      <c r="K180" s="3"/>
      <c r="L180" s="6"/>
    </row>
    <row r="181" spans="1:12" ht="20.100000000000001" customHeight="1" x14ac:dyDescent="0.3">
      <c r="A181" s="3"/>
      <c r="B181" s="3"/>
      <c r="C181" s="3"/>
      <c r="D181" s="3"/>
      <c r="E181" s="4"/>
      <c r="F181" s="5"/>
      <c r="G181" s="3"/>
      <c r="H181" s="3"/>
      <c r="I181" s="3"/>
      <c r="J181" s="3"/>
      <c r="K181" s="3"/>
      <c r="L181" s="6"/>
    </row>
    <row r="182" spans="1:12" ht="20.100000000000001" customHeight="1" x14ac:dyDescent="0.3">
      <c r="A182" s="3"/>
      <c r="B182" s="3"/>
      <c r="C182" s="3"/>
      <c r="D182" s="3"/>
      <c r="E182" s="4"/>
      <c r="F182" s="5"/>
      <c r="G182" s="3"/>
      <c r="H182" s="3"/>
      <c r="I182" s="3"/>
      <c r="J182" s="3"/>
      <c r="K182" s="3"/>
      <c r="L182" s="6"/>
    </row>
    <row r="183" spans="1:12" ht="20.100000000000001" customHeight="1" x14ac:dyDescent="0.3">
      <c r="A183" s="3"/>
      <c r="B183" s="3"/>
      <c r="C183" s="3"/>
      <c r="D183" s="3"/>
      <c r="E183" s="4"/>
      <c r="F183" s="5"/>
      <c r="G183" s="3"/>
      <c r="H183" s="3"/>
      <c r="I183" s="3"/>
      <c r="J183" s="3"/>
      <c r="K183" s="3"/>
      <c r="L183" s="6"/>
    </row>
    <row r="184" spans="1:12" ht="20.100000000000001" customHeight="1" x14ac:dyDescent="0.3">
      <c r="A184" s="3"/>
      <c r="B184" s="3"/>
      <c r="C184" s="3"/>
      <c r="D184" s="3"/>
      <c r="E184" s="4"/>
      <c r="F184" s="5"/>
      <c r="G184" s="3"/>
      <c r="H184" s="3"/>
      <c r="I184" s="3"/>
      <c r="J184" s="3"/>
      <c r="K184" s="3"/>
      <c r="L184" s="6"/>
    </row>
    <row r="185" spans="1:12" ht="20.100000000000001" customHeight="1" x14ac:dyDescent="0.3">
      <c r="A185" s="3"/>
      <c r="B185" s="3"/>
      <c r="C185" s="3"/>
      <c r="D185" s="3"/>
      <c r="E185" s="4"/>
      <c r="F185" s="5"/>
      <c r="G185" s="3"/>
      <c r="H185" s="3"/>
      <c r="I185" s="3"/>
      <c r="J185" s="3"/>
      <c r="K185" s="3"/>
      <c r="L185" s="6"/>
    </row>
    <row r="186" spans="1:12" ht="20.100000000000001" customHeight="1" x14ac:dyDescent="0.3">
      <c r="A186" s="3"/>
      <c r="B186" s="3"/>
      <c r="C186" s="3"/>
      <c r="D186" s="3"/>
      <c r="E186" s="4"/>
      <c r="F186" s="5"/>
      <c r="G186" s="3"/>
      <c r="H186" s="3"/>
      <c r="I186" s="3"/>
      <c r="J186" s="3"/>
      <c r="K186" s="3"/>
      <c r="L186" s="6"/>
    </row>
    <row r="187" spans="1:12" ht="20.100000000000001" customHeight="1" x14ac:dyDescent="0.3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3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3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3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3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3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3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3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3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3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3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3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3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3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3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3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3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3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3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3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3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3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3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3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3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3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3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3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3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3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3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3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</sheetData>
  <autoFilter ref="A1:L164" xr:uid="{72A48D49-9BBA-4479-A7D9-7D1BB9F5D6C3}">
    <sortState xmlns:xlrd2="http://schemas.microsoft.com/office/spreadsheetml/2017/richdata2" ref="A2:L41">
      <sortCondition ref="L1"/>
    </sortState>
  </autoFilter>
  <phoneticPr fontId="1" type="noConversion"/>
  <dataValidations count="1">
    <dataValidation type="list" allowBlank="1" showInputMessage="1" showErrorMessage="1" sqref="L2:L218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110"/>
  <sheetViews>
    <sheetView topLeftCell="A94" workbookViewId="0">
      <selection activeCell="E7" sqref="E7"/>
    </sheetView>
  </sheetViews>
  <sheetFormatPr defaultColWidth="11.44140625" defaultRowHeight="14.4" x14ac:dyDescent="0.3"/>
  <cols>
    <col min="2" max="2" width="31.5546875" style="10" customWidth="1"/>
    <col min="3" max="3" width="31.44140625" style="11" customWidth="1"/>
  </cols>
  <sheetData>
    <row r="1" spans="2:3" x14ac:dyDescent="0.3">
      <c r="B1" s="12" t="s">
        <v>12</v>
      </c>
      <c r="C1" s="13" t="s">
        <v>13</v>
      </c>
    </row>
    <row r="2" spans="2:3" x14ac:dyDescent="0.3">
      <c r="B2" t="s">
        <v>219</v>
      </c>
      <c r="C2" s="16" t="s">
        <v>191</v>
      </c>
    </row>
    <row r="3" spans="2:3" x14ac:dyDescent="0.3">
      <c r="B3" t="s">
        <v>80</v>
      </c>
      <c r="C3" s="16" t="s">
        <v>193</v>
      </c>
    </row>
    <row r="4" spans="2:3" x14ac:dyDescent="0.3">
      <c r="B4" t="s">
        <v>40</v>
      </c>
      <c r="C4" s="16" t="s">
        <v>141</v>
      </c>
    </row>
    <row r="5" spans="2:3" x14ac:dyDescent="0.3">
      <c r="B5" t="s">
        <v>136</v>
      </c>
      <c r="C5" s="16" t="s">
        <v>134</v>
      </c>
    </row>
    <row r="6" spans="2:3" x14ac:dyDescent="0.3">
      <c r="B6" t="s">
        <v>137</v>
      </c>
      <c r="C6" s="16" t="s">
        <v>59</v>
      </c>
    </row>
    <row r="7" spans="2:3" x14ac:dyDescent="0.3">
      <c r="B7" t="s">
        <v>138</v>
      </c>
      <c r="C7" s="16" t="s">
        <v>140</v>
      </c>
    </row>
    <row r="8" spans="2:3" x14ac:dyDescent="0.3">
      <c r="B8" t="s">
        <v>139</v>
      </c>
      <c r="C8" s="16" t="s">
        <v>169</v>
      </c>
    </row>
    <row r="9" spans="2:3" x14ac:dyDescent="0.3">
      <c r="B9" t="s">
        <v>71</v>
      </c>
      <c r="C9" s="16" t="s">
        <v>75</v>
      </c>
    </row>
    <row r="10" spans="2:3" x14ac:dyDescent="0.3">
      <c r="B10" t="s">
        <v>134</v>
      </c>
      <c r="C10" s="16" t="s">
        <v>38</v>
      </c>
    </row>
    <row r="11" spans="2:3" x14ac:dyDescent="0.3">
      <c r="B11" t="s">
        <v>42</v>
      </c>
      <c r="C11" s="16" t="s">
        <v>164</v>
      </c>
    </row>
    <row r="12" spans="2:3" x14ac:dyDescent="0.3">
      <c r="B12" t="s">
        <v>146</v>
      </c>
      <c r="C12" s="16" t="s">
        <v>74</v>
      </c>
    </row>
    <row r="13" spans="2:3" x14ac:dyDescent="0.3">
      <c r="B13" t="s">
        <v>75</v>
      </c>
      <c r="C13" s="16" t="s">
        <v>147</v>
      </c>
    </row>
    <row r="14" spans="2:3" x14ac:dyDescent="0.3">
      <c r="B14" t="s">
        <v>37</v>
      </c>
      <c r="C14" s="16" t="s">
        <v>77</v>
      </c>
    </row>
    <row r="15" spans="2:3" x14ac:dyDescent="0.3">
      <c r="B15" t="s">
        <v>38</v>
      </c>
      <c r="C15" s="16" t="s">
        <v>180</v>
      </c>
    </row>
    <row r="16" spans="2:3" x14ac:dyDescent="0.3">
      <c r="B16" t="s">
        <v>143</v>
      </c>
      <c r="C16" s="16" t="s">
        <v>154</v>
      </c>
    </row>
    <row r="17" spans="2:3" x14ac:dyDescent="0.3">
      <c r="B17" t="s">
        <v>86</v>
      </c>
      <c r="C17" s="16" t="s">
        <v>196</v>
      </c>
    </row>
    <row r="18" spans="2:3" x14ac:dyDescent="0.3">
      <c r="B18" t="s">
        <v>141</v>
      </c>
      <c r="C18" s="16" t="s">
        <v>71</v>
      </c>
    </row>
    <row r="19" spans="2:3" x14ac:dyDescent="0.3">
      <c r="B19" t="s">
        <v>140</v>
      </c>
      <c r="C19" s="16" t="s">
        <v>161</v>
      </c>
    </row>
    <row r="20" spans="2:3" x14ac:dyDescent="0.3">
      <c r="B20" t="s">
        <v>41</v>
      </c>
      <c r="C20" s="16" t="s">
        <v>165</v>
      </c>
    </row>
    <row r="21" spans="2:3" x14ac:dyDescent="0.3">
      <c r="B21" t="s">
        <v>142</v>
      </c>
      <c r="C21" s="16" t="s">
        <v>187</v>
      </c>
    </row>
    <row r="22" spans="2:3" x14ac:dyDescent="0.3">
      <c r="B22" t="s">
        <v>148</v>
      </c>
      <c r="C22" s="16" t="s">
        <v>145</v>
      </c>
    </row>
    <row r="23" spans="2:3" x14ac:dyDescent="0.3">
      <c r="B23" t="s">
        <v>147</v>
      </c>
      <c r="C23" s="16" t="s">
        <v>37</v>
      </c>
    </row>
    <row r="24" spans="2:3" x14ac:dyDescent="0.3">
      <c r="B24" t="s">
        <v>145</v>
      </c>
      <c r="C24" s="16" t="s">
        <v>183</v>
      </c>
    </row>
    <row r="25" spans="2:3" x14ac:dyDescent="0.3">
      <c r="B25" t="s">
        <v>144</v>
      </c>
      <c r="C25" s="16" t="s">
        <v>41</v>
      </c>
    </row>
    <row r="26" spans="2:3" x14ac:dyDescent="0.3">
      <c r="B26" t="s">
        <v>135</v>
      </c>
      <c r="C26" s="16" t="s">
        <v>188</v>
      </c>
    </row>
    <row r="27" spans="2:3" x14ac:dyDescent="0.3">
      <c r="B27" t="s">
        <v>221</v>
      </c>
      <c r="C27" s="16" t="s">
        <v>176</v>
      </c>
    </row>
    <row r="28" spans="2:3" x14ac:dyDescent="0.3">
      <c r="B28" t="s">
        <v>72</v>
      </c>
      <c r="C28" s="16" t="s">
        <v>168</v>
      </c>
    </row>
    <row r="29" spans="2:3" x14ac:dyDescent="0.3">
      <c r="B29" t="s">
        <v>161</v>
      </c>
      <c r="C29" s="16" t="s">
        <v>139</v>
      </c>
    </row>
    <row r="30" spans="2:3" x14ac:dyDescent="0.3">
      <c r="B30" t="s">
        <v>151</v>
      </c>
      <c r="C30" s="16" t="s">
        <v>167</v>
      </c>
    </row>
    <row r="31" spans="2:3" x14ac:dyDescent="0.3">
      <c r="B31" t="s">
        <v>58</v>
      </c>
      <c r="C31" s="16" t="s">
        <v>174</v>
      </c>
    </row>
    <row r="32" spans="2:3" x14ac:dyDescent="0.3">
      <c r="B32" t="s">
        <v>152</v>
      </c>
      <c r="C32" s="16" t="s">
        <v>184</v>
      </c>
    </row>
    <row r="33" spans="2:3" x14ac:dyDescent="0.3">
      <c r="B33" t="s">
        <v>153</v>
      </c>
      <c r="C33" s="16" t="s">
        <v>185</v>
      </c>
    </row>
    <row r="34" spans="2:3" x14ac:dyDescent="0.3">
      <c r="B34" t="s">
        <v>154</v>
      </c>
      <c r="C34" s="16" t="s">
        <v>42</v>
      </c>
    </row>
    <row r="35" spans="2:3" x14ac:dyDescent="0.3">
      <c r="B35" t="s">
        <v>155</v>
      </c>
      <c r="C35" s="16" t="s">
        <v>81</v>
      </c>
    </row>
    <row r="36" spans="2:3" x14ac:dyDescent="0.3">
      <c r="B36" t="s">
        <v>156</v>
      </c>
      <c r="C36" s="16" t="s">
        <v>186</v>
      </c>
    </row>
    <row r="37" spans="2:3" x14ac:dyDescent="0.3">
      <c r="B37" t="s">
        <v>157</v>
      </c>
      <c r="C37" s="16" t="s">
        <v>36</v>
      </c>
    </row>
    <row r="38" spans="2:3" x14ac:dyDescent="0.3">
      <c r="B38" t="s">
        <v>36</v>
      </c>
      <c r="C38" s="16" t="s">
        <v>172</v>
      </c>
    </row>
    <row r="39" spans="2:3" x14ac:dyDescent="0.3">
      <c r="B39" t="s">
        <v>158</v>
      </c>
      <c r="C39" s="16" t="s">
        <v>148</v>
      </c>
    </row>
    <row r="40" spans="2:3" x14ac:dyDescent="0.3">
      <c r="B40" t="s">
        <v>39</v>
      </c>
      <c r="C40" s="16" t="s">
        <v>182</v>
      </c>
    </row>
    <row r="41" spans="2:3" x14ac:dyDescent="0.3">
      <c r="B41" t="s">
        <v>59</v>
      </c>
      <c r="C41" s="16" t="s">
        <v>177</v>
      </c>
    </row>
    <row r="42" spans="2:3" x14ac:dyDescent="0.3">
      <c r="B42" t="s">
        <v>150</v>
      </c>
      <c r="C42" s="16" t="s">
        <v>138</v>
      </c>
    </row>
    <row r="43" spans="2:3" x14ac:dyDescent="0.3">
      <c r="B43" t="s">
        <v>160</v>
      </c>
      <c r="C43" s="16" t="s">
        <v>171</v>
      </c>
    </row>
    <row r="44" spans="2:3" x14ac:dyDescent="0.3">
      <c r="B44" t="s">
        <v>43</v>
      </c>
      <c r="C44" s="16" t="s">
        <v>156</v>
      </c>
    </row>
    <row r="45" spans="2:3" x14ac:dyDescent="0.3">
      <c r="B45" t="s">
        <v>15</v>
      </c>
      <c r="C45" s="16" t="s">
        <v>163</v>
      </c>
    </row>
    <row r="46" spans="2:3" x14ac:dyDescent="0.3">
      <c r="B46" t="s">
        <v>149</v>
      </c>
      <c r="C46" s="16" t="s">
        <v>158</v>
      </c>
    </row>
    <row r="47" spans="2:3" x14ac:dyDescent="0.3">
      <c r="B47" t="s">
        <v>76</v>
      </c>
      <c r="C47" s="16" t="s">
        <v>151</v>
      </c>
    </row>
    <row r="48" spans="2:3" x14ac:dyDescent="0.3">
      <c r="B48" t="s">
        <v>162</v>
      </c>
      <c r="C48" s="16" t="s">
        <v>153</v>
      </c>
    </row>
    <row r="49" spans="2:3" x14ac:dyDescent="0.3">
      <c r="B49" t="s">
        <v>163</v>
      </c>
      <c r="C49" s="16" t="s">
        <v>136</v>
      </c>
    </row>
    <row r="50" spans="2:3" x14ac:dyDescent="0.3">
      <c r="B50" t="s">
        <v>164</v>
      </c>
      <c r="C50" s="16" t="s">
        <v>152</v>
      </c>
    </row>
    <row r="51" spans="2:3" x14ac:dyDescent="0.3">
      <c r="B51" t="s">
        <v>165</v>
      </c>
      <c r="C51" s="16" t="s">
        <v>39</v>
      </c>
    </row>
    <row r="52" spans="2:3" x14ac:dyDescent="0.3">
      <c r="B52" t="s">
        <v>166</v>
      </c>
      <c r="C52" s="16" t="s">
        <v>150</v>
      </c>
    </row>
    <row r="53" spans="2:3" x14ac:dyDescent="0.3">
      <c r="B53" t="s">
        <v>167</v>
      </c>
      <c r="C53" s="16" t="s">
        <v>181</v>
      </c>
    </row>
    <row r="54" spans="2:3" x14ac:dyDescent="0.3">
      <c r="B54" t="s">
        <v>168</v>
      </c>
      <c r="C54" s="16" t="s">
        <v>189</v>
      </c>
    </row>
    <row r="55" spans="2:3" x14ac:dyDescent="0.3">
      <c r="B55" t="s">
        <v>169</v>
      </c>
      <c r="C55" s="16" t="s">
        <v>146</v>
      </c>
    </row>
    <row r="56" spans="2:3" x14ac:dyDescent="0.3">
      <c r="B56" t="s">
        <v>170</v>
      </c>
      <c r="C56" s="16" t="s">
        <v>144</v>
      </c>
    </row>
    <row r="57" spans="2:3" x14ac:dyDescent="0.3">
      <c r="B57" t="s">
        <v>171</v>
      </c>
      <c r="C57" s="16" t="s">
        <v>157</v>
      </c>
    </row>
    <row r="58" spans="2:3" x14ac:dyDescent="0.3">
      <c r="B58" t="s">
        <v>73</v>
      </c>
      <c r="C58" s="16" t="s">
        <v>87</v>
      </c>
    </row>
    <row r="59" spans="2:3" x14ac:dyDescent="0.3">
      <c r="B59" t="s">
        <v>172</v>
      </c>
      <c r="C59" s="16" t="s">
        <v>143</v>
      </c>
    </row>
    <row r="60" spans="2:3" x14ac:dyDescent="0.3">
      <c r="B60" t="s">
        <v>173</v>
      </c>
      <c r="C60" s="16" t="s">
        <v>166</v>
      </c>
    </row>
    <row r="61" spans="2:3" x14ac:dyDescent="0.3">
      <c r="B61" t="s">
        <v>174</v>
      </c>
      <c r="C61" s="16" t="s">
        <v>135</v>
      </c>
    </row>
    <row r="62" spans="2:3" x14ac:dyDescent="0.3">
      <c r="B62" t="s">
        <v>175</v>
      </c>
      <c r="C62" s="16" t="s">
        <v>155</v>
      </c>
    </row>
    <row r="63" spans="2:3" x14ac:dyDescent="0.3">
      <c r="B63" t="s">
        <v>79</v>
      </c>
      <c r="C63" s="16" t="s">
        <v>58</v>
      </c>
    </row>
    <row r="64" spans="2:3" x14ac:dyDescent="0.3">
      <c r="B64" t="s">
        <v>223</v>
      </c>
      <c r="C64" s="16" t="s">
        <v>82</v>
      </c>
    </row>
    <row r="65" spans="2:3" x14ac:dyDescent="0.3">
      <c r="B65" t="s">
        <v>17</v>
      </c>
      <c r="C65" s="16" t="s">
        <v>137</v>
      </c>
    </row>
    <row r="66" spans="2:3" x14ac:dyDescent="0.3">
      <c r="B66" t="s">
        <v>220</v>
      </c>
      <c r="C66" s="16" t="s">
        <v>76</v>
      </c>
    </row>
    <row r="67" spans="2:3" x14ac:dyDescent="0.3">
      <c r="B67" t="s">
        <v>14</v>
      </c>
      <c r="C67" s="16" t="s">
        <v>197</v>
      </c>
    </row>
    <row r="68" spans="2:3" x14ac:dyDescent="0.3">
      <c r="B68" t="s">
        <v>178</v>
      </c>
      <c r="C68" s="16" t="s">
        <v>40</v>
      </c>
    </row>
    <row r="69" spans="2:3" x14ac:dyDescent="0.3">
      <c r="B69" t="s">
        <v>186</v>
      </c>
      <c r="C69" s="16" t="s">
        <v>60</v>
      </c>
    </row>
    <row r="70" spans="2:3" x14ac:dyDescent="0.3">
      <c r="B70" t="s">
        <v>78</v>
      </c>
      <c r="C70" s="16" t="s">
        <v>142</v>
      </c>
    </row>
    <row r="71" spans="2:3" x14ac:dyDescent="0.3">
      <c r="B71" t="s">
        <v>179</v>
      </c>
      <c r="C71" s="16" t="s">
        <v>15</v>
      </c>
    </row>
    <row r="72" spans="2:3" x14ac:dyDescent="0.3">
      <c r="B72" t="s">
        <v>222</v>
      </c>
      <c r="C72" s="16" t="s">
        <v>190</v>
      </c>
    </row>
    <row r="73" spans="2:3" x14ac:dyDescent="0.3">
      <c r="B73" t="s">
        <v>183</v>
      </c>
      <c r="C73" s="16" t="s">
        <v>179</v>
      </c>
    </row>
    <row r="74" spans="2:3" x14ac:dyDescent="0.3">
      <c r="B74" t="s">
        <v>188</v>
      </c>
      <c r="C74" s="16" t="s">
        <v>14</v>
      </c>
    </row>
    <row r="75" spans="2:3" x14ac:dyDescent="0.3">
      <c r="B75" t="s">
        <v>16</v>
      </c>
      <c r="C75" s="16" t="s">
        <v>86</v>
      </c>
    </row>
    <row r="76" spans="2:3" x14ac:dyDescent="0.3">
      <c r="B76" t="s">
        <v>87</v>
      </c>
      <c r="C76" s="16" t="s">
        <v>195</v>
      </c>
    </row>
    <row r="77" spans="2:3" x14ac:dyDescent="0.3">
      <c r="B77" t="s">
        <v>181</v>
      </c>
      <c r="C77" s="16" t="s">
        <v>219</v>
      </c>
    </row>
    <row r="78" spans="2:3" x14ac:dyDescent="0.3">
      <c r="B78" t="s">
        <v>74</v>
      </c>
      <c r="C78" s="16" t="s">
        <v>220</v>
      </c>
    </row>
    <row r="79" spans="2:3" x14ac:dyDescent="0.3">
      <c r="B79" t="s">
        <v>82</v>
      </c>
      <c r="C79" s="16" t="s">
        <v>80</v>
      </c>
    </row>
    <row r="80" spans="2:3" x14ac:dyDescent="0.3">
      <c r="B80" t="s">
        <v>187</v>
      </c>
      <c r="C80" s="16" t="s">
        <v>79</v>
      </c>
    </row>
    <row r="81" spans="2:3" x14ac:dyDescent="0.3">
      <c r="B81" t="s">
        <v>185</v>
      </c>
      <c r="C81" s="16" t="s">
        <v>221</v>
      </c>
    </row>
    <row r="82" spans="2:3" x14ac:dyDescent="0.3">
      <c r="B82" t="s">
        <v>180</v>
      </c>
      <c r="C82" s="16" t="s">
        <v>78</v>
      </c>
    </row>
    <row r="83" spans="2:3" x14ac:dyDescent="0.3">
      <c r="B83" t="s">
        <v>77</v>
      </c>
      <c r="C83" s="16" t="s">
        <v>222</v>
      </c>
    </row>
    <row r="84" spans="2:3" x14ac:dyDescent="0.3">
      <c r="B84" t="s">
        <v>184</v>
      </c>
      <c r="C84" s="16" t="s">
        <v>223</v>
      </c>
    </row>
    <row r="85" spans="2:3" x14ac:dyDescent="0.3">
      <c r="B85" t="s">
        <v>176</v>
      </c>
      <c r="C85" s="16" t="s">
        <v>175</v>
      </c>
    </row>
    <row r="86" spans="2:3" x14ac:dyDescent="0.3">
      <c r="B86" t="s">
        <v>177</v>
      </c>
      <c r="C86" s="16" t="s">
        <v>72</v>
      </c>
    </row>
    <row r="87" spans="2:3" x14ac:dyDescent="0.3">
      <c r="B87" t="s">
        <v>182</v>
      </c>
      <c r="C87" s="16" t="s">
        <v>160</v>
      </c>
    </row>
    <row r="88" spans="2:3" x14ac:dyDescent="0.3">
      <c r="B88" t="s">
        <v>88</v>
      </c>
      <c r="C88" s="16" t="s">
        <v>84</v>
      </c>
    </row>
    <row r="89" spans="2:3" x14ac:dyDescent="0.3">
      <c r="B89" t="s">
        <v>159</v>
      </c>
      <c r="C89" s="16" t="s">
        <v>194</v>
      </c>
    </row>
    <row r="90" spans="2:3" x14ac:dyDescent="0.3">
      <c r="B90" t="s">
        <v>85</v>
      </c>
      <c r="C90" s="16" t="s">
        <v>192</v>
      </c>
    </row>
    <row r="91" spans="2:3" x14ac:dyDescent="0.3">
      <c r="B91" t="s">
        <v>89</v>
      </c>
      <c r="C91" s="16" t="s">
        <v>149</v>
      </c>
    </row>
    <row r="92" spans="2:3" x14ac:dyDescent="0.3">
      <c r="B92" t="s">
        <v>193</v>
      </c>
      <c r="C92" s="16" t="s">
        <v>16</v>
      </c>
    </row>
    <row r="93" spans="2:3" x14ac:dyDescent="0.3">
      <c r="B93" t="s">
        <v>196</v>
      </c>
      <c r="C93" s="16" t="s">
        <v>85</v>
      </c>
    </row>
    <row r="94" spans="2:3" x14ac:dyDescent="0.3">
      <c r="B94" t="s">
        <v>190</v>
      </c>
      <c r="C94" s="16" t="s">
        <v>178</v>
      </c>
    </row>
    <row r="95" spans="2:3" x14ac:dyDescent="0.3">
      <c r="B95" t="s">
        <v>81</v>
      </c>
      <c r="C95" s="16" t="s">
        <v>170</v>
      </c>
    </row>
    <row r="96" spans="2:3" x14ac:dyDescent="0.3">
      <c r="B96" t="s">
        <v>191</v>
      </c>
      <c r="C96" s="16" t="s">
        <v>17</v>
      </c>
    </row>
    <row r="97" spans="2:3" x14ac:dyDescent="0.3">
      <c r="B97" t="s">
        <v>83</v>
      </c>
      <c r="C97" s="16" t="s">
        <v>88</v>
      </c>
    </row>
    <row r="98" spans="2:3" x14ac:dyDescent="0.3">
      <c r="B98" t="s">
        <v>192</v>
      </c>
      <c r="C98" s="16" t="s">
        <v>83</v>
      </c>
    </row>
    <row r="99" spans="2:3" x14ac:dyDescent="0.3">
      <c r="B99" t="s">
        <v>61</v>
      </c>
      <c r="C99" s="16" t="s">
        <v>73</v>
      </c>
    </row>
    <row r="100" spans="2:3" x14ac:dyDescent="0.3">
      <c r="B100" t="s">
        <v>189</v>
      </c>
      <c r="C100" s="16" t="s">
        <v>43</v>
      </c>
    </row>
    <row r="101" spans="2:3" x14ac:dyDescent="0.3">
      <c r="B101" t="s">
        <v>60</v>
      </c>
      <c r="C101" s="16" t="s">
        <v>173</v>
      </c>
    </row>
    <row r="102" spans="2:3" x14ac:dyDescent="0.3">
      <c r="B102" t="s">
        <v>197</v>
      </c>
      <c r="C102" s="16" t="s">
        <v>159</v>
      </c>
    </row>
    <row r="103" spans="2:3" x14ac:dyDescent="0.3">
      <c r="B103" t="s">
        <v>195</v>
      </c>
      <c r="C103" s="16" t="s">
        <v>61</v>
      </c>
    </row>
    <row r="104" spans="2:3" x14ac:dyDescent="0.3">
      <c r="B104" t="s">
        <v>194</v>
      </c>
      <c r="C104" s="16" t="s">
        <v>198</v>
      </c>
    </row>
    <row r="105" spans="2:3" x14ac:dyDescent="0.3">
      <c r="B105" t="s">
        <v>200</v>
      </c>
      <c r="C105" s="16" t="s">
        <v>199</v>
      </c>
    </row>
    <row r="106" spans="2:3" x14ac:dyDescent="0.3">
      <c r="B106" t="s">
        <v>198</v>
      </c>
      <c r="C106" s="16" t="s">
        <v>89</v>
      </c>
    </row>
    <row r="107" spans="2:3" x14ac:dyDescent="0.3">
      <c r="B107" t="s">
        <v>199</v>
      </c>
      <c r="C107" s="16" t="s">
        <v>200</v>
      </c>
    </row>
    <row r="108" spans="2:3" x14ac:dyDescent="0.3">
      <c r="B108" t="s">
        <v>84</v>
      </c>
      <c r="C108" s="16" t="s">
        <v>162</v>
      </c>
    </row>
    <row r="109" spans="2:3" x14ac:dyDescent="0.3">
      <c r="C109" s="16" t="s">
        <v>224</v>
      </c>
    </row>
    <row r="110" spans="2:3" x14ac:dyDescent="0.3">
      <c r="C110" s="16" t="s">
        <v>44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3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Luis Alejandro Presa Palomares</cp:lastModifiedBy>
  <dcterms:created xsi:type="dcterms:W3CDTF">2021-07-22T14:47:40Z</dcterms:created>
  <dcterms:modified xsi:type="dcterms:W3CDTF">2024-11-05T17:46:00Z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