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240S350DG-0002\"/>
    </mc:Choice>
  </mc:AlternateContent>
  <xr:revisionPtr revIDLastSave="0" documentId="13_ncr:1_{EE5FA0CA-6B0B-45BC-8EC8-052B43818B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VS BOM" sheetId="2" r:id="rId2"/>
  </sheets>
  <definedNames>
    <definedName name="_xlnm._FilterDatabase" localSheetId="0" hidden="1">Hoja1!$A$1:$L$184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26" i="1"/>
  <c r="E127" i="1"/>
  <c r="E128" i="1"/>
  <c r="E129" i="1"/>
  <c r="E130" i="1"/>
  <c r="E131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<sst xmlns="http://schemas.openxmlformats.org/spreadsheetml/2006/main" count="937" uniqueCount="249">
  <si>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</si>
  <si>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</si>
  <si>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</si>
  <si>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</si>
  <si>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</si>
  <si>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</si>
  <si>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</si>
  <si>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</si>
  <si>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</si>
  <si>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</si>
  <si>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</si>
  <si>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</si>
  <si>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</si>
  <si>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</si>
  <si>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01S5102K11-00</t>
  </si>
  <si>
    <t>01S1001K11-00</t>
  </si>
  <si>
    <t>01S2001K11-00</t>
  </si>
  <si>
    <t>02S4740230-00</t>
  </si>
  <si>
    <t>01S1003K11-00</t>
  </si>
  <si>
    <t>01S1602K11-00</t>
  </si>
  <si>
    <t>02S1040530-00</t>
  </si>
  <si>
    <t>06S2907001-24</t>
  </si>
  <si>
    <t>02S1060290-00</t>
  </si>
  <si>
    <t>01S1502110-00</t>
  </si>
  <si>
    <t>KT-0800F-180</t>
  </si>
  <si>
    <t>KT-1200F-180</t>
  </si>
  <si>
    <t>'1- 21</t>
  </si>
  <si>
    <t>'1- 23</t>
  </si>
  <si>
    <t>'1- 24</t>
  </si>
  <si>
    <t>'2- 21</t>
  </si>
  <si>
    <t>'2- 23</t>
  </si>
  <si>
    <t>'2- 24</t>
  </si>
  <si>
    <t>'2- 26</t>
  </si>
  <si>
    <t>'3- 27</t>
  </si>
  <si>
    <t>'4- 23</t>
  </si>
  <si>
    <t>'4- 25</t>
  </si>
  <si>
    <t>Bottom</t>
  </si>
  <si>
    <t>01S3302K11-00</t>
  </si>
  <si>
    <t>02S2250360-00</t>
  </si>
  <si>
    <t>01S1002K11-00</t>
  </si>
  <si>
    <t>KT-1600F-380</t>
  </si>
  <si>
    <t>'2- 19</t>
  </si>
  <si>
    <t>'2- 20</t>
  </si>
  <si>
    <t>'2- 28</t>
  </si>
  <si>
    <t>Top</t>
  </si>
  <si>
    <t>01S1103K11-00</t>
  </si>
  <si>
    <t>01S3601K11-00</t>
  </si>
  <si>
    <t>01S1500110-00</t>
  </si>
  <si>
    <t>01S5101110-00</t>
  </si>
  <si>
    <t>01S3001K11-00</t>
  </si>
  <si>
    <t>02S1010520-00</t>
  </si>
  <si>
    <t>01S1007121-02</t>
  </si>
  <si>
    <t>01S5100K11-00</t>
  </si>
  <si>
    <t>02S2230530-00</t>
  </si>
  <si>
    <t>01S1502K11-00</t>
  </si>
  <si>
    <t>02S1030530-00</t>
  </si>
  <si>
    <t>01S2001310-00</t>
  </si>
  <si>
    <t>02S1530530-00</t>
  </si>
  <si>
    <t>02S4710521-00</t>
  </si>
  <si>
    <t>02S3340560-00</t>
  </si>
  <si>
    <t>01S7503110-00</t>
  </si>
  <si>
    <t>02S1012180-00</t>
  </si>
  <si>
    <t>01S1203K11-00</t>
  </si>
  <si>
    <t>01S6201K11-00</t>
  </si>
  <si>
    <t>05SGS3J000-03</t>
  </si>
  <si>
    <t>01S3901110-00</t>
  </si>
  <si>
    <t>02S4750590-00</t>
  </si>
  <si>
    <t>03S3216001-13</t>
  </si>
  <si>
    <t>05S1000001-41</t>
  </si>
  <si>
    <t>07M1030000-05</t>
  </si>
  <si>
    <t>05S3080001-18</t>
  </si>
  <si>
    <t>06S1360201-05</t>
  </si>
  <si>
    <t>'1- 13</t>
  </si>
  <si>
    <t>'1- 14</t>
  </si>
  <si>
    <t>'1- 15</t>
  </si>
  <si>
    <t>'1- 16</t>
  </si>
  <si>
    <t>'1- 17</t>
  </si>
  <si>
    <t>'1- 18</t>
  </si>
  <si>
    <t>'1- 30</t>
  </si>
  <si>
    <t>'1- 31</t>
  </si>
  <si>
    <t>'1- 32</t>
  </si>
  <si>
    <t>'1- 33</t>
  </si>
  <si>
    <t>'1- 34</t>
  </si>
  <si>
    <t>'2- 17</t>
  </si>
  <si>
    <t>'2- 18</t>
  </si>
  <si>
    <t>'2- 29</t>
  </si>
  <si>
    <t>'2- 30</t>
  </si>
  <si>
    <t>'2- 31</t>
  </si>
  <si>
    <t>'3- 16</t>
  </si>
  <si>
    <t>'3- 29</t>
  </si>
  <si>
    <t>MX1EUM240S350DG-0002</t>
  </si>
  <si>
    <t>02S1040860-00</t>
  </si>
  <si>
    <t>02S1020530-00</t>
  </si>
  <si>
    <t>02S1050230-00</t>
  </si>
  <si>
    <t>01S1801K11-00</t>
  </si>
  <si>
    <t>01S3002K11-00</t>
  </si>
  <si>
    <t>01S4301K11-00</t>
  </si>
  <si>
    <t>02S4720530-00</t>
  </si>
  <si>
    <t>01S5108121-02</t>
  </si>
  <si>
    <t>01S1000110-00</t>
  </si>
  <si>
    <t>01S1003311-13</t>
  </si>
  <si>
    <t>01S2402K11-00</t>
  </si>
  <si>
    <t>01S1500K11-00</t>
  </si>
  <si>
    <t>01S4701310-00</t>
  </si>
  <si>
    <t>01S5101310-00</t>
  </si>
  <si>
    <t>07S4320001-12</t>
  </si>
  <si>
    <t>01S1002110-00</t>
  </si>
  <si>
    <t>07S2801201-02</t>
  </si>
  <si>
    <t>01S9100K11-00</t>
  </si>
  <si>
    <t>01S7502110-00</t>
  </si>
  <si>
    <t>03S3216001-09</t>
  </si>
  <si>
    <t>01S0028511-03</t>
  </si>
  <si>
    <t>05S5245000-06</t>
  </si>
  <si>
    <t>01S4702210-00</t>
  </si>
  <si>
    <t>05S5410001-18</t>
  </si>
  <si>
    <t>02S1032180-00</t>
  </si>
  <si>
    <t>07S1399201-02</t>
  </si>
  <si>
    <t>04S1020001-21</t>
  </si>
  <si>
    <t>07C8170003-10</t>
  </si>
  <si>
    <t>04S3620601-16</t>
  </si>
  <si>
    <t>'2- 14</t>
  </si>
  <si>
    <t>'2- 15</t>
  </si>
  <si>
    <t>'2- 16</t>
  </si>
  <si>
    <t>M5107-24120013</t>
  </si>
  <si>
    <t>M5401-24120074</t>
  </si>
  <si>
    <t>'1- 19</t>
  </si>
  <si>
    <t>'1- 20</t>
  </si>
  <si>
    <t>'1- 22</t>
  </si>
  <si>
    <t>'1- 25</t>
  </si>
  <si>
    <t>'1- 26</t>
  </si>
  <si>
    <t>'1- 27</t>
  </si>
  <si>
    <t>'1- 28</t>
  </si>
  <si>
    <t>'2- 22</t>
  </si>
  <si>
    <t>'2- 25</t>
  </si>
  <si>
    <t>'3- 18</t>
  </si>
  <si>
    <t>'3- 19</t>
  </si>
  <si>
    <t>'3- 21</t>
  </si>
  <si>
    <t>'3- 23</t>
  </si>
  <si>
    <t>'3- 25</t>
  </si>
  <si>
    <t>'3- 31</t>
  </si>
  <si>
    <t>'4- 19</t>
  </si>
  <si>
    <t>'4- 21</t>
  </si>
  <si>
    <t>01S0018513-03</t>
  </si>
  <si>
    <t>05S1600000-06</t>
  </si>
  <si>
    <t>05S1000004-06</t>
  </si>
  <si>
    <t>06S5616000-10</t>
  </si>
  <si>
    <t>'1- 29</t>
  </si>
  <si>
    <t>'2- 27</t>
  </si>
  <si>
    <t>'3- 17</t>
  </si>
  <si>
    <t>06S7002001-10</t>
  </si>
  <si>
    <t>01N2023400-07</t>
  </si>
  <si>
    <t>13M2400022900</t>
  </si>
  <si>
    <t>19A3004001-00</t>
  </si>
  <si>
    <t>'5:RS22, 4:RS22, 3:RS22, 2:RS22, 1:RS22, 6:RS22, 7:RS22, 8:RS22, 9:RS22, 10:RS22,</t>
  </si>
  <si>
    <t>'5:RS64, 4:RS64, 3:RS64, 2:RS64, 1:RS64, 6:RS64, 7:RS64, 8:RS64, 9:RS64, 10:RS64,</t>
  </si>
  <si>
    <t>'5:RS60, 4:RS60, 3:RS60, 2:RS60, 1:RS60, 6:RS60, 7:RS60, 8:RS60, 9:RS60, 10:RS60,</t>
  </si>
  <si>
    <t>'5:RS31, 4:RS31, 3:RS31, 2:RS31, 1:RS31, 6:RS31, 7:RS31, 8:RS31, 9:RS31, 10:RS31,</t>
  </si>
  <si>
    <t>'5:RS12, 4:RS12, 3:RS12, 2:RS12, 1:RS12, 6:RS12, 7:RS12, 8:RS12, 9:RS12, 10:RS12,</t>
  </si>
  <si>
    <t>'5:RS20, 4:RS20, 3:RS20, 2:RS20, 1:RS20, 6:RS20, 7:RS20, 8:RS20, 9:RS20, 10:RS20,</t>
  </si>
  <si>
    <t>'1:CS1, 1:CS3, 2:CS1, 2:CS3, 3:CS1, 3:CS3, 4:CS1, 4:CS3, 5:CS1, 5:CS3, 6:CS1, 6:CS3, 7:CS1, 7:CS3, 8:CS1, 8:CS3, 9:CS1, 9:CS3, 10:CS1, 10:CS3,</t>
  </si>
  <si>
    <t>'1:RS25, 1:RS63, 2:RS25, 2:RS63, 3:RS25, 3:RS63, 4:RS25, 4:RS63, 5:RS25, 5:RS63, 6:RS25, 6:RS63, 7:RS25, 7:RS63, 8:RS25, 8:RS63, 9:RS25, 9:RS63, 10:RS25, 10:RS63,</t>
  </si>
  <si>
    <t>'1:R10, 1:R3, 1:R7, 1:R4, 2:R4, 2:R7, 2:R3, 2:R10, 1:RS17, 2:RS17, 3:R10, 3:R3, 3:R7, 3:R4, 4:R4, 4:R7, 4:R3, 4:R10, 3:RS17, 4:RS17, 5:R10, 5:R3, 5:R7, 5:R4, 5:RS17, 6:R4, 6:R7, 6:R3, 6:R10, 6:RS17, 7:R10, 7:R3, 7:R7, 7:R4, 8:R4, 8:R7, 8:R3, 8:R10, 7:RS17, 8:RS17, 9:R10, 9:R3, 9:R7, 9:R4, 10:R4, 10:R7, 10:R3, 10:R10, 9:RS17, 10:RS17,</t>
  </si>
  <si>
    <t>'5:RL5, 4:RL5, 3:RL5, 2:RL5, 1:RL5, 6:RL5, 7:RL5, 8:RL5, 9:RL5, 10:RL5,</t>
  </si>
  <si>
    <t>'5:RS61, 4:RS61, 3:RS61, 2:RS61, 1:RS61, 6:RS61, 7:RS61, 8:RS61, 9:RS61, 10:RS61,</t>
  </si>
  <si>
    <t>'5:RL1, 4:RL1, 3:RL1, 2:RL1, 1:RL1, 6:RL1, 7:RL1, 8:RL1, 9:RL1, 10:RL1,</t>
  </si>
  <si>
    <t>'5:CS9, 4:CS9, 3:CS9, 2:CS9, 1:CS9, 6:CS9, 7:CS9, 8:CS9, 9:CS9, 10:CS9,</t>
  </si>
  <si>
    <t>'5:CS11, 4:CS11, 3:CS11, 2:CS11, 1:CS11, 6:CS11, 7:CS11, 8:CS11, 9:CS11, 10:CS11,</t>
  </si>
  <si>
    <t>'5:C13, 4:C13, 3:C13, 2:C13, 1:C13, 6:C13, 7:C13, 8:C13, 9:C13, 10:C13,</t>
  </si>
  <si>
    <t>'5:Q5, 4:Q5, 3:Q5, 2:Q5, 1:Q5, 6:Q5, 7:Q5, 8:Q5, 9:Q5, 10:Q5,</t>
  </si>
  <si>
    <t>'5:RS30, 4:RS30, 3:RS30, 2:RS30, 1:RS30, 6:RS30, 7:RS30, 8:RS30, 9:RS30, 10:RS30,</t>
  </si>
  <si>
    <t>'5:RS62, 4:RS62, 3:RS62, 2:RS62, 1:RS62, 6:RS62, 7:RS62, 8:RS62, 9:RS62, 10:RS62,</t>
  </si>
  <si>
    <t>'5:CS6, 4:CS6, 3:CS6, 2:CS6, 1:CS6, 6:CS6, 7:CS6, 8:CS6, 9:CS6, 10:CS6,</t>
  </si>
  <si>
    <t>'5:CS5, 4:CS5, 3:CS5, 2:CS5, 1:CS5, 6:CS5, 7:CS5, 8:CS5, 9:CS5, 10:CS5,</t>
  </si>
  <si>
    <t>'5:CS8, 5:CS13, 4:CS8, 4:CS13, 3:CS8, 3:CS13, 2:CS8, 2:CS13, 1:CS13, 1:CS8, 6:CS13, 6:CS8, 7:CS13, 7:CS8, 8:CS13, 8:CS8, 9:CS13, 9:CS8, 10:CS13, 10:CS8,</t>
  </si>
  <si>
    <t>'5:CS7, 4:CS7, 3:CS7, 5:CL2, 4:CL2, 3:CL2, 2:CL2, 1:CL2, 2:CS7, 1:CS7, 6:CL2, 7:CL2, 8:CL2, 9:CL2, 10:CL2, 10:CS7, 9:CS7, 8:CS7, 7:CS7, 6:CS7,</t>
  </si>
  <si>
    <t>'5:R21, 5:R1, 5:R5, 4:R21, 4:R1, 4:R5, 3:R21, 3:R1, 3:R5, 2:R21, 2:R1, 2:R5, 1:R21, 1:R1, 1:R5, 10:R21, 10:R1, 10:R5, 9:R21, 9:R1, 9:R5, 8:R21, 8:R1, 8:R5, 7:R21, 7:R1, 7:R5, 6:R21, 6:R1, 6:R5,</t>
  </si>
  <si>
    <t>'5:C11, 5:CL1, 5:C7, 5:C6, 4:C11, 4:CL1, 4:C7, 4:C6, 3:C11, 3:CL1, 3:C7, 3:C6, 2:C11, 2:CL1, 2:C7, 2:C6, 1:C11, 1:CL1, 1:C7, 1:C6, 10:C11, 10:CL1, 10:C7, 10:C6, 9:C11, 9:CL1, 9:C7, 9:C6, 8:C11, 8:CL1, 8:C7, 8:C6, 7:C11, 7:CL1, 7:C7, 7:C6, 6:C11, 6:CL1, 6:C7, 6:C6,</t>
  </si>
  <si>
    <t>'5:RL10, 5:RL6, 5:RL11, 5:RL7, 4:RL10, 4:RL6, 4:RL11, 4:RL7, 3:RL10, 3:RL6, 3:RL11, 3:RL7, 2:RL10, 2:RL6, 2:RL11, 2:RL7, 1:RL10, 1:RL6, 1:RL7, 1:RL11, 6:RL7, 6:RL11, 6:RL6, 6:RL10, 7:RL7, 7:RL11, 7:RL6, 7:RL10, 8:RL7, 8:RL11, 8:RL6, 8:RL10, 9:RL7, 9:RL11, 9:RL6, 9:RL10, 10:RL7, 10:RL11, 10:RL6, 10:RL10,</t>
  </si>
  <si>
    <t>'5:BC3, 5:BC4, 4:BC3, 4:BC4, 3:BC3, 3:BC4, 2:BC3, 2:BC4, 1:BC3, 1:BC4, 6:BC3, 6:BC4, 7:BC4, 7:BC3, 8:BC4, 8:BC3, 9:BC4, 9:BC3, 10:BC4, 10:BC3,</t>
  </si>
  <si>
    <t>'5:R9, 4:R9, 3:R9, 2:R9, 1:R9, 6:R9, 7:R9, 8:R9, 9:R9, 10:R9,</t>
  </si>
  <si>
    <t>'5:RP3, 5:RL3, 5:RP2, 5:RL2, 5:RL4, 5:RP6, 4:RL2, 4:RP2, 4:RL3, 4:RP3, 4:RL4, 4:RP6, 3:RL2, 3:RP2, 3:RL3, 3:RP3, 3:RL4, 3:RP6, 2:RL2, 2:RP2, 2:RL3, 2:RP3, 2:RL4, 2:RP6, 1:RL2, 1:RP2, 1:RL4, 1:RP6, 1:RP3, 1:RL3, 6:RP6, 6:RL4, 6:RP3, 6:RL3, 6:RP2, 6:RL2, 7:RP6, 7:RL4, 7:RP3, 7:RL3, 7:RP2, 7:RL2, 8:RP6, 8:RL4, 8:RP3, 8:RL3, 8:RP2, 8:RL2, 9:RP6, 9:RL4, 9:RP3, 9:RL3, 9:RP2, 9:RL2, 10:RP6, 10:RL4, 10:RL2, 10:RP2, 10:RL3, 10:RP3,</t>
  </si>
  <si>
    <t>'1:R13, 1:R6, 2:R13, 2:R6, 3:R13, 3:R6, 4:R13, 4:R6, 5:R13, 5:R6, 6:R13, 6:R6, 7:R13, 7:R6, 8:R13, 8:R6, 9:R13, 9:R6, 10:R13, 10:R6,</t>
  </si>
  <si>
    <t>'5:D5, 4:D5, 3:D5, 2:D5, 1:D5, 6:D5, 7:D5, 8:D5, 9:D5, 10:D5,</t>
  </si>
  <si>
    <t>'5:DL1, 5:DL3, 4:DL1, 4:DL3, 3:DL1, 3:DL3, 2:DL1, 2:DL3, 1:DL3, 1:DL1, 6:DL3, 6:DL1, 7:DL3, 7:DL1, 8:DL3, 8:DL1, 9:DL3, 9:DL1, 10:DL3, 10:DL1,</t>
  </si>
  <si>
    <t>'1:D1, 1:D2, 2:D1, 2:D2, 3:D1, 3:D2, 4:D1, 4:D2, 5:D1, 5:D2, 6:D1, 6:D2, 7:D1, 7:D2, 8:D1, 8:D2, 9:D1, 9:D2, 10:D1, 10:D2,</t>
  </si>
  <si>
    <t>'5:QS3, 4:QS3, 3:QS3, 2:QS3, 1:QS3, 6:QS3, 7:QS3, 8:QS3, 9:QS3, 10:QS3,</t>
  </si>
  <si>
    <t>'5:CL3, 4:CL3, 3:CL3, 2:CL3, 1:CL3, 6:CL3, 7:CL3, 8:CL3, 9:CL3, 10:CL3,</t>
  </si>
  <si>
    <t>'5:US1, 4:US1, 3:US1, 2:US1, 1:US1, 6:US1, 7:US1, 8:US1, 9:US1, 10:US1,</t>
  </si>
  <si>
    <t>'5:D13, 5:D8, 5:DS2, 4:D8, 4:D13, 4:DS2, 3:D8, 3:D13, 3:DS2, 2:D8, 2:D13, 2:DS2, 1:D8, 1:D13, 1:DS2, 6:D13, 6:D8, 6:DS2, 7:DS2, 7:D13, 7:D8, 8:DS2, 8:D13, 8:D8, 9:DS2, 9:D13, 9:D8, 10:DS2, 10:D8, 10:D13,</t>
  </si>
  <si>
    <t>'5:Q2, 5:Q1, 5:Q3, 5:Q4, 4:Q1, 4:Q2, 4:Q4, 4:Q3, 3:Q1, 3:Q2, 3:Q4, 3:Q3, 2:Q1, 2:Q2, 2:Q4, 2:Q3, 1:Q1, 1:Q2, 1:Q3, 1:Q4, 10:Q1, 10:Q2, 10:Q4, 10:Q3, 9:Q1, 9:Q2, 9:Q4, 9:Q3, 8:Q1, 8:Q2, 8:Q4, 8:Q3, 7:Q1, 7:Q2, 7:Q4, 7:Q3, 6:Q2, 6:Q1, 6:Q3, 6:Q4,</t>
  </si>
  <si>
    <t>'5:D9, 5:D3, 4:D9, 4:D3, 3:D9, 3:D3, 2:D9, 2:D3, 1:D3, 1:D9, 6:D3, 6:D9, 7:D3, 7:D9, 8:D3, 8:D9, 9:D3, 9:D9, 10:D3, 10:D9,</t>
  </si>
  <si>
    <t>'2- 32</t>
  </si>
  <si>
    <t>'3- 32</t>
  </si>
  <si>
    <t>'10:RP14, 9:RP14, 8:RP14, 7:RP14, 6:RP14, 1:RP14, 2:RP14, 3:RP14, 4:RP14, 5:RP14,</t>
  </si>
  <si>
    <t>'10:RL13, 9:RL13, 8:RL13, 7:RL13, 6:RL13, 1:RL13, 2:RL13, 3:RL13, 4:RL13, 5:RL13,</t>
  </si>
  <si>
    <t>'10:RS5, 9:RS5, 8:RS5, 7:RS5, 6:RS5, 1:RS5, 2:RS5, 3:RS5, 4:RS5, 5:RS5,</t>
  </si>
  <si>
    <t>'10:RT3, 9:RT3, 8:RT3, 7:RT3, 6:RT3, 1:RT3, 2:RT3, 3:RT3, 4:RT3, 5:RT3,</t>
  </si>
  <si>
    <t>'10:RS21, 9:RS21, 8:RS21, 7:RS21, 6:RS21, 1:RS21, 2:RS21, 3:RS21, 4:RS21, 5:RS21,</t>
  </si>
  <si>
    <t>'10:RP13, 9:RP13, 8:RP13, 7:RP13, 6:RP13, 1:RP13, 2:RP13, 3:RP13, 4:RP13, 5:RP13,</t>
  </si>
  <si>
    <t>'10:CL4, 9:CL4, 8:CL4, 7:CL4, 6:CL4, 1:CL4, 2:CL4, 3:CL4, 4:CL4, 5:CL4,</t>
  </si>
  <si>
    <t>'10:RS15, 10:RS14, 9:RS15, 9:RS14, 8:RS15, 8:RS14, 7:RS15, 7:RS14, 6:RS14, 6:RS15, 1:RS14, 1:RS15, 2:RS14, 2:RS15, 3:RS14, 3:RS15, 4:RS14, 4:RS15, 5:RS14, 5:RS15,</t>
  </si>
  <si>
    <t>'6:CL9, 6:CL5, 7:CL9, 7:CL5, 8:CL9, 8:CL5, 9:CL9, 9:CL5, 10:CL9, 10:CL5, 1:CL9, 1:CL5, 2:CL9, 2:CL5, 3:CL9, 3:CL5, 4:CL9, 4:CL5, 5:CL9, 5:CL5,</t>
  </si>
  <si>
    <t>'10:RS16, 9:RS16, 8:RS16, 7:RS16, 6:RS16, 1:RS16, 2:RS16, 3:RS16, 4:RS16, 5:RS16,</t>
  </si>
  <si>
    <t>'10:RS29, 9:RS29, 8:RS29, 7:RS29, 6:RS29, 6:RL9, 7:RL9, 8:RL9, 9:RL9, 10:RL9, 2:RS29, 1:RS29, 1:RL9, 2:RL9, 3:RL9, 4:RL9, 5:RL9, 3:RS29, 4:RS29, 5:RS29,</t>
  </si>
  <si>
    <t>'10:RS33, 10:RS26, 9:RS33, 9:RS26, 8:RS33, 8:RS26, 7:RS33, 7:RS26, 6:RS33, 6:RS26, 6:RL14, 6:RP10, 7:RL14, 7:RP10, 8:RL14, 8:RP10, 9:RL14, 9:RP10, 10:RL14, 10:RP10, 5:RS33, 5:RS26, 4:RS33, 4:RS26, 3:RS33, 3:RS26, 2:RS33, 2:RS26, 1:RS33, 1:RS26, 1:RL14, 1:RP10, 2:RL14, 2:RP10, 3:RL14, 3:RP10, 4:RL14, 4:RP10, 5:RL14, 5:RP10,</t>
  </si>
  <si>
    <t>'10:CP5, 10:CL10, 9:CP5, 9:CL10, 8:CP5, 8:CL10, 7:CP5, 7:CL10, 6:CL10, 6:CP5, 1:CL10, 1:CP5, 2:CL10, 2:CP5, 3:CL10, 3:CP5, 4:CL10, 4:CP5, 5:CL10, 5:CP5,</t>
  </si>
  <si>
    <t>'10:R23, 10:R24, 10:R25, 9:R23, 9:R24, 9:R25, 8:R23, 8:R24, 8:R25, 7:R23, 7:R24, 7:R25, 6:R23, 6:R24, 6:R25, 5:R23, 5:R24, 5:R25, 4:R23, 4:R24, 4:R25, 3:R23, 3:R24, 3:R25, 2:R23, 2:R24, 2:R25, 1:R23, 1:R24, 1:R25,</t>
  </si>
  <si>
    <t>'10:CS16, 9:CS16, 8:CS16, 7:CS16, 6:CS16, 1:CS16, 2:CS16, 3:CS16, 4:CS16, 5:CS16,</t>
  </si>
  <si>
    <t>'9:Q6, 9:Q7, 10:Q7, 10:Q6, 10:QS1, 9:QS1, 8:QS1, 7:QS1, 6:QS1, 6:Q6, 6:Q7, 7:Q6, 7:Q7, 8:Q6, 8:Q7, 1:QS1, 2:QS1, 3:QS1, 4:QS1, 5:QS1, 5:Q6, 5:Q7, 4:Q7, 4:Q6, 3:Q7, 3:Q6, 2:Q7, 2:Q6, 1:Q7, 1:Q6,</t>
  </si>
  <si>
    <t>'10:US6, 9:US6, 8:US6, 7:US6, 6:US6, 1:US6, 2:US6, 3:US6, 4:US6, 5:US6,</t>
  </si>
  <si>
    <t>'10:RS34, 9:RS34, 8:RS34, 7:RS34, 6:RS34, 1:RS34, 2:RS34, 3:RS34, 4:RS34, 5:RS34,</t>
  </si>
  <si>
    <t>'10:RP22, 9:RP22, 8:RP22, 7:RP22, 6:RP22, 1:RP22, 2:RP22, 3:RP22, 4:RP22, 5:RP22,</t>
  </si>
  <si>
    <t>'10:CP2, 9:CP2, 8:CP2, 7:CP2, 6:CP2, 1:CP2, 2:CP2, 3:CP2, 4:CP2, 5:CP2,</t>
  </si>
  <si>
    <t>'10:RS28, 9:RS28, 8:RS28, 7:RS28, 6:RS28, 1:RS28, 2:RS28, 3:RS28, 4:RS28, 5:RS28,</t>
  </si>
  <si>
    <t>'10:RS23, 9:RS23, 8:RS23, 7:RS23, 6:RS23, 1:RS23, 2:RS23, 3:RS23, 4:RS23, 5:RS23,</t>
  </si>
  <si>
    <t>'10:QS2, 9:QS2, 8:QS2, 7:QS2, 6:QS2, 1:QS2, 2:QS2, 3:QS2, 4:QS2, 5:QS2,</t>
  </si>
  <si>
    <t>'10:RL12, 9:RL12, 8:RL12, 7:RL12, 6:RL12, 1:RL12, 2:RL12, 3:RL12, 4:RL12, 5:RL12,</t>
  </si>
  <si>
    <t>'6:RS19, 6:RS4, 7:RS19, 7:RS4, 8:RS19, 8:RS4, 9:RS19, 9:RS4, 10:RS19, 10:RS4, 1:RS19, 1:RS4, 2:RS19, 2:RS4, 3:RS19, 3:RS4, 4:RS19, 4:RS4, 5:RS19, 5:RS4,</t>
  </si>
  <si>
    <t>'10:RS35, 9:RS35, 8:RS35, 7:RS35, 6:RS35, 1:RS35, 2:RS35, 3:RS35, 4:RS35, 5:RS35,</t>
  </si>
  <si>
    <t>'10:CL6, 9:CL6, 8:CL6, 7:CL6, 6:CL6, 1:CL6, 2:CL6, 3:CL6, 4:CL6, 5:CL6,</t>
  </si>
  <si>
    <t>'10:R16, 10:R22, 10:RL8, 9:R16, 9:R22, 9:RL8, 8:R16, 8:R22, 8:RL8, 7:R16, 7:R22, 7:RL8, 6:R16, 6:R22, 6:RL8, 5:R22, 5:R16, 5:RL8, 4:R16, 4:R22, 4:RL8, 3:R16, 3:R22, 3:RL8, 2:R16, 2:R22, 2:RL8, 1:R16, 1:R22, 1:RL8,</t>
  </si>
  <si>
    <t>'10:CL8, 9:CL8, 8:CL8, 7:CL8, 6:CL8, 1:CL8, 2:CL8, 3:CL8, 4:CL8, 5:CL8,</t>
  </si>
  <si>
    <t>'10:CP11, 9:CP11, 8:CP11, 7:CP11, 6:CP11, 1:CP11, 2:CP11, 3:CP11, 4:CP11, 5:CP11,</t>
  </si>
  <si>
    <t>'10:R26, 9:R26, 10:RL15, 10:R2, 10:R8, 9:R8, 9:R2, 9:RL15, 8:R26, 7:R26, 8:RL15, 8:R2, 8:R8, 7:R8, 7:R2, 7:RL15, 6:R8, 6:R2, 6:RL15, 6:R26, 1:R8, 1:R2, 1:RL15, 1:R26, 2:RL15, 2:R2, 2:R8, 3:R8, 3:R2, 3:RL15, 2:R26, 3:R26, 4:RL15, 4:R2, 4:R8, 5:R8, 5:R2, 5:RL15, 4:R26, 5:R26,</t>
  </si>
  <si>
    <t>'10:C5, 9:C5, 8:C5, 7:C5, 6:C5, 1:C5, 2:C5, 3:C5, 4:C5, 5:C5,</t>
  </si>
  <si>
    <t>'10:CS15, 9:CS15, 8:CS15, 7:CS15, 6:CS15, 6:CL7, 6:CP4, 7:CL7, 7:CP4, 8:CL7, 8:CP4, 9:CL7, 9:CP4, 10:CL7, 10:CP4, 2:CS15, 1:CS15, 1:CL7, 1:CP4, 2:CL7, 2:CP4, 3:CL7, 3:CP4, 4:CL7, 4:CP4, 5:CP4, 5:CL7, 3:CS15, 4:CS15, 5:CS15,</t>
  </si>
  <si>
    <t>'10:R14, 10:R19, 9:R19, 9:R14, 10:R18, 9:R18, 8:R18, 8:R14, 8:R19, 7:R14, 7:R19, 6:R19, 6:R14, 7:R18, 6:R18, 1:R19, 1:R14, 1:R18, 2:R18, 3:R18, 2:R14, 2:R19, 3:R19, 3:R14, 4:R18, 5:R18, 4:R14, 4:R19, 5:R19, 5:R14,</t>
  </si>
  <si>
    <t>'10:CS14, 10:CS12, 9:CS14, 9:CS12, 8:CS14, 8:CS12, 7:CS14, 7:CS12, 6:CS14, 6:CS12, 6:CP1, 7:CP1, 8:CP1, 9:CP1, 10:CP1, 5:CS14, 5:CS12, 4:CS14, 4:CS12, 3:CS14, 3:CS12, 2:CS14, 2:CS12, 1:CS14, 1:CS12, 1:CP1, 2:CP1, 3:CP1, 4:CP1, 5:CP1,</t>
  </si>
  <si>
    <t>'10:RT4, 9:RT4, 8:RT4, 7:RT4, 10:RT2, 9:RT2, 8:RT2, 7:RT2, 6:RT4, 6:RT2, 1:RT4, 2:RT4, 3:RT4, 4:RT4, 5:RT4, 5:RT2, 4:RT2, 3:RT2, 2:RT2, 1:RT2,</t>
  </si>
  <si>
    <t>'6:CP3, 6:CS10, 7:CS10, 8:CS10, 9:CS10, 10:CS10, 10:CP3, 9:CP3, 8:CP3, 7:CP3, 1:CS10, 2:CS10, 3:CS10, 4:CS10, 5:CS10, 5:CP3, 4:CP3, 3:CP3, 2:CP3, 1:CP3,</t>
  </si>
  <si>
    <t>'10:RS32, 9:RS32, 8:RS32, 7:RS32, 6:RS32, 1:RS32, 2:RS32, 3:RS32, 4:RS32, 5:RS32,</t>
  </si>
  <si>
    <t>'10:RS24, 9:RS24, 8:RS24, 7:RS24, 6:RS24, 1:RS24, 2:RS24, 3:RS24, 4:RS24, 5:RS24,</t>
  </si>
  <si>
    <t>'10:DS5, 9:DS5, 8:DS5, 7:DS5, 6:DS5, 1:DS5, 2:DS5, 3:DS5, 4:DS5, 5:DS5,</t>
  </si>
  <si>
    <t>'10:RP17, 9:RP17, 8:RP17, 7:RP17, 6:RP17, 1:RP17, 2:RP17, 3:RP17, 4:RP17, 5:RP17,</t>
  </si>
  <si>
    <t>'10:RP21, 9:RP21, 8:RP21, 7:RP21, 6:RP21, 1:RP21, 2:RP21, 3:RP21, 4:RP21, 5:RP21,</t>
  </si>
  <si>
    <t>'10:ZD1, 9:ZD1, 8:ZD1, 7:ZD1, 6:ZD1, 1:ZD1, 2:ZD1, 3:ZD1, 4:ZD1, 5:ZD1,</t>
  </si>
  <si>
    <t>'10:BC1, 10:BC2, 9:BC1, 9:BC2, 8:BC1, 8:BC2, 7:BC1, 7:BC2, 6:BC1, 6:BC2, 1:BC1, 1:BC2, 2:BC2, 2:BC1, 3:BC2, 3:BC1, 4:BC2, 4:BC1, 5:BC2, 5:BC1,</t>
  </si>
  <si>
    <t>'10:RP7, 10:RP5, 10:RP9, 9:RP7, 9:RP5, 9:RP9, 8:RP7, 8:RP5, 8:RP9, 7:RP7, 7:RP5, 7:RP9, 6:RP7, 6:RP5, 6:RP9, 5:RP5, 5:RP7, 5:RP9, 4:RP7, 4:RP5, 4:RP9, 3:RP7, 3:RP5, 3:RP9, 2:RP7, 2:RP5, 2:RP9, 1:RP7, 1:RP5, 1:RP9,</t>
  </si>
  <si>
    <t>'10:R11, 10:R12, 10:R17, 9:R12, 9:R11, 9:R17, 8:R12, 8:R11, 8:R17, 7:R12, 7:R11, 7:R17, 6:R12, 6:R17, 6:R11, 1:R17, 1:R11, 1:R12, 2:R17, 2:R11, 2:R12, 3:R17, 3:R11, 3:R12, 4:R17, 4:R11, 4:R12, 5:R17, 5:R12, 5:R11,</t>
  </si>
  <si>
    <t>'10:DS3, 10:DS1, 10:DS13, 9:DS3, 9:DS1, 9:DS13, 10:D6, 10:D7, 10:D10, 10:D12, 9:D12, 9:D10, 8:D12, 8:D10, 7:D7, 7:D6, 8:D6, 8:D7, 9:D7, 9:D6, 8:DS3, 8:DS1, 8:DS13, 7:DS3, 7:DS1, 7:DS13, 6:DS3, 6:DS1, 6:DS13, 6:D6, 6:D7, 6:D10, 6:D12, 7:D10, 7:D12, 1:DS3, 1:DS1, 1:DS13, 1:D6, 1:D7, 1:D10, 1:D12, 2:D12, 2:D10, 2:D7, 2:D6, 3:D10, 3:D12, 4:D12, 4:D10, 3:D7, 3:D6, 2:DS13, 2:DS1, 2:DS3, 3:DS13, 3:DS1, 3:DS3, 4:D6, 4:D7, 5:D12, 5:D10, 5:D7, 5:D6, 4:DS13, 4:DS1, 4:DS3, 5:DS13, 5:DS1, 5:DS3,</t>
  </si>
  <si>
    <t>'10:D11, 10:DS4, 9:D11, 9:DS4, 8:D11, 8:DS4, 7:D11, 7:DS4, 6:DS4, 6:D11, 1:DS4, 1:D11, 2:DS4, 2:D11, 3:DS4, 3:D11, 4:DS4, 4:D11, 5:DS4, 5:D11,</t>
  </si>
  <si>
    <t>'10:UP1, 9:UP1, 8:UP1, 7:UP1, 6:UP1, 1:UP1, 2:UP1, 3:UP1, 4:UP1, 5:UP1,</t>
  </si>
  <si>
    <t>'10:Q8, 9:Q8, 8:Q8, 7:Q8, 6:Q8, 1:Q8, 2:Q8, 3:Q8, 4:Q8, 5:Q8,</t>
  </si>
  <si>
    <t>'10:C4, 9:C4, 8:C4, 7:C4, 6:C4, 1:C4, 2:C4, 3:C4, 4:C4, 5:C4,</t>
  </si>
  <si>
    <t>'10:R20, 9:R20, 8:R20, 7:R20, 6:R20, 1:R20, 2:R20, 3:R20, 4:R20, 5:R20,</t>
  </si>
  <si>
    <t>'10:GD1, 9:GD1, 8:GD1, 7:GD1, 6:GD1, 1:GD1, 2:GD1, 3:GD1, 4:GD1, 5:GD1,</t>
  </si>
  <si>
    <t>'10:GD2, 9:GD2, 8:GD2, 7:GD2, 6:GD2, 1:GD2, 2:GD2, 3:GD2, 4:GD2, 5:GD2,</t>
  </si>
  <si>
    <t>'10:US3, 10:US2, 9:US3, 9:US2, 8:US3, 8:US2, 7:US3, 7:US2, 6:US3, 6:US2, 1:US3, 1:US2, 2:US2, 2:US3, 3:US2, 3:US3, 4:US2, 4:US3, 5:US2, 5:US3,</t>
  </si>
  <si>
    <t>'10:UL1, 9:UL1, 8:UL1, 7:UL1, 6:UL1, 1:UL1, 2:UL1, 3:UL1, 4:UL1, 5:UL1,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</si>
</sst>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Courier New"/>
      <family val="3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6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zoomScale="93" zoomScaleNormal="93" workbookViewId="0">
      <selection activeCell="N80" sqref="N80"/>
    </sheetView>
  </sheetViews>
  <sheetFormatPr defaultColWidth="11.44140625" defaultRowHeight="20.100000000000001" customHeight="1" x14ac:dyDescent="0.3"/>
  <cols>
    <col min="1" max="1" width="18" style="12" customWidth="1"/>
    <col min="2" max="2" width="21.44140625" style="12" customWidth="1"/>
    <col min="3" max="3" width="26.44140625" style="12" bestFit="1" customWidth="1"/>
    <col min="4" max="4" width="15.44140625" style="12" bestFit="1" customWidth="1"/>
    <col min="5" max="5" width="40" style="12" bestFit="1" customWidth="1"/>
    <col min="6" max="6" width="4.44140625" style="13" bestFit="1" customWidth="1"/>
    <col min="7" max="7" width="11.44140625" style="12"/>
    <col min="8" max="8" width="15.33203125" style="12" customWidth="1"/>
    <col min="9" max="9" width="5.5546875" style="12" bestFit="1" customWidth="1"/>
    <col min="10" max="10" width="14.109375" style="12" customWidth="1"/>
    <col min="11" max="11" width="9.5546875" style="12" bestFit="1" customWidth="1"/>
    <col min="12" max="12" width="11.44140625" style="12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3">
      <c r="A2" t="s">
        <v>123</v>
      </c>
      <c r="B2" t="s">
        <v>124</v>
      </c>
      <c r="C2" t="s">
        <v>90</v>
      </c>
      <c r="D2" t="s">
        <v>62</v>
      </c>
      <c r="E2" s="4" t="str">
        <f>CONCATENATE(C2,D2)</f>
        <v>MX1EUM240S350DG-000201S1203K11-00</v>
      </c>
      <c r="F2">
        <v>10</v>
      </c>
      <c r="G2" t="s">
        <v>153</v>
      </c>
      <c r="H2" t="s">
        <v>24</v>
      </c>
      <c r="I2" t="s">
        <v>72</v>
      </c>
      <c r="J2" s="4" t="str">
        <f t="shared" ref="J2:J65" si="0">MID(I2,2,1)</f>
        <v>1</v>
      </c>
      <c r="K2" s="10" t="str">
        <f t="shared" ref="K2:K65" si="1">MID(I2,FIND("- ",I2)+2,2)</f>
        <v>13</v>
      </c>
      <c r="L2" s="6" t="s">
        <v>36</v>
      </c>
    </row>
    <row r="3" spans="1:12" ht="20.100000000000001" customHeight="1" x14ac:dyDescent="0.3">
      <c r="A3" t="s">
        <v>123</v>
      </c>
      <c r="B3" t="s">
        <v>124</v>
      </c>
      <c r="C3" t="s">
        <v>90</v>
      </c>
      <c r="D3" t="s">
        <v>63</v>
      </c>
      <c r="E3" s="4" t="str">
        <f>CONCATENATE(C3,D3)</f>
        <v>MX1EUM240S350DG-000201S6201K11-00</v>
      </c>
      <c r="F3">
        <v>10</v>
      </c>
      <c r="G3" t="s">
        <v>154</v>
      </c>
      <c r="H3" t="s">
        <v>24</v>
      </c>
      <c r="I3" t="s">
        <v>73</v>
      </c>
      <c r="J3" s="4" t="str">
        <f t="shared" si="0"/>
        <v>1</v>
      </c>
      <c r="K3" s="10" t="str">
        <f t="shared" si="1"/>
        <v>14</v>
      </c>
      <c r="L3" s="6" t="s">
        <v>36</v>
      </c>
    </row>
    <row r="4" spans="1:12" ht="20.100000000000001" customHeight="1" x14ac:dyDescent="0.3">
      <c r="A4" t="s">
        <v>123</v>
      </c>
      <c r="B4" t="s">
        <v>124</v>
      </c>
      <c r="C4" t="s">
        <v>90</v>
      </c>
      <c r="D4" t="s">
        <v>14</v>
      </c>
      <c r="E4" s="4" t="str">
        <f t="shared" ref="E4:E65" si="2">CONCATENATE(C4,D4)</f>
        <v>MX1EUM240S350DG-000201S5102K11-00</v>
      </c>
      <c r="F4">
        <v>10</v>
      </c>
      <c r="G4" t="s">
        <v>155</v>
      </c>
      <c r="H4" t="s">
        <v>24</v>
      </c>
      <c r="I4" t="s">
        <v>74</v>
      </c>
      <c r="J4" s="4" t="str">
        <f t="shared" si="0"/>
        <v>1</v>
      </c>
      <c r="K4" s="10" t="str">
        <f t="shared" si="1"/>
        <v>15</v>
      </c>
      <c r="L4" s="6" t="s">
        <v>36</v>
      </c>
    </row>
    <row r="5" spans="1:12" ht="20.100000000000001" customHeight="1" x14ac:dyDescent="0.3">
      <c r="A5" t="s">
        <v>123</v>
      </c>
      <c r="B5" t="s">
        <v>124</v>
      </c>
      <c r="C5" t="s">
        <v>90</v>
      </c>
      <c r="D5" t="s">
        <v>48</v>
      </c>
      <c r="E5" s="4" t="str">
        <f t="shared" si="2"/>
        <v>MX1EUM240S350DG-000201S5101110-00</v>
      </c>
      <c r="F5">
        <v>10</v>
      </c>
      <c r="G5" t="s">
        <v>156</v>
      </c>
      <c r="H5" t="s">
        <v>24</v>
      </c>
      <c r="I5" t="s">
        <v>75</v>
      </c>
      <c r="J5" s="4" t="str">
        <f t="shared" si="0"/>
        <v>1</v>
      </c>
      <c r="K5" s="10" t="str">
        <f t="shared" si="1"/>
        <v>16</v>
      </c>
      <c r="L5" s="6" t="s">
        <v>36</v>
      </c>
    </row>
    <row r="6" spans="1:12" ht="20.100000000000001" customHeight="1" x14ac:dyDescent="0.3">
      <c r="A6" t="s">
        <v>123</v>
      </c>
      <c r="B6" t="s">
        <v>124</v>
      </c>
      <c r="C6" t="s">
        <v>90</v>
      </c>
      <c r="D6" t="s">
        <v>45</v>
      </c>
      <c r="E6" s="4" t="str">
        <f t="shared" si="2"/>
        <v>MX1EUM240S350DG-000201S1103K11-00</v>
      </c>
      <c r="F6">
        <v>10</v>
      </c>
      <c r="G6" t="s">
        <v>157</v>
      </c>
      <c r="H6" t="s">
        <v>24</v>
      </c>
      <c r="I6" t="s">
        <v>76</v>
      </c>
      <c r="J6" s="4" t="str">
        <f t="shared" si="0"/>
        <v>1</v>
      </c>
      <c r="K6" s="10" t="str">
        <f t="shared" si="1"/>
        <v>17</v>
      </c>
      <c r="L6" s="6" t="s">
        <v>36</v>
      </c>
    </row>
    <row r="7" spans="1:12" ht="20.100000000000001" customHeight="1" x14ac:dyDescent="0.3">
      <c r="A7" t="s">
        <v>123</v>
      </c>
      <c r="B7" t="s">
        <v>124</v>
      </c>
      <c r="C7" t="s">
        <v>90</v>
      </c>
      <c r="D7" t="s">
        <v>54</v>
      </c>
      <c r="E7" s="4" t="str">
        <f t="shared" si="2"/>
        <v>MX1EUM240S350DG-000201S1502K11-00</v>
      </c>
      <c r="F7">
        <v>10</v>
      </c>
      <c r="G7" t="s">
        <v>158</v>
      </c>
      <c r="H7" t="s">
        <v>24</v>
      </c>
      <c r="I7" t="s">
        <v>77</v>
      </c>
      <c r="J7" s="4" t="str">
        <f t="shared" si="0"/>
        <v>1</v>
      </c>
      <c r="K7" s="10" t="str">
        <f t="shared" si="1"/>
        <v>18</v>
      </c>
      <c r="L7" s="6" t="s">
        <v>36</v>
      </c>
    </row>
    <row r="8" spans="1:12" ht="20.100000000000001" customHeight="1" x14ac:dyDescent="0.3">
      <c r="A8" t="s">
        <v>123</v>
      </c>
      <c r="B8" t="s">
        <v>124</v>
      </c>
      <c r="C8" t="s">
        <v>90</v>
      </c>
      <c r="D8" t="s">
        <v>20</v>
      </c>
      <c r="E8" s="4" t="str">
        <f t="shared" si="2"/>
        <v>MX1EUM240S350DG-000202S1040530-00</v>
      </c>
      <c r="F8">
        <v>20</v>
      </c>
      <c r="G8" t="s">
        <v>159</v>
      </c>
      <c r="H8" t="s">
        <v>24</v>
      </c>
      <c r="I8" t="s">
        <v>125</v>
      </c>
      <c r="J8" s="4" t="str">
        <f t="shared" si="0"/>
        <v>1</v>
      </c>
      <c r="K8" s="10" t="str">
        <f t="shared" si="1"/>
        <v>19</v>
      </c>
      <c r="L8" s="6" t="s">
        <v>36</v>
      </c>
    </row>
    <row r="9" spans="1:12" ht="20.100000000000001" customHeight="1" x14ac:dyDescent="0.3">
      <c r="A9" t="s">
        <v>123</v>
      </c>
      <c r="B9" t="s">
        <v>124</v>
      </c>
      <c r="C9" t="s">
        <v>90</v>
      </c>
      <c r="D9" t="s">
        <v>49</v>
      </c>
      <c r="E9" s="4" t="str">
        <f t="shared" si="2"/>
        <v>MX1EUM240S350DG-000201S3001K11-00</v>
      </c>
      <c r="F9">
        <v>20</v>
      </c>
      <c r="G9" t="s">
        <v>160</v>
      </c>
      <c r="H9" t="s">
        <v>24</v>
      </c>
      <c r="I9" t="s">
        <v>126</v>
      </c>
      <c r="J9" s="4" t="str">
        <f t="shared" si="0"/>
        <v>1</v>
      </c>
      <c r="K9" s="10" t="str">
        <f t="shared" si="1"/>
        <v>20</v>
      </c>
      <c r="L9" s="6" t="s">
        <v>36</v>
      </c>
    </row>
    <row r="10" spans="1:12" ht="20.100000000000001" customHeight="1" x14ac:dyDescent="0.3">
      <c r="A10" t="s">
        <v>123</v>
      </c>
      <c r="B10" t="s">
        <v>124</v>
      </c>
      <c r="C10" t="s">
        <v>90</v>
      </c>
      <c r="D10" t="s">
        <v>18</v>
      </c>
      <c r="E10" s="4" t="str">
        <f t="shared" si="2"/>
        <v>MX1EUM240S350DG-000201S1003K11-00</v>
      </c>
      <c r="F10">
        <v>50</v>
      </c>
      <c r="G10" t="s">
        <v>161</v>
      </c>
      <c r="H10" t="s">
        <v>24</v>
      </c>
      <c r="I10" t="s">
        <v>26</v>
      </c>
      <c r="J10" s="4" t="str">
        <f t="shared" si="0"/>
        <v>1</v>
      </c>
      <c r="K10" s="10" t="str">
        <f t="shared" si="1"/>
        <v>21</v>
      </c>
      <c r="L10" s="6" t="s">
        <v>36</v>
      </c>
    </row>
    <row r="11" spans="1:12" ht="20.100000000000001" customHeight="1" x14ac:dyDescent="0.3">
      <c r="A11" t="s">
        <v>123</v>
      </c>
      <c r="B11" t="s">
        <v>124</v>
      </c>
      <c r="C11" t="s">
        <v>90</v>
      </c>
      <c r="D11" t="s">
        <v>16</v>
      </c>
      <c r="E11" s="4" t="str">
        <f t="shared" si="2"/>
        <v>MX1EUM240S350DG-000201S2001K11-00</v>
      </c>
      <c r="F11">
        <v>10</v>
      </c>
      <c r="G11" t="s">
        <v>162</v>
      </c>
      <c r="H11" t="s">
        <v>24</v>
      </c>
      <c r="I11" t="s">
        <v>127</v>
      </c>
      <c r="J11" s="4" t="str">
        <f t="shared" si="0"/>
        <v>1</v>
      </c>
      <c r="K11" s="10" t="str">
        <f t="shared" si="1"/>
        <v>22</v>
      </c>
      <c r="L11" s="6" t="s">
        <v>36</v>
      </c>
    </row>
    <row r="12" spans="1:12" ht="20.100000000000001" customHeight="1" x14ac:dyDescent="0.3">
      <c r="A12" t="s">
        <v>123</v>
      </c>
      <c r="B12" t="s">
        <v>124</v>
      </c>
      <c r="C12" t="s">
        <v>90</v>
      </c>
      <c r="D12" t="s">
        <v>46</v>
      </c>
      <c r="E12" s="4" t="str">
        <f t="shared" si="2"/>
        <v>MX1EUM240S350DG-000201S3601K11-00</v>
      </c>
      <c r="F12">
        <v>10</v>
      </c>
      <c r="G12" t="s">
        <v>163</v>
      </c>
      <c r="H12" t="s">
        <v>24</v>
      </c>
      <c r="I12" t="s">
        <v>27</v>
      </c>
      <c r="J12" s="4" t="str">
        <f t="shared" si="0"/>
        <v>1</v>
      </c>
      <c r="K12" s="10" t="str">
        <f t="shared" si="1"/>
        <v>23</v>
      </c>
      <c r="L12" s="6" t="s">
        <v>36</v>
      </c>
    </row>
    <row r="13" spans="1:12" ht="20.100000000000001" customHeight="1" x14ac:dyDescent="0.3">
      <c r="A13" t="s">
        <v>123</v>
      </c>
      <c r="B13" t="s">
        <v>124</v>
      </c>
      <c r="C13" t="s">
        <v>90</v>
      </c>
      <c r="D13" t="s">
        <v>52</v>
      </c>
      <c r="E13" s="4" t="str">
        <f t="shared" si="2"/>
        <v>MX1EUM240S350DG-000201S5100K11-00</v>
      </c>
      <c r="F13">
        <v>10</v>
      </c>
      <c r="G13" t="s">
        <v>164</v>
      </c>
      <c r="H13" t="s">
        <v>24</v>
      </c>
      <c r="I13" t="s">
        <v>28</v>
      </c>
      <c r="J13" s="4" t="str">
        <f t="shared" si="0"/>
        <v>1</v>
      </c>
      <c r="K13" s="10" t="str">
        <f t="shared" si="1"/>
        <v>24</v>
      </c>
      <c r="L13" s="6" t="s">
        <v>36</v>
      </c>
    </row>
    <row r="14" spans="1:12" ht="20.100000000000001" customHeight="1" x14ac:dyDescent="0.3">
      <c r="A14" t="s">
        <v>123</v>
      </c>
      <c r="B14" t="s">
        <v>124</v>
      </c>
      <c r="C14" t="s">
        <v>90</v>
      </c>
      <c r="D14" t="s">
        <v>55</v>
      </c>
      <c r="E14" s="4" t="str">
        <f t="shared" si="2"/>
        <v>MX1EUM240S350DG-000202S1030530-00</v>
      </c>
      <c r="F14">
        <v>10</v>
      </c>
      <c r="G14" t="s">
        <v>165</v>
      </c>
      <c r="H14" t="s">
        <v>24</v>
      </c>
      <c r="I14" t="s">
        <v>128</v>
      </c>
      <c r="J14" s="4" t="str">
        <f t="shared" si="0"/>
        <v>1</v>
      </c>
      <c r="K14" s="10" t="str">
        <f t="shared" si="1"/>
        <v>25</v>
      </c>
      <c r="L14" s="6" t="s">
        <v>36</v>
      </c>
    </row>
    <row r="15" spans="1:12" ht="20.100000000000001" customHeight="1" x14ac:dyDescent="0.3">
      <c r="A15" t="s">
        <v>123</v>
      </c>
      <c r="B15" t="s">
        <v>124</v>
      </c>
      <c r="C15" t="s">
        <v>90</v>
      </c>
      <c r="D15" t="s">
        <v>22</v>
      </c>
      <c r="E15" s="4" t="str">
        <f t="shared" si="2"/>
        <v>MX1EUM240S350DG-000202S1060290-00</v>
      </c>
      <c r="F15">
        <v>10</v>
      </c>
      <c r="G15" t="s">
        <v>166</v>
      </c>
      <c r="H15" t="s">
        <v>24</v>
      </c>
      <c r="I15" t="s">
        <v>129</v>
      </c>
      <c r="J15" s="4" t="str">
        <f t="shared" si="0"/>
        <v>1</v>
      </c>
      <c r="K15" s="10" t="str">
        <f t="shared" si="1"/>
        <v>26</v>
      </c>
      <c r="L15" s="6" t="s">
        <v>36</v>
      </c>
    </row>
    <row r="16" spans="1:12" ht="20.100000000000001" customHeight="1" x14ac:dyDescent="0.3">
      <c r="A16" t="s">
        <v>123</v>
      </c>
      <c r="B16" t="s">
        <v>124</v>
      </c>
      <c r="C16" t="s">
        <v>90</v>
      </c>
      <c r="D16" t="s">
        <v>59</v>
      </c>
      <c r="E16" s="4" t="str">
        <f t="shared" si="2"/>
        <v>MX1EUM240S350DG-000202S3340560-00</v>
      </c>
      <c r="F16">
        <v>10</v>
      </c>
      <c r="G16" t="s">
        <v>167</v>
      </c>
      <c r="H16" t="s">
        <v>24</v>
      </c>
      <c r="I16" t="s">
        <v>130</v>
      </c>
      <c r="J16" s="4" t="str">
        <f t="shared" si="0"/>
        <v>1</v>
      </c>
      <c r="K16" s="10" t="str">
        <f t="shared" si="1"/>
        <v>27</v>
      </c>
      <c r="L16" s="6" t="s">
        <v>36</v>
      </c>
    </row>
    <row r="17" spans="1:12" ht="20.100000000000001" customHeight="1" x14ac:dyDescent="0.3">
      <c r="A17" t="s">
        <v>123</v>
      </c>
      <c r="B17" t="s">
        <v>124</v>
      </c>
      <c r="C17" t="s">
        <v>90</v>
      </c>
      <c r="D17" t="s">
        <v>21</v>
      </c>
      <c r="E17" s="4" t="str">
        <f t="shared" si="2"/>
        <v>MX1EUM240S350DG-000206S2907001-24</v>
      </c>
      <c r="F17">
        <v>10</v>
      </c>
      <c r="G17" t="s">
        <v>168</v>
      </c>
      <c r="H17" t="s">
        <v>24</v>
      </c>
      <c r="I17" t="s">
        <v>131</v>
      </c>
      <c r="J17" s="4" t="str">
        <f t="shared" si="0"/>
        <v>1</v>
      </c>
      <c r="K17" s="10" t="str">
        <f t="shared" si="1"/>
        <v>28</v>
      </c>
      <c r="L17" s="6" t="s">
        <v>36</v>
      </c>
    </row>
    <row r="18" spans="1:12" ht="20.100000000000001" customHeight="1" x14ac:dyDescent="0.3">
      <c r="A18" t="s">
        <v>123</v>
      </c>
      <c r="B18" t="s">
        <v>124</v>
      </c>
      <c r="C18" t="s">
        <v>90</v>
      </c>
      <c r="D18" t="s">
        <v>56</v>
      </c>
      <c r="E18" s="4" t="str">
        <f t="shared" si="2"/>
        <v>MX1EUM240S350DG-000201S2001310-00</v>
      </c>
      <c r="F18">
        <v>10</v>
      </c>
      <c r="G18" t="s">
        <v>169</v>
      </c>
      <c r="H18" t="s">
        <v>24</v>
      </c>
      <c r="I18" t="s">
        <v>122</v>
      </c>
      <c r="J18" s="4" t="str">
        <f t="shared" si="0"/>
        <v>2</v>
      </c>
      <c r="K18" s="10" t="str">
        <f t="shared" si="1"/>
        <v>16</v>
      </c>
      <c r="L18" s="6" t="s">
        <v>36</v>
      </c>
    </row>
    <row r="19" spans="1:12" ht="20.100000000000001" customHeight="1" x14ac:dyDescent="0.3">
      <c r="A19" t="s">
        <v>123</v>
      </c>
      <c r="B19" t="s">
        <v>124</v>
      </c>
      <c r="C19" t="s">
        <v>90</v>
      </c>
      <c r="D19" t="s">
        <v>37</v>
      </c>
      <c r="E19" s="4" t="str">
        <f t="shared" si="2"/>
        <v>MX1EUM240S350DG-000201S3302K11-00</v>
      </c>
      <c r="F19">
        <v>10</v>
      </c>
      <c r="G19" t="s">
        <v>170</v>
      </c>
      <c r="H19" t="s">
        <v>24</v>
      </c>
      <c r="I19" t="s">
        <v>83</v>
      </c>
      <c r="J19" s="4" t="str">
        <f t="shared" si="0"/>
        <v>2</v>
      </c>
      <c r="K19" s="10" t="str">
        <f t="shared" si="1"/>
        <v>17</v>
      </c>
      <c r="L19" s="6" t="s">
        <v>36</v>
      </c>
    </row>
    <row r="20" spans="1:12" ht="20.100000000000001" customHeight="1" x14ac:dyDescent="0.3">
      <c r="A20" t="s">
        <v>123</v>
      </c>
      <c r="B20" t="s">
        <v>124</v>
      </c>
      <c r="C20" t="s">
        <v>90</v>
      </c>
      <c r="D20" t="s">
        <v>58</v>
      </c>
      <c r="E20" s="4" t="str">
        <f t="shared" si="2"/>
        <v>MX1EUM240S350DG-000202S4710521-00</v>
      </c>
      <c r="F20">
        <v>10</v>
      </c>
      <c r="G20" t="s">
        <v>171</v>
      </c>
      <c r="H20" t="s">
        <v>24</v>
      </c>
      <c r="I20" t="s">
        <v>84</v>
      </c>
      <c r="J20" s="4" t="str">
        <f t="shared" si="0"/>
        <v>2</v>
      </c>
      <c r="K20" s="10" t="str">
        <f t="shared" si="1"/>
        <v>18</v>
      </c>
      <c r="L20" s="6" t="s">
        <v>36</v>
      </c>
    </row>
    <row r="21" spans="1:12" ht="20.100000000000001" customHeight="1" x14ac:dyDescent="0.3">
      <c r="A21" t="s">
        <v>123</v>
      </c>
      <c r="B21" t="s">
        <v>124</v>
      </c>
      <c r="C21" t="s">
        <v>90</v>
      </c>
      <c r="D21" t="s">
        <v>57</v>
      </c>
      <c r="E21" s="4" t="str">
        <f t="shared" si="2"/>
        <v>MX1EUM240S350DG-000202S1530530-00</v>
      </c>
      <c r="F21">
        <v>10</v>
      </c>
      <c r="G21" t="s">
        <v>172</v>
      </c>
      <c r="H21" t="s">
        <v>24</v>
      </c>
      <c r="I21" t="s">
        <v>41</v>
      </c>
      <c r="J21" s="4" t="str">
        <f t="shared" si="0"/>
        <v>2</v>
      </c>
      <c r="K21" s="10" t="str">
        <f t="shared" si="1"/>
        <v>19</v>
      </c>
      <c r="L21" s="6" t="s">
        <v>36</v>
      </c>
    </row>
    <row r="22" spans="1:12" ht="20.100000000000001" customHeight="1" x14ac:dyDescent="0.3">
      <c r="A22" t="s">
        <v>123</v>
      </c>
      <c r="B22" t="s">
        <v>124</v>
      </c>
      <c r="C22" t="s">
        <v>90</v>
      </c>
      <c r="D22" t="s">
        <v>66</v>
      </c>
      <c r="E22" s="4" t="str">
        <f t="shared" si="2"/>
        <v>MX1EUM240S350DG-000202S4750590-00</v>
      </c>
      <c r="F22">
        <v>20</v>
      </c>
      <c r="G22" t="s">
        <v>173</v>
      </c>
      <c r="H22" t="s">
        <v>24</v>
      </c>
      <c r="I22" t="s">
        <v>42</v>
      </c>
      <c r="J22" s="4" t="str">
        <f t="shared" si="0"/>
        <v>2</v>
      </c>
      <c r="K22" s="10" t="str">
        <f t="shared" si="1"/>
        <v>20</v>
      </c>
      <c r="L22" s="6" t="s">
        <v>36</v>
      </c>
    </row>
    <row r="23" spans="1:12" ht="20.100000000000001" customHeight="1" x14ac:dyDescent="0.3">
      <c r="A23" t="s">
        <v>123</v>
      </c>
      <c r="B23" t="s">
        <v>124</v>
      </c>
      <c r="C23" t="s">
        <v>90</v>
      </c>
      <c r="D23" t="s">
        <v>50</v>
      </c>
      <c r="E23" s="4" t="str">
        <f t="shared" si="2"/>
        <v>MX1EUM240S350DG-000202S1010520-00</v>
      </c>
      <c r="F23">
        <v>20</v>
      </c>
      <c r="G23" t="s">
        <v>174</v>
      </c>
      <c r="H23" t="s">
        <v>24</v>
      </c>
      <c r="I23" t="s">
        <v>29</v>
      </c>
      <c r="J23" s="4" t="str">
        <f t="shared" si="0"/>
        <v>2</v>
      </c>
      <c r="K23" s="10" t="str">
        <f t="shared" si="1"/>
        <v>21</v>
      </c>
      <c r="L23" s="6" t="s">
        <v>36</v>
      </c>
    </row>
    <row r="24" spans="1:12" ht="20.100000000000001" customHeight="1" x14ac:dyDescent="0.3">
      <c r="A24" t="s">
        <v>123</v>
      </c>
      <c r="B24" t="s">
        <v>124</v>
      </c>
      <c r="C24" t="s">
        <v>90</v>
      </c>
      <c r="D24" t="s">
        <v>51</v>
      </c>
      <c r="E24" s="4" t="str">
        <f t="shared" si="2"/>
        <v>MX1EUM240S350DG-000201S1007121-02</v>
      </c>
      <c r="F24">
        <v>30</v>
      </c>
      <c r="G24" t="s">
        <v>175</v>
      </c>
      <c r="H24" t="s">
        <v>24</v>
      </c>
      <c r="I24" t="s">
        <v>132</v>
      </c>
      <c r="J24" s="4" t="str">
        <f t="shared" si="0"/>
        <v>2</v>
      </c>
      <c r="K24" s="10" t="str">
        <f t="shared" si="1"/>
        <v>22</v>
      </c>
      <c r="L24" s="6" t="s">
        <v>36</v>
      </c>
    </row>
    <row r="25" spans="1:12" ht="20.100000000000001" customHeight="1" x14ac:dyDescent="0.3">
      <c r="A25" t="s">
        <v>123</v>
      </c>
      <c r="B25" t="s">
        <v>124</v>
      </c>
      <c r="C25" t="s">
        <v>90</v>
      </c>
      <c r="D25" t="s">
        <v>61</v>
      </c>
      <c r="E25" s="4" t="str">
        <f t="shared" si="2"/>
        <v>MX1EUM240S350DG-000202S1012180-00</v>
      </c>
      <c r="F25">
        <v>40</v>
      </c>
      <c r="G25" t="s">
        <v>176</v>
      </c>
      <c r="H25" t="s">
        <v>24</v>
      </c>
      <c r="I25" t="s">
        <v>30</v>
      </c>
      <c r="J25" s="4" t="str">
        <f t="shared" si="0"/>
        <v>2</v>
      </c>
      <c r="K25" s="10" t="str">
        <f t="shared" si="1"/>
        <v>23</v>
      </c>
      <c r="L25" s="6" t="s">
        <v>36</v>
      </c>
    </row>
    <row r="26" spans="1:12" ht="20.100000000000001" customHeight="1" x14ac:dyDescent="0.3">
      <c r="A26" t="s">
        <v>123</v>
      </c>
      <c r="B26" t="s">
        <v>124</v>
      </c>
      <c r="C26" t="s">
        <v>90</v>
      </c>
      <c r="D26" t="s">
        <v>65</v>
      </c>
      <c r="E26" s="4" t="str">
        <f t="shared" si="2"/>
        <v>MX1EUM240S350DG-000201S3901110-00</v>
      </c>
      <c r="F26">
        <v>40</v>
      </c>
      <c r="G26" t="s">
        <v>177</v>
      </c>
      <c r="H26" t="s">
        <v>24</v>
      </c>
      <c r="I26" t="s">
        <v>31</v>
      </c>
      <c r="J26" s="4" t="str">
        <f t="shared" si="0"/>
        <v>2</v>
      </c>
      <c r="K26" s="10" t="str">
        <f t="shared" si="1"/>
        <v>24</v>
      </c>
      <c r="L26" s="6" t="s">
        <v>36</v>
      </c>
    </row>
    <row r="27" spans="1:12" ht="20.100000000000001" customHeight="1" x14ac:dyDescent="0.3">
      <c r="A27" t="s">
        <v>123</v>
      </c>
      <c r="B27" t="s">
        <v>124</v>
      </c>
      <c r="C27" t="s">
        <v>90</v>
      </c>
      <c r="D27" t="s">
        <v>67</v>
      </c>
      <c r="E27" s="4" t="str">
        <f t="shared" si="2"/>
        <v>MX1EUM240S350DG-000203S3216001-13</v>
      </c>
      <c r="F27">
        <v>20</v>
      </c>
      <c r="G27" t="s">
        <v>178</v>
      </c>
      <c r="H27" t="s">
        <v>24</v>
      </c>
      <c r="I27" t="s">
        <v>133</v>
      </c>
      <c r="J27" s="4" t="str">
        <f t="shared" si="0"/>
        <v>2</v>
      </c>
      <c r="K27" s="10" t="str">
        <f t="shared" si="1"/>
        <v>25</v>
      </c>
      <c r="L27" s="6" t="s">
        <v>36</v>
      </c>
    </row>
    <row r="28" spans="1:12" ht="20.100000000000001" customHeight="1" x14ac:dyDescent="0.3">
      <c r="A28" t="s">
        <v>123</v>
      </c>
      <c r="B28" t="s">
        <v>124</v>
      </c>
      <c r="C28" t="s">
        <v>90</v>
      </c>
      <c r="D28" t="s">
        <v>47</v>
      </c>
      <c r="E28" s="4" t="str">
        <f t="shared" si="2"/>
        <v>MX1EUM240S350DG-000201S1500110-00</v>
      </c>
      <c r="F28">
        <v>10</v>
      </c>
      <c r="G28" t="s">
        <v>179</v>
      </c>
      <c r="H28" t="s">
        <v>24</v>
      </c>
      <c r="I28" t="s">
        <v>134</v>
      </c>
      <c r="J28" s="4" t="str">
        <f t="shared" si="0"/>
        <v>3</v>
      </c>
      <c r="K28" s="10" t="str">
        <f t="shared" si="1"/>
        <v>18</v>
      </c>
      <c r="L28" s="6" t="s">
        <v>36</v>
      </c>
    </row>
    <row r="29" spans="1:12" ht="20.100000000000001" customHeight="1" x14ac:dyDescent="0.3">
      <c r="A29" t="s">
        <v>123</v>
      </c>
      <c r="B29" t="s">
        <v>124</v>
      </c>
      <c r="C29" t="s">
        <v>90</v>
      </c>
      <c r="D29" t="s">
        <v>60</v>
      </c>
      <c r="E29" s="4" t="str">
        <f t="shared" si="2"/>
        <v>MX1EUM240S350DG-000201S7503110-00</v>
      </c>
      <c r="F29">
        <v>60</v>
      </c>
      <c r="G29" t="s">
        <v>180</v>
      </c>
      <c r="H29" t="s">
        <v>24</v>
      </c>
      <c r="I29" t="s">
        <v>135</v>
      </c>
      <c r="J29" s="4" t="str">
        <f t="shared" si="0"/>
        <v>3</v>
      </c>
      <c r="K29" s="10" t="str">
        <f t="shared" si="1"/>
        <v>19</v>
      </c>
      <c r="L29" s="6" t="s">
        <v>36</v>
      </c>
    </row>
    <row r="30" spans="1:12" ht="20.100000000000001" customHeight="1" x14ac:dyDescent="0.3">
      <c r="A30" t="s">
        <v>123</v>
      </c>
      <c r="B30" t="s">
        <v>124</v>
      </c>
      <c r="C30" t="s">
        <v>90</v>
      </c>
      <c r="D30" t="s">
        <v>142</v>
      </c>
      <c r="E30" s="4" t="str">
        <f t="shared" si="2"/>
        <v>MX1EUM240S350DG-000201S0018513-03</v>
      </c>
      <c r="F30">
        <v>20</v>
      </c>
      <c r="G30" t="s">
        <v>181</v>
      </c>
      <c r="H30" t="s">
        <v>25</v>
      </c>
      <c r="I30" t="s">
        <v>136</v>
      </c>
      <c r="J30" s="4" t="str">
        <f t="shared" si="0"/>
        <v>3</v>
      </c>
      <c r="K30" s="10" t="str">
        <f t="shared" si="1"/>
        <v>21</v>
      </c>
      <c r="L30" s="6" t="s">
        <v>36</v>
      </c>
    </row>
    <row r="31" spans="1:12" ht="20.100000000000001" customHeight="1" x14ac:dyDescent="0.3">
      <c r="A31" t="s">
        <v>123</v>
      </c>
      <c r="B31" t="s">
        <v>124</v>
      </c>
      <c r="C31" t="s">
        <v>90</v>
      </c>
      <c r="D31" t="s">
        <v>143</v>
      </c>
      <c r="E31" s="4" t="str">
        <f t="shared" si="2"/>
        <v>MX1EUM240S350DG-000205S1600000-06</v>
      </c>
      <c r="F31">
        <v>10</v>
      </c>
      <c r="G31" t="s">
        <v>182</v>
      </c>
      <c r="H31" t="s">
        <v>24</v>
      </c>
      <c r="I31" t="s">
        <v>137</v>
      </c>
      <c r="J31" s="4" t="str">
        <f t="shared" si="0"/>
        <v>3</v>
      </c>
      <c r="K31" s="10" t="str">
        <f t="shared" si="1"/>
        <v>23</v>
      </c>
      <c r="L31" s="6" t="s">
        <v>36</v>
      </c>
    </row>
    <row r="32" spans="1:12" ht="20.100000000000001" customHeight="1" x14ac:dyDescent="0.3">
      <c r="A32" t="s">
        <v>123</v>
      </c>
      <c r="B32" t="s">
        <v>124</v>
      </c>
      <c r="C32" t="s">
        <v>90</v>
      </c>
      <c r="D32" t="s">
        <v>144</v>
      </c>
      <c r="E32" s="4" t="str">
        <f t="shared" si="2"/>
        <v>MX1EUM240S350DG-000205S1000004-06</v>
      </c>
      <c r="F32">
        <v>20</v>
      </c>
      <c r="G32" t="s">
        <v>183</v>
      </c>
      <c r="H32" t="s">
        <v>25</v>
      </c>
      <c r="I32" t="s">
        <v>138</v>
      </c>
      <c r="J32" s="4" t="str">
        <f t="shared" si="0"/>
        <v>3</v>
      </c>
      <c r="K32" s="10" t="str">
        <f t="shared" si="1"/>
        <v>25</v>
      </c>
      <c r="L32" s="6" t="s">
        <v>36</v>
      </c>
    </row>
    <row r="33" spans="1:12" ht="20.100000000000001" customHeight="1" x14ac:dyDescent="0.3">
      <c r="A33" t="s">
        <v>123</v>
      </c>
      <c r="B33" t="s">
        <v>124</v>
      </c>
      <c r="C33" t="s">
        <v>90</v>
      </c>
      <c r="D33" t="s">
        <v>64</v>
      </c>
      <c r="E33" s="4" t="str">
        <f t="shared" si="2"/>
        <v>MX1EUM240S350DG-000205SGS3J000-03</v>
      </c>
      <c r="F33">
        <v>20</v>
      </c>
      <c r="G33" t="s">
        <v>184</v>
      </c>
      <c r="H33" t="s">
        <v>25</v>
      </c>
      <c r="I33" t="s">
        <v>33</v>
      </c>
      <c r="J33" s="4" t="str">
        <f t="shared" si="0"/>
        <v>3</v>
      </c>
      <c r="K33" s="10" t="str">
        <f t="shared" si="1"/>
        <v>27</v>
      </c>
      <c r="L33" s="6" t="s">
        <v>36</v>
      </c>
    </row>
    <row r="34" spans="1:12" ht="20.100000000000001" customHeight="1" x14ac:dyDescent="0.3">
      <c r="A34" t="s">
        <v>123</v>
      </c>
      <c r="B34" t="s">
        <v>124</v>
      </c>
      <c r="C34" t="s">
        <v>90</v>
      </c>
      <c r="D34" t="s">
        <v>145</v>
      </c>
      <c r="E34" s="4" t="str">
        <f t="shared" si="2"/>
        <v>MX1EUM240S350DG-000206S5616000-10</v>
      </c>
      <c r="F34">
        <v>10</v>
      </c>
      <c r="G34" t="s">
        <v>185</v>
      </c>
      <c r="H34" t="s">
        <v>25</v>
      </c>
      <c r="I34" t="s">
        <v>89</v>
      </c>
      <c r="J34" s="4" t="str">
        <f t="shared" si="0"/>
        <v>3</v>
      </c>
      <c r="K34" s="10" t="str">
        <f t="shared" si="1"/>
        <v>29</v>
      </c>
      <c r="L34" s="6" t="s">
        <v>36</v>
      </c>
    </row>
    <row r="35" spans="1:12" ht="20.100000000000001" customHeight="1" x14ac:dyDescent="0.3">
      <c r="A35" t="s">
        <v>123</v>
      </c>
      <c r="B35" t="s">
        <v>124</v>
      </c>
      <c r="C35" t="s">
        <v>90</v>
      </c>
      <c r="D35" t="s">
        <v>53</v>
      </c>
      <c r="E35" s="4" t="str">
        <f t="shared" si="2"/>
        <v>MX1EUM240S350DG-000202S2230530-00</v>
      </c>
      <c r="F35">
        <v>10</v>
      </c>
      <c r="G35" t="s">
        <v>186</v>
      </c>
      <c r="H35" t="s">
        <v>24</v>
      </c>
      <c r="I35" t="s">
        <v>139</v>
      </c>
      <c r="J35" s="4" t="str">
        <f t="shared" si="0"/>
        <v>3</v>
      </c>
      <c r="K35" s="10" t="str">
        <f t="shared" si="1"/>
        <v>31</v>
      </c>
      <c r="L35" s="6" t="s">
        <v>36</v>
      </c>
    </row>
    <row r="36" spans="1:12" ht="20.100000000000001" customHeight="1" x14ac:dyDescent="0.3">
      <c r="A36" t="s">
        <v>123</v>
      </c>
      <c r="B36" t="s">
        <v>124</v>
      </c>
      <c r="C36" t="s">
        <v>90</v>
      </c>
      <c r="D36" t="s">
        <v>69</v>
      </c>
      <c r="E36" s="4" t="str">
        <f t="shared" si="2"/>
        <v>MX1EUM240S350DG-000207M1030000-05</v>
      </c>
      <c r="F36">
        <v>10</v>
      </c>
      <c r="G36" t="s">
        <v>187</v>
      </c>
      <c r="H36" t="s">
        <v>25</v>
      </c>
      <c r="I36" t="s">
        <v>140</v>
      </c>
      <c r="J36" s="4" t="str">
        <f t="shared" si="0"/>
        <v>4</v>
      </c>
      <c r="K36" s="10" t="str">
        <f t="shared" si="1"/>
        <v>19</v>
      </c>
      <c r="L36" s="6" t="s">
        <v>36</v>
      </c>
    </row>
    <row r="37" spans="1:12" ht="20.100000000000001" customHeight="1" x14ac:dyDescent="0.3">
      <c r="A37" t="s">
        <v>123</v>
      </c>
      <c r="B37" t="s">
        <v>124</v>
      </c>
      <c r="C37" t="s">
        <v>90</v>
      </c>
      <c r="D37" t="s">
        <v>68</v>
      </c>
      <c r="E37" s="4" t="str">
        <f t="shared" si="2"/>
        <v>MX1EUM240S350DG-000205S1000001-41</v>
      </c>
      <c r="F37">
        <v>30</v>
      </c>
      <c r="G37" t="s">
        <v>188</v>
      </c>
      <c r="H37" t="s">
        <v>25</v>
      </c>
      <c r="I37" t="s">
        <v>141</v>
      </c>
      <c r="J37" s="4" t="str">
        <f t="shared" si="0"/>
        <v>4</v>
      </c>
      <c r="K37" s="10" t="str">
        <f t="shared" si="1"/>
        <v>21</v>
      </c>
      <c r="L37" s="6" t="s">
        <v>36</v>
      </c>
    </row>
    <row r="38" spans="1:12" ht="20.100000000000001" customHeight="1" x14ac:dyDescent="0.3">
      <c r="A38" t="s">
        <v>123</v>
      </c>
      <c r="B38" t="s">
        <v>124</v>
      </c>
      <c r="C38" t="s">
        <v>90</v>
      </c>
      <c r="D38" t="s">
        <v>71</v>
      </c>
      <c r="E38" s="4" t="str">
        <f t="shared" si="2"/>
        <v>MX1EUM240S350DG-000206S1360201-05</v>
      </c>
      <c r="F38">
        <v>40</v>
      </c>
      <c r="G38" t="s">
        <v>189</v>
      </c>
      <c r="H38" t="s">
        <v>40</v>
      </c>
      <c r="I38" t="s">
        <v>34</v>
      </c>
      <c r="J38" s="4" t="str">
        <f t="shared" si="0"/>
        <v>4</v>
      </c>
      <c r="K38" s="10" t="str">
        <f t="shared" si="1"/>
        <v>23</v>
      </c>
      <c r="L38" s="6" t="s">
        <v>36</v>
      </c>
    </row>
    <row r="39" spans="1:12" ht="20.100000000000001" customHeight="1" x14ac:dyDescent="0.3">
      <c r="A39" t="s">
        <v>123</v>
      </c>
      <c r="B39" t="s">
        <v>124</v>
      </c>
      <c r="C39" t="s">
        <v>90</v>
      </c>
      <c r="D39" t="s">
        <v>70</v>
      </c>
      <c r="E39" s="4" t="str">
        <f t="shared" si="2"/>
        <v>MX1EUM240S350DG-000205S3080001-18</v>
      </c>
      <c r="F39">
        <v>20</v>
      </c>
      <c r="G39" t="s">
        <v>190</v>
      </c>
      <c r="H39" t="s">
        <v>40</v>
      </c>
      <c r="I39" t="s">
        <v>35</v>
      </c>
      <c r="J39" s="4" t="str">
        <f t="shared" si="0"/>
        <v>4</v>
      </c>
      <c r="K39" s="10" t="str">
        <f t="shared" si="1"/>
        <v>25</v>
      </c>
      <c r="L39" s="6" t="s">
        <v>36</v>
      </c>
    </row>
    <row r="40" spans="1:12" ht="20.100000000000001" customHeight="1" x14ac:dyDescent="0.3">
      <c r="A40" t="s">
        <v>123</v>
      </c>
      <c r="B40" t="s">
        <v>124</v>
      </c>
      <c r="C40" t="s">
        <v>90</v>
      </c>
      <c r="D40" t="s">
        <v>62</v>
      </c>
      <c r="E40" s="4" t="str">
        <f t="shared" si="2"/>
        <v>MX1EUM240S350DG-000201S1203K11-00</v>
      </c>
      <c r="F40">
        <v>10</v>
      </c>
      <c r="G40" t="s">
        <v>193</v>
      </c>
      <c r="H40" t="s">
        <v>24</v>
      </c>
      <c r="I40" t="s">
        <v>72</v>
      </c>
      <c r="J40" s="4" t="str">
        <f t="shared" si="0"/>
        <v>1</v>
      </c>
      <c r="K40" s="10" t="str">
        <f t="shared" si="1"/>
        <v>13</v>
      </c>
      <c r="L40" s="6" t="s">
        <v>44</v>
      </c>
    </row>
    <row r="41" spans="1:12" ht="20.100000000000001" customHeight="1" x14ac:dyDescent="0.3">
      <c r="A41" t="s">
        <v>123</v>
      </c>
      <c r="B41" t="s">
        <v>124</v>
      </c>
      <c r="C41" t="s">
        <v>90</v>
      </c>
      <c r="D41" t="s">
        <v>63</v>
      </c>
      <c r="E41" s="4" t="str">
        <f t="shared" si="2"/>
        <v>MX1EUM240S350DG-000201S6201K11-00</v>
      </c>
      <c r="F41">
        <v>10</v>
      </c>
      <c r="G41" t="s">
        <v>194</v>
      </c>
      <c r="H41" t="s">
        <v>24</v>
      </c>
      <c r="I41" t="s">
        <v>73</v>
      </c>
      <c r="J41" s="4" t="str">
        <f t="shared" si="0"/>
        <v>1</v>
      </c>
      <c r="K41" s="10" t="str">
        <f t="shared" si="1"/>
        <v>14</v>
      </c>
      <c r="L41" s="6" t="s">
        <v>44</v>
      </c>
    </row>
    <row r="42" spans="1:12" ht="20.100000000000001" customHeight="1" x14ac:dyDescent="0.3">
      <c r="A42" t="s">
        <v>123</v>
      </c>
      <c r="B42" t="s">
        <v>124</v>
      </c>
      <c r="C42" t="s">
        <v>90</v>
      </c>
      <c r="D42" t="s">
        <v>108</v>
      </c>
      <c r="E42" s="4" t="str">
        <f t="shared" si="2"/>
        <v>MX1EUM240S350DG-000201S9100K11-00</v>
      </c>
      <c r="F42">
        <v>10</v>
      </c>
      <c r="G42" t="s">
        <v>195</v>
      </c>
      <c r="H42" t="s">
        <v>24</v>
      </c>
      <c r="I42" t="s">
        <v>74</v>
      </c>
      <c r="J42" s="4" t="str">
        <f t="shared" si="0"/>
        <v>1</v>
      </c>
      <c r="K42" s="10" t="str">
        <f t="shared" si="1"/>
        <v>15</v>
      </c>
      <c r="L42" s="6" t="s">
        <v>44</v>
      </c>
    </row>
    <row r="43" spans="1:12" ht="20.100000000000001" customHeight="1" x14ac:dyDescent="0.3">
      <c r="A43" t="s">
        <v>123</v>
      </c>
      <c r="B43" t="s">
        <v>124</v>
      </c>
      <c r="C43" t="s">
        <v>90</v>
      </c>
      <c r="D43" t="s">
        <v>150</v>
      </c>
      <c r="E43" s="4" t="str">
        <f t="shared" si="2"/>
        <v>MX1EUM240S350DG-000201N2023400-07</v>
      </c>
      <c r="F43">
        <v>10</v>
      </c>
      <c r="G43" t="s">
        <v>196</v>
      </c>
      <c r="H43" t="s">
        <v>24</v>
      </c>
      <c r="I43" t="s">
        <v>75</v>
      </c>
      <c r="J43" s="4" t="str">
        <f t="shared" si="0"/>
        <v>1</v>
      </c>
      <c r="K43" s="10" t="str">
        <f t="shared" si="1"/>
        <v>16</v>
      </c>
      <c r="L43" s="6" t="s">
        <v>44</v>
      </c>
    </row>
    <row r="44" spans="1:12" ht="20.100000000000001" customHeight="1" x14ac:dyDescent="0.3">
      <c r="A44" t="s">
        <v>123</v>
      </c>
      <c r="B44" t="s">
        <v>124</v>
      </c>
      <c r="C44" t="s">
        <v>90</v>
      </c>
      <c r="D44" t="s">
        <v>103</v>
      </c>
      <c r="E44" s="4" t="str">
        <f t="shared" si="2"/>
        <v>MX1EUM240S350DG-000201S4701310-00</v>
      </c>
      <c r="F44">
        <v>10</v>
      </c>
      <c r="G44" t="s">
        <v>197</v>
      </c>
      <c r="H44" t="s">
        <v>24</v>
      </c>
      <c r="I44" t="s">
        <v>76</v>
      </c>
      <c r="J44" s="4" t="str">
        <f t="shared" si="0"/>
        <v>1</v>
      </c>
      <c r="K44" s="10" t="str">
        <f t="shared" si="1"/>
        <v>17</v>
      </c>
      <c r="L44" s="6" t="s">
        <v>44</v>
      </c>
    </row>
    <row r="45" spans="1:12" ht="20.100000000000001" customHeight="1" x14ac:dyDescent="0.3">
      <c r="A45" t="s">
        <v>123</v>
      </c>
      <c r="B45" t="s">
        <v>124</v>
      </c>
      <c r="C45" t="s">
        <v>90</v>
      </c>
      <c r="D45" t="s">
        <v>54</v>
      </c>
      <c r="E45" s="4" t="str">
        <f t="shared" si="2"/>
        <v>MX1EUM240S350DG-000201S1502K11-00</v>
      </c>
      <c r="F45">
        <v>10</v>
      </c>
      <c r="G45" t="s">
        <v>198</v>
      </c>
      <c r="H45" t="s">
        <v>24</v>
      </c>
      <c r="I45" t="s">
        <v>77</v>
      </c>
      <c r="J45" s="4" t="str">
        <f t="shared" si="0"/>
        <v>1</v>
      </c>
      <c r="K45" s="10" t="str">
        <f t="shared" si="1"/>
        <v>18</v>
      </c>
      <c r="L45" s="6" t="s">
        <v>44</v>
      </c>
    </row>
    <row r="46" spans="1:12" ht="20.100000000000001" customHeight="1" x14ac:dyDescent="0.3">
      <c r="A46" t="s">
        <v>123</v>
      </c>
      <c r="B46" t="s">
        <v>124</v>
      </c>
      <c r="C46" t="s">
        <v>90</v>
      </c>
      <c r="D46" t="s">
        <v>91</v>
      </c>
      <c r="E46" s="4" t="str">
        <f t="shared" si="2"/>
        <v>MX1EUM240S350DG-000202S1040860-00</v>
      </c>
      <c r="F46">
        <v>10</v>
      </c>
      <c r="G46" t="s">
        <v>199</v>
      </c>
      <c r="H46" t="s">
        <v>24</v>
      </c>
      <c r="I46" t="s">
        <v>125</v>
      </c>
      <c r="J46" s="4" t="str">
        <f t="shared" si="0"/>
        <v>1</v>
      </c>
      <c r="K46" s="10" t="str">
        <f t="shared" si="1"/>
        <v>19</v>
      </c>
      <c r="L46" s="6" t="s">
        <v>44</v>
      </c>
    </row>
    <row r="47" spans="1:12" ht="20.100000000000001" customHeight="1" x14ac:dyDescent="0.3">
      <c r="A47" t="s">
        <v>123</v>
      </c>
      <c r="B47" t="s">
        <v>124</v>
      </c>
      <c r="C47" t="s">
        <v>90</v>
      </c>
      <c r="D47" t="s">
        <v>109</v>
      </c>
      <c r="E47" s="4" t="str">
        <f t="shared" si="2"/>
        <v>MX1EUM240S350DG-000201S7502110-00</v>
      </c>
      <c r="F47">
        <v>20</v>
      </c>
      <c r="G47" t="s">
        <v>200</v>
      </c>
      <c r="H47" t="s">
        <v>24</v>
      </c>
      <c r="I47" t="s">
        <v>126</v>
      </c>
      <c r="J47" s="4" t="str">
        <f t="shared" si="0"/>
        <v>1</v>
      </c>
      <c r="K47" s="10" t="str">
        <f t="shared" si="1"/>
        <v>20</v>
      </c>
      <c r="L47" s="6" t="s">
        <v>44</v>
      </c>
    </row>
    <row r="48" spans="1:12" ht="20.100000000000001" customHeight="1" x14ac:dyDescent="0.3">
      <c r="A48" t="s">
        <v>123</v>
      </c>
      <c r="B48" t="s">
        <v>124</v>
      </c>
      <c r="C48" t="s">
        <v>90</v>
      </c>
      <c r="D48" t="s">
        <v>97</v>
      </c>
      <c r="E48" s="4" t="str">
        <f t="shared" si="2"/>
        <v>MX1EUM240S350DG-000202S4720530-00</v>
      </c>
      <c r="F48">
        <v>20</v>
      </c>
      <c r="G48" t="s">
        <v>201</v>
      </c>
      <c r="H48" t="s">
        <v>24</v>
      </c>
      <c r="I48" t="s">
        <v>26</v>
      </c>
      <c r="J48" s="4" t="str">
        <f t="shared" si="0"/>
        <v>1</v>
      </c>
      <c r="K48" s="10" t="str">
        <f t="shared" si="1"/>
        <v>21</v>
      </c>
      <c r="L48" s="6" t="s">
        <v>44</v>
      </c>
    </row>
    <row r="49" spans="1:12" ht="20.100000000000001" customHeight="1" x14ac:dyDescent="0.3">
      <c r="A49" t="s">
        <v>123</v>
      </c>
      <c r="B49" t="s">
        <v>124</v>
      </c>
      <c r="C49" t="s">
        <v>90</v>
      </c>
      <c r="D49" t="s">
        <v>16</v>
      </c>
      <c r="E49" s="4" t="str">
        <f t="shared" si="2"/>
        <v>MX1EUM240S350DG-000201S2001K11-00</v>
      </c>
      <c r="F49">
        <v>10</v>
      </c>
      <c r="G49" t="s">
        <v>202</v>
      </c>
      <c r="H49" t="s">
        <v>24</v>
      </c>
      <c r="I49" t="s">
        <v>127</v>
      </c>
      <c r="J49" s="4" t="str">
        <f t="shared" si="0"/>
        <v>1</v>
      </c>
      <c r="K49" s="10" t="str">
        <f t="shared" si="1"/>
        <v>22</v>
      </c>
      <c r="L49" s="6" t="s">
        <v>44</v>
      </c>
    </row>
    <row r="50" spans="1:12" ht="20.100000000000001" customHeight="1" x14ac:dyDescent="0.3">
      <c r="A50" t="s">
        <v>123</v>
      </c>
      <c r="B50" t="s">
        <v>124</v>
      </c>
      <c r="C50" t="s">
        <v>90</v>
      </c>
      <c r="D50" t="s">
        <v>46</v>
      </c>
      <c r="E50" s="4" t="str">
        <f t="shared" si="2"/>
        <v>MX1EUM240S350DG-000201S3601K11-00</v>
      </c>
      <c r="F50">
        <v>20</v>
      </c>
      <c r="G50" t="s">
        <v>203</v>
      </c>
      <c r="H50" t="s">
        <v>24</v>
      </c>
      <c r="I50" t="s">
        <v>27</v>
      </c>
      <c r="J50" s="4" t="str">
        <f t="shared" si="0"/>
        <v>1</v>
      </c>
      <c r="K50" s="10" t="str">
        <f t="shared" si="1"/>
        <v>23</v>
      </c>
      <c r="L50" s="6" t="s">
        <v>44</v>
      </c>
    </row>
    <row r="51" spans="1:12" ht="20.100000000000001" customHeight="1" x14ac:dyDescent="0.3">
      <c r="A51" t="s">
        <v>123</v>
      </c>
      <c r="B51" t="s">
        <v>124</v>
      </c>
      <c r="C51" t="s">
        <v>90</v>
      </c>
      <c r="D51" t="s">
        <v>39</v>
      </c>
      <c r="E51" s="4" t="str">
        <f t="shared" si="2"/>
        <v>MX1EUM240S350DG-000201S1002K11-00</v>
      </c>
      <c r="F51">
        <v>40</v>
      </c>
      <c r="G51" t="s">
        <v>204</v>
      </c>
      <c r="H51" t="s">
        <v>24</v>
      </c>
      <c r="I51" t="s">
        <v>28</v>
      </c>
      <c r="J51" s="4" t="str">
        <f t="shared" si="0"/>
        <v>1</v>
      </c>
      <c r="K51" s="10" t="str">
        <f t="shared" si="1"/>
        <v>24</v>
      </c>
      <c r="L51" s="6" t="s">
        <v>44</v>
      </c>
    </row>
    <row r="52" spans="1:12" ht="20.100000000000001" customHeight="1" x14ac:dyDescent="0.3">
      <c r="A52" t="s">
        <v>123</v>
      </c>
      <c r="B52" t="s">
        <v>124</v>
      </c>
      <c r="C52" t="s">
        <v>90</v>
      </c>
      <c r="D52" t="s">
        <v>55</v>
      </c>
      <c r="E52" s="4" t="str">
        <f t="shared" si="2"/>
        <v>MX1EUM240S350DG-000202S1030530-00</v>
      </c>
      <c r="F52">
        <v>20</v>
      </c>
      <c r="G52" t="s">
        <v>205</v>
      </c>
      <c r="H52" t="s">
        <v>24</v>
      </c>
      <c r="I52" t="s">
        <v>128</v>
      </c>
      <c r="J52" s="4" t="str">
        <f t="shared" si="0"/>
        <v>1</v>
      </c>
      <c r="K52" s="10" t="str">
        <f t="shared" si="1"/>
        <v>25</v>
      </c>
      <c r="L52" s="6" t="s">
        <v>44</v>
      </c>
    </row>
    <row r="53" spans="1:12" ht="20.100000000000001" customHeight="1" x14ac:dyDescent="0.3">
      <c r="A53" t="s">
        <v>123</v>
      </c>
      <c r="B53" t="s">
        <v>124</v>
      </c>
      <c r="C53" t="s">
        <v>90</v>
      </c>
      <c r="D53" t="s">
        <v>23</v>
      </c>
      <c r="E53" s="4" t="str">
        <f t="shared" si="2"/>
        <v>MX1EUM240S350DG-000201S1502110-00</v>
      </c>
      <c r="F53">
        <v>30</v>
      </c>
      <c r="G53" t="s">
        <v>206</v>
      </c>
      <c r="H53" t="s">
        <v>24</v>
      </c>
      <c r="I53" t="s">
        <v>129</v>
      </c>
      <c r="J53" s="4" t="str">
        <f t="shared" si="0"/>
        <v>1</v>
      </c>
      <c r="K53" s="10" t="str">
        <f t="shared" si="1"/>
        <v>26</v>
      </c>
      <c r="L53" s="6" t="s">
        <v>44</v>
      </c>
    </row>
    <row r="54" spans="1:12" ht="20.100000000000001" customHeight="1" x14ac:dyDescent="0.3">
      <c r="A54" t="s">
        <v>123</v>
      </c>
      <c r="B54" t="s">
        <v>124</v>
      </c>
      <c r="C54" t="s">
        <v>90</v>
      </c>
      <c r="D54" t="s">
        <v>59</v>
      </c>
      <c r="E54" s="4" t="str">
        <f t="shared" si="2"/>
        <v>MX1EUM240S350DG-000202S3340560-00</v>
      </c>
      <c r="F54">
        <v>10</v>
      </c>
      <c r="G54" t="s">
        <v>207</v>
      </c>
      <c r="H54" t="s">
        <v>24</v>
      </c>
      <c r="I54" t="s">
        <v>130</v>
      </c>
      <c r="J54" s="4" t="str">
        <f t="shared" si="0"/>
        <v>1</v>
      </c>
      <c r="K54" s="10" t="str">
        <f t="shared" si="1"/>
        <v>27</v>
      </c>
      <c r="L54" s="6" t="s">
        <v>44</v>
      </c>
    </row>
    <row r="55" spans="1:12" ht="20.100000000000001" customHeight="1" x14ac:dyDescent="0.3">
      <c r="A55" t="s">
        <v>123</v>
      </c>
      <c r="B55" t="s">
        <v>124</v>
      </c>
      <c r="C55" t="s">
        <v>90</v>
      </c>
      <c r="D55" t="s">
        <v>21</v>
      </c>
      <c r="E55" s="4" t="str">
        <f t="shared" si="2"/>
        <v>MX1EUM240S350DG-000206S2907001-24</v>
      </c>
      <c r="F55">
        <v>30</v>
      </c>
      <c r="G55" t="s">
        <v>208</v>
      </c>
      <c r="H55" t="s">
        <v>24</v>
      </c>
      <c r="I55" t="s">
        <v>131</v>
      </c>
      <c r="J55" s="4" t="str">
        <f t="shared" si="0"/>
        <v>1</v>
      </c>
      <c r="K55" s="10" t="str">
        <f t="shared" si="1"/>
        <v>28</v>
      </c>
      <c r="L55" s="6" t="s">
        <v>44</v>
      </c>
    </row>
    <row r="56" spans="1:12" ht="20.100000000000001" customHeight="1" x14ac:dyDescent="0.3">
      <c r="A56" t="s">
        <v>123</v>
      </c>
      <c r="B56" t="s">
        <v>124</v>
      </c>
      <c r="C56" t="s">
        <v>90</v>
      </c>
      <c r="D56" t="s">
        <v>105</v>
      </c>
      <c r="E56" s="4" t="str">
        <f t="shared" si="2"/>
        <v>MX1EUM240S350DG-000207S4320001-12</v>
      </c>
      <c r="F56">
        <v>10</v>
      </c>
      <c r="G56" t="s">
        <v>209</v>
      </c>
      <c r="H56" t="s">
        <v>24</v>
      </c>
      <c r="I56" t="s">
        <v>146</v>
      </c>
      <c r="J56" s="4" t="str">
        <f t="shared" si="0"/>
        <v>1</v>
      </c>
      <c r="K56" s="10" t="str">
        <f t="shared" si="1"/>
        <v>29</v>
      </c>
      <c r="L56" s="6" t="s">
        <v>44</v>
      </c>
    </row>
    <row r="57" spans="1:12" ht="20.100000000000001" customHeight="1" x14ac:dyDescent="0.3">
      <c r="A57" t="s">
        <v>123</v>
      </c>
      <c r="B57" t="s">
        <v>124</v>
      </c>
      <c r="C57" t="s">
        <v>90</v>
      </c>
      <c r="D57" t="s">
        <v>96</v>
      </c>
      <c r="E57" s="4" t="str">
        <f t="shared" si="2"/>
        <v>MX1EUM240S350DG-000201S4301K11-00</v>
      </c>
      <c r="F57">
        <v>10</v>
      </c>
      <c r="G57" t="s">
        <v>210</v>
      </c>
      <c r="H57" t="s">
        <v>24</v>
      </c>
      <c r="I57" t="s">
        <v>78</v>
      </c>
      <c r="J57" s="4" t="str">
        <f t="shared" si="0"/>
        <v>1</v>
      </c>
      <c r="K57" s="10" t="str">
        <f t="shared" si="1"/>
        <v>30</v>
      </c>
      <c r="L57" s="6" t="s">
        <v>44</v>
      </c>
    </row>
    <row r="58" spans="1:12" ht="20.100000000000001" customHeight="1" x14ac:dyDescent="0.3">
      <c r="A58" t="s">
        <v>123</v>
      </c>
      <c r="B58" t="s">
        <v>124</v>
      </c>
      <c r="C58" t="s">
        <v>90</v>
      </c>
      <c r="D58" t="s">
        <v>102</v>
      </c>
      <c r="E58" s="4" t="str">
        <f t="shared" si="2"/>
        <v>MX1EUM240S350DG-000201S1500K11-00</v>
      </c>
      <c r="F58">
        <v>10</v>
      </c>
      <c r="G58" t="s">
        <v>211</v>
      </c>
      <c r="H58" t="s">
        <v>24</v>
      </c>
      <c r="I58" t="s">
        <v>79</v>
      </c>
      <c r="J58" s="4" t="str">
        <f t="shared" si="0"/>
        <v>1</v>
      </c>
      <c r="K58" s="10" t="str">
        <f t="shared" si="1"/>
        <v>31</v>
      </c>
      <c r="L58" s="6" t="s">
        <v>44</v>
      </c>
    </row>
    <row r="59" spans="1:12" ht="20.100000000000001" customHeight="1" x14ac:dyDescent="0.3">
      <c r="A59" t="s">
        <v>123</v>
      </c>
      <c r="B59" t="s">
        <v>124</v>
      </c>
      <c r="C59" t="s">
        <v>90</v>
      </c>
      <c r="D59" t="s">
        <v>17</v>
      </c>
      <c r="E59" s="4" t="str">
        <f t="shared" si="2"/>
        <v>MX1EUM240S350DG-000202S4740230-00</v>
      </c>
      <c r="F59">
        <v>10</v>
      </c>
      <c r="G59" t="s">
        <v>212</v>
      </c>
      <c r="H59" t="s">
        <v>24</v>
      </c>
      <c r="I59" t="s">
        <v>80</v>
      </c>
      <c r="J59" s="4" t="str">
        <f t="shared" si="0"/>
        <v>1</v>
      </c>
      <c r="K59" s="10" t="str">
        <f t="shared" si="1"/>
        <v>32</v>
      </c>
      <c r="L59" s="6" t="s">
        <v>44</v>
      </c>
    </row>
    <row r="60" spans="1:12" ht="20.100000000000001" customHeight="1" x14ac:dyDescent="0.3">
      <c r="A60" t="s">
        <v>123</v>
      </c>
      <c r="B60" t="s">
        <v>124</v>
      </c>
      <c r="C60" t="s">
        <v>90</v>
      </c>
      <c r="D60" t="s">
        <v>104</v>
      </c>
      <c r="E60" s="4" t="str">
        <f t="shared" si="2"/>
        <v>MX1EUM240S350DG-000201S5101310-00</v>
      </c>
      <c r="F60">
        <v>10</v>
      </c>
      <c r="G60" t="s">
        <v>213</v>
      </c>
      <c r="H60" t="s">
        <v>24</v>
      </c>
      <c r="I60" t="s">
        <v>81</v>
      </c>
      <c r="J60" s="4" t="str">
        <f t="shared" si="0"/>
        <v>1</v>
      </c>
      <c r="K60" s="10" t="str">
        <f t="shared" si="1"/>
        <v>33</v>
      </c>
      <c r="L60" s="6" t="s">
        <v>44</v>
      </c>
    </row>
    <row r="61" spans="1:12" ht="20.100000000000001" customHeight="1" x14ac:dyDescent="0.3">
      <c r="A61" t="s">
        <v>123</v>
      </c>
      <c r="B61" t="s">
        <v>124</v>
      </c>
      <c r="C61" t="s">
        <v>90</v>
      </c>
      <c r="D61" t="s">
        <v>95</v>
      </c>
      <c r="E61" s="4" t="str">
        <f t="shared" si="2"/>
        <v>MX1EUM240S350DG-000201S3002K11-00</v>
      </c>
      <c r="F61">
        <v>10</v>
      </c>
      <c r="G61" t="s">
        <v>214</v>
      </c>
      <c r="H61" t="s">
        <v>24</v>
      </c>
      <c r="I61" t="s">
        <v>82</v>
      </c>
      <c r="J61" s="4" t="str">
        <f t="shared" si="0"/>
        <v>1</v>
      </c>
      <c r="K61" s="10" t="str">
        <f t="shared" si="1"/>
        <v>34</v>
      </c>
      <c r="L61" s="6" t="s">
        <v>44</v>
      </c>
    </row>
    <row r="62" spans="1:12" ht="20.100000000000001" customHeight="1" x14ac:dyDescent="0.3">
      <c r="A62" t="s">
        <v>123</v>
      </c>
      <c r="B62" t="s">
        <v>124</v>
      </c>
      <c r="C62" t="s">
        <v>90</v>
      </c>
      <c r="D62" t="s">
        <v>149</v>
      </c>
      <c r="E62" s="4" t="str">
        <f t="shared" si="2"/>
        <v>MX1EUM240S350DG-000206S7002001-10</v>
      </c>
      <c r="F62">
        <v>10</v>
      </c>
      <c r="G62" t="s">
        <v>215</v>
      </c>
      <c r="H62" t="s">
        <v>24</v>
      </c>
      <c r="I62" t="s">
        <v>120</v>
      </c>
      <c r="J62" s="4" t="str">
        <f t="shared" si="0"/>
        <v>2</v>
      </c>
      <c r="K62" s="10" t="str">
        <f t="shared" si="1"/>
        <v>14</v>
      </c>
      <c r="L62" s="6" t="s">
        <v>44</v>
      </c>
    </row>
    <row r="63" spans="1:12" ht="20.100000000000001" customHeight="1" x14ac:dyDescent="0.3">
      <c r="A63" t="s">
        <v>123</v>
      </c>
      <c r="B63" t="s">
        <v>124</v>
      </c>
      <c r="C63" t="s">
        <v>90</v>
      </c>
      <c r="D63" t="s">
        <v>15</v>
      </c>
      <c r="E63" s="4" t="str">
        <f t="shared" si="2"/>
        <v>MX1EUM240S350DG-000201S1001K11-00</v>
      </c>
      <c r="F63">
        <v>10</v>
      </c>
      <c r="G63" t="s">
        <v>216</v>
      </c>
      <c r="H63" t="s">
        <v>24</v>
      </c>
      <c r="I63" t="s">
        <v>121</v>
      </c>
      <c r="J63" s="4" t="str">
        <f t="shared" si="0"/>
        <v>2</v>
      </c>
      <c r="K63" s="10" t="str">
        <f t="shared" si="1"/>
        <v>15</v>
      </c>
      <c r="L63" s="6" t="s">
        <v>44</v>
      </c>
    </row>
    <row r="64" spans="1:12" ht="20.100000000000001" customHeight="1" x14ac:dyDescent="0.3">
      <c r="A64" t="s">
        <v>123</v>
      </c>
      <c r="B64" t="s">
        <v>124</v>
      </c>
      <c r="C64" t="s">
        <v>90</v>
      </c>
      <c r="D64" t="s">
        <v>56</v>
      </c>
      <c r="E64" s="4" t="str">
        <f t="shared" si="2"/>
        <v>MX1EUM240S350DG-000201S2001310-00</v>
      </c>
      <c r="F64">
        <v>20</v>
      </c>
      <c r="G64" t="s">
        <v>217</v>
      </c>
      <c r="H64" t="s">
        <v>24</v>
      </c>
      <c r="I64" t="s">
        <v>122</v>
      </c>
      <c r="J64" s="4" t="str">
        <f t="shared" si="0"/>
        <v>2</v>
      </c>
      <c r="K64" s="10" t="str">
        <f t="shared" si="1"/>
        <v>16</v>
      </c>
      <c r="L64" s="6" t="s">
        <v>44</v>
      </c>
    </row>
    <row r="65" spans="1:12" ht="20.100000000000001" customHeight="1" x14ac:dyDescent="0.3">
      <c r="A65" t="s">
        <v>123</v>
      </c>
      <c r="B65" t="s">
        <v>124</v>
      </c>
      <c r="C65" t="s">
        <v>90</v>
      </c>
      <c r="D65" t="s">
        <v>37</v>
      </c>
      <c r="E65" s="4" t="str">
        <f t="shared" si="2"/>
        <v>MX1EUM240S350DG-000201S3302K11-00</v>
      </c>
      <c r="F65">
        <v>10</v>
      </c>
      <c r="G65" t="s">
        <v>218</v>
      </c>
      <c r="H65" t="s">
        <v>24</v>
      </c>
      <c r="I65" t="s">
        <v>83</v>
      </c>
      <c r="J65" s="4" t="str">
        <f t="shared" si="0"/>
        <v>2</v>
      </c>
      <c r="K65" s="10" t="str">
        <f t="shared" si="1"/>
        <v>17</v>
      </c>
      <c r="L65" s="6" t="s">
        <v>44</v>
      </c>
    </row>
    <row r="66" spans="1:12" ht="20.100000000000001" customHeight="1" x14ac:dyDescent="0.3">
      <c r="A66" t="s">
        <v>123</v>
      </c>
      <c r="B66" t="s">
        <v>124</v>
      </c>
      <c r="C66" t="s">
        <v>90</v>
      </c>
      <c r="D66" t="s">
        <v>58</v>
      </c>
      <c r="E66" s="4" t="str">
        <f t="shared" ref="E66:E127" si="3">CONCATENATE(C66,D66)</f>
        <v>MX1EUM240S350DG-000202S4710521-00</v>
      </c>
      <c r="F66">
        <v>10</v>
      </c>
      <c r="G66" t="s">
        <v>219</v>
      </c>
      <c r="H66" t="s">
        <v>24</v>
      </c>
      <c r="I66" t="s">
        <v>84</v>
      </c>
      <c r="J66" s="4" t="str">
        <f t="shared" ref="J66:J93" si="4">MID(I66,2,1)</f>
        <v>2</v>
      </c>
      <c r="K66" s="10" t="str">
        <f t="shared" ref="K66:K93" si="5">MID(I66,FIND("- ",I66)+2,2)</f>
        <v>18</v>
      </c>
      <c r="L66" s="6" t="s">
        <v>44</v>
      </c>
    </row>
    <row r="67" spans="1:12" ht="20.100000000000001" customHeight="1" x14ac:dyDescent="0.3">
      <c r="A67" t="s">
        <v>123</v>
      </c>
      <c r="B67" t="s">
        <v>124</v>
      </c>
      <c r="C67" t="s">
        <v>90</v>
      </c>
      <c r="D67" t="s">
        <v>98</v>
      </c>
      <c r="E67" s="4" t="str">
        <f t="shared" si="3"/>
        <v>MX1EUM240S350DG-000201S5108121-02</v>
      </c>
      <c r="F67">
        <v>30</v>
      </c>
      <c r="G67" t="s">
        <v>220</v>
      </c>
      <c r="H67" t="s">
        <v>24</v>
      </c>
      <c r="I67" t="s">
        <v>41</v>
      </c>
      <c r="J67" s="4" t="str">
        <f t="shared" si="4"/>
        <v>2</v>
      </c>
      <c r="K67" s="10" t="str">
        <f t="shared" si="5"/>
        <v>19</v>
      </c>
      <c r="L67" s="6" t="s">
        <v>44</v>
      </c>
    </row>
    <row r="68" spans="1:12" ht="20.100000000000001" customHeight="1" x14ac:dyDescent="0.3">
      <c r="A68" t="s">
        <v>123</v>
      </c>
      <c r="B68" t="s">
        <v>124</v>
      </c>
      <c r="C68" t="s">
        <v>90</v>
      </c>
      <c r="D68" t="s">
        <v>66</v>
      </c>
      <c r="E68" s="4" t="str">
        <f t="shared" si="3"/>
        <v>MX1EUM240S350DG-000202S4750590-00</v>
      </c>
      <c r="F68">
        <v>10</v>
      </c>
      <c r="G68" t="s">
        <v>221</v>
      </c>
      <c r="H68" t="s">
        <v>24</v>
      </c>
      <c r="I68" t="s">
        <v>42</v>
      </c>
      <c r="J68" s="4" t="str">
        <f t="shared" si="4"/>
        <v>2</v>
      </c>
      <c r="K68" s="10" t="str">
        <f t="shared" si="5"/>
        <v>20</v>
      </c>
      <c r="L68" s="6" t="s">
        <v>44</v>
      </c>
    </row>
    <row r="69" spans="1:12" ht="20.100000000000001" customHeight="1" x14ac:dyDescent="0.3">
      <c r="A69" t="s">
        <v>123</v>
      </c>
      <c r="B69" t="s">
        <v>124</v>
      </c>
      <c r="C69" t="s">
        <v>90</v>
      </c>
      <c r="D69" t="s">
        <v>50</v>
      </c>
      <c r="E69" s="4" t="str">
        <f t="shared" si="3"/>
        <v>MX1EUM240S350DG-000202S1010520-00</v>
      </c>
      <c r="F69">
        <v>10</v>
      </c>
      <c r="G69" t="s">
        <v>222</v>
      </c>
      <c r="H69" t="s">
        <v>24</v>
      </c>
      <c r="I69" t="s">
        <v>29</v>
      </c>
      <c r="J69" s="4" t="str">
        <f t="shared" si="4"/>
        <v>2</v>
      </c>
      <c r="K69" s="10" t="str">
        <f t="shared" si="5"/>
        <v>21</v>
      </c>
      <c r="L69" s="6" t="s">
        <v>44</v>
      </c>
    </row>
    <row r="70" spans="1:12" ht="20.100000000000001" customHeight="1" x14ac:dyDescent="0.3">
      <c r="A70" t="s">
        <v>123</v>
      </c>
      <c r="B70" t="s">
        <v>124</v>
      </c>
      <c r="C70" t="s">
        <v>90</v>
      </c>
      <c r="D70" t="s">
        <v>51</v>
      </c>
      <c r="E70" s="4" t="str">
        <f t="shared" si="3"/>
        <v>MX1EUM240S350DG-000201S1007121-02</v>
      </c>
      <c r="F70">
        <v>40</v>
      </c>
      <c r="G70" t="s">
        <v>223</v>
      </c>
      <c r="H70" t="s">
        <v>24</v>
      </c>
      <c r="I70" t="s">
        <v>132</v>
      </c>
      <c r="J70" s="4" t="str">
        <f t="shared" si="4"/>
        <v>2</v>
      </c>
      <c r="K70" s="10" t="str">
        <f t="shared" si="5"/>
        <v>22</v>
      </c>
      <c r="L70" s="6" t="s">
        <v>44</v>
      </c>
    </row>
    <row r="71" spans="1:12" ht="20.100000000000001" customHeight="1" x14ac:dyDescent="0.3">
      <c r="A71" t="s">
        <v>123</v>
      </c>
      <c r="B71" t="s">
        <v>124</v>
      </c>
      <c r="C71" t="s">
        <v>90</v>
      </c>
      <c r="D71" t="s">
        <v>61</v>
      </c>
      <c r="E71" s="4" t="str">
        <f t="shared" si="3"/>
        <v>MX1EUM240S350DG-000202S1012180-00</v>
      </c>
      <c r="F71">
        <v>10</v>
      </c>
      <c r="G71" t="s">
        <v>224</v>
      </c>
      <c r="H71" t="s">
        <v>24</v>
      </c>
      <c r="I71" t="s">
        <v>30</v>
      </c>
      <c r="J71" s="4" t="str">
        <f t="shared" si="4"/>
        <v>2</v>
      </c>
      <c r="K71" s="10" t="str">
        <f t="shared" si="5"/>
        <v>23</v>
      </c>
      <c r="L71" s="6" t="s">
        <v>44</v>
      </c>
    </row>
    <row r="72" spans="1:12" ht="20.100000000000001" customHeight="1" x14ac:dyDescent="0.3">
      <c r="A72" t="s">
        <v>123</v>
      </c>
      <c r="B72" t="s">
        <v>124</v>
      </c>
      <c r="C72" t="s">
        <v>90</v>
      </c>
      <c r="D72" t="s">
        <v>92</v>
      </c>
      <c r="E72" s="4" t="str">
        <f t="shared" si="3"/>
        <v>MX1EUM240S350DG-000202S1020530-00</v>
      </c>
      <c r="F72">
        <v>30</v>
      </c>
      <c r="G72" t="s">
        <v>225</v>
      </c>
      <c r="H72" t="s">
        <v>24</v>
      </c>
      <c r="I72" t="s">
        <v>31</v>
      </c>
      <c r="J72" s="4" t="str">
        <f t="shared" si="4"/>
        <v>2</v>
      </c>
      <c r="K72" s="10" t="str">
        <f t="shared" si="5"/>
        <v>24</v>
      </c>
      <c r="L72" s="6" t="s">
        <v>44</v>
      </c>
    </row>
    <row r="73" spans="1:12" ht="20.100000000000001" customHeight="1" x14ac:dyDescent="0.3">
      <c r="A73" t="s">
        <v>123</v>
      </c>
      <c r="B73" t="s">
        <v>124</v>
      </c>
      <c r="C73" t="s">
        <v>90</v>
      </c>
      <c r="D73" t="s">
        <v>99</v>
      </c>
      <c r="E73" s="4" t="str">
        <f t="shared" si="3"/>
        <v>MX1EUM240S350DG-000201S1000110-00</v>
      </c>
      <c r="F73">
        <v>30</v>
      </c>
      <c r="G73" t="s">
        <v>226</v>
      </c>
      <c r="H73" t="s">
        <v>24</v>
      </c>
      <c r="I73" t="s">
        <v>133</v>
      </c>
      <c r="J73" s="4" t="str">
        <f t="shared" si="4"/>
        <v>2</v>
      </c>
      <c r="K73" s="10" t="str">
        <f t="shared" si="5"/>
        <v>25</v>
      </c>
      <c r="L73" s="6" t="s">
        <v>44</v>
      </c>
    </row>
    <row r="74" spans="1:12" ht="20.100000000000001" customHeight="1" x14ac:dyDescent="0.3">
      <c r="A74" t="s">
        <v>123</v>
      </c>
      <c r="B74" t="s">
        <v>124</v>
      </c>
      <c r="C74" t="s">
        <v>90</v>
      </c>
      <c r="D74" t="s">
        <v>93</v>
      </c>
      <c r="E74" s="4" t="str">
        <f t="shared" si="3"/>
        <v>MX1EUM240S350DG-000202S1050230-00</v>
      </c>
      <c r="F74">
        <v>30</v>
      </c>
      <c r="G74" t="s">
        <v>227</v>
      </c>
      <c r="H74" t="s">
        <v>24</v>
      </c>
      <c r="I74" t="s">
        <v>32</v>
      </c>
      <c r="J74" s="4" t="str">
        <f t="shared" si="4"/>
        <v>2</v>
      </c>
      <c r="K74" s="10" t="str">
        <f t="shared" si="5"/>
        <v>26</v>
      </c>
      <c r="L74" s="6" t="s">
        <v>44</v>
      </c>
    </row>
    <row r="75" spans="1:12" ht="20.100000000000001" customHeight="1" x14ac:dyDescent="0.3">
      <c r="A75" t="s">
        <v>123</v>
      </c>
      <c r="B75" t="s">
        <v>124</v>
      </c>
      <c r="C75" t="s">
        <v>90</v>
      </c>
      <c r="D75" t="s">
        <v>100</v>
      </c>
      <c r="E75" s="4" t="str">
        <f t="shared" si="3"/>
        <v>MX1EUM240S350DG-000201S1003311-13</v>
      </c>
      <c r="F75">
        <v>20</v>
      </c>
      <c r="G75" t="s">
        <v>228</v>
      </c>
      <c r="H75" t="s">
        <v>24</v>
      </c>
      <c r="I75" t="s">
        <v>147</v>
      </c>
      <c r="J75" s="4" t="str">
        <f t="shared" si="4"/>
        <v>2</v>
      </c>
      <c r="K75" s="10" t="str">
        <f t="shared" si="5"/>
        <v>27</v>
      </c>
      <c r="L75" s="6" t="s">
        <v>44</v>
      </c>
    </row>
    <row r="76" spans="1:12" ht="20.100000000000001" customHeight="1" x14ac:dyDescent="0.3">
      <c r="A76" t="s">
        <v>123</v>
      </c>
      <c r="B76" t="s">
        <v>124</v>
      </c>
      <c r="C76" t="s">
        <v>90</v>
      </c>
      <c r="D76" t="s">
        <v>38</v>
      </c>
      <c r="E76" s="4" t="str">
        <f t="shared" si="3"/>
        <v>MX1EUM240S350DG-000202S2250360-00</v>
      </c>
      <c r="F76">
        <v>20</v>
      </c>
      <c r="G76" t="s">
        <v>229</v>
      </c>
      <c r="H76" t="s">
        <v>24</v>
      </c>
      <c r="I76" t="s">
        <v>43</v>
      </c>
      <c r="J76" s="4" t="str">
        <f t="shared" si="4"/>
        <v>2</v>
      </c>
      <c r="K76" s="10" t="str">
        <f t="shared" si="5"/>
        <v>28</v>
      </c>
      <c r="L76" s="6" t="s">
        <v>44</v>
      </c>
    </row>
    <row r="77" spans="1:12" ht="20.100000000000001" customHeight="1" x14ac:dyDescent="0.3">
      <c r="A77" t="s">
        <v>123</v>
      </c>
      <c r="B77" t="s">
        <v>124</v>
      </c>
      <c r="C77" t="s">
        <v>90</v>
      </c>
      <c r="D77" t="s">
        <v>101</v>
      </c>
      <c r="E77" s="4" t="str">
        <f t="shared" si="3"/>
        <v>MX1EUM240S350DG-000201S2402K11-00</v>
      </c>
      <c r="F77">
        <v>10</v>
      </c>
      <c r="G77" t="s">
        <v>230</v>
      </c>
      <c r="H77" t="s">
        <v>24</v>
      </c>
      <c r="I77" t="s">
        <v>85</v>
      </c>
      <c r="J77" s="4" t="str">
        <f t="shared" si="4"/>
        <v>2</v>
      </c>
      <c r="K77" s="10" t="str">
        <f t="shared" si="5"/>
        <v>29</v>
      </c>
      <c r="L77" s="6" t="s">
        <v>44</v>
      </c>
    </row>
    <row r="78" spans="1:12" ht="20.100000000000001" customHeight="1" x14ac:dyDescent="0.3">
      <c r="A78" t="s">
        <v>123</v>
      </c>
      <c r="B78" t="s">
        <v>124</v>
      </c>
      <c r="C78" t="s">
        <v>90</v>
      </c>
      <c r="D78" t="s">
        <v>94</v>
      </c>
      <c r="E78" s="4" t="str">
        <f t="shared" si="3"/>
        <v>MX1EUM240S350DG-000201S1801K11-00</v>
      </c>
      <c r="F78">
        <v>10</v>
      </c>
      <c r="G78" t="s">
        <v>231</v>
      </c>
      <c r="H78" t="s">
        <v>24</v>
      </c>
      <c r="I78" t="s">
        <v>86</v>
      </c>
      <c r="J78" s="4" t="str">
        <f t="shared" si="4"/>
        <v>2</v>
      </c>
      <c r="K78" s="10" t="str">
        <f t="shared" si="5"/>
        <v>30</v>
      </c>
      <c r="L78" s="6" t="s">
        <v>44</v>
      </c>
    </row>
    <row r="79" spans="1:12" ht="20.100000000000001" customHeight="1" x14ac:dyDescent="0.3">
      <c r="A79" t="s">
        <v>123</v>
      </c>
      <c r="B79" t="s">
        <v>124</v>
      </c>
      <c r="C79" t="s">
        <v>90</v>
      </c>
      <c r="D79" t="s">
        <v>114</v>
      </c>
      <c r="E79" s="4" t="str">
        <f t="shared" si="3"/>
        <v>MX1EUM240S350DG-000205S5410001-18</v>
      </c>
      <c r="F79">
        <v>10</v>
      </c>
      <c r="G79" t="s">
        <v>232</v>
      </c>
      <c r="H79" t="s">
        <v>24</v>
      </c>
      <c r="I79" t="s">
        <v>87</v>
      </c>
      <c r="J79" s="4" t="str">
        <f t="shared" si="4"/>
        <v>2</v>
      </c>
      <c r="K79" s="10" t="str">
        <f t="shared" si="5"/>
        <v>31</v>
      </c>
      <c r="L79" s="6" t="s">
        <v>44</v>
      </c>
    </row>
    <row r="80" spans="1:12" ht="20.100000000000001" customHeight="1" x14ac:dyDescent="0.3">
      <c r="A80" t="s">
        <v>123</v>
      </c>
      <c r="B80" t="s">
        <v>124</v>
      </c>
      <c r="C80" t="s">
        <v>90</v>
      </c>
      <c r="D80" t="s">
        <v>19</v>
      </c>
      <c r="E80" s="4" t="str">
        <f t="shared" si="3"/>
        <v>MX1EUM240S350DG-000201S1602K11-00</v>
      </c>
      <c r="F80">
        <v>10</v>
      </c>
      <c r="G80" t="s">
        <v>233</v>
      </c>
      <c r="H80" t="s">
        <v>24</v>
      </c>
      <c r="I80" t="s">
        <v>191</v>
      </c>
      <c r="J80" s="4" t="str">
        <f t="shared" si="4"/>
        <v>2</v>
      </c>
      <c r="K80" s="10" t="str">
        <f t="shared" si="5"/>
        <v>32</v>
      </c>
      <c r="L80" s="6" t="s">
        <v>44</v>
      </c>
    </row>
    <row r="81" spans="1:12" ht="20.100000000000001" customHeight="1" x14ac:dyDescent="0.3">
      <c r="A81" t="s">
        <v>123</v>
      </c>
      <c r="B81" t="s">
        <v>124</v>
      </c>
      <c r="C81" t="s">
        <v>90</v>
      </c>
      <c r="D81" t="s">
        <v>113</v>
      </c>
      <c r="E81" s="4" t="str">
        <f t="shared" si="3"/>
        <v>MX1EUM240S350DG-000201S4702210-00</v>
      </c>
      <c r="F81">
        <v>10</v>
      </c>
      <c r="G81" t="s">
        <v>234</v>
      </c>
      <c r="H81" t="s">
        <v>24</v>
      </c>
      <c r="I81" t="s">
        <v>88</v>
      </c>
      <c r="J81" s="4" t="str">
        <f t="shared" si="4"/>
        <v>3</v>
      </c>
      <c r="K81" s="10" t="str">
        <f t="shared" si="5"/>
        <v>16</v>
      </c>
      <c r="L81" s="6" t="s">
        <v>44</v>
      </c>
    </row>
    <row r="82" spans="1:12" ht="20.100000000000001" customHeight="1" x14ac:dyDescent="0.3">
      <c r="A82" t="s">
        <v>123</v>
      </c>
      <c r="B82" t="s">
        <v>124</v>
      </c>
      <c r="C82" t="s">
        <v>90</v>
      </c>
      <c r="D82" t="s">
        <v>112</v>
      </c>
      <c r="E82" s="4" t="str">
        <f t="shared" si="3"/>
        <v>MX1EUM240S350DG-000205S5245000-06</v>
      </c>
      <c r="F82">
        <v>10</v>
      </c>
      <c r="G82" t="s">
        <v>235</v>
      </c>
      <c r="H82" t="s">
        <v>24</v>
      </c>
      <c r="I82" t="s">
        <v>148</v>
      </c>
      <c r="J82" s="4" t="str">
        <f t="shared" si="4"/>
        <v>3</v>
      </c>
      <c r="K82" s="10" t="str">
        <f t="shared" si="5"/>
        <v>17</v>
      </c>
      <c r="L82" s="6" t="s">
        <v>44</v>
      </c>
    </row>
    <row r="83" spans="1:12" ht="20.100000000000001" customHeight="1" x14ac:dyDescent="0.3">
      <c r="A83" t="s">
        <v>123</v>
      </c>
      <c r="B83" t="s">
        <v>124</v>
      </c>
      <c r="C83" t="s">
        <v>90</v>
      </c>
      <c r="D83" t="s">
        <v>110</v>
      </c>
      <c r="E83" s="4" t="str">
        <f t="shared" si="3"/>
        <v>MX1EUM240S350DG-000203S3216001-09</v>
      </c>
      <c r="F83">
        <v>20</v>
      </c>
      <c r="G83" t="s">
        <v>236</v>
      </c>
      <c r="H83" t="s">
        <v>24</v>
      </c>
      <c r="I83" t="s">
        <v>134</v>
      </c>
      <c r="J83" s="4" t="str">
        <f t="shared" si="4"/>
        <v>3</v>
      </c>
      <c r="K83" s="10" t="str">
        <f t="shared" si="5"/>
        <v>18</v>
      </c>
      <c r="L83" s="6" t="s">
        <v>44</v>
      </c>
    </row>
    <row r="84" spans="1:12" ht="20.100000000000001" customHeight="1" x14ac:dyDescent="0.3">
      <c r="A84" t="s">
        <v>123</v>
      </c>
      <c r="B84" t="s">
        <v>124</v>
      </c>
      <c r="C84" t="s">
        <v>90</v>
      </c>
      <c r="D84" t="s">
        <v>60</v>
      </c>
      <c r="E84" s="4" t="str">
        <f t="shared" si="3"/>
        <v>MX1EUM240S350DG-000201S7503110-00</v>
      </c>
      <c r="F84">
        <v>30</v>
      </c>
      <c r="G84" t="s">
        <v>237</v>
      </c>
      <c r="H84" t="s">
        <v>24</v>
      </c>
      <c r="I84" t="s">
        <v>135</v>
      </c>
      <c r="J84" s="4" t="str">
        <f t="shared" si="4"/>
        <v>3</v>
      </c>
      <c r="K84" s="10" t="str">
        <f t="shared" si="5"/>
        <v>19</v>
      </c>
      <c r="L84" s="6" t="s">
        <v>44</v>
      </c>
    </row>
    <row r="85" spans="1:12" ht="20.100000000000001" customHeight="1" x14ac:dyDescent="0.3">
      <c r="A85" t="s">
        <v>123</v>
      </c>
      <c r="B85" t="s">
        <v>124</v>
      </c>
      <c r="C85" t="s">
        <v>90</v>
      </c>
      <c r="D85" t="s">
        <v>111</v>
      </c>
      <c r="E85" s="4" t="str">
        <f t="shared" si="3"/>
        <v>MX1EUM240S350DG-000201S0028511-03</v>
      </c>
      <c r="F85">
        <v>30</v>
      </c>
      <c r="G85" t="s">
        <v>238</v>
      </c>
      <c r="H85" t="s">
        <v>25</v>
      </c>
      <c r="I85" t="s">
        <v>136</v>
      </c>
      <c r="J85" s="4" t="str">
        <f t="shared" si="4"/>
        <v>3</v>
      </c>
      <c r="K85" s="10" t="str">
        <f t="shared" si="5"/>
        <v>21</v>
      </c>
      <c r="L85" s="6" t="s">
        <v>44</v>
      </c>
    </row>
    <row r="86" spans="1:12" ht="20.100000000000001" customHeight="1" x14ac:dyDescent="0.3">
      <c r="A86" t="s">
        <v>123</v>
      </c>
      <c r="B86" t="s">
        <v>124</v>
      </c>
      <c r="C86" t="s">
        <v>90</v>
      </c>
      <c r="D86" t="s">
        <v>143</v>
      </c>
      <c r="E86" s="4" t="str">
        <f t="shared" si="3"/>
        <v>MX1EUM240S350DG-000205S1600000-06</v>
      </c>
      <c r="F86">
        <v>70</v>
      </c>
      <c r="G86" t="s">
        <v>239</v>
      </c>
      <c r="H86" t="s">
        <v>24</v>
      </c>
      <c r="I86" t="s">
        <v>137</v>
      </c>
      <c r="J86" s="4" t="str">
        <f t="shared" si="4"/>
        <v>3</v>
      </c>
      <c r="K86" s="10" t="str">
        <f t="shared" si="5"/>
        <v>23</v>
      </c>
      <c r="L86" s="6" t="s">
        <v>44</v>
      </c>
    </row>
    <row r="87" spans="1:12" ht="20.100000000000001" customHeight="1" x14ac:dyDescent="0.3">
      <c r="A87" t="s">
        <v>123</v>
      </c>
      <c r="B87" t="s">
        <v>124</v>
      </c>
      <c r="C87" t="s">
        <v>90</v>
      </c>
      <c r="D87" t="s">
        <v>144</v>
      </c>
      <c r="E87" s="4" t="str">
        <f t="shared" si="3"/>
        <v>MX1EUM240S350DG-000205S1000004-06</v>
      </c>
      <c r="F87">
        <v>20</v>
      </c>
      <c r="G87" t="s">
        <v>240</v>
      </c>
      <c r="H87" t="s">
        <v>25</v>
      </c>
      <c r="I87" t="s">
        <v>138</v>
      </c>
      <c r="J87" s="4" t="str">
        <f t="shared" si="4"/>
        <v>3</v>
      </c>
      <c r="K87" s="10" t="str">
        <f t="shared" si="5"/>
        <v>25</v>
      </c>
      <c r="L87" s="6" t="s">
        <v>44</v>
      </c>
    </row>
    <row r="88" spans="1:12" ht="20.100000000000001" customHeight="1" x14ac:dyDescent="0.3">
      <c r="A88" t="s">
        <v>123</v>
      </c>
      <c r="B88" t="s">
        <v>124</v>
      </c>
      <c r="C88" t="s">
        <v>90</v>
      </c>
      <c r="D88" t="s">
        <v>107</v>
      </c>
      <c r="E88" s="4" t="str">
        <f t="shared" si="3"/>
        <v>MX1EUM240S350DG-000207S2801201-02</v>
      </c>
      <c r="F88">
        <v>10</v>
      </c>
      <c r="G88" t="s">
        <v>241</v>
      </c>
      <c r="H88" t="s">
        <v>25</v>
      </c>
      <c r="I88" t="s">
        <v>33</v>
      </c>
      <c r="J88" s="4" t="str">
        <f t="shared" si="4"/>
        <v>3</v>
      </c>
      <c r="K88" s="10" t="str">
        <f t="shared" si="5"/>
        <v>27</v>
      </c>
      <c r="L88" s="6" t="s">
        <v>44</v>
      </c>
    </row>
    <row r="89" spans="1:12" ht="20.100000000000001" customHeight="1" x14ac:dyDescent="0.3">
      <c r="A89" t="s">
        <v>123</v>
      </c>
      <c r="B89" t="s">
        <v>124</v>
      </c>
      <c r="C89" t="s">
        <v>90</v>
      </c>
      <c r="D89" t="s">
        <v>145</v>
      </c>
      <c r="E89" s="4" t="str">
        <f t="shared" si="3"/>
        <v>MX1EUM240S350DG-000206S5616000-10</v>
      </c>
      <c r="F89">
        <v>10</v>
      </c>
      <c r="G89" t="s">
        <v>242</v>
      </c>
      <c r="H89" t="s">
        <v>25</v>
      </c>
      <c r="I89" t="s">
        <v>89</v>
      </c>
      <c r="J89" s="4" t="str">
        <f t="shared" si="4"/>
        <v>3</v>
      </c>
      <c r="K89" s="10" t="str">
        <f t="shared" si="5"/>
        <v>29</v>
      </c>
      <c r="L89" s="6" t="s">
        <v>44</v>
      </c>
    </row>
    <row r="90" spans="1:12" ht="20.100000000000001" customHeight="1" x14ac:dyDescent="0.3">
      <c r="A90" t="s">
        <v>123</v>
      </c>
      <c r="B90" t="s">
        <v>124</v>
      </c>
      <c r="C90" t="s">
        <v>90</v>
      </c>
      <c r="D90" t="s">
        <v>115</v>
      </c>
      <c r="E90" s="4" t="str">
        <f t="shared" si="3"/>
        <v>MX1EUM240S350DG-000202S1032180-00</v>
      </c>
      <c r="F90">
        <v>10</v>
      </c>
      <c r="G90" t="s">
        <v>243</v>
      </c>
      <c r="H90" t="s">
        <v>24</v>
      </c>
      <c r="I90" t="s">
        <v>139</v>
      </c>
      <c r="J90" s="4" t="str">
        <f t="shared" si="4"/>
        <v>3</v>
      </c>
      <c r="K90" s="10" t="str">
        <f t="shared" si="5"/>
        <v>31</v>
      </c>
      <c r="L90" s="6" t="s">
        <v>44</v>
      </c>
    </row>
    <row r="91" spans="1:12" ht="20.100000000000001" customHeight="1" x14ac:dyDescent="0.3">
      <c r="A91" t="s">
        <v>123</v>
      </c>
      <c r="B91" t="s">
        <v>124</v>
      </c>
      <c r="C91" t="s">
        <v>90</v>
      </c>
      <c r="D91" t="s">
        <v>106</v>
      </c>
      <c r="E91" s="4" t="str">
        <f t="shared" si="3"/>
        <v>MX1EUM240S350DG-000201S1002110-00</v>
      </c>
      <c r="F91">
        <v>10</v>
      </c>
      <c r="G91" t="s">
        <v>244</v>
      </c>
      <c r="H91" t="s">
        <v>24</v>
      </c>
      <c r="I91" t="s">
        <v>192</v>
      </c>
      <c r="J91" s="4" t="str">
        <f t="shared" si="4"/>
        <v>3</v>
      </c>
      <c r="K91" s="10" t="str">
        <f t="shared" si="5"/>
        <v>32</v>
      </c>
      <c r="L91" s="6" t="s">
        <v>44</v>
      </c>
    </row>
    <row r="92" spans="1:12" ht="20.100000000000001" customHeight="1" x14ac:dyDescent="0.3">
      <c r="A92" t="s">
        <v>123</v>
      </c>
      <c r="B92" t="s">
        <v>124</v>
      </c>
      <c r="C92" t="s">
        <v>90</v>
      </c>
      <c r="D92" t="s">
        <v>117</v>
      </c>
      <c r="E92" s="4" t="str">
        <f t="shared" si="3"/>
        <v>MX1EUM240S350DG-000204S1020001-21</v>
      </c>
      <c r="F92">
        <v>10</v>
      </c>
      <c r="G92" t="s">
        <v>245</v>
      </c>
      <c r="H92" t="s">
        <v>40</v>
      </c>
      <c r="I92" t="s">
        <v>140</v>
      </c>
      <c r="J92" s="4" t="str">
        <f t="shared" si="4"/>
        <v>4</v>
      </c>
      <c r="K92" s="10" t="str">
        <f t="shared" si="5"/>
        <v>19</v>
      </c>
      <c r="L92" s="6" t="s">
        <v>44</v>
      </c>
    </row>
    <row r="93" spans="1:12" ht="20.100000000000001" customHeight="1" x14ac:dyDescent="0.3">
      <c r="A93" t="s">
        <v>123</v>
      </c>
      <c r="B93" t="s">
        <v>124</v>
      </c>
      <c r="C93" t="s">
        <v>90</v>
      </c>
      <c r="D93" t="s">
        <v>119</v>
      </c>
      <c r="E93" s="4" t="str">
        <f t="shared" si="3"/>
        <v>MX1EUM240S350DG-000204S3620601-16</v>
      </c>
      <c r="F93">
        <v>10</v>
      </c>
      <c r="G93" t="s">
        <v>246</v>
      </c>
      <c r="H93" t="s">
        <v>40</v>
      </c>
      <c r="I93" t="s">
        <v>141</v>
      </c>
      <c r="J93" s="4" t="str">
        <f t="shared" si="4"/>
        <v>4</v>
      </c>
      <c r="K93" s="10" t="str">
        <f t="shared" si="5"/>
        <v>21</v>
      </c>
      <c r="L93" s="6" t="s">
        <v>44</v>
      </c>
    </row>
    <row r="94" spans="1:12" ht="20.100000000000001" customHeight="1" x14ac:dyDescent="0.3">
      <c r="A94" t="s">
        <v>123</v>
      </c>
      <c r="B94" t="s">
        <v>124</v>
      </c>
      <c r="C94" t="s">
        <v>90</v>
      </c>
      <c r="D94" t="s">
        <v>118</v>
      </c>
      <c r="E94" s="4" t="str">
        <f t="shared" si="3"/>
        <v>MX1EUM240S350DG-000207C8170003-10</v>
      </c>
      <c r="F94">
        <v>20</v>
      </c>
      <c r="G94" t="s">
        <v>247</v>
      </c>
      <c r="H94" t="s">
        <v>40</v>
      </c>
      <c r="I94" t="s">
        <v>34</v>
      </c>
      <c r="J94" s="4" t="str">
        <f t="shared" ref="J94:J125" si="6">MID(I94,2,1)</f>
        <v>4</v>
      </c>
      <c r="K94" s="10" t="str">
        <f t="shared" ref="K94:K125" si="7">MID(I94,FIND("- ",I94)+2,2)</f>
        <v>23</v>
      </c>
      <c r="L94" s="6" t="s">
        <v>44</v>
      </c>
    </row>
    <row r="95" spans="1:12" ht="20.100000000000001" customHeight="1" x14ac:dyDescent="0.3">
      <c r="A95" t="s">
        <v>123</v>
      </c>
      <c r="B95" t="s">
        <v>124</v>
      </c>
      <c r="C95" t="s">
        <v>90</v>
      </c>
      <c r="D95" t="s">
        <v>116</v>
      </c>
      <c r="E95" s="4" t="str">
        <f t="shared" si="3"/>
        <v>MX1EUM240S350DG-000207S1399201-02</v>
      </c>
      <c r="F95">
        <v>10</v>
      </c>
      <c r="G95" t="s">
        <v>248</v>
      </c>
      <c r="H95" t="s">
        <v>40</v>
      </c>
      <c r="I95" t="s">
        <v>35</v>
      </c>
      <c r="J95" s="4" t="str">
        <f t="shared" si="6"/>
        <v>4</v>
      </c>
      <c r="K95" s="10" t="str">
        <f t="shared" si="7"/>
        <v>25</v>
      </c>
      <c r="L95" s="6" t="s">
        <v>44</v>
      </c>
    </row>
    <row r="96" spans="1:12" ht="20.100000000000001" customHeight="1" x14ac:dyDescent="0.3">
      <c r="A96" s="3"/>
      <c r="B96" s="3"/>
      <c r="C96" s="3"/>
      <c r="D96" s="7"/>
      <c r="E96" s="4" t="str">
        <f t="shared" si="3"/>
        <v/>
      </c>
      <c r="F96" s="8"/>
      <c r="G96" s="3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3">
      <c r="A97" s="3"/>
      <c r="B97" s="3"/>
      <c r="C97" s="3"/>
      <c r="D97" s="7"/>
      <c r="E97" s="4" t="str">
        <f t="shared" si="3"/>
        <v/>
      </c>
      <c r="F97" s="8"/>
      <c r="G97" s="3"/>
      <c r="H97" s="3"/>
      <c r="I97" s="3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3">
      <c r="A98" s="3"/>
      <c r="B98" s="3"/>
      <c r="C98" s="3"/>
      <c r="D98" s="7"/>
      <c r="E98" s="4" t="str">
        <f t="shared" si="3"/>
        <v/>
      </c>
      <c r="F98" s="8"/>
      <c r="G98" s="3"/>
      <c r="H98" s="3"/>
      <c r="I98" s="3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3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3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3">
      <c r="A101" s="3"/>
      <c r="B101" s="3"/>
      <c r="C101" s="3"/>
      <c r="D101" s="11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3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3">
      <c r="A103" s="3"/>
      <c r="B103" s="3"/>
      <c r="C103" s="3"/>
      <c r="D103" s="7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3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3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3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3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3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3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3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3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3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3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3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3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3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3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3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3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3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3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3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3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3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3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3">
      <c r="A126" s="3"/>
      <c r="B126" s="3"/>
      <c r="C126" s="3"/>
      <c r="D126" s="3"/>
      <c r="E126" s="4" t="str">
        <f t="shared" si="3"/>
        <v/>
      </c>
      <c r="F126" s="5"/>
      <c r="G126" s="3"/>
      <c r="H126" s="3"/>
      <c r="I126" s="3"/>
      <c r="J126" s="3" t="str">
        <f t="shared" ref="J126:J184" si="8">MID(I126,2,1)</f>
        <v/>
      </c>
      <c r="K126" s="3" t="e">
        <f t="shared" ref="K126:K184" si="9">MID(I126,FIND("- ",I126)+2,2)</f>
        <v>#VALUE!</v>
      </c>
      <c r="L126" s="6"/>
    </row>
    <row r="127" spans="1:12" ht="20.100000000000001" customHeight="1" x14ac:dyDescent="0.3">
      <c r="A127" s="3"/>
      <c r="B127" s="3"/>
      <c r="C127" s="3"/>
      <c r="D127" s="3"/>
      <c r="E127" s="4" t="str">
        <f t="shared" si="3"/>
        <v/>
      </c>
      <c r="F127" s="5"/>
      <c r="G127" s="3"/>
      <c r="H127" s="3"/>
      <c r="I127" s="3"/>
      <c r="J127" s="3" t="str">
        <f t="shared" si="8"/>
        <v/>
      </c>
      <c r="K127" s="3" t="e">
        <f t="shared" si="9"/>
        <v>#VALUE!</v>
      </c>
      <c r="L127" s="6"/>
    </row>
    <row r="128" spans="1:12" ht="20.100000000000001" customHeight="1" x14ac:dyDescent="0.3">
      <c r="A128" s="3"/>
      <c r="B128" s="3"/>
      <c r="C128" s="3"/>
      <c r="D128" s="3"/>
      <c r="E128" s="4" t="str">
        <f t="shared" ref="E128:E184" si="10">CONCATENATE(C128,D128)</f>
        <v/>
      </c>
      <c r="F128" s="5"/>
      <c r="G128" s="3"/>
      <c r="H128" s="3"/>
      <c r="I128" s="3"/>
      <c r="J128" s="3" t="str">
        <f t="shared" si="8"/>
        <v/>
      </c>
      <c r="K128" s="3" t="e">
        <f t="shared" si="9"/>
        <v>#VALUE!</v>
      </c>
      <c r="L128" s="6"/>
    </row>
    <row r="129" spans="1:12" ht="20.100000000000001" customHeight="1" x14ac:dyDescent="0.3">
      <c r="A129" s="3"/>
      <c r="B129" s="3"/>
      <c r="C129" s="3"/>
      <c r="D129" s="3"/>
      <c r="E129" s="4" t="str">
        <f t="shared" si="10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3">
      <c r="A130" s="3"/>
      <c r="B130" s="3"/>
      <c r="C130" s="3"/>
      <c r="D130" s="3"/>
      <c r="E130" s="4" t="str">
        <f t="shared" si="10"/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3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3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3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3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3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3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3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3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3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3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3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3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3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3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3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3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3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3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3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3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3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3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3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3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3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3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3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3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3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3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3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3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3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3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3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3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3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3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3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3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3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3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3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3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3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3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3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3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3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3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3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3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3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3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3">
      <c r="A185" s="3"/>
      <c r="B185" s="3"/>
      <c r="C185" s="3"/>
      <c r="D185" s="3"/>
      <c r="E185" s="4"/>
      <c r="F185" s="5"/>
      <c r="G185" s="3"/>
      <c r="H185" s="3"/>
      <c r="I185" s="3"/>
      <c r="J185" s="3"/>
      <c r="K185" s="3"/>
      <c r="L185" s="6"/>
    </row>
    <row r="186" spans="1:12" ht="20.100000000000001" customHeight="1" x14ac:dyDescent="0.3">
      <c r="A186" s="3"/>
      <c r="B186" s="3"/>
      <c r="C186" s="3"/>
      <c r="D186" s="3"/>
      <c r="E186" s="4"/>
      <c r="F186" s="5"/>
      <c r="G186" s="3"/>
      <c r="H186" s="3"/>
      <c r="I186" s="3"/>
      <c r="J186" s="3"/>
      <c r="K186" s="3"/>
      <c r="L186" s="6"/>
    </row>
    <row r="187" spans="1:12" ht="20.100000000000001" customHeight="1" x14ac:dyDescent="0.3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3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3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3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3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3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3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3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3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3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3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3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3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3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3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3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3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3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3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3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3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3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3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3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3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3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3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3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3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3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3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3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3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3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3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3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3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3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3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3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3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3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3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3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3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3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3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3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3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3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3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3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3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3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3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3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3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3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3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3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3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3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3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3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3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</sheetData>
  <autoFilter ref="A1:L184" xr:uid="{00000000-0009-0000-0000-000000000000}">
    <sortState xmlns:xlrd2="http://schemas.microsoft.com/office/spreadsheetml/2017/richdata2" ref="A2:L41">
      <sortCondition ref="L1"/>
    </sortState>
  </autoFilter>
  <phoneticPr fontId="1" type="noConversion"/>
  <conditionalFormatting sqref="D101">
    <cfRule type="duplicateValues" dxfId="5" priority="1"/>
  </conditionalFormatting>
  <dataValidations count="1">
    <dataValidation type="list" allowBlank="1" showInputMessage="1" showErrorMessage="1" sqref="L2:L251" xr:uid="{00000000-0002-0000-0000-000000000000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95"/>
  <sheetViews>
    <sheetView workbookViewId="0">
      <selection activeCell="E14" sqref="E14"/>
    </sheetView>
  </sheetViews>
  <sheetFormatPr defaultColWidth="11.44140625" defaultRowHeight="14.4" x14ac:dyDescent="0.3"/>
  <cols>
    <col min="2" max="2" width="31.5546875" style="14" customWidth="1"/>
    <col min="3" max="3" width="31.44140625" style="15" customWidth="1"/>
  </cols>
  <sheetData>
    <row r="1" spans="2:3" x14ac:dyDescent="0.3">
      <c r="B1" s="16" t="s">
        <v>12</v>
      </c>
      <c r="C1" s="17" t="s">
        <v>13</v>
      </c>
    </row>
    <row r="2" spans="2:3" x14ac:dyDescent="0.3">
      <c r="B2" t="s">
        <v>62</v>
      </c>
      <c r="C2" s="18" t="s">
        <v>142</v>
      </c>
    </row>
    <row r="3" spans="2:3" x14ac:dyDescent="0.3">
      <c r="B3" t="s">
        <v>63</v>
      </c>
      <c r="C3" s="18" t="s">
        <v>111</v>
      </c>
    </row>
    <row r="4" spans="2:3" x14ac:dyDescent="0.3">
      <c r="B4" t="s">
        <v>14</v>
      </c>
      <c r="C4" s="18" t="s">
        <v>99</v>
      </c>
    </row>
    <row r="5" spans="2:3" x14ac:dyDescent="0.3">
      <c r="B5" t="s">
        <v>48</v>
      </c>
      <c r="C5" s="18" t="s">
        <v>15</v>
      </c>
    </row>
    <row r="6" spans="2:3" x14ac:dyDescent="0.3">
      <c r="B6" t="s">
        <v>45</v>
      </c>
      <c r="C6" s="18" t="s">
        <v>106</v>
      </c>
    </row>
    <row r="7" spans="2:3" x14ac:dyDescent="0.3">
      <c r="B7" t="s">
        <v>54</v>
      </c>
      <c r="C7" s="18" t="s">
        <v>39</v>
      </c>
    </row>
    <row r="8" spans="2:3" x14ac:dyDescent="0.3">
      <c r="B8" t="s">
        <v>20</v>
      </c>
      <c r="C8" s="18" t="s">
        <v>100</v>
      </c>
    </row>
    <row r="9" spans="2:3" x14ac:dyDescent="0.3">
      <c r="B9" t="s">
        <v>49</v>
      </c>
      <c r="C9" s="18" t="s">
        <v>18</v>
      </c>
    </row>
    <row r="10" spans="2:3" x14ac:dyDescent="0.3">
      <c r="B10" t="s">
        <v>18</v>
      </c>
      <c r="C10" s="18" t="s">
        <v>51</v>
      </c>
    </row>
    <row r="11" spans="2:3" x14ac:dyDescent="0.3">
      <c r="B11" t="s">
        <v>16</v>
      </c>
      <c r="C11" s="18" t="s">
        <v>45</v>
      </c>
    </row>
    <row r="12" spans="2:3" x14ac:dyDescent="0.3">
      <c r="B12" t="s">
        <v>46</v>
      </c>
      <c r="C12" s="18" t="s">
        <v>62</v>
      </c>
    </row>
    <row r="13" spans="2:3" x14ac:dyDescent="0.3">
      <c r="B13" t="s">
        <v>52</v>
      </c>
      <c r="C13" s="18" t="s">
        <v>47</v>
      </c>
    </row>
    <row r="14" spans="2:3" x14ac:dyDescent="0.3">
      <c r="B14" t="s">
        <v>55</v>
      </c>
      <c r="C14" s="18" t="s">
        <v>102</v>
      </c>
    </row>
    <row r="15" spans="2:3" x14ac:dyDescent="0.3">
      <c r="B15" t="s">
        <v>22</v>
      </c>
      <c r="C15" s="18" t="s">
        <v>23</v>
      </c>
    </row>
    <row r="16" spans="2:3" x14ac:dyDescent="0.3">
      <c r="B16" t="s">
        <v>59</v>
      </c>
      <c r="C16" s="18" t="s">
        <v>54</v>
      </c>
    </row>
    <row r="17" spans="2:3" x14ac:dyDescent="0.3">
      <c r="B17" t="s">
        <v>21</v>
      </c>
      <c r="C17" s="18" t="s">
        <v>19</v>
      </c>
    </row>
    <row r="18" spans="2:3" x14ac:dyDescent="0.3">
      <c r="B18" t="s">
        <v>56</v>
      </c>
      <c r="C18" s="18" t="s">
        <v>94</v>
      </c>
    </row>
    <row r="19" spans="2:3" x14ac:dyDescent="0.3">
      <c r="B19" t="s">
        <v>37</v>
      </c>
      <c r="C19" s="18" t="s">
        <v>56</v>
      </c>
    </row>
    <row r="20" spans="2:3" x14ac:dyDescent="0.3">
      <c r="B20" t="s">
        <v>58</v>
      </c>
      <c r="C20" s="18" t="s">
        <v>16</v>
      </c>
    </row>
    <row r="21" spans="2:3" x14ac:dyDescent="0.3">
      <c r="B21" t="s">
        <v>57</v>
      </c>
      <c r="C21" s="18" t="s">
        <v>150</v>
      </c>
    </row>
    <row r="22" spans="2:3" x14ac:dyDescent="0.3">
      <c r="B22" t="s">
        <v>66</v>
      </c>
      <c r="C22" s="18" t="s">
        <v>101</v>
      </c>
    </row>
    <row r="23" spans="2:3" x14ac:dyDescent="0.3">
      <c r="B23" t="s">
        <v>50</v>
      </c>
      <c r="C23" s="18" t="s">
        <v>49</v>
      </c>
    </row>
    <row r="24" spans="2:3" x14ac:dyDescent="0.3">
      <c r="B24" t="s">
        <v>51</v>
      </c>
      <c r="C24" s="18" t="s">
        <v>95</v>
      </c>
    </row>
    <row r="25" spans="2:3" x14ac:dyDescent="0.3">
      <c r="B25" t="s">
        <v>61</v>
      </c>
      <c r="C25" s="18" t="s">
        <v>37</v>
      </c>
    </row>
    <row r="26" spans="2:3" x14ac:dyDescent="0.3">
      <c r="B26" t="s">
        <v>65</v>
      </c>
      <c r="C26" s="18" t="s">
        <v>46</v>
      </c>
    </row>
    <row r="27" spans="2:3" x14ac:dyDescent="0.3">
      <c r="B27" t="s">
        <v>67</v>
      </c>
      <c r="C27" s="18" t="s">
        <v>65</v>
      </c>
    </row>
    <row r="28" spans="2:3" x14ac:dyDescent="0.3">
      <c r="B28" t="s">
        <v>47</v>
      </c>
      <c r="C28" s="18" t="s">
        <v>96</v>
      </c>
    </row>
    <row r="29" spans="2:3" x14ac:dyDescent="0.3">
      <c r="B29" t="s">
        <v>60</v>
      </c>
      <c r="C29" s="18" t="s">
        <v>103</v>
      </c>
    </row>
    <row r="30" spans="2:3" x14ac:dyDescent="0.3">
      <c r="B30" t="s">
        <v>142</v>
      </c>
      <c r="C30" s="18" t="s">
        <v>113</v>
      </c>
    </row>
    <row r="31" spans="2:3" x14ac:dyDescent="0.3">
      <c r="B31" t="s">
        <v>143</v>
      </c>
      <c r="C31" s="18" t="s">
        <v>52</v>
      </c>
    </row>
    <row r="32" spans="2:3" x14ac:dyDescent="0.3">
      <c r="B32" t="s">
        <v>144</v>
      </c>
      <c r="C32" s="18" t="s">
        <v>48</v>
      </c>
    </row>
    <row r="33" spans="2:3" x14ac:dyDescent="0.3">
      <c r="B33" t="s">
        <v>64</v>
      </c>
      <c r="C33" s="18" t="s">
        <v>104</v>
      </c>
    </row>
    <row r="34" spans="2:3" x14ac:dyDescent="0.3">
      <c r="B34" t="s">
        <v>145</v>
      </c>
      <c r="C34" s="18" t="s">
        <v>14</v>
      </c>
    </row>
    <row r="35" spans="2:3" x14ac:dyDescent="0.3">
      <c r="B35" t="s">
        <v>53</v>
      </c>
      <c r="C35" s="18" t="s">
        <v>98</v>
      </c>
    </row>
    <row r="36" spans="2:3" x14ac:dyDescent="0.3">
      <c r="B36" t="s">
        <v>69</v>
      </c>
      <c r="C36" s="18" t="s">
        <v>63</v>
      </c>
    </row>
    <row r="37" spans="2:3" x14ac:dyDescent="0.3">
      <c r="B37" t="s">
        <v>68</v>
      </c>
      <c r="C37" s="18" t="s">
        <v>109</v>
      </c>
    </row>
    <row r="38" spans="2:3" x14ac:dyDescent="0.3">
      <c r="B38" t="s">
        <v>71</v>
      </c>
      <c r="C38" s="19" t="s">
        <v>60</v>
      </c>
    </row>
    <row r="39" spans="2:3" x14ac:dyDescent="0.3">
      <c r="B39" t="s">
        <v>70</v>
      </c>
      <c r="C39" s="18" t="s">
        <v>108</v>
      </c>
    </row>
    <row r="40" spans="2:3" x14ac:dyDescent="0.3">
      <c r="B40" t="s">
        <v>62</v>
      </c>
      <c r="C40" s="18" t="s">
        <v>50</v>
      </c>
    </row>
    <row r="41" spans="2:3" x14ac:dyDescent="0.3">
      <c r="B41" t="s">
        <v>63</v>
      </c>
      <c r="C41" s="18" t="s">
        <v>61</v>
      </c>
    </row>
    <row r="42" spans="2:3" x14ac:dyDescent="0.3">
      <c r="B42" t="s">
        <v>108</v>
      </c>
      <c r="C42" s="18" t="s">
        <v>92</v>
      </c>
    </row>
    <row r="43" spans="2:3" x14ac:dyDescent="0.3">
      <c r="B43" t="s">
        <v>150</v>
      </c>
      <c r="C43" s="18" t="s">
        <v>55</v>
      </c>
    </row>
    <row r="44" spans="2:3" x14ac:dyDescent="0.3">
      <c r="B44" t="s">
        <v>103</v>
      </c>
      <c r="C44" s="18" t="s">
        <v>115</v>
      </c>
    </row>
    <row r="45" spans="2:3" x14ac:dyDescent="0.3">
      <c r="B45" t="s">
        <v>54</v>
      </c>
      <c r="C45" s="18" t="s">
        <v>20</v>
      </c>
    </row>
    <row r="46" spans="2:3" x14ac:dyDescent="0.3">
      <c r="B46" t="s">
        <v>91</v>
      </c>
      <c r="C46" s="18" t="s">
        <v>91</v>
      </c>
    </row>
    <row r="47" spans="2:3" x14ac:dyDescent="0.3">
      <c r="B47" t="s">
        <v>109</v>
      </c>
      <c r="C47" s="18" t="s">
        <v>93</v>
      </c>
    </row>
    <row r="48" spans="2:3" x14ac:dyDescent="0.3">
      <c r="B48" t="s">
        <v>97</v>
      </c>
      <c r="C48" s="18" t="s">
        <v>22</v>
      </c>
    </row>
    <row r="49" spans="2:3" x14ac:dyDescent="0.3">
      <c r="B49" t="s">
        <v>16</v>
      </c>
      <c r="C49" s="18" t="s">
        <v>57</v>
      </c>
    </row>
    <row r="50" spans="2:3" x14ac:dyDescent="0.3">
      <c r="B50" t="s">
        <v>46</v>
      </c>
      <c r="C50" s="18" t="s">
        <v>53</v>
      </c>
    </row>
    <row r="51" spans="2:3" x14ac:dyDescent="0.3">
      <c r="B51" t="s">
        <v>39</v>
      </c>
      <c r="C51" s="18" t="s">
        <v>38</v>
      </c>
    </row>
    <row r="52" spans="2:3" x14ac:dyDescent="0.3">
      <c r="B52" t="s">
        <v>55</v>
      </c>
      <c r="C52" s="18" t="s">
        <v>59</v>
      </c>
    </row>
    <row r="53" spans="2:3" x14ac:dyDescent="0.3">
      <c r="B53" t="s">
        <v>23</v>
      </c>
      <c r="C53" s="18" t="s">
        <v>58</v>
      </c>
    </row>
    <row r="54" spans="2:3" x14ac:dyDescent="0.3">
      <c r="B54" t="s">
        <v>59</v>
      </c>
      <c r="C54" s="18" t="s">
        <v>97</v>
      </c>
    </row>
    <row r="55" spans="2:3" x14ac:dyDescent="0.3">
      <c r="B55" t="s">
        <v>21</v>
      </c>
      <c r="C55" s="18" t="s">
        <v>17</v>
      </c>
    </row>
    <row r="56" spans="2:3" x14ac:dyDescent="0.3">
      <c r="B56" t="s">
        <v>105</v>
      </c>
      <c r="C56" s="18" t="s">
        <v>66</v>
      </c>
    </row>
    <row r="57" spans="2:3" x14ac:dyDescent="0.3">
      <c r="B57" t="s">
        <v>96</v>
      </c>
      <c r="C57" s="18" t="s">
        <v>110</v>
      </c>
    </row>
    <row r="58" spans="2:3" x14ac:dyDescent="0.3">
      <c r="B58" t="s">
        <v>102</v>
      </c>
      <c r="C58" s="18" t="s">
        <v>67</v>
      </c>
    </row>
    <row r="59" spans="2:3" x14ac:dyDescent="0.3">
      <c r="B59" t="s">
        <v>17</v>
      </c>
      <c r="C59" s="18" t="s">
        <v>117</v>
      </c>
    </row>
    <row r="60" spans="2:3" x14ac:dyDescent="0.3">
      <c r="B60" t="s">
        <v>104</v>
      </c>
      <c r="C60" s="18" t="s">
        <v>119</v>
      </c>
    </row>
    <row r="61" spans="2:3" x14ac:dyDescent="0.3">
      <c r="B61" t="s">
        <v>95</v>
      </c>
      <c r="C61" s="18" t="s">
        <v>68</v>
      </c>
    </row>
    <row r="62" spans="2:3" x14ac:dyDescent="0.3">
      <c r="B62" t="s">
        <v>149</v>
      </c>
      <c r="C62" s="18" t="s">
        <v>144</v>
      </c>
    </row>
    <row r="63" spans="2:3" x14ac:dyDescent="0.3">
      <c r="B63" t="s">
        <v>15</v>
      </c>
      <c r="C63" s="18" t="s">
        <v>143</v>
      </c>
    </row>
    <row r="64" spans="2:3" x14ac:dyDescent="0.3">
      <c r="B64" t="s">
        <v>56</v>
      </c>
      <c r="C64" s="18" t="s">
        <v>64</v>
      </c>
    </row>
    <row r="65" spans="2:3" x14ac:dyDescent="0.3">
      <c r="B65" t="s">
        <v>37</v>
      </c>
      <c r="C65" s="18" t="s">
        <v>70</v>
      </c>
    </row>
    <row r="66" spans="2:3" x14ac:dyDescent="0.3">
      <c r="B66" t="s">
        <v>58</v>
      </c>
      <c r="C66" s="18" t="s">
        <v>112</v>
      </c>
    </row>
    <row r="67" spans="2:3" x14ac:dyDescent="0.3">
      <c r="B67" t="s">
        <v>98</v>
      </c>
      <c r="C67" s="18" t="s">
        <v>114</v>
      </c>
    </row>
    <row r="68" spans="2:3" x14ac:dyDescent="0.3">
      <c r="B68" t="s">
        <v>66</v>
      </c>
      <c r="C68" s="18" t="s">
        <v>21</v>
      </c>
    </row>
    <row r="69" spans="2:3" x14ac:dyDescent="0.3">
      <c r="B69" t="s">
        <v>50</v>
      </c>
      <c r="C69" s="18" t="s">
        <v>145</v>
      </c>
    </row>
    <row r="70" spans="2:3" x14ac:dyDescent="0.3">
      <c r="B70" t="s">
        <v>51</v>
      </c>
      <c r="C70" s="18" t="s">
        <v>71</v>
      </c>
    </row>
    <row r="71" spans="2:3" x14ac:dyDescent="0.3">
      <c r="B71" t="s">
        <v>61</v>
      </c>
      <c r="C71" s="18" t="s">
        <v>149</v>
      </c>
    </row>
    <row r="72" spans="2:3" x14ac:dyDescent="0.3">
      <c r="B72" t="s">
        <v>92</v>
      </c>
      <c r="C72" s="18" t="s">
        <v>118</v>
      </c>
    </row>
    <row r="73" spans="2:3" x14ac:dyDescent="0.3">
      <c r="B73" t="s">
        <v>99</v>
      </c>
      <c r="C73" s="18" t="s">
        <v>69</v>
      </c>
    </row>
    <row r="74" spans="2:3" x14ac:dyDescent="0.3">
      <c r="B74" t="s">
        <v>93</v>
      </c>
      <c r="C74" s="18" t="s">
        <v>116</v>
      </c>
    </row>
    <row r="75" spans="2:3" x14ac:dyDescent="0.3">
      <c r="B75" t="s">
        <v>100</v>
      </c>
      <c r="C75" s="18" t="s">
        <v>107</v>
      </c>
    </row>
    <row r="76" spans="2:3" x14ac:dyDescent="0.3">
      <c r="B76" t="s">
        <v>38</v>
      </c>
      <c r="C76" s="18" t="s">
        <v>105</v>
      </c>
    </row>
    <row r="77" spans="2:3" x14ac:dyDescent="0.3">
      <c r="B77" t="s">
        <v>101</v>
      </c>
      <c r="C77" s="18" t="s">
        <v>151</v>
      </c>
    </row>
    <row r="78" spans="2:3" x14ac:dyDescent="0.3">
      <c r="B78" t="s">
        <v>94</v>
      </c>
      <c r="C78" s="18" t="s">
        <v>152</v>
      </c>
    </row>
    <row r="79" spans="2:3" x14ac:dyDescent="0.3">
      <c r="B79" t="s">
        <v>114</v>
      </c>
    </row>
    <row r="80" spans="2:3" x14ac:dyDescent="0.3">
      <c r="B80" t="s">
        <v>19</v>
      </c>
    </row>
    <row r="81" spans="2:2" x14ac:dyDescent="0.3">
      <c r="B81" t="s">
        <v>113</v>
      </c>
    </row>
    <row r="82" spans="2:2" x14ac:dyDescent="0.3">
      <c r="B82" t="s">
        <v>112</v>
      </c>
    </row>
    <row r="83" spans="2:2" x14ac:dyDescent="0.3">
      <c r="B83" t="s">
        <v>110</v>
      </c>
    </row>
    <row r="84" spans="2:2" x14ac:dyDescent="0.3">
      <c r="B84" t="s">
        <v>60</v>
      </c>
    </row>
    <row r="85" spans="2:2" x14ac:dyDescent="0.3">
      <c r="B85" t="s">
        <v>111</v>
      </c>
    </row>
    <row r="86" spans="2:2" x14ac:dyDescent="0.3">
      <c r="B86" t="s">
        <v>143</v>
      </c>
    </row>
    <row r="87" spans="2:2" x14ac:dyDescent="0.3">
      <c r="B87" t="s">
        <v>144</v>
      </c>
    </row>
    <row r="88" spans="2:2" x14ac:dyDescent="0.3">
      <c r="B88" t="s">
        <v>107</v>
      </c>
    </row>
    <row r="89" spans="2:2" x14ac:dyDescent="0.3">
      <c r="B89" t="s">
        <v>145</v>
      </c>
    </row>
    <row r="90" spans="2:2" x14ac:dyDescent="0.3">
      <c r="B90" t="s">
        <v>115</v>
      </c>
    </row>
    <row r="91" spans="2:2" x14ac:dyDescent="0.3">
      <c r="B91" t="s">
        <v>106</v>
      </c>
    </row>
    <row r="92" spans="2:2" x14ac:dyDescent="0.3">
      <c r="B92" t="s">
        <v>117</v>
      </c>
    </row>
    <row r="93" spans="2:2" x14ac:dyDescent="0.3">
      <c r="B93" t="s">
        <v>119</v>
      </c>
    </row>
    <row r="94" spans="2:2" x14ac:dyDescent="0.3">
      <c r="B94" t="s">
        <v>118</v>
      </c>
    </row>
    <row r="95" spans="2:2" x14ac:dyDescent="0.3">
      <c r="B95" t="s">
        <v>116</v>
      </c>
    </row>
  </sheetData>
  <conditionalFormatting sqref="B1:C1 B96:C1048576 C2:C95">
    <cfRule type="duplicateValues" dxfId="4" priority="2"/>
    <cfRule type="duplicateValues" dxfId="3" priority="3"/>
  </conditionalFormatting>
  <conditionalFormatting sqref="B1:C104857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2024-12-18T03:11:27Z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