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G-0002\"/>
    </mc:Choice>
  </mc:AlternateContent>
  <xr:revisionPtr revIDLastSave="0" documentId="13_ncr:1_{BA35FAA4-BA6B-4B3B-AB01-6C85735DAA63}" xr6:coauthVersionLast="47" xr6:coauthVersionMax="47" xr10:uidLastSave="{00000000-0000-0000-0000-000000000000}"/>
  <bookViews>
    <workbookView xWindow="-108" yWindow="0" windowWidth="22848" windowHeight="1221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J71" i="1"/>
  <c r="K71" i="1"/>
  <c r="K39" i="1"/>
  <c r="J39" i="1"/>
  <c r="E39" i="1"/>
  <c r="K91" i="1"/>
  <c r="J91" i="1"/>
  <c r="E91" i="1"/>
  <c r="E3" i="1"/>
  <c r="J3" i="1"/>
  <c r="K3" i="1"/>
  <c r="E4" i="1"/>
  <c r="J4" i="1"/>
  <c r="K4" i="1"/>
  <c r="E2" i="1"/>
  <c r="J2" i="1"/>
  <c r="K2" i="1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</calcChain>
</file>

<file path=xl/sharedStrings.xml><?xml version="1.0" encoding="utf-8"?>
<sst xmlns="http://schemas.openxmlformats.org/spreadsheetml/2006/main" count="902" uniqueCount="252">
  <si>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</si>
  <si>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</si>
  <si>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</si>
  <si>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</si>
  <si>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</si>
  <si>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</si>
  <si>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</si>
  <si>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</si>
  <si>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</si>
  <si>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</si>
  <si>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</si>
  <si>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</si>
  <si>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</si>
  <si>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</si>
  <si>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</si>
  <si>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</si>
  <si>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</si>
  <si>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</si>
  <si>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</si>
  <si>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</si>
  <si>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</si>
  <si>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</si>
  <si>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</si>
  <si>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</si>
  <si>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</si>
  <si>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</si>
  <si>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</si>
  <si>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</si>
  <si>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</si>
  <si>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</si>
  <si>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</si>
  <si>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</si>
  <si>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</si>
  <si>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</si>
  <si>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</si>
  <si>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</si>
  <si>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</si>
  <si>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</si>
  <si>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</si>
  <si>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05S1600000-06</t>
  </si>
  <si>
    <t>02S1010520-00</t>
  </si>
  <si>
    <t>02S4702181-00</t>
  </si>
  <si>
    <t>07M1030000-05</t>
  </si>
  <si>
    <t>05S3080001-18</t>
  </si>
  <si>
    <t>02S4730530-00</t>
  </si>
  <si>
    <t>KT-0800F-180</t>
  </si>
  <si>
    <t>KT-1200F-180</t>
  </si>
  <si>
    <t>KT-1600F-380</t>
  </si>
  <si>
    <t>'1- 20</t>
  </si>
  <si>
    <t>'1- 21</t>
  </si>
  <si>
    <t>'1- 24</t>
  </si>
  <si>
    <t>'2- 15</t>
  </si>
  <si>
    <t>'2- 17</t>
  </si>
  <si>
    <t>'2- 23</t>
  </si>
  <si>
    <t>'2- 26</t>
  </si>
  <si>
    <t>'3- 27</t>
  </si>
  <si>
    <t>'4- 25</t>
  </si>
  <si>
    <t>Bottom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</si>
  <si>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</si>
  <si>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</si>
  <si>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</si>
  <si>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</si>
  <si>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</si>
  <si>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</si>
  <si>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</si>
  <si>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</si>
  <si>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</si>
  <si>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</si>
  <si>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</si>
  <si>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</si>
  <si>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</si>
  <si>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</si>
  <si>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</si>
  <si>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</si>
  <si>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</si>
  <si>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</si>
  <si>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</si>
  <si>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</si>
  <si>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</si>
  <si>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</si>
  <si>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</si>
  <si>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</si>
  <si>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</si>
  <si>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</si>
  <si>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</si>
  <si>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03S3216001-09</t>
  </si>
  <si>
    <t>01S3002K11-00</t>
  </si>
  <si>
    <t>04S3620601-16</t>
  </si>
  <si>
    <t>07S1399201-02</t>
  </si>
  <si>
    <t>07C8170003-10</t>
  </si>
  <si>
    <t>04S1020001-21</t>
  </si>
  <si>
    <t>'1- 16</t>
  </si>
  <si>
    <t>'1- 23</t>
  </si>
  <si>
    <t>'2- 19</t>
  </si>
  <si>
    <t>'2- 20</t>
  </si>
  <si>
    <t>'2- 21</t>
  </si>
  <si>
    <t>'2- 24</t>
  </si>
  <si>
    <t>'2- 28</t>
  </si>
  <si>
    <t>'3- 29</t>
  </si>
  <si>
    <t>Top</t>
  </si>
  <si>
    <t>05S5410001-18</t>
  </si>
  <si>
    <t>05S5245000-06</t>
  </si>
  <si>
    <t>01S0018512-21</t>
  </si>
  <si>
    <t>06S1360201-05</t>
  </si>
  <si>
    <t>MX1EUM240S670DG-0002</t>
  </si>
  <si>
    <t>'1- 18</t>
  </si>
  <si>
    <t>'1- 25</t>
  </si>
  <si>
    <t>'1- 27</t>
  </si>
  <si>
    <t>'2- 27</t>
  </si>
  <si>
    <t>'2- 29</t>
  </si>
  <si>
    <t>'3- 16</t>
  </si>
  <si>
    <t>'3- 21</t>
  </si>
  <si>
    <t>'3- 23</t>
  </si>
  <si>
    <t>'1- 15</t>
  </si>
  <si>
    <t>'1- 17</t>
  </si>
  <si>
    <t>'1- 19</t>
  </si>
  <si>
    <t>'1- 22</t>
  </si>
  <si>
    <t>'1- 26</t>
  </si>
  <si>
    <t>'1- 28</t>
  </si>
  <si>
    <t>'1- 29</t>
  </si>
  <si>
    <t>'1- 30</t>
  </si>
  <si>
    <t>'1- 31</t>
  </si>
  <si>
    <t>'1- 32</t>
  </si>
  <si>
    <t>'2- 16</t>
  </si>
  <si>
    <t>'2- 18</t>
  </si>
  <si>
    <t>'2- 22</t>
  </si>
  <si>
    <t>'2- 25</t>
  </si>
  <si>
    <t>'3- 17</t>
  </si>
  <si>
    <t>'3- 18</t>
  </si>
  <si>
    <t>'3- 19</t>
  </si>
  <si>
    <t>'3- 25</t>
  </si>
  <si>
    <t>'3- 28</t>
  </si>
  <si>
    <t>'4- 19</t>
  </si>
  <si>
    <t>'4- 21</t>
  </si>
  <si>
    <t>'4- 23</t>
  </si>
  <si>
    <t>'4- 27</t>
  </si>
  <si>
    <t>'3- 20</t>
  </si>
  <si>
    <t>'3- 22</t>
  </si>
  <si>
    <t>'3- 24</t>
  </si>
  <si>
    <t>'3- 26</t>
  </si>
  <si>
    <t>'3- 31</t>
  </si>
  <si>
    <t>'2- 31</t>
  </si>
  <si>
    <t>M5107-24120020</t>
  </si>
  <si>
    <t>M5401-24120078</t>
  </si>
  <si>
    <t>06S5616001-20</t>
  </si>
  <si>
    <t>06S2907001-24</t>
  </si>
  <si>
    <t>05S1000000-10</t>
  </si>
  <si>
    <t>05SGS3J000-03</t>
  </si>
  <si>
    <t>05SGU1M000-03</t>
  </si>
  <si>
    <t>01S0018511-11</t>
  </si>
  <si>
    <t>02S3340330-00</t>
  </si>
  <si>
    <t>06S2700201-24</t>
  </si>
  <si>
    <t>13M2400022800</t>
  </si>
  <si>
    <t>'1- 13</t>
  </si>
  <si>
    <t>'1- 14</t>
  </si>
  <si>
    <t>'3- 12</t>
  </si>
  <si>
    <t>'3- 14</t>
  </si>
  <si>
    <t>'5:CS5, 4:CS5, 3:CS5, 2:CS5, 1:CS5, 6:CS5, 7:CS5, 8:CS5, 9:CS5, 10:CS5,</t>
  </si>
  <si>
    <t>'5:CS9, 4:CS9, 3:CS9, 2:CS9, 1:CS9, 6:CS9, 7:CS9, 8:CS9, 9:CS9, 10:CS9,</t>
  </si>
  <si>
    <t>'5:CS6, 4:CS6, 3:CS6, 2:CS6, 1:CS6, 6:CS6, 7:CS6, 8:CS6, 9:CS6, 10:CS6,</t>
  </si>
  <si>
    <t>'5:RS60, 4:RS60, 3:RS60, 2:RS60, 1:RS60, 6:RS60, 7:RS60, 8:RS60, 9:RS60, 10:RS60,</t>
  </si>
  <si>
    <t>'5:RS12, 4:RS12, 3:RS12, 2:RS12, 1:RS12, 6:RS12, 7:RS12, 8:RS12, 9:RS12, 10:RS12,</t>
  </si>
  <si>
    <t>'5:RS62, 4:RS62, 3:RS62, 2:RS62, 1:RS62, 6:RS62, 7:RS62, 8:RS62, 9:RS62, 10:RS62,</t>
  </si>
  <si>
    <t>'5:RS20, 4:RS20, 3:RS20, 2:RS20, 1:RS20, 6:RS20, 7:RS20, 8:RS20, 9:RS20, 10:RS20,</t>
  </si>
  <si>
    <t>'1:CS1, 1:CS3, 2:CS1, 2:CS3, 3:CS1, 3:CS3, 4:CS1, 4:CS3, 5:CS1, 5:CS3, 6:CS1, 6:CS3, 7:CS1, 7:CS3, 8:CS1, 8:CS3, 9:CS1, 9:CS3, 10:CS1, 10:CS3,</t>
  </si>
  <si>
    <t>'1:R4, 1:R7, 1:R3, 1:R10, 1:RS22, 1:RS17, 2:R10, 2:R3, 2:R7, 2:R4, 3:R4, 3:R7, 3:R3, 2:RS22, 2:RS17, 3:R10, 3:RS22, 3:RS17, 4:R10, 4:R3, 4:R7, 4:R4, 5:R4, 5:R7, 5:R3, 5:RS17, 5:RS22, 5:R10, 4:RS17, 4:RS22, 6:R4, 6:R7, 6:R3, 6:R10, 6:RS22, 6:RS17, 7:R10, 7:R3, 7:R7, 7:R4, 8:R4, 8:R7, 8:R3, 7:RS22, 7:RS17, 8:R10, 8:RS22, 8:RS17, 9:R10, 9:R3, 9:R7, 9:R4, 10:R4, 10:R7, 10:R3, 10:RS17, 10:RS22, 10:R10, 9:RS17, 9:RS22,</t>
  </si>
  <si>
    <t>'5:RS25, 4:RS25, 5:RL5, 4:RL5, 3:RL5, 2:RL5, 1:RL5, 1:RS25, 2:RS25, 3:RS25, 6:RL5, 7:RL5, 8:RL5, 9:RL5, 10:RL5, 10:RS25, 9:RS25, 8:RS25, 7:RS25, 6:RS25,</t>
  </si>
  <si>
    <t>'5:RS61, 4:RS61, 3:RS61, 2:RS61, 1:RS61, 6:RS61, 7:RS61, 8:RS61, 9:RS61, 10:RS61,</t>
  </si>
  <si>
    <t>'5:RL1, 4:RL1, 3:RL1, 2:RL1, 1:RL1, 6:RL1, 7:RL1, 8:RL1, 9:RL1, 10:RL1,</t>
  </si>
  <si>
    <t>'5:R9, 4:R9, 3:R9, 2:R9, 1:R9, 6:R9, 7:R9, 8:R9, 9:R9, 10:R9,</t>
  </si>
  <si>
    <t>'5:CL3, 4:CL3, 3:CL3, 2:CL3, 1:CL3, 6:CL3, 7:CL3, 8:CL3, 9:CL3, 10:CL3,</t>
  </si>
  <si>
    <t>'5:C13, 4:C13, 3:C13, 2:C13, 1:C13, 6:C13, 7:C13, 8:C13, 9:C13, 10:C13,</t>
  </si>
  <si>
    <t>'5:RS64, 4:RS64, 3:RS64, 2:RS64, 1:RS64, 6:RS64, 7:RS64, 8:RS64, 9:RS64, 10:RS64,</t>
  </si>
  <si>
    <t>'5:RS63, 4:RS63, 3:RS63, 2:RS63, 1:RS63, 6:RS63, 7:RS63, 8:RS63, 9:RS63, 10:RS63,</t>
  </si>
  <si>
    <t>'5:RS30, 4:RS30, 3:RS30, 2:RS30, 1:RS30, 6:RS30, 7:RS30, 8:RS30, 9:RS30, 10:RS30,</t>
  </si>
  <si>
    <t>'5:CS8, 5:CS13, 4:CS8, 4:CS13, 3:CS8, 3:CS13, 2:CS8, 2:CS13, 1:CS13, 1:CS8, 6:CS13, 6:CS8, 7:CS13, 7:CS8, 8:CS13, 8:CS8, 9:CS13, 9:CS8, 10:CS13, 10:CS8,</t>
  </si>
  <si>
    <t>'1:C6, 1:C7, 2:C6, 2:C7, 3:C6, 3:C7, 4:C6, 4:C7, 5:C6, 5:C7, 6:C6, 6:C7, 7:C6, 7:C7, 8:C6, 8:C7, 9:C6, 9:C7, 10:C6, 10:C7,</t>
  </si>
  <si>
    <t>'5:CS7, 4:CS7, 3:CS7, 5:CL2, 4:CL2, 3:CL2, 2:CL2, 1:CL2, 2:CS7, 1:CS7, 6:CL2, 7:CL2, 8:CL2, 9:CL2, 10:CL2, 10:CS7, 9:CS7, 8:CS7, 7:CS7, 6:CS7,</t>
  </si>
  <si>
    <t>'5:R21, 5:R1, 5:R5, 4:R21, 4:R1, 4:R5, 3:R21, 3:R1, 3:R5, 2:R21, 2:R1, 2:R5, 1:R21, 1:R1, 1:R5, 10:R21, 10:R1, 10:R5, 9:R21, 9:R1, 9:R5, 8:R21, 8:R1, 8:R5, 7:R21, 7:R1, 7:R5, 6:R21, 6:R1, 6:R5,</t>
  </si>
  <si>
    <t>'5:RL10, 5:RL6, 5:RL11, 5:RL7, 4:RL10, 4:RL6, 4:RL11, 4:RL7, 3:RL10, 3:RL6, 3:RL11, 3:RL7, 2:RL10, 2:RL6, 2:RL11, 2:RL7, 1:RL10, 1:RL6, 1:RL7, 1:RL11, 6:RL7, 6:RL11, 6:RL6, 6:RL10, 7:RL7, 7:RL11, 7:RL6, 7:RL10, 8:RL7, 8:RL11, 8:RL6, 8:RL10, 9:RL7, 9:RL11, 9:RL6, 9:RL10, 10:RL7, 10:RL11, 10:RL6, 10:RL10,</t>
  </si>
  <si>
    <t>'5:RP3, 5:RL3, 5:RP2, 5:RL2, 5:RL4, 5:RP6, 4:RL2, 4:RP2, 4:RL3, 4:RP3, 4:RL4, 4:RP6, 3:RL2, 3:RP2, 3:RL3, 3:RP3, 3:RL4, 3:RP6, 2:RL2, 2:RP2, 2:RL3, 2:RP3, 2:RL4, 2:RP6, 1:RL2, 1:RP2, 1:RL4, 1:RP6, 1:RP3, 1:RL3, 6:RP6, 6:RL4, 6:RP3, 6:RL3, 6:RP2, 6:RL2, 7:RP6, 7:RL4, 7:RP3, 7:RL3, 7:RP2, 7:RL2, 8:RP6, 8:RL4, 8:RP3, 8:RL3, 8:RP2, 8:RL2, 9:RP6, 9:RL4, 9:RP3, 9:RL3, 9:RP2, 9:RL2, 10:RP6, 10:RL4, 10:RL2, 10:RP2, 10:RL3, 10:RP3,</t>
  </si>
  <si>
    <t>'5:US1, 4:US1, 3:US1, 2:US1, 1:US1, 6:US1, 7:US1, 8:US1, 9:US1, 10:US1,</t>
  </si>
  <si>
    <t>'5:QS3, 4:QS3, 3:QS3, 2:QS3, 1:QS3, 6:QS3, 7:QS3, 8:QS3, 9:QS3, 10:QS3,</t>
  </si>
  <si>
    <t>'5:Q5, 4:Q5, 3:Q5, 2:Q5, 1:Q5, 6:Q5, 7:Q5, 8:Q5, 9:Q5, 10:Q5,</t>
  </si>
  <si>
    <t>'5:CS11, 4:CS11, 3:CS11, 2:CS11, 1:CS11, 6:CS11, 7:CS11, 8:CS11, 9:CS11, 10:CS11,</t>
  </si>
  <si>
    <t>'5:RS31, 4:RS31, 3:RS31, 2:RS31, 1:RS31, 6:RS31, 7:RS31, 8:RS31, 9:RS31, 10:RS31,</t>
  </si>
  <si>
    <t>'5:D5, 4:D5, 3:D5, 2:D5, 1:D5, 6:D5, 7:D5, 8:D5, 9:D5, 10:D5,</t>
  </si>
  <si>
    <t>'5:D13, 5:D8, 5:DS2, 4:D8, 4:D13, 4:DS2, 3:D8, 3:D13, 3:DS2, 2:D8, 2:D13, 2:DS2, 1:D8, 1:D13, 1:DS2, 6:D13, 6:D8, 6:DS2, 7:DS2, 7:D13, 7:D8, 8:DS2, 8:D13, 8:D8, 9:DS2, 9:D13, 9:D8, 10:DS2, 10:D8, 10:D13,</t>
  </si>
  <si>
    <t>'5:BC3, 5:BC4, 4:BC3, 4:BC4, 3:BC3, 3:BC4, 2:BC3, 2:BC4, 1:BC3, 1:BC4, 6:BC3, 6:BC4, 7:BC4, 7:BC3, 8:BC4, 8:BC3, 9:BC4, 9:BC3, 10:BC4, 10:BC3,</t>
  </si>
  <si>
    <t>'5:C11, 5:CL1, 4:C11, 4:CL1, 3:C11, 3:CL1, 2:C11, 2:CL1, 1:C11, 1:CL1, 10:C11, 10:CL1, 9:C11, 9:CL1, 8:C11, 8:CL1, 7:C11, 7:CL1, 6:C11, 6:CL1,</t>
  </si>
  <si>
    <t>'1:D1, 1:D2, 2:D1, 2:D2, 3:D1, 3:D2, 4:D1, 4:D2, 5:D1, 5:D2, 6:D1, 6:D2, 7:D1, 7:D2, 8:D1, 8:D2, 9:D1, 9:D2, 10:D1, 10:D2,</t>
  </si>
  <si>
    <t>'5:DL1, 5:DL3, 4:DL1, 4:DL3, 3:DL1, 3:DL3, 2:DL1, 2:DL3, 1:DL3, 1:DL1, 6:DL3, 6:DL1, 7:DL3, 7:DL1, 8:DL3, 8:DL1, 9:DL3, 9:DL1, 10:DL3, 10:DL1,</t>
  </si>
  <si>
    <t>'5:D9, 5:D3, 4:D9, 4:D3, 3:D9, 3:D3, 2:D9, 2:D3, 1:D3, 1:D9, 6:D3, 6:D9, 7:D3, 7:D9, 8:D3, 8:D9, 9:D3, 9:D9, 10:D3, 10:D9,</t>
  </si>
  <si>
    <t>'5:Q2, 5:Q1, 5:Q3, 5:Q4, 4:Q1, 4:Q2, 4:Q4, 4:Q3, 3:Q1, 3:Q2, 3:Q4, 3:Q3, 2:Q1, 2:Q2, 2:Q4, 2:Q3, 1:Q1, 1:Q2, 1:Q3, 1:Q4, 10:Q1, 10:Q2, 10:Q4, 10:Q3, 9:Q1, 9:Q2, 9:Q4, 9:Q3, 8:Q1, 8:Q2, 8:Q4, 8:Q3, 7:Q1, 7:Q2, 7:Q4, 7:Q3, 6:Q2, 6:Q1, 6:Q3, 6:Q4,</t>
  </si>
  <si>
    <t>'1:R13, 1:R6, 2:R13, 2:R6, 3:R13, 3:R6, 4:R13, 4:R6, 5:R13, 5:R6, 6:R13, 6:R6, 7:R13, 7:R6, 8:R13, 8:R6, 9:R13, 9:R6, 10:R13, 10:R6,</t>
  </si>
  <si>
    <t>'2- 30</t>
  </si>
  <si>
    <t>'2- 32</t>
  </si>
  <si>
    <t>'2- 33</t>
  </si>
  <si>
    <t>'10:RP22, 9:RP22, 8:RP22, 7:RP22, 6:RP22, 1:RP22, 2:RP22, 3:RP22, 4:RP22, 5:RP22,</t>
  </si>
  <si>
    <t>'10:RP17, 9:RP17, 8:RP17, 7:RP17, 6:RP17, 1:RP17, 2:RP17, 3:RP17, 4:RP17, 5:RP17,</t>
  </si>
  <si>
    <t>'10:RP13, 9:RP13, 8:RP13, 7:RP13, 6:RP13, 1:RP13, 2:RP13, 3:RP13, 4:RP13, 5:RP13,</t>
  </si>
  <si>
    <t>'10:RP14, 9:RP14, 8:RP14, 7:RP14, 6:RP14, 1:RP14, 2:RP14, 3:RP14, 4:RP14, 5:RP14,</t>
  </si>
  <si>
    <t>'10:RL13, 9:RL13, 8:RL13, 7:RL13, 6:RL13, 1:RL13, 2:RL13, 3:RL13, 4:RL13, 5:RL13,</t>
  </si>
  <si>
    <t>'10:RL9, 9:RL9, 8:RL9, 7:RL9, 6:RL9, 1:RL9, 2:RL9, 3:RL9, 4:RL9, 5:RL9,</t>
  </si>
  <si>
    <t>'6:CL9, 6:CL5, 7:CL9, 7:CL5, 8:CL9, 8:CL5, 9:CL9, 9:CL5, 10:CL9, 10:CL5, 1:CL9, 1:CL5, 2:CL9, 2:CL5, 3:CL9, 3:CL5, 4:CL9, 4:CL5, 5:CL9, 5:CL5,</t>
  </si>
  <si>
    <t>'6:CP3, 6:CS10, 7:CS10, 8:CS10, 9:CS10, 10:CS10, 10:CP3, 9:CP3, 8:CP3, 7:CP3, 1:CS10, 2:CS10, 3:CS10, 4:CS10, 5:CS10, 5:CP3, 4:CP3, 3:CP3, 2:CP3, 1:CP3,</t>
  </si>
  <si>
    <t>'10:CP5, 10:CP4, 10:CL7, 9:CP5, 9:CP4, 9:CL7, 8:CP5, 8:CP4, 8:CL7, 7:CP5, 7:CP4, 7:CL7, 6:CL7, 6:CP4, 6:CP5, 1:CL7, 1:CP4, 1:CP5, 2:CL7, 2:CP4, 2:CP5, 3:CL7, 3:CP4, 3:CP5, 4:CL7, 4:CP4, 4:CP5, 5:CL7, 5:CP4, 5:CP5,</t>
  </si>
  <si>
    <t>'10:RS33, 10:RS26, 9:RS33, 9:RS26, 8:RS33, 8:RS26, 7:RS33, 7:RS26, 6:RS33, 6:RS26, 6:RL14, 6:RP10, 7:RL14, 7:RP10, 8:RL14, 8:RP10, 9:RL14, 9:RP10, 10:RL14, 10:RP10, 5:RS33, 5:RS26, 4:RS33, 4:RS26, 3:RS33, 3:RS26, 2:RS33, 2:RS26, 1:RS33, 1:RS26, 1:RL14, 1:RP10, 2:RL14, 2:RP10, 3:RL14, 3:RP10, 4:RL14, 4:RP10, 5:RL14, 5:RP10,</t>
  </si>
  <si>
    <t>'10:CS14, 10:CS12, 9:CS14, 9:CS12, 8:CS14, 8:CS12, 7:CS14, 7:CS12, 6:CS14, 6:CS12, 6:CP1, 7:CP1, 8:CP1, 9:CP1, 10:CP1, 5:CS14, 5:CS12, 4:CS14, 4:CS12, 3:CS14, 3:CS12, 2:CS14, 2:CS12, 1:CS14, 1:CS12, 1:CP1, 2:CP1, 3:CP1, 4:CP1, 5:CP1,</t>
  </si>
  <si>
    <t>'10:RS24, 10:RS16, 9:RS24, 9:RS16, 8:RS24, 8:RS16, 7:RS24, 7:RS16, 6:RS24, 6:RS16, 1:RS16, 1:RS24, 2:RS16, 2:RS24, 3:RS16, 3:RS24, 4:RS16, 4:RS24, 5:RS16, 5:RS24,</t>
  </si>
  <si>
    <t>'10:RT4, 9:RT4, 8:RT4, 7:RT4, 10:RT2, 9:RT2, 8:RT2, 7:RT2, 6:RT4, 6:RT2, 1:RT4, 2:RT4, 3:RT4, 4:RT4, 5:RT4, 5:RT2, 4:RT2, 3:RT2, 2:RT2, 1:RT2,</t>
  </si>
  <si>
    <t>'10:RS5, 10:RS29, 9:RS5, 9:RS29, 8:RS5, 8:RS29, 7:RS5, 7:RS29, 6:RS5, 6:RS29, 5:RS5, 5:RS29, 4:RS5, 4:RS29, 3:RS5, 3:RS29, 2:RS5, 2:RS29, 1:RS5, 1:RS29,</t>
  </si>
  <si>
    <t>'10:RS32, 9:RS32, 8:RS32, 7:RS32, 6:RS32, 1:RS32, 2:RS32, 3:RS32, 4:RS32, 5:RS32,</t>
  </si>
  <si>
    <t>'10:RS23, 9:RS23, 8:RS23, 7:RS23, 6:RS23, 1:RS23, 2:RS23, 3:RS23, 4:RS23, 5:RS23,</t>
  </si>
  <si>
    <t>'10:RS35, 9:RS35, 8:RS35, 7:RS35, 6:RS35, 1:RS35, 2:RS35, 3:RS35, 4:RS35, 5:RS35,</t>
  </si>
  <si>
    <t>'10:RS34, 9:RS34, 8:RS34, 7:RS34, 6:RS34, 1:RS34, 2:RS34, 3:RS34, 4:RS34, 5:RS34,</t>
  </si>
  <si>
    <t>'10:CP2, 9:CP2, 8:CP2, 7:CP2, 6:CP2, 1:CP2, 2:CP2, 3:CP2, 4:CP2, 5:CP2,</t>
  </si>
  <si>
    <t>'10:CL6, 9:CL6, 8:CL6, 7:CL6, 6:CL6, 1:CL6, 2:CL6, 3:CL6, 4:CL6, 5:CL6,</t>
  </si>
  <si>
    <t>'10:CL8, 9:CL8, 8:CL8, 7:CL8, 6:CL8, 1:CL8, 2:CL8, 3:CL8, 4:CL8, 5:CL8,</t>
  </si>
  <si>
    <t>'10:CL4, 9:CL4, 8:CL4, 7:CL4, 6:CL4, 1:CL4, 2:CL4, 3:CL4, 4:CL4, 5:CL4,</t>
  </si>
  <si>
    <t>'10:CL10, 9:CL10, 8:CL10, 7:CL10, 6:CL10, 1:CL10, 2:CL10, 3:CL10, 4:CL10, 5:CL10,</t>
  </si>
  <si>
    <t>'10:CP11, 9:CP11, 8:CP11, 7:CP11, 6:CP11, 1:CP11, 2:CP11, 3:CP11, 4:CP11, 5:CP11,</t>
  </si>
  <si>
    <t>'10:RP5, 10:RP9, 10:RP7, 9:RP5, 9:RP9, 9:RP7, 8:RP5, 8:RP9, 8:RP7, 7:RP5, 7:RP9, 7:RP7, 6:RP5, 6:RP9, 6:RP7, 1:RP9, 1:RP7, 1:RP5, 2:RP9, 2:RP7, 2:RP5, 3:RP9, 3:RP7, 3:RP5, 4:RP9, 4:RP7, 4:RP5, 5:RP9, 5:RP5, 5:RP7,</t>
  </si>
  <si>
    <t>'10:R14, 10:R19, 9:R19, 9:R14, 10:R18, 9:R18, 8:R18, 8:R14, 8:R19, 7:R14, 7:R19, 6:R19, 6:R14, 7:R18, 6:R18, 1:R19, 1:R14, 1:R18, 2:R18, 3:R18, 2:R14, 2:R19, 3:R19, 3:R14, 4:R18, 5:R18, 4:R14, 4:R19, 5:R19, 5:R14,</t>
  </si>
  <si>
    <t>'9:Q6, 9:Q7, 10:Q7, 10:Q6, 10:QS1, 9:QS1, 8:QS1, 7:QS1, 6:QS1, 6:Q6, 6:Q7, 7:Q6, 7:Q7, 8:Q6, 8:Q7, 1:QS1, 2:QS1, 3:QS1, 4:QS1, 5:QS1, 5:Q6, 5:Q7, 4:Q7, 4:Q6, 3:Q7, 3:Q6, 2:Q7, 2:Q6, 1:Q7, 1:Q6,</t>
  </si>
  <si>
    <t>'10:R2, 10:R8, 9:R2, 9:R8, 8:R2, 8:R8, 7:R2, 7:R8, 6:R8, 6:R2, 1:R8, 1:R2, 2:R8, 2:R2, 3:R8, 3:R2, 4:R8, 4:R2, 5:R8, 5:R2,</t>
  </si>
  <si>
    <t>'10:BC1, 10:BC2, 9:BC1, 9:BC2, 8:BC1, 8:BC2, 7:BC1, 7:BC2, 6:BC1, 6:BC2, 1:BC1, 1:BC2, 2:BC2, 2:BC1, 3:BC2, 3:BC1, 4:BC2, 4:BC1, 5:BC2, 5:BC1,</t>
  </si>
  <si>
    <t>'6:RS19, 6:RS4, 7:RS19, 7:RS4, 8:RS19, 8:RS4, 9:RS19, 9:RS4, 10:RS19, 10:RS4, 1:RS19, 1:RS4, 2:RS19, 2:RS4, 3:RS19, 3:RS4, 4:RS19, 4:RS4, 5:RS19, 5:RS4,</t>
  </si>
  <si>
    <t>'10:R20, 9:R20, 8:R20, 7:R20, 6:R20, 1:R20, 2:R20, 3:R20, 4:R20, 5:R20,</t>
  </si>
  <si>
    <t>'10:CS15, 9:CS15, 8:CS15, 7:CS15, 6:CS15, 1:CS15, 2:CS15, 3:CS15, 4:CS15, 5:CS15,</t>
  </si>
  <si>
    <t>'10:CS16, 9:CS16, 8:CS16, 7:CS16, 6:CS16, 1:CS16, 2:CS16, 3:CS16, 4:CS16, 5:CS16,</t>
  </si>
  <si>
    <t>'10:RS21, 9:RS21, 8:RS21, 7:RS21, 6:RS21, 1:RS21, 2:RS21, 3:RS21, 4:RS21, 5:RS21,</t>
  </si>
  <si>
    <t>'10:QS2, 9:QS2, 8:QS2, 7:QS2, 6:QS2, 1:QS2, 2:QS2, 3:QS2, 4:QS2, 5:QS2,</t>
  </si>
  <si>
    <t>'10:RS28, 9:RS28, 8:RS28, 7:RS28, 6:RS28, 1:RS28, 2:RS28, 3:RS28, 4:RS28, 5:RS28,</t>
  </si>
  <si>
    <t>'10:US6, 9:US6, 8:US6, 7:US6, 6:US6, 1:US6, 2:US6, 3:US6, 4:US6, 5:US6,</t>
  </si>
  <si>
    <t>'10:RP21, 9:RP21, 8:RP21, 7:RP21, 6:RP21, 1:RP21, 2:RP21, 3:RP21, 4:RP21, 5:RP21,</t>
  </si>
  <si>
    <t>'10:ZD1, 9:ZD1, 8:ZD1, 7:ZD1, 6:ZD1, 1:ZD1, 2:ZD1, 3:ZD1, 4:ZD1, 5:ZD1,</t>
  </si>
  <si>
    <t>'10:C4, 9:C4, 8:C4, 7:C4, 6:C4, 1:C4, 2:C4, 3:C4, 4:C4, 5:C4,</t>
  </si>
  <si>
    <t>'10:C5, 9:C5, 8:C5, 7:C5, 6:C5, 1:C5, 2:C5, 3:C5, 4:C5, 5:C5,</t>
  </si>
  <si>
    <t>'10:RL12, 9:RL12, 8:RL12, 7:RL12, 6:RL12, 1:RL12, 2:RL12, 3:RL12, 4:RL12, 5:RL12,</t>
  </si>
  <si>
    <t>'10:DS5, 9:DS5, 8:DS5, 7:DS5, 6:DS5, 1:DS5, 2:DS5, 3:DS5, 4:DS5, 5:DS5,</t>
  </si>
  <si>
    <t>'10:DS3, 10:DS1, 10:DS13, 9:DS3, 9:DS1, 9:DS13, 10:D6, 10:D7, 10:D10, 10:D12, 9:D12, 9:D10, 8:D12, 8:D10, 7:D7, 7:D6, 8:D6, 8:D7, 9:D7, 9:D6, 8:DS3, 8:DS1, 8:DS13, 7:DS3, 7:DS1, 7:DS13, 6:DS3, 6:DS1, 6:DS13, 6:D6, 6:D7, 6:D10, 6:D12, 7:D10, 7:D12, 1:DS3, 1:DS1, 1:DS13, 1:D6, 1:D7, 1:D10, 1:D12, 2:D12, 2:D10, 2:D7, 2:D6, 3:D10, 3:D12, 4:D12, 4:D10, 3:D7, 3:D6, 2:DS13, 2:DS1, 2:DS3, 3:DS13, 3:DS1, 3:DS3, 4:D6, 4:D7, 5:D12, 5:D10, 5:D7, 5:D6, 4:DS13, 4:DS1, 4:DS3, 5:DS13, 5:DS1, 5:DS3,</t>
  </si>
  <si>
    <t>'10:R16, 10:R22, 10:RL8, 9:R16, 9:R22, 9:RL8, 8:R16, 8:R22, 8:RL8, 7:R16, 7:R22, 7:RL8, 6:R16, 6:R22, 6:RL8, 5:R22, 5:R16, 5:RL8, 4:R16, 4:R22, 4:RL8, 3:R16, 3:R22, 3:RL8, 2:R16, 2:R22, 2:RL8, 1:R16, 1:R22, 1:RL8,</t>
  </si>
  <si>
    <t>'10:RS15, 10:RS14, 9:RS15, 9:RS14, 8:RS15, 8:RS14, 7:RS15, 7:RS14, 6:RS14, 6:RS15, 1:RS14, 1:RS15, 2:RS14, 2:RS15, 3:RS14, 3:RS15, 4:RS14, 4:RS15, 5:RS14, 5:RS15,</t>
  </si>
  <si>
    <t>'10:D11, 10:DS4, 9:D11, 9:DS4, 8:D11, 8:DS4, 7:D11, 7:DS4, 6:DS4, 6:D11, 1:DS4, 1:D11, 2:DS4, 2:D11, 3:DS4, 3:D11, 4:DS4, 4:D11, 5:DS4, 5:D11,</t>
  </si>
  <si>
    <t>'10:Q8, 9:Q8, 8:Q8, 7:Q8, 6:Q8, 1:Q8, 2:Q8, 3:Q8, 4:Q8, 5:Q8,</t>
  </si>
  <si>
    <t>'10:UP1, 9:UP1, 8:UP1, 7:UP1, 6:UP1, 1:UP1, 2:UP1, 3:UP1, 4:UP1, 5:UP1,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</si>
  <si>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</si>
  <si>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</si>
  <si>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'10:R11, 10:R12, 10:R17, 9:R12, 9:R11, 9:R17, 8:R12, 8:R11, 8:R17, 7:R12, 7:R11, 7:R17, 6:R12, 6:R17, 6:R11, 1:R17, 1:R11, 1:R12, 2:R17, 2:R11, 2:R12, 3:R17, 3:R11, 3:R12, 4:R17, 4:R11, 4:R12, 5:R17, 5:R12, 5:R11,</t>
  </si>
  <si>
    <t>'10:UL1, 9:UL1, 8:UL1, 7:UL1, 6:UL1, 1:UL1, 2:UL1, 3:UL1, 4:UL1, 5:UL1,</t>
  </si>
  <si>
    <t>10:GD2, 9:GD2, 8:GD2, 7:GD2, 6:GD2, 1:GD2, 2:GD2, 3:GD2, 4:GD2, 5:GD2,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</si>
</sst>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49" fontId="7" fillId="0" borderId="2" xfId="0" applyNumberFormat="1" applyFont="1" applyBorder="1" applyAlignment="1">
      <alignment wrapText="1"/>
    </xf>
    <xf numFmtId="0" fontId="6" fillId="0" borderId="1" xfId="0" applyFont="1" applyBorder="1"/>
    <xf numFmtId="0" fontId="0" fillId="0" borderId="1" xfId="0" quotePrefix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93" sqref="A93:XFD93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20" t="s">
        <v>142</v>
      </c>
      <c r="B2" s="20" t="s">
        <v>143</v>
      </c>
      <c r="C2" s="18" t="s">
        <v>104</v>
      </c>
      <c r="D2" s="18" t="s">
        <v>44</v>
      </c>
      <c r="E2" s="4" t="str">
        <f>CONCATENATE(C2,D2)</f>
        <v>MX1EUM240S670DG-000202S4730530-00</v>
      </c>
      <c r="F2" s="18">
        <v>10</v>
      </c>
      <c r="G2" s="18" t="s">
        <v>157</v>
      </c>
      <c r="H2" s="18" t="s">
        <v>45</v>
      </c>
      <c r="I2" s="18" t="s">
        <v>153</v>
      </c>
      <c r="J2" s="4" t="str">
        <f t="shared" ref="J2:J65" si="0">MID(I2,2,1)</f>
        <v>1</v>
      </c>
      <c r="K2" s="9" t="str">
        <f t="shared" ref="K2:K65" si="1">MID(I2,FIND("- ",I2)+2,2)</f>
        <v>13</v>
      </c>
      <c r="L2" s="6" t="s">
        <v>57</v>
      </c>
    </row>
    <row r="3" spans="1:12" ht="20.100000000000001" customHeight="1" x14ac:dyDescent="0.3">
      <c r="A3" s="20" t="s">
        <v>142</v>
      </c>
      <c r="B3" s="20" t="s">
        <v>143</v>
      </c>
      <c r="C3" s="18" t="s">
        <v>104</v>
      </c>
      <c r="D3" s="18" t="s">
        <v>26</v>
      </c>
      <c r="E3" s="4" t="str">
        <f>CONCATENATE(C3,D3)</f>
        <v>MX1EUM240S670DG-000202S1030530-00</v>
      </c>
      <c r="F3" s="18">
        <v>10</v>
      </c>
      <c r="G3" s="18" t="s">
        <v>158</v>
      </c>
      <c r="H3" s="18" t="s">
        <v>45</v>
      </c>
      <c r="I3" s="18" t="s">
        <v>154</v>
      </c>
      <c r="J3" s="4" t="str">
        <f t="shared" si="0"/>
        <v>1</v>
      </c>
      <c r="K3" s="9" t="str">
        <f t="shared" si="1"/>
        <v>14</v>
      </c>
      <c r="L3" s="6" t="s">
        <v>57</v>
      </c>
    </row>
    <row r="4" spans="1:12" ht="20.100000000000001" customHeight="1" x14ac:dyDescent="0.3">
      <c r="A4" s="20" t="s">
        <v>142</v>
      </c>
      <c r="B4" s="20" t="s">
        <v>143</v>
      </c>
      <c r="C4" s="18" t="s">
        <v>104</v>
      </c>
      <c r="D4" s="18" t="s">
        <v>34</v>
      </c>
      <c r="E4" s="4" t="str">
        <f t="shared" ref="E4:E65" si="2">CONCATENATE(C4,D4)</f>
        <v>MX1EUM240S670DG-000202S1020530-00</v>
      </c>
      <c r="F4" s="18">
        <v>10</v>
      </c>
      <c r="G4" s="18" t="s">
        <v>159</v>
      </c>
      <c r="H4" s="18" t="s">
        <v>45</v>
      </c>
      <c r="I4" s="18" t="s">
        <v>113</v>
      </c>
      <c r="J4" s="4" t="str">
        <f t="shared" si="0"/>
        <v>1</v>
      </c>
      <c r="K4" s="9" t="str">
        <f t="shared" si="1"/>
        <v>15</v>
      </c>
      <c r="L4" s="6" t="s">
        <v>57</v>
      </c>
    </row>
    <row r="5" spans="1:12" ht="20.100000000000001" customHeight="1" x14ac:dyDescent="0.3">
      <c r="A5" s="20" t="s">
        <v>142</v>
      </c>
      <c r="B5" s="20" t="s">
        <v>143</v>
      </c>
      <c r="C5" s="18" t="s">
        <v>104</v>
      </c>
      <c r="D5" s="18" t="s">
        <v>22</v>
      </c>
      <c r="E5" s="4" t="str">
        <f t="shared" si="2"/>
        <v>MX1EUM240S670DG-000201S5102K11-00</v>
      </c>
      <c r="F5" s="18">
        <v>10</v>
      </c>
      <c r="G5" s="18" t="s">
        <v>160</v>
      </c>
      <c r="H5" s="18" t="s">
        <v>45</v>
      </c>
      <c r="I5" s="18" t="s">
        <v>91</v>
      </c>
      <c r="J5" s="4" t="str">
        <f t="shared" si="0"/>
        <v>1</v>
      </c>
      <c r="K5" s="9" t="str">
        <f t="shared" si="1"/>
        <v>16</v>
      </c>
      <c r="L5" s="6" t="s">
        <v>57</v>
      </c>
    </row>
    <row r="6" spans="1:12" ht="20.100000000000001" customHeight="1" x14ac:dyDescent="0.3">
      <c r="A6" s="20" t="s">
        <v>142</v>
      </c>
      <c r="B6" s="20" t="s">
        <v>143</v>
      </c>
      <c r="C6" s="18" t="s">
        <v>104</v>
      </c>
      <c r="D6" s="18" t="s">
        <v>14</v>
      </c>
      <c r="E6" s="4" t="str">
        <f t="shared" si="2"/>
        <v>MX1EUM240S670DG-000201S2202K11-00</v>
      </c>
      <c r="F6" s="18">
        <v>10</v>
      </c>
      <c r="G6" s="18" t="s">
        <v>161</v>
      </c>
      <c r="H6" s="18" t="s">
        <v>45</v>
      </c>
      <c r="I6" s="18" t="s">
        <v>114</v>
      </c>
      <c r="J6" s="4" t="str">
        <f t="shared" si="0"/>
        <v>1</v>
      </c>
      <c r="K6" s="9" t="str">
        <f t="shared" si="1"/>
        <v>17</v>
      </c>
      <c r="L6" s="6" t="s">
        <v>57</v>
      </c>
    </row>
    <row r="7" spans="1:12" ht="20.100000000000001" customHeight="1" x14ac:dyDescent="0.3">
      <c r="A7" s="20" t="s">
        <v>142</v>
      </c>
      <c r="B7" s="20" t="s">
        <v>143</v>
      </c>
      <c r="C7" s="18" t="s">
        <v>104</v>
      </c>
      <c r="D7" s="18" t="s">
        <v>15</v>
      </c>
      <c r="E7" s="4" t="str">
        <f t="shared" si="2"/>
        <v>MX1EUM240S670DG-000201S1201K11-00</v>
      </c>
      <c r="F7" s="18">
        <v>10</v>
      </c>
      <c r="G7" s="18" t="s">
        <v>162</v>
      </c>
      <c r="H7" s="18" t="s">
        <v>45</v>
      </c>
      <c r="I7" s="18" t="s">
        <v>105</v>
      </c>
      <c r="J7" s="4" t="str">
        <f t="shared" si="0"/>
        <v>1</v>
      </c>
      <c r="K7" s="9" t="str">
        <f t="shared" si="1"/>
        <v>18</v>
      </c>
      <c r="L7" s="6" t="s">
        <v>57</v>
      </c>
    </row>
    <row r="8" spans="1:12" ht="20.100000000000001" customHeight="1" x14ac:dyDescent="0.3">
      <c r="A8" s="20" t="s">
        <v>142</v>
      </c>
      <c r="B8" s="20" t="s">
        <v>143</v>
      </c>
      <c r="C8" s="18" t="s">
        <v>104</v>
      </c>
      <c r="D8" s="18" t="s">
        <v>29</v>
      </c>
      <c r="E8" s="4" t="str">
        <f t="shared" si="2"/>
        <v>MX1EUM240S670DG-000201S1502K11-00</v>
      </c>
      <c r="F8" s="18">
        <v>10</v>
      </c>
      <c r="G8" s="18" t="s">
        <v>163</v>
      </c>
      <c r="H8" s="18" t="s">
        <v>45</v>
      </c>
      <c r="I8" s="18" t="s">
        <v>115</v>
      </c>
      <c r="J8" s="4" t="str">
        <f t="shared" si="0"/>
        <v>1</v>
      </c>
      <c r="K8" s="9" t="str">
        <f t="shared" si="1"/>
        <v>19</v>
      </c>
      <c r="L8" s="6" t="s">
        <v>57</v>
      </c>
    </row>
    <row r="9" spans="1:12" ht="20.100000000000001" customHeight="1" x14ac:dyDescent="0.3">
      <c r="A9" s="20" t="s">
        <v>142</v>
      </c>
      <c r="B9" s="20" t="s">
        <v>143</v>
      </c>
      <c r="C9" s="18" t="s">
        <v>104</v>
      </c>
      <c r="D9" s="18" t="s">
        <v>33</v>
      </c>
      <c r="E9" s="4" t="str">
        <f t="shared" si="2"/>
        <v>MX1EUM240S670DG-000202S1040530-00</v>
      </c>
      <c r="F9" s="18">
        <v>20</v>
      </c>
      <c r="G9" s="18" t="s">
        <v>164</v>
      </c>
      <c r="H9" s="18" t="s">
        <v>45</v>
      </c>
      <c r="I9" s="18" t="s">
        <v>48</v>
      </c>
      <c r="J9" s="4" t="str">
        <f t="shared" si="0"/>
        <v>1</v>
      </c>
      <c r="K9" s="9" t="str">
        <f t="shared" si="1"/>
        <v>20</v>
      </c>
      <c r="L9" s="6" t="s">
        <v>57</v>
      </c>
    </row>
    <row r="10" spans="1:12" ht="20.100000000000001" customHeight="1" x14ac:dyDescent="0.3">
      <c r="A10" s="20" t="s">
        <v>142</v>
      </c>
      <c r="B10" s="20" t="s">
        <v>143</v>
      </c>
      <c r="C10" s="18" t="s">
        <v>104</v>
      </c>
      <c r="D10" s="18" t="s">
        <v>32</v>
      </c>
      <c r="E10" s="4" t="str">
        <f t="shared" si="2"/>
        <v>MX1EUM240S670DG-000201S1003K11-00</v>
      </c>
      <c r="F10" s="18">
        <v>60</v>
      </c>
      <c r="G10" s="18" t="s">
        <v>165</v>
      </c>
      <c r="H10" s="18" t="s">
        <v>45</v>
      </c>
      <c r="I10" s="18" t="s">
        <v>49</v>
      </c>
      <c r="J10" s="4" t="str">
        <f t="shared" si="0"/>
        <v>1</v>
      </c>
      <c r="K10" s="9" t="str">
        <f t="shared" si="1"/>
        <v>21</v>
      </c>
      <c r="L10" s="6" t="s">
        <v>57</v>
      </c>
    </row>
    <row r="11" spans="1:12" ht="20.100000000000001" customHeight="1" x14ac:dyDescent="0.3">
      <c r="A11" s="20" t="s">
        <v>142</v>
      </c>
      <c r="B11" s="20" t="s">
        <v>143</v>
      </c>
      <c r="C11" s="18" t="s">
        <v>104</v>
      </c>
      <c r="D11" s="18" t="s">
        <v>23</v>
      </c>
      <c r="E11" s="4" t="str">
        <f t="shared" si="2"/>
        <v>MX1EUM240S670DG-000201S2001K11-00</v>
      </c>
      <c r="F11" s="18">
        <v>20</v>
      </c>
      <c r="G11" s="18" t="s">
        <v>166</v>
      </c>
      <c r="H11" s="18" t="s">
        <v>45</v>
      </c>
      <c r="I11" s="18" t="s">
        <v>116</v>
      </c>
      <c r="J11" s="4" t="str">
        <f t="shared" si="0"/>
        <v>1</v>
      </c>
      <c r="K11" s="9" t="str">
        <f t="shared" si="1"/>
        <v>22</v>
      </c>
      <c r="L11" s="6" t="s">
        <v>57</v>
      </c>
    </row>
    <row r="12" spans="1:12" ht="20.100000000000001" customHeight="1" x14ac:dyDescent="0.3">
      <c r="A12" s="20" t="s">
        <v>142</v>
      </c>
      <c r="B12" s="20" t="s">
        <v>143</v>
      </c>
      <c r="C12" s="18" t="s">
        <v>104</v>
      </c>
      <c r="D12" s="18" t="s">
        <v>36</v>
      </c>
      <c r="E12" s="4" t="str">
        <f t="shared" si="2"/>
        <v>MX1EUM240S670DG-000201S3601K11-00</v>
      </c>
      <c r="F12" s="18">
        <v>10</v>
      </c>
      <c r="G12" s="18" t="s">
        <v>167</v>
      </c>
      <c r="H12" s="18" t="s">
        <v>45</v>
      </c>
      <c r="I12" s="18" t="s">
        <v>92</v>
      </c>
      <c r="J12" s="4" t="str">
        <f t="shared" si="0"/>
        <v>1</v>
      </c>
      <c r="K12" s="9" t="str">
        <f t="shared" si="1"/>
        <v>23</v>
      </c>
      <c r="L12" s="6" t="s">
        <v>57</v>
      </c>
    </row>
    <row r="13" spans="1:12" ht="20.100000000000001" customHeight="1" x14ac:dyDescent="0.3">
      <c r="A13" s="20" t="s">
        <v>142</v>
      </c>
      <c r="B13" s="20" t="s">
        <v>143</v>
      </c>
      <c r="C13" s="18" t="s">
        <v>104</v>
      </c>
      <c r="D13" s="18" t="s">
        <v>24</v>
      </c>
      <c r="E13" s="4" t="str">
        <f t="shared" si="2"/>
        <v>MX1EUM240S670DG-000201S5100K11-00</v>
      </c>
      <c r="F13" s="18">
        <v>10</v>
      </c>
      <c r="G13" s="18" t="s">
        <v>168</v>
      </c>
      <c r="H13" s="18" t="s">
        <v>45</v>
      </c>
      <c r="I13" s="18" t="s">
        <v>50</v>
      </c>
      <c r="J13" s="4" t="str">
        <f t="shared" si="0"/>
        <v>1</v>
      </c>
      <c r="K13" s="9" t="str">
        <f t="shared" si="1"/>
        <v>24</v>
      </c>
      <c r="L13" s="6" t="s">
        <v>57</v>
      </c>
    </row>
    <row r="14" spans="1:12" ht="20.100000000000001" customHeight="1" x14ac:dyDescent="0.3">
      <c r="A14" s="20" t="s">
        <v>142</v>
      </c>
      <c r="B14" s="20" t="s">
        <v>143</v>
      </c>
      <c r="C14" s="18" t="s">
        <v>104</v>
      </c>
      <c r="D14" s="18" t="s">
        <v>16</v>
      </c>
      <c r="E14" s="4" t="str">
        <f t="shared" si="2"/>
        <v>MX1EUM240S670DG-000201S1500110-00</v>
      </c>
      <c r="F14" s="18">
        <v>10</v>
      </c>
      <c r="G14" s="18" t="s">
        <v>169</v>
      </c>
      <c r="H14" s="18" t="s">
        <v>45</v>
      </c>
      <c r="I14" s="18" t="s">
        <v>106</v>
      </c>
      <c r="J14" s="4" t="str">
        <f t="shared" si="0"/>
        <v>1</v>
      </c>
      <c r="K14" s="9" t="str">
        <f t="shared" si="1"/>
        <v>25</v>
      </c>
      <c r="L14" s="6" t="s">
        <v>57</v>
      </c>
    </row>
    <row r="15" spans="1:12" ht="20.100000000000001" customHeight="1" x14ac:dyDescent="0.3">
      <c r="A15" s="20" t="s">
        <v>142</v>
      </c>
      <c r="B15" s="20" t="s">
        <v>143</v>
      </c>
      <c r="C15" s="18" t="s">
        <v>104</v>
      </c>
      <c r="D15" s="18" t="s">
        <v>37</v>
      </c>
      <c r="E15" s="4" t="str">
        <f t="shared" si="2"/>
        <v>MX1EUM240S670DG-000202S2230530-00</v>
      </c>
      <c r="F15" s="18">
        <v>10</v>
      </c>
      <c r="G15" s="18" t="s">
        <v>170</v>
      </c>
      <c r="H15" s="18" t="s">
        <v>45</v>
      </c>
      <c r="I15" s="18" t="s">
        <v>117</v>
      </c>
      <c r="J15" s="4" t="str">
        <f t="shared" si="0"/>
        <v>1</v>
      </c>
      <c r="K15" s="9" t="str">
        <f t="shared" si="1"/>
        <v>26</v>
      </c>
      <c r="L15" s="6" t="s">
        <v>57</v>
      </c>
    </row>
    <row r="16" spans="1:12" ht="20.100000000000001" customHeight="1" x14ac:dyDescent="0.3">
      <c r="A16" s="20" t="s">
        <v>142</v>
      </c>
      <c r="B16" s="20" t="s">
        <v>143</v>
      </c>
      <c r="C16" s="18" t="s">
        <v>104</v>
      </c>
      <c r="D16" s="18" t="s">
        <v>18</v>
      </c>
      <c r="E16" s="4" t="str">
        <f t="shared" si="2"/>
        <v>MX1EUM240S670DG-000202S3340560-00</v>
      </c>
      <c r="F16" s="18">
        <v>10</v>
      </c>
      <c r="G16" s="18" t="s">
        <v>171</v>
      </c>
      <c r="H16" s="18" t="s">
        <v>45</v>
      </c>
      <c r="I16" s="18" t="s">
        <v>107</v>
      </c>
      <c r="J16" s="4" t="str">
        <f t="shared" si="0"/>
        <v>1</v>
      </c>
      <c r="K16" s="9" t="str">
        <f t="shared" si="1"/>
        <v>27</v>
      </c>
      <c r="L16" s="6" t="s">
        <v>57</v>
      </c>
    </row>
    <row r="17" spans="1:12" ht="20.100000000000001" customHeight="1" x14ac:dyDescent="0.3">
      <c r="A17" s="20" t="s">
        <v>142</v>
      </c>
      <c r="B17" s="20" t="s">
        <v>143</v>
      </c>
      <c r="C17" s="18" t="s">
        <v>104</v>
      </c>
      <c r="D17" s="18" t="s">
        <v>21</v>
      </c>
      <c r="E17" s="4" t="str">
        <f t="shared" si="2"/>
        <v>MX1EUM240S670DG-000201S9102K11-00</v>
      </c>
      <c r="F17" s="18">
        <v>10</v>
      </c>
      <c r="G17" s="18" t="s">
        <v>172</v>
      </c>
      <c r="H17" s="18" t="s">
        <v>45</v>
      </c>
      <c r="I17" s="18" t="s">
        <v>52</v>
      </c>
      <c r="J17" s="4" t="str">
        <f t="shared" si="0"/>
        <v>2</v>
      </c>
      <c r="K17" s="9" t="str">
        <f t="shared" si="1"/>
        <v>17</v>
      </c>
      <c r="L17" s="6" t="s">
        <v>57</v>
      </c>
    </row>
    <row r="18" spans="1:12" ht="20.100000000000001" customHeight="1" x14ac:dyDescent="0.3">
      <c r="A18" s="20" t="s">
        <v>142</v>
      </c>
      <c r="B18" s="20" t="s">
        <v>143</v>
      </c>
      <c r="C18" s="18" t="s">
        <v>104</v>
      </c>
      <c r="D18" s="18" t="s">
        <v>19</v>
      </c>
      <c r="E18" s="4" t="str">
        <f t="shared" si="2"/>
        <v>MX1EUM240S670DG-000201S2401K11-00</v>
      </c>
      <c r="F18" s="18">
        <v>10</v>
      </c>
      <c r="G18" s="18" t="s">
        <v>173</v>
      </c>
      <c r="H18" s="18" t="s">
        <v>45</v>
      </c>
      <c r="I18" s="18" t="s">
        <v>124</v>
      </c>
      <c r="J18" s="4" t="str">
        <f t="shared" si="0"/>
        <v>2</v>
      </c>
      <c r="K18" s="9" t="str">
        <f t="shared" si="1"/>
        <v>18</v>
      </c>
      <c r="L18" s="6" t="s">
        <v>57</v>
      </c>
    </row>
    <row r="19" spans="1:12" ht="20.100000000000001" customHeight="1" x14ac:dyDescent="0.3">
      <c r="A19" s="20" t="s">
        <v>142</v>
      </c>
      <c r="B19" s="20" t="s">
        <v>143</v>
      </c>
      <c r="C19" s="18" t="s">
        <v>104</v>
      </c>
      <c r="D19" s="18" t="s">
        <v>27</v>
      </c>
      <c r="E19" s="4" t="str">
        <f t="shared" si="2"/>
        <v>MX1EUM240S670DG-000201S2001310-00</v>
      </c>
      <c r="F19" s="18">
        <v>10</v>
      </c>
      <c r="G19" s="18" t="s">
        <v>174</v>
      </c>
      <c r="H19" s="18" t="s">
        <v>45</v>
      </c>
      <c r="I19" s="18" t="s">
        <v>93</v>
      </c>
      <c r="J19" s="4" t="str">
        <f t="shared" si="0"/>
        <v>2</v>
      </c>
      <c r="K19" s="9" t="str">
        <f t="shared" si="1"/>
        <v>19</v>
      </c>
      <c r="L19" s="6" t="s">
        <v>57</v>
      </c>
    </row>
    <row r="20" spans="1:12" ht="20.100000000000001" customHeight="1" x14ac:dyDescent="0.3">
      <c r="A20" s="20" t="s">
        <v>142</v>
      </c>
      <c r="B20" s="20" t="s">
        <v>143</v>
      </c>
      <c r="C20" s="18" t="s">
        <v>104</v>
      </c>
      <c r="D20" s="18" t="s">
        <v>35</v>
      </c>
      <c r="E20" s="4" t="str">
        <f t="shared" si="2"/>
        <v>MX1EUM240S670DG-000202S4750590-00</v>
      </c>
      <c r="F20" s="18">
        <v>20</v>
      </c>
      <c r="G20" s="18" t="s">
        <v>175</v>
      </c>
      <c r="H20" s="18" t="s">
        <v>45</v>
      </c>
      <c r="I20" s="18" t="s">
        <v>94</v>
      </c>
      <c r="J20" s="4" t="str">
        <f t="shared" si="0"/>
        <v>2</v>
      </c>
      <c r="K20" s="9" t="str">
        <f t="shared" si="1"/>
        <v>20</v>
      </c>
      <c r="L20" s="6" t="s">
        <v>57</v>
      </c>
    </row>
    <row r="21" spans="1:12" ht="20.100000000000001" customHeight="1" x14ac:dyDescent="0.3">
      <c r="A21" s="20" t="s">
        <v>142</v>
      </c>
      <c r="B21" s="20" t="s">
        <v>143</v>
      </c>
      <c r="C21" s="18" t="s">
        <v>104</v>
      </c>
      <c r="D21" s="18" t="s">
        <v>41</v>
      </c>
      <c r="E21" s="4" t="str">
        <f t="shared" si="2"/>
        <v>MX1EUM240S670DG-000202S4702181-00</v>
      </c>
      <c r="F21" s="18">
        <v>20</v>
      </c>
      <c r="G21" s="18" t="s">
        <v>176</v>
      </c>
      <c r="H21" s="18" t="s">
        <v>45</v>
      </c>
      <c r="I21" s="18" t="s">
        <v>95</v>
      </c>
      <c r="J21" s="4" t="str">
        <f t="shared" si="0"/>
        <v>2</v>
      </c>
      <c r="K21" s="9" t="str">
        <f t="shared" si="1"/>
        <v>21</v>
      </c>
      <c r="L21" s="6" t="s">
        <v>57</v>
      </c>
    </row>
    <row r="22" spans="1:12" ht="20.100000000000001" customHeight="1" x14ac:dyDescent="0.3">
      <c r="A22" s="20" t="s">
        <v>142</v>
      </c>
      <c r="B22" s="20" t="s">
        <v>143</v>
      </c>
      <c r="C22" s="18" t="s">
        <v>104</v>
      </c>
      <c r="D22" s="18" t="s">
        <v>40</v>
      </c>
      <c r="E22" s="4" t="str">
        <f t="shared" si="2"/>
        <v>MX1EUM240S670DG-000202S1010520-00</v>
      </c>
      <c r="F22" s="18">
        <v>20</v>
      </c>
      <c r="G22" s="18" t="s">
        <v>177</v>
      </c>
      <c r="H22" s="18" t="s">
        <v>45</v>
      </c>
      <c r="I22" s="18" t="s">
        <v>125</v>
      </c>
      <c r="J22" s="4" t="str">
        <f t="shared" si="0"/>
        <v>2</v>
      </c>
      <c r="K22" s="9" t="str">
        <f t="shared" si="1"/>
        <v>22</v>
      </c>
      <c r="L22" s="6" t="s">
        <v>57</v>
      </c>
    </row>
    <row r="23" spans="1:12" ht="20.100000000000001" customHeight="1" x14ac:dyDescent="0.3">
      <c r="A23" s="20" t="s">
        <v>142</v>
      </c>
      <c r="B23" s="20" t="s">
        <v>143</v>
      </c>
      <c r="C23" s="18" t="s">
        <v>104</v>
      </c>
      <c r="D23" s="18" t="s">
        <v>31</v>
      </c>
      <c r="E23" s="4" t="str">
        <f t="shared" si="2"/>
        <v>MX1EUM240S670DG-000201S1007121-02</v>
      </c>
      <c r="F23" s="18">
        <v>30</v>
      </c>
      <c r="G23" s="18" t="s">
        <v>178</v>
      </c>
      <c r="H23" s="18" t="s">
        <v>45</v>
      </c>
      <c r="I23" s="18" t="s">
        <v>53</v>
      </c>
      <c r="J23" s="4" t="str">
        <f t="shared" si="0"/>
        <v>2</v>
      </c>
      <c r="K23" s="9" t="str">
        <f t="shared" si="1"/>
        <v>23</v>
      </c>
      <c r="L23" s="6" t="s">
        <v>57</v>
      </c>
    </row>
    <row r="24" spans="1:12" ht="20.100000000000001" customHeight="1" x14ac:dyDescent="0.3">
      <c r="A24" s="20" t="s">
        <v>142</v>
      </c>
      <c r="B24" s="20" t="s">
        <v>143</v>
      </c>
      <c r="C24" s="18" t="s">
        <v>104</v>
      </c>
      <c r="D24" s="18" t="s">
        <v>25</v>
      </c>
      <c r="E24" s="4" t="str">
        <f t="shared" si="2"/>
        <v>MX1EUM240S670DG-000201S3901110-00</v>
      </c>
      <c r="F24" s="18">
        <v>40</v>
      </c>
      <c r="G24" s="18" t="s">
        <v>179</v>
      </c>
      <c r="H24" s="18" t="s">
        <v>45</v>
      </c>
      <c r="I24" s="18" t="s">
        <v>96</v>
      </c>
      <c r="J24" s="4" t="str">
        <f t="shared" si="0"/>
        <v>2</v>
      </c>
      <c r="K24" s="9" t="str">
        <f t="shared" si="1"/>
        <v>24</v>
      </c>
      <c r="L24" s="6" t="s">
        <v>57</v>
      </c>
    </row>
    <row r="25" spans="1:12" ht="20.100000000000001" customHeight="1" x14ac:dyDescent="0.3">
      <c r="A25" s="20" t="s">
        <v>142</v>
      </c>
      <c r="B25" s="20" t="s">
        <v>143</v>
      </c>
      <c r="C25" s="18" t="s">
        <v>104</v>
      </c>
      <c r="D25" s="18" t="s">
        <v>28</v>
      </c>
      <c r="E25" s="4" t="str">
        <f t="shared" si="2"/>
        <v>MX1EUM240S670DG-000201S7503110-00</v>
      </c>
      <c r="F25" s="18">
        <v>60</v>
      </c>
      <c r="G25" s="18" t="s">
        <v>180</v>
      </c>
      <c r="H25" s="18" t="s">
        <v>45</v>
      </c>
      <c r="I25" s="18" t="s">
        <v>126</v>
      </c>
      <c r="J25" s="4" t="str">
        <f t="shared" si="0"/>
        <v>2</v>
      </c>
      <c r="K25" s="9" t="str">
        <f t="shared" si="1"/>
        <v>25</v>
      </c>
      <c r="L25" s="6" t="s">
        <v>57</v>
      </c>
    </row>
    <row r="26" spans="1:12" ht="20.100000000000001" customHeight="1" x14ac:dyDescent="0.3">
      <c r="A26" s="20" t="s">
        <v>142</v>
      </c>
      <c r="B26" s="20" t="s">
        <v>143</v>
      </c>
      <c r="C26" s="18" t="s">
        <v>104</v>
      </c>
      <c r="D26" s="18" t="s">
        <v>42</v>
      </c>
      <c r="E26" s="4" t="str">
        <f t="shared" si="2"/>
        <v>MX1EUM240S670DG-000207M1030000-05</v>
      </c>
      <c r="F26" s="18">
        <v>10</v>
      </c>
      <c r="G26" s="18" t="s">
        <v>181</v>
      </c>
      <c r="H26" s="18" t="s">
        <v>46</v>
      </c>
      <c r="I26" s="18" t="s">
        <v>155</v>
      </c>
      <c r="J26" s="4" t="str">
        <f t="shared" si="0"/>
        <v>3</v>
      </c>
      <c r="K26" s="9" t="str">
        <f t="shared" si="1"/>
        <v>12</v>
      </c>
      <c r="L26" s="6" t="s">
        <v>57</v>
      </c>
    </row>
    <row r="27" spans="1:12" ht="20.100000000000001" customHeight="1" x14ac:dyDescent="0.3">
      <c r="A27" s="20" t="s">
        <v>142</v>
      </c>
      <c r="B27" s="20" t="s">
        <v>143</v>
      </c>
      <c r="C27" s="18" t="s">
        <v>104</v>
      </c>
      <c r="D27" s="18" t="s">
        <v>144</v>
      </c>
      <c r="E27" s="4" t="str">
        <f t="shared" si="2"/>
        <v>MX1EUM240S670DG-000206S5616001-20</v>
      </c>
      <c r="F27" s="18">
        <v>10</v>
      </c>
      <c r="G27" s="18" t="s">
        <v>182</v>
      </c>
      <c r="H27" s="18" t="s">
        <v>46</v>
      </c>
      <c r="I27" s="18" t="s">
        <v>156</v>
      </c>
      <c r="J27" s="4" t="str">
        <f t="shared" si="0"/>
        <v>3</v>
      </c>
      <c r="K27" s="9" t="str">
        <f t="shared" si="1"/>
        <v>14</v>
      </c>
      <c r="L27" s="6" t="s">
        <v>57</v>
      </c>
    </row>
    <row r="28" spans="1:12" ht="20.100000000000001" customHeight="1" x14ac:dyDescent="0.3">
      <c r="A28" s="20" t="s">
        <v>142</v>
      </c>
      <c r="B28" s="20" t="s">
        <v>143</v>
      </c>
      <c r="C28" s="18" t="s">
        <v>104</v>
      </c>
      <c r="D28" s="18" t="s">
        <v>145</v>
      </c>
      <c r="E28" s="4" t="str">
        <f t="shared" si="2"/>
        <v>MX1EUM240S670DG-000206S2907001-24</v>
      </c>
      <c r="F28" s="18">
        <v>10</v>
      </c>
      <c r="G28" s="18" t="s">
        <v>183</v>
      </c>
      <c r="H28" s="18" t="s">
        <v>45</v>
      </c>
      <c r="I28" s="18" t="s">
        <v>110</v>
      </c>
      <c r="J28" s="4" t="str">
        <f t="shared" si="0"/>
        <v>3</v>
      </c>
      <c r="K28" s="9" t="str">
        <f t="shared" si="1"/>
        <v>16</v>
      </c>
      <c r="L28" s="6" t="s">
        <v>57</v>
      </c>
    </row>
    <row r="29" spans="1:12" ht="20.100000000000001" customHeight="1" x14ac:dyDescent="0.3">
      <c r="A29" s="20" t="s">
        <v>142</v>
      </c>
      <c r="B29" s="20" t="s">
        <v>143</v>
      </c>
      <c r="C29" s="18" t="s">
        <v>104</v>
      </c>
      <c r="D29" s="18" t="s">
        <v>17</v>
      </c>
      <c r="E29" s="4" t="str">
        <f t="shared" si="2"/>
        <v>MX1EUM240S670DG-000202S2260190-00</v>
      </c>
      <c r="F29" s="18">
        <v>10</v>
      </c>
      <c r="G29" s="18" t="s">
        <v>184</v>
      </c>
      <c r="H29" s="18" t="s">
        <v>45</v>
      </c>
      <c r="I29" s="18" t="s">
        <v>127</v>
      </c>
      <c r="J29" s="4" t="str">
        <f t="shared" si="0"/>
        <v>3</v>
      </c>
      <c r="K29" s="9" t="str">
        <f t="shared" si="1"/>
        <v>17</v>
      </c>
      <c r="L29" s="6" t="s">
        <v>57</v>
      </c>
    </row>
    <row r="30" spans="1:12" ht="20.100000000000001" customHeight="1" x14ac:dyDescent="0.3">
      <c r="A30" s="20" t="s">
        <v>142</v>
      </c>
      <c r="B30" s="20" t="s">
        <v>143</v>
      </c>
      <c r="C30" s="18" t="s">
        <v>104</v>
      </c>
      <c r="D30" s="18" t="s">
        <v>38</v>
      </c>
      <c r="E30" s="4" t="str">
        <f t="shared" si="2"/>
        <v>MX1EUM240S670DG-000201S5101110-00</v>
      </c>
      <c r="F30" s="18">
        <v>10</v>
      </c>
      <c r="G30" s="18" t="s">
        <v>185</v>
      </c>
      <c r="H30" s="18" t="s">
        <v>45</v>
      </c>
      <c r="I30" s="18" t="s">
        <v>128</v>
      </c>
      <c r="J30" s="4" t="str">
        <f t="shared" si="0"/>
        <v>3</v>
      </c>
      <c r="K30" s="9" t="str">
        <f t="shared" si="1"/>
        <v>18</v>
      </c>
      <c r="L30" s="6" t="s">
        <v>57</v>
      </c>
    </row>
    <row r="31" spans="1:12" ht="20.100000000000001" customHeight="1" x14ac:dyDescent="0.3">
      <c r="A31" s="20" t="s">
        <v>142</v>
      </c>
      <c r="B31" s="20" t="s">
        <v>143</v>
      </c>
      <c r="C31" s="18" t="s">
        <v>104</v>
      </c>
      <c r="D31" s="18" t="s">
        <v>39</v>
      </c>
      <c r="E31" s="4" t="str">
        <f t="shared" si="2"/>
        <v>MX1EUM240S670DG-000205S1600000-06</v>
      </c>
      <c r="F31" s="18">
        <v>10</v>
      </c>
      <c r="G31" s="18" t="s">
        <v>186</v>
      </c>
      <c r="H31" s="18" t="s">
        <v>45</v>
      </c>
      <c r="I31" s="18" t="s">
        <v>129</v>
      </c>
      <c r="J31" s="4" t="str">
        <f t="shared" si="0"/>
        <v>3</v>
      </c>
      <c r="K31" s="9" t="str">
        <f t="shared" si="1"/>
        <v>19</v>
      </c>
      <c r="L31" s="6" t="s">
        <v>57</v>
      </c>
    </row>
    <row r="32" spans="1:12" ht="20.100000000000001" customHeight="1" x14ac:dyDescent="0.3">
      <c r="A32" s="20" t="s">
        <v>142</v>
      </c>
      <c r="B32" s="20" t="s">
        <v>143</v>
      </c>
      <c r="C32" s="18" t="s">
        <v>104</v>
      </c>
      <c r="D32" s="18" t="s">
        <v>146</v>
      </c>
      <c r="E32" s="4" t="str">
        <f t="shared" si="2"/>
        <v>MX1EUM240S670DG-000205S1000000-10</v>
      </c>
      <c r="F32" s="18">
        <v>30</v>
      </c>
      <c r="G32" s="18" t="s">
        <v>187</v>
      </c>
      <c r="H32" s="18" t="s">
        <v>46</v>
      </c>
      <c r="I32" s="18" t="s">
        <v>111</v>
      </c>
      <c r="J32" s="4" t="str">
        <f t="shared" si="0"/>
        <v>3</v>
      </c>
      <c r="K32" s="9" t="str">
        <f t="shared" si="1"/>
        <v>21</v>
      </c>
      <c r="L32" s="6" t="s">
        <v>57</v>
      </c>
    </row>
    <row r="33" spans="1:12" ht="20.100000000000001" customHeight="1" x14ac:dyDescent="0.3">
      <c r="A33" s="20" t="s">
        <v>142</v>
      </c>
      <c r="B33" s="20" t="s">
        <v>143</v>
      </c>
      <c r="C33" s="18" t="s">
        <v>104</v>
      </c>
      <c r="D33" s="18" t="s">
        <v>20</v>
      </c>
      <c r="E33" s="4" t="str">
        <f t="shared" si="2"/>
        <v>MX1EUM240S670DG-000203S3216001-13</v>
      </c>
      <c r="F33" s="18">
        <v>20</v>
      </c>
      <c r="G33" s="18" t="s">
        <v>188</v>
      </c>
      <c r="H33" s="18" t="s">
        <v>45</v>
      </c>
      <c r="I33" s="18" t="s">
        <v>112</v>
      </c>
      <c r="J33" s="4" t="str">
        <f t="shared" si="0"/>
        <v>3</v>
      </c>
      <c r="K33" s="9" t="str">
        <f t="shared" si="1"/>
        <v>23</v>
      </c>
      <c r="L33" s="6" t="s">
        <v>57</v>
      </c>
    </row>
    <row r="34" spans="1:12" ht="20.100000000000001" customHeight="1" x14ac:dyDescent="0.3">
      <c r="A34" s="20" t="s">
        <v>142</v>
      </c>
      <c r="B34" s="20" t="s">
        <v>143</v>
      </c>
      <c r="C34" s="18" t="s">
        <v>104</v>
      </c>
      <c r="D34" s="18" t="s">
        <v>30</v>
      </c>
      <c r="E34" s="4" t="str">
        <f t="shared" si="2"/>
        <v>MX1EUM240S670DG-000202S1012180-00</v>
      </c>
      <c r="F34" s="18">
        <v>20</v>
      </c>
      <c r="G34" s="18" t="s">
        <v>189</v>
      </c>
      <c r="H34" s="18" t="s">
        <v>45</v>
      </c>
      <c r="I34" s="18" t="s">
        <v>138</v>
      </c>
      <c r="J34" s="4" t="str">
        <f t="shared" si="0"/>
        <v>3</v>
      </c>
      <c r="K34" s="9" t="str">
        <f t="shared" si="1"/>
        <v>24</v>
      </c>
      <c r="L34" s="6" t="s">
        <v>57</v>
      </c>
    </row>
    <row r="35" spans="1:12" ht="20.100000000000001" customHeight="1" x14ac:dyDescent="0.3">
      <c r="A35" s="20" t="s">
        <v>142</v>
      </c>
      <c r="B35" s="20" t="s">
        <v>143</v>
      </c>
      <c r="C35" s="18" t="s">
        <v>104</v>
      </c>
      <c r="D35" s="18" t="s">
        <v>147</v>
      </c>
      <c r="E35" s="4" t="str">
        <f t="shared" si="2"/>
        <v>MX1EUM240S670DG-000205SGS3J000-03</v>
      </c>
      <c r="F35" s="18">
        <v>20</v>
      </c>
      <c r="G35" s="18" t="s">
        <v>190</v>
      </c>
      <c r="H35" s="18" t="s">
        <v>46</v>
      </c>
      <c r="I35" s="18" t="s">
        <v>139</v>
      </c>
      <c r="J35" s="4" t="str">
        <f t="shared" si="0"/>
        <v>3</v>
      </c>
      <c r="K35" s="9" t="str">
        <f t="shared" si="1"/>
        <v>26</v>
      </c>
      <c r="L35" s="6" t="s">
        <v>57</v>
      </c>
    </row>
    <row r="36" spans="1:12" ht="20.100000000000001" customHeight="1" x14ac:dyDescent="0.3">
      <c r="A36" s="20" t="s">
        <v>142</v>
      </c>
      <c r="B36" s="20" t="s">
        <v>143</v>
      </c>
      <c r="C36" s="18" t="s">
        <v>104</v>
      </c>
      <c r="D36" s="18" t="s">
        <v>148</v>
      </c>
      <c r="E36" s="4" t="str">
        <f t="shared" si="2"/>
        <v>MX1EUM240S670DG-000205SGU1M000-03</v>
      </c>
      <c r="F36" s="18">
        <v>20</v>
      </c>
      <c r="G36" s="18" t="s">
        <v>191</v>
      </c>
      <c r="H36" s="18" t="s">
        <v>46</v>
      </c>
      <c r="I36" s="18" t="s">
        <v>131</v>
      </c>
      <c r="J36" s="4" t="str">
        <f t="shared" si="0"/>
        <v>3</v>
      </c>
      <c r="K36" s="9" t="str">
        <f t="shared" si="1"/>
        <v>28</v>
      </c>
      <c r="L36" s="6" t="s">
        <v>57</v>
      </c>
    </row>
    <row r="37" spans="1:12" ht="20.100000000000001" customHeight="1" x14ac:dyDescent="0.3">
      <c r="A37" s="20" t="s">
        <v>142</v>
      </c>
      <c r="B37" s="20" t="s">
        <v>143</v>
      </c>
      <c r="C37" s="18" t="s">
        <v>104</v>
      </c>
      <c r="D37" s="18" t="s">
        <v>43</v>
      </c>
      <c r="E37" s="4" t="str">
        <f t="shared" si="2"/>
        <v>MX1EUM240S670DG-000205S3080001-18</v>
      </c>
      <c r="F37" s="18">
        <v>20</v>
      </c>
      <c r="G37" s="18" t="s">
        <v>192</v>
      </c>
      <c r="H37" s="18" t="s">
        <v>47</v>
      </c>
      <c r="I37" s="18" t="s">
        <v>133</v>
      </c>
      <c r="J37" s="4" t="str">
        <f t="shared" si="0"/>
        <v>4</v>
      </c>
      <c r="K37" s="9" t="str">
        <f t="shared" si="1"/>
        <v>21</v>
      </c>
      <c r="L37" s="6" t="s">
        <v>57</v>
      </c>
    </row>
    <row r="38" spans="1:12" ht="20.100000000000001" customHeight="1" x14ac:dyDescent="0.3">
      <c r="A38" s="20" t="s">
        <v>142</v>
      </c>
      <c r="B38" s="20" t="s">
        <v>143</v>
      </c>
      <c r="C38" s="18" t="s">
        <v>104</v>
      </c>
      <c r="D38" s="18" t="s">
        <v>103</v>
      </c>
      <c r="E38" s="4" t="str">
        <f t="shared" si="2"/>
        <v>MX1EUM240S670DG-000206S1360201-05</v>
      </c>
      <c r="F38" s="18">
        <v>40</v>
      </c>
      <c r="G38" s="18" t="s">
        <v>193</v>
      </c>
      <c r="H38" s="18" t="s">
        <v>47</v>
      </c>
      <c r="I38" s="18" t="s">
        <v>134</v>
      </c>
      <c r="J38" s="4" t="str">
        <f t="shared" si="0"/>
        <v>4</v>
      </c>
      <c r="K38" s="9" t="str">
        <f t="shared" si="1"/>
        <v>23</v>
      </c>
      <c r="L38" s="6" t="s">
        <v>57</v>
      </c>
    </row>
    <row r="39" spans="1:12" ht="20.100000000000001" customHeight="1" x14ac:dyDescent="0.3">
      <c r="A39" s="20" t="s">
        <v>142</v>
      </c>
      <c r="B39" s="20" t="s">
        <v>143</v>
      </c>
      <c r="C39" s="18" t="s">
        <v>104</v>
      </c>
      <c r="D39" s="18" t="s">
        <v>149</v>
      </c>
      <c r="E39" s="4" t="str">
        <f t="shared" si="2"/>
        <v>MX1EUM240S670DG-000201S0018511-11</v>
      </c>
      <c r="F39" s="18">
        <v>20</v>
      </c>
      <c r="G39" s="18" t="s">
        <v>194</v>
      </c>
      <c r="H39" s="18" t="s">
        <v>46</v>
      </c>
      <c r="I39" s="18" t="s">
        <v>56</v>
      </c>
      <c r="J39" s="4" t="str">
        <f t="shared" si="0"/>
        <v>4</v>
      </c>
      <c r="K39" s="9" t="str">
        <f t="shared" si="1"/>
        <v>25</v>
      </c>
      <c r="L39" s="6" t="s">
        <v>57</v>
      </c>
    </row>
    <row r="40" spans="1:12" ht="20.100000000000001" customHeight="1" x14ac:dyDescent="0.3">
      <c r="A40" s="20" t="s">
        <v>142</v>
      </c>
      <c r="B40" s="20" t="s">
        <v>143</v>
      </c>
      <c r="C40" s="18" t="s">
        <v>104</v>
      </c>
      <c r="D40" s="18" t="s">
        <v>72</v>
      </c>
      <c r="E40" s="4" t="str">
        <f t="shared" si="2"/>
        <v>MX1EUM240S670DG-000201S1500K11-00</v>
      </c>
      <c r="F40" s="18">
        <v>10</v>
      </c>
      <c r="G40" s="18" t="s">
        <v>198</v>
      </c>
      <c r="H40" s="18" t="s">
        <v>45</v>
      </c>
      <c r="I40" s="18" t="s">
        <v>113</v>
      </c>
      <c r="J40" s="4" t="str">
        <f t="shared" si="0"/>
        <v>1</v>
      </c>
      <c r="K40" s="9" t="str">
        <f t="shared" si="1"/>
        <v>15</v>
      </c>
      <c r="L40" s="6" t="s">
        <v>99</v>
      </c>
    </row>
    <row r="41" spans="1:12" ht="20.100000000000001" customHeight="1" x14ac:dyDescent="0.3">
      <c r="A41" s="20" t="s">
        <v>142</v>
      </c>
      <c r="B41" s="20" t="s">
        <v>143</v>
      </c>
      <c r="C41" s="18" t="s">
        <v>104</v>
      </c>
      <c r="D41" s="18" t="s">
        <v>77</v>
      </c>
      <c r="E41" s="4" t="str">
        <f t="shared" si="2"/>
        <v>MX1EUM240S670DG-000201S1602K11-00</v>
      </c>
      <c r="F41" s="18">
        <v>10</v>
      </c>
      <c r="G41" s="18" t="s">
        <v>199</v>
      </c>
      <c r="H41" s="18" t="s">
        <v>45</v>
      </c>
      <c r="I41" s="18" t="s">
        <v>91</v>
      </c>
      <c r="J41" s="4" t="str">
        <f t="shared" si="0"/>
        <v>1</v>
      </c>
      <c r="K41" s="9" t="str">
        <f t="shared" si="1"/>
        <v>16</v>
      </c>
      <c r="L41" s="6" t="s">
        <v>99</v>
      </c>
    </row>
    <row r="42" spans="1:12" ht="20.100000000000001" customHeight="1" x14ac:dyDescent="0.3">
      <c r="A42" s="20" t="s">
        <v>142</v>
      </c>
      <c r="B42" s="20" t="s">
        <v>143</v>
      </c>
      <c r="C42" s="18" t="s">
        <v>104</v>
      </c>
      <c r="D42" s="18" t="s">
        <v>29</v>
      </c>
      <c r="E42" s="4" t="str">
        <f t="shared" si="2"/>
        <v>MX1EUM240S670DG-000201S1502K11-00</v>
      </c>
      <c r="F42" s="18">
        <v>10</v>
      </c>
      <c r="G42" s="18" t="s">
        <v>200</v>
      </c>
      <c r="H42" s="18" t="s">
        <v>45</v>
      </c>
      <c r="I42" s="18" t="s">
        <v>114</v>
      </c>
      <c r="J42" s="4" t="str">
        <f t="shared" si="0"/>
        <v>1</v>
      </c>
      <c r="K42" s="9" t="str">
        <f t="shared" si="1"/>
        <v>17</v>
      </c>
      <c r="L42" s="6" t="s">
        <v>99</v>
      </c>
    </row>
    <row r="43" spans="1:12" ht="20.100000000000001" customHeight="1" x14ac:dyDescent="0.3">
      <c r="A43" s="20" t="s">
        <v>142</v>
      </c>
      <c r="B43" s="20" t="s">
        <v>143</v>
      </c>
      <c r="C43" s="18" t="s">
        <v>104</v>
      </c>
      <c r="D43" s="18" t="s">
        <v>60</v>
      </c>
      <c r="E43" s="4" t="str">
        <f t="shared" si="2"/>
        <v>MX1EUM240S670DG-000201S1203K11-00</v>
      </c>
      <c r="F43" s="18">
        <v>10</v>
      </c>
      <c r="G43" s="18" t="s">
        <v>201</v>
      </c>
      <c r="H43" s="18" t="s">
        <v>45</v>
      </c>
      <c r="I43" s="18" t="s">
        <v>105</v>
      </c>
      <c r="J43" s="4" t="str">
        <f t="shared" si="0"/>
        <v>1</v>
      </c>
      <c r="K43" s="9" t="str">
        <f t="shared" si="1"/>
        <v>18</v>
      </c>
      <c r="L43" s="6" t="s">
        <v>99</v>
      </c>
    </row>
    <row r="44" spans="1:12" ht="20.100000000000001" customHeight="1" x14ac:dyDescent="0.3">
      <c r="A44" s="20" t="s">
        <v>142</v>
      </c>
      <c r="B44" s="20" t="s">
        <v>143</v>
      </c>
      <c r="C44" s="18" t="s">
        <v>104</v>
      </c>
      <c r="D44" s="18" t="s">
        <v>61</v>
      </c>
      <c r="E44" s="4" t="str">
        <f t="shared" si="2"/>
        <v>MX1EUM240S670DG-000201S6201K11-00</v>
      </c>
      <c r="F44" s="18">
        <v>10</v>
      </c>
      <c r="G44" s="18" t="s">
        <v>202</v>
      </c>
      <c r="H44" s="18" t="s">
        <v>45</v>
      </c>
      <c r="I44" s="18" t="s">
        <v>115</v>
      </c>
      <c r="J44" s="4" t="str">
        <f t="shared" si="0"/>
        <v>1</v>
      </c>
      <c r="K44" s="9" t="str">
        <f t="shared" si="1"/>
        <v>19</v>
      </c>
      <c r="L44" s="6" t="s">
        <v>99</v>
      </c>
    </row>
    <row r="45" spans="1:12" ht="20.100000000000001" customHeight="1" x14ac:dyDescent="0.3">
      <c r="A45" s="20" t="s">
        <v>142</v>
      </c>
      <c r="B45" s="20" t="s">
        <v>143</v>
      </c>
      <c r="C45" s="18" t="s">
        <v>104</v>
      </c>
      <c r="D45" s="18" t="s">
        <v>36</v>
      </c>
      <c r="E45" s="4" t="str">
        <f t="shared" si="2"/>
        <v>MX1EUM240S670DG-000201S3601K11-00</v>
      </c>
      <c r="F45" s="18">
        <v>10</v>
      </c>
      <c r="G45" s="18" t="s">
        <v>203</v>
      </c>
      <c r="H45" s="18" t="s">
        <v>45</v>
      </c>
      <c r="I45" s="18" t="s">
        <v>48</v>
      </c>
      <c r="J45" s="4" t="str">
        <f t="shared" si="0"/>
        <v>1</v>
      </c>
      <c r="K45" s="9" t="str">
        <f t="shared" si="1"/>
        <v>20</v>
      </c>
      <c r="L45" s="6" t="s">
        <v>99</v>
      </c>
    </row>
    <row r="46" spans="1:12" ht="20.100000000000001" customHeight="1" x14ac:dyDescent="0.3">
      <c r="A46" s="20" t="s">
        <v>142</v>
      </c>
      <c r="B46" s="20" t="s">
        <v>143</v>
      </c>
      <c r="C46" s="18" t="s">
        <v>104</v>
      </c>
      <c r="D46" s="18" t="s">
        <v>63</v>
      </c>
      <c r="E46" s="4" t="str">
        <f t="shared" si="2"/>
        <v>MX1EUM240S670DG-000202S4720530-00</v>
      </c>
      <c r="F46" s="18">
        <v>20</v>
      </c>
      <c r="G46" s="18" t="s">
        <v>204</v>
      </c>
      <c r="H46" s="18" t="s">
        <v>45</v>
      </c>
      <c r="I46" s="18" t="s">
        <v>49</v>
      </c>
      <c r="J46" s="4" t="str">
        <f t="shared" si="0"/>
        <v>1</v>
      </c>
      <c r="K46" s="9" t="str">
        <f t="shared" si="1"/>
        <v>21</v>
      </c>
      <c r="L46" s="6" t="s">
        <v>99</v>
      </c>
    </row>
    <row r="47" spans="1:12" ht="20.100000000000001" customHeight="1" x14ac:dyDescent="0.3">
      <c r="A47" s="20" t="s">
        <v>142</v>
      </c>
      <c r="B47" s="20" t="s">
        <v>143</v>
      </c>
      <c r="C47" s="18" t="s">
        <v>104</v>
      </c>
      <c r="D47" s="18" t="s">
        <v>75</v>
      </c>
      <c r="E47" s="4" t="str">
        <f t="shared" si="2"/>
        <v>MX1EUM240S670DG-000202S2250360-00</v>
      </c>
      <c r="F47" s="18">
        <v>20</v>
      </c>
      <c r="G47" s="18" t="s">
        <v>205</v>
      </c>
      <c r="H47" s="18" t="s">
        <v>45</v>
      </c>
      <c r="I47" s="18" t="s">
        <v>116</v>
      </c>
      <c r="J47" s="4" t="str">
        <f t="shared" si="0"/>
        <v>1</v>
      </c>
      <c r="K47" s="9" t="str">
        <f t="shared" si="1"/>
        <v>22</v>
      </c>
      <c r="L47" s="6" t="s">
        <v>99</v>
      </c>
    </row>
    <row r="48" spans="1:12" ht="20.100000000000001" customHeight="1" x14ac:dyDescent="0.3">
      <c r="A48" s="20" t="s">
        <v>142</v>
      </c>
      <c r="B48" s="20" t="s">
        <v>143</v>
      </c>
      <c r="C48" s="18" t="s">
        <v>104</v>
      </c>
      <c r="D48" s="18" t="s">
        <v>34</v>
      </c>
      <c r="E48" s="4" t="str">
        <f t="shared" si="2"/>
        <v>MX1EUM240S670DG-000202S1020530-00</v>
      </c>
      <c r="F48" s="18">
        <v>30</v>
      </c>
      <c r="G48" s="18" t="s">
        <v>206</v>
      </c>
      <c r="H48" s="18" t="s">
        <v>45</v>
      </c>
      <c r="I48" s="18" t="s">
        <v>92</v>
      </c>
      <c r="J48" s="4" t="str">
        <f t="shared" si="0"/>
        <v>1</v>
      </c>
      <c r="K48" s="9" t="str">
        <f t="shared" si="1"/>
        <v>23</v>
      </c>
      <c r="L48" s="6" t="s">
        <v>99</v>
      </c>
    </row>
    <row r="49" spans="1:12" ht="20.100000000000001" customHeight="1" x14ac:dyDescent="0.3">
      <c r="A49" s="20" t="s">
        <v>142</v>
      </c>
      <c r="B49" s="20" t="s">
        <v>143</v>
      </c>
      <c r="C49" s="18" t="s">
        <v>104</v>
      </c>
      <c r="D49" s="18" t="s">
        <v>78</v>
      </c>
      <c r="E49" s="4" t="str">
        <f t="shared" si="2"/>
        <v>MX1EUM240S670DG-000201S1002K11-00</v>
      </c>
      <c r="F49" s="18">
        <v>40</v>
      </c>
      <c r="G49" s="18" t="s">
        <v>207</v>
      </c>
      <c r="H49" s="18" t="s">
        <v>45</v>
      </c>
      <c r="I49" s="18" t="s">
        <v>50</v>
      </c>
      <c r="J49" s="4" t="str">
        <f t="shared" si="0"/>
        <v>1</v>
      </c>
      <c r="K49" s="9" t="str">
        <f t="shared" si="1"/>
        <v>24</v>
      </c>
      <c r="L49" s="6" t="s">
        <v>99</v>
      </c>
    </row>
    <row r="50" spans="1:12" ht="20.100000000000001" customHeight="1" x14ac:dyDescent="0.3">
      <c r="A50" s="20" t="s">
        <v>142</v>
      </c>
      <c r="B50" s="20" t="s">
        <v>143</v>
      </c>
      <c r="C50" s="18" t="s">
        <v>104</v>
      </c>
      <c r="D50" s="18" t="s">
        <v>68</v>
      </c>
      <c r="E50" s="4" t="str">
        <f t="shared" si="2"/>
        <v>MX1EUM240S670DG-000202S1050230-00</v>
      </c>
      <c r="F50" s="18">
        <v>30</v>
      </c>
      <c r="G50" s="18" t="s">
        <v>208</v>
      </c>
      <c r="H50" s="18" t="s">
        <v>45</v>
      </c>
      <c r="I50" s="18" t="s">
        <v>106</v>
      </c>
      <c r="J50" s="4" t="str">
        <f t="shared" si="0"/>
        <v>1</v>
      </c>
      <c r="K50" s="9" t="str">
        <f t="shared" si="1"/>
        <v>25</v>
      </c>
      <c r="L50" s="6" t="s">
        <v>99</v>
      </c>
    </row>
    <row r="51" spans="1:12" ht="20.100000000000001" customHeight="1" x14ac:dyDescent="0.3">
      <c r="A51" s="20" t="s">
        <v>142</v>
      </c>
      <c r="B51" s="20" t="s">
        <v>143</v>
      </c>
      <c r="C51" s="18" t="s">
        <v>104</v>
      </c>
      <c r="D51" s="18" t="s">
        <v>23</v>
      </c>
      <c r="E51" s="4" t="str">
        <f t="shared" si="2"/>
        <v>MX1EUM240S670DG-000201S2001K11-00</v>
      </c>
      <c r="F51" s="18">
        <v>20</v>
      </c>
      <c r="G51" s="18" t="s">
        <v>209</v>
      </c>
      <c r="H51" s="18" t="s">
        <v>45</v>
      </c>
      <c r="I51" s="18" t="s">
        <v>117</v>
      </c>
      <c r="J51" s="4" t="str">
        <f t="shared" si="0"/>
        <v>1</v>
      </c>
      <c r="K51" s="9" t="str">
        <f t="shared" si="1"/>
        <v>26</v>
      </c>
      <c r="L51" s="6" t="s">
        <v>99</v>
      </c>
    </row>
    <row r="52" spans="1:12" ht="20.100000000000001" customHeight="1" x14ac:dyDescent="0.3">
      <c r="A52" s="20" t="s">
        <v>142</v>
      </c>
      <c r="B52" s="20" t="s">
        <v>143</v>
      </c>
      <c r="C52" s="18" t="s">
        <v>104</v>
      </c>
      <c r="D52" s="18" t="s">
        <v>70</v>
      </c>
      <c r="E52" s="4" t="str">
        <f t="shared" si="2"/>
        <v>MX1EUM240S670DG-000201S1003311-13</v>
      </c>
      <c r="F52" s="18">
        <v>20</v>
      </c>
      <c r="G52" s="18" t="s">
        <v>210</v>
      </c>
      <c r="H52" s="18" t="s">
        <v>45</v>
      </c>
      <c r="I52" s="18" t="s">
        <v>107</v>
      </c>
      <c r="J52" s="4" t="str">
        <f t="shared" si="0"/>
        <v>1</v>
      </c>
      <c r="K52" s="9" t="str">
        <f t="shared" si="1"/>
        <v>27</v>
      </c>
      <c r="L52" s="6" t="s">
        <v>99</v>
      </c>
    </row>
    <row r="53" spans="1:12" ht="20.100000000000001" customHeight="1" x14ac:dyDescent="0.3">
      <c r="A53" s="20" t="s">
        <v>142</v>
      </c>
      <c r="B53" s="20" t="s">
        <v>143</v>
      </c>
      <c r="C53" s="18" t="s">
        <v>104</v>
      </c>
      <c r="D53" s="18" t="s">
        <v>71</v>
      </c>
      <c r="E53" s="4" t="str">
        <f t="shared" si="2"/>
        <v>MX1EUM240S670DG-000201S1501K11-00</v>
      </c>
      <c r="F53" s="18">
        <v>20</v>
      </c>
      <c r="G53" s="18" t="s">
        <v>211</v>
      </c>
      <c r="H53" s="18" t="s">
        <v>45</v>
      </c>
      <c r="I53" s="18" t="s">
        <v>118</v>
      </c>
      <c r="J53" s="4" t="str">
        <f t="shared" si="0"/>
        <v>1</v>
      </c>
      <c r="K53" s="9" t="str">
        <f t="shared" si="1"/>
        <v>28</v>
      </c>
      <c r="L53" s="6" t="s">
        <v>99</v>
      </c>
    </row>
    <row r="54" spans="1:12" ht="20.100000000000001" customHeight="1" x14ac:dyDescent="0.3">
      <c r="A54" s="20" t="s">
        <v>142</v>
      </c>
      <c r="B54" s="20" t="s">
        <v>143</v>
      </c>
      <c r="C54" s="18" t="s">
        <v>104</v>
      </c>
      <c r="D54" s="18" t="s">
        <v>73</v>
      </c>
      <c r="E54" s="4" t="str">
        <f t="shared" si="2"/>
        <v>MX1EUM240S670DG-000201S2402K11-00</v>
      </c>
      <c r="F54" s="18">
        <v>10</v>
      </c>
      <c r="G54" s="18" t="s">
        <v>212</v>
      </c>
      <c r="H54" s="18" t="s">
        <v>45</v>
      </c>
      <c r="I54" s="18" t="s">
        <v>119</v>
      </c>
      <c r="J54" s="4" t="str">
        <f t="shared" si="0"/>
        <v>1</v>
      </c>
      <c r="K54" s="9" t="str">
        <f t="shared" si="1"/>
        <v>29</v>
      </c>
      <c r="L54" s="6" t="s">
        <v>99</v>
      </c>
    </row>
    <row r="55" spans="1:12" ht="20.100000000000001" customHeight="1" x14ac:dyDescent="0.3">
      <c r="A55" s="20" t="s">
        <v>142</v>
      </c>
      <c r="B55" s="20" t="s">
        <v>143</v>
      </c>
      <c r="C55" s="18" t="s">
        <v>104</v>
      </c>
      <c r="D55" s="18" t="s">
        <v>86</v>
      </c>
      <c r="E55" s="4" t="str">
        <f t="shared" si="2"/>
        <v>MX1EUM240S670DG-000201S3002K11-00</v>
      </c>
      <c r="F55" s="18">
        <v>10</v>
      </c>
      <c r="G55" s="18" t="s">
        <v>213</v>
      </c>
      <c r="H55" s="18" t="s">
        <v>45</v>
      </c>
      <c r="I55" s="18" t="s">
        <v>120</v>
      </c>
      <c r="J55" s="4" t="str">
        <f t="shared" si="0"/>
        <v>1</v>
      </c>
      <c r="K55" s="9" t="str">
        <f t="shared" si="1"/>
        <v>30</v>
      </c>
      <c r="L55" s="6" t="s">
        <v>99</v>
      </c>
    </row>
    <row r="56" spans="1:12" ht="20.100000000000001" customHeight="1" x14ac:dyDescent="0.3">
      <c r="A56" s="20" t="s">
        <v>142</v>
      </c>
      <c r="B56" s="20" t="s">
        <v>143</v>
      </c>
      <c r="C56" s="18" t="s">
        <v>104</v>
      </c>
      <c r="D56" s="18" t="s">
        <v>74</v>
      </c>
      <c r="E56" s="4" t="str">
        <f t="shared" si="2"/>
        <v>MX1EUM240S670DG-000201S3302K11-00</v>
      </c>
      <c r="F56" s="18">
        <v>10</v>
      </c>
      <c r="G56" s="18" t="s">
        <v>214</v>
      </c>
      <c r="H56" s="18" t="s">
        <v>45</v>
      </c>
      <c r="I56" s="18" t="s">
        <v>121</v>
      </c>
      <c r="J56" s="4" t="str">
        <f t="shared" si="0"/>
        <v>1</v>
      </c>
      <c r="K56" s="9" t="str">
        <f t="shared" si="1"/>
        <v>31</v>
      </c>
      <c r="L56" s="6" t="s">
        <v>99</v>
      </c>
    </row>
    <row r="57" spans="1:12" ht="20.100000000000001" customHeight="1" x14ac:dyDescent="0.3">
      <c r="A57" s="20" t="s">
        <v>142</v>
      </c>
      <c r="B57" s="20" t="s">
        <v>143</v>
      </c>
      <c r="C57" s="18" t="s">
        <v>104</v>
      </c>
      <c r="D57" s="18" t="s">
        <v>58</v>
      </c>
      <c r="E57" s="4" t="str">
        <f t="shared" si="2"/>
        <v>MX1EUM240S670DG-000201S4301K11-00</v>
      </c>
      <c r="F57" s="18">
        <v>10</v>
      </c>
      <c r="G57" s="18" t="s">
        <v>215</v>
      </c>
      <c r="H57" s="18" t="s">
        <v>45</v>
      </c>
      <c r="I57" s="18" t="s">
        <v>122</v>
      </c>
      <c r="J57" s="4" t="str">
        <f t="shared" si="0"/>
        <v>1</v>
      </c>
      <c r="K57" s="9" t="str">
        <f t="shared" si="1"/>
        <v>32</v>
      </c>
      <c r="L57" s="6" t="s">
        <v>99</v>
      </c>
    </row>
    <row r="58" spans="1:12" ht="20.100000000000001" customHeight="1" x14ac:dyDescent="0.3">
      <c r="A58" s="20" t="s">
        <v>142</v>
      </c>
      <c r="B58" s="20" t="s">
        <v>143</v>
      </c>
      <c r="C58" s="18" t="s">
        <v>104</v>
      </c>
      <c r="D58" s="18" t="s">
        <v>76</v>
      </c>
      <c r="E58" s="4" t="str">
        <f t="shared" si="2"/>
        <v>MX1EUM240S670DG-000202S4740230-00</v>
      </c>
      <c r="F58" s="18">
        <v>10</v>
      </c>
      <c r="G58" s="18" t="s">
        <v>216</v>
      </c>
      <c r="H58" s="18" t="s">
        <v>45</v>
      </c>
      <c r="I58" s="18" t="s">
        <v>51</v>
      </c>
      <c r="J58" s="4" t="str">
        <f t="shared" si="0"/>
        <v>2</v>
      </c>
      <c r="K58" s="9" t="str">
        <f t="shared" si="1"/>
        <v>15</v>
      </c>
      <c r="L58" s="6" t="s">
        <v>99</v>
      </c>
    </row>
    <row r="59" spans="1:12" ht="20.100000000000001" customHeight="1" x14ac:dyDescent="0.3">
      <c r="A59" s="20" t="s">
        <v>142</v>
      </c>
      <c r="B59" s="20" t="s">
        <v>143</v>
      </c>
      <c r="C59" s="18" t="s">
        <v>104</v>
      </c>
      <c r="D59" s="18" t="s">
        <v>66</v>
      </c>
      <c r="E59" s="4" t="str">
        <f t="shared" si="2"/>
        <v>MX1EUM240S670DG-000202S4710521-00</v>
      </c>
      <c r="F59" s="18">
        <v>10</v>
      </c>
      <c r="G59" s="18" t="s">
        <v>217</v>
      </c>
      <c r="H59" s="18" t="s">
        <v>45</v>
      </c>
      <c r="I59" s="18" t="s">
        <v>123</v>
      </c>
      <c r="J59" s="4" t="str">
        <f t="shared" si="0"/>
        <v>2</v>
      </c>
      <c r="K59" s="9" t="str">
        <f t="shared" si="1"/>
        <v>16</v>
      </c>
      <c r="L59" s="6" t="s">
        <v>99</v>
      </c>
    </row>
    <row r="60" spans="1:12" ht="20.100000000000001" customHeight="1" x14ac:dyDescent="0.3">
      <c r="A60" s="20" t="s">
        <v>142</v>
      </c>
      <c r="B60" s="20" t="s">
        <v>143</v>
      </c>
      <c r="C60" s="18" t="s">
        <v>104</v>
      </c>
      <c r="D60" s="18" t="s">
        <v>150</v>
      </c>
      <c r="E60" s="4" t="str">
        <f t="shared" si="2"/>
        <v>MX1EUM240S670DG-000202S3340330-00</v>
      </c>
      <c r="F60" s="18">
        <v>10</v>
      </c>
      <c r="G60" s="18" t="s">
        <v>218</v>
      </c>
      <c r="H60" s="18" t="s">
        <v>45</v>
      </c>
      <c r="I60" s="18" t="s">
        <v>52</v>
      </c>
      <c r="J60" s="4" t="str">
        <f t="shared" si="0"/>
        <v>2</v>
      </c>
      <c r="K60" s="9" t="str">
        <f t="shared" si="1"/>
        <v>17</v>
      </c>
      <c r="L60" s="6" t="s">
        <v>99</v>
      </c>
    </row>
    <row r="61" spans="1:12" ht="20.100000000000001" customHeight="1" x14ac:dyDescent="0.3">
      <c r="A61" s="20" t="s">
        <v>142</v>
      </c>
      <c r="B61" s="20" t="s">
        <v>143</v>
      </c>
      <c r="C61" s="18" t="s">
        <v>104</v>
      </c>
      <c r="D61" s="18" t="s">
        <v>67</v>
      </c>
      <c r="E61" s="4" t="str">
        <f t="shared" si="2"/>
        <v>MX1EUM240S670DG-000202S1040860-00</v>
      </c>
      <c r="F61" s="18">
        <v>10</v>
      </c>
      <c r="G61" s="18" t="s">
        <v>219</v>
      </c>
      <c r="H61" s="18" t="s">
        <v>45</v>
      </c>
      <c r="I61" s="18" t="s">
        <v>124</v>
      </c>
      <c r="J61" s="4" t="str">
        <f t="shared" si="0"/>
        <v>2</v>
      </c>
      <c r="K61" s="9" t="str">
        <f t="shared" si="1"/>
        <v>18</v>
      </c>
      <c r="L61" s="6" t="s">
        <v>99</v>
      </c>
    </row>
    <row r="62" spans="1:12" ht="20.100000000000001" customHeight="1" x14ac:dyDescent="0.3">
      <c r="A62" s="20" t="s">
        <v>142</v>
      </c>
      <c r="B62" s="20" t="s">
        <v>143</v>
      </c>
      <c r="C62" s="18" t="s">
        <v>104</v>
      </c>
      <c r="D62" s="18" t="s">
        <v>26</v>
      </c>
      <c r="E62" s="4" t="str">
        <f t="shared" si="2"/>
        <v>MX1EUM240S670DG-000202S1030530-00</v>
      </c>
      <c r="F62" s="18">
        <v>10</v>
      </c>
      <c r="G62" s="18" t="s">
        <v>220</v>
      </c>
      <c r="H62" s="18" t="s">
        <v>45</v>
      </c>
      <c r="I62" s="18" t="s">
        <v>93</v>
      </c>
      <c r="J62" s="4" t="str">
        <f t="shared" si="0"/>
        <v>2</v>
      </c>
      <c r="K62" s="9" t="str">
        <f t="shared" si="1"/>
        <v>19</v>
      </c>
      <c r="L62" s="6" t="s">
        <v>99</v>
      </c>
    </row>
    <row r="63" spans="1:12" ht="20.100000000000001" customHeight="1" x14ac:dyDescent="0.3">
      <c r="A63" s="20" t="s">
        <v>142</v>
      </c>
      <c r="B63" s="20" t="s">
        <v>143</v>
      </c>
      <c r="C63" s="18" t="s">
        <v>104</v>
      </c>
      <c r="D63" s="18" t="s">
        <v>40</v>
      </c>
      <c r="E63" s="4" t="str">
        <f t="shared" si="2"/>
        <v>MX1EUM240S670DG-000202S1010520-00</v>
      </c>
      <c r="F63" s="18">
        <v>10</v>
      </c>
      <c r="G63" s="18" t="s">
        <v>221</v>
      </c>
      <c r="H63" s="18" t="s">
        <v>45</v>
      </c>
      <c r="I63" s="18" t="s">
        <v>94</v>
      </c>
      <c r="J63" s="4" t="str">
        <f t="shared" si="0"/>
        <v>2</v>
      </c>
      <c r="K63" s="9" t="str">
        <f t="shared" si="1"/>
        <v>20</v>
      </c>
      <c r="L63" s="6" t="s">
        <v>99</v>
      </c>
    </row>
    <row r="64" spans="1:12" ht="20.100000000000001" customHeight="1" x14ac:dyDescent="0.3">
      <c r="A64" s="20" t="s">
        <v>142</v>
      </c>
      <c r="B64" s="20" t="s">
        <v>143</v>
      </c>
      <c r="C64" s="18" t="s">
        <v>104</v>
      </c>
      <c r="D64" s="18" t="s">
        <v>28</v>
      </c>
      <c r="E64" s="4" t="str">
        <f t="shared" si="2"/>
        <v>MX1EUM240S670DG-000201S7503110-00</v>
      </c>
      <c r="F64" s="18">
        <v>30</v>
      </c>
      <c r="G64" s="18" t="s">
        <v>222</v>
      </c>
      <c r="H64" s="18" t="s">
        <v>45</v>
      </c>
      <c r="I64" s="18" t="s">
        <v>95</v>
      </c>
      <c r="J64" s="4" t="str">
        <f t="shared" si="0"/>
        <v>2</v>
      </c>
      <c r="K64" s="9" t="str">
        <f t="shared" si="1"/>
        <v>21</v>
      </c>
      <c r="L64" s="6" t="s">
        <v>99</v>
      </c>
    </row>
    <row r="65" spans="1:12" ht="20.100000000000001" customHeight="1" x14ac:dyDescent="0.3">
      <c r="A65" s="20" t="s">
        <v>142</v>
      </c>
      <c r="B65" s="20" t="s">
        <v>143</v>
      </c>
      <c r="C65" s="18" t="s">
        <v>104</v>
      </c>
      <c r="D65" s="18" t="s">
        <v>64</v>
      </c>
      <c r="E65" s="4" t="str">
        <f t="shared" si="2"/>
        <v>MX1EUM240S670DG-000201S1000110-00</v>
      </c>
      <c r="F65" s="18">
        <v>30</v>
      </c>
      <c r="G65" s="18" t="s">
        <v>223</v>
      </c>
      <c r="H65" s="18" t="s">
        <v>45</v>
      </c>
      <c r="I65" s="18" t="s">
        <v>125</v>
      </c>
      <c r="J65" s="4" t="str">
        <f t="shared" si="0"/>
        <v>2</v>
      </c>
      <c r="K65" s="9" t="str">
        <f t="shared" si="1"/>
        <v>22</v>
      </c>
      <c r="L65" s="6" t="s">
        <v>99</v>
      </c>
    </row>
    <row r="66" spans="1:12" ht="20.100000000000001" customHeight="1" x14ac:dyDescent="0.3">
      <c r="A66" s="20" t="s">
        <v>142</v>
      </c>
      <c r="B66" s="20" t="s">
        <v>143</v>
      </c>
      <c r="C66" s="18" t="s">
        <v>104</v>
      </c>
      <c r="D66" s="18" t="s">
        <v>145</v>
      </c>
      <c r="E66" s="4" t="str">
        <f t="shared" ref="E66:E129" si="3">CONCATENATE(C66,D66)</f>
        <v>MX1EUM240S670DG-000206S2907001-24</v>
      </c>
      <c r="F66" s="18">
        <v>30</v>
      </c>
      <c r="G66" s="18" t="s">
        <v>224</v>
      </c>
      <c r="H66" s="18" t="s">
        <v>45</v>
      </c>
      <c r="I66" s="18" t="s">
        <v>53</v>
      </c>
      <c r="J66" s="4" t="str">
        <f t="shared" ref="J66:J92" si="4">MID(I66,2,1)</f>
        <v>2</v>
      </c>
      <c r="K66" s="9" t="str">
        <f t="shared" ref="K66:K93" si="5">MID(I66,FIND("- ",I66)+2,2)</f>
        <v>23</v>
      </c>
      <c r="L66" s="6" t="s">
        <v>99</v>
      </c>
    </row>
    <row r="67" spans="1:12" ht="20.100000000000001" customHeight="1" x14ac:dyDescent="0.3">
      <c r="A67" s="20" t="s">
        <v>142</v>
      </c>
      <c r="B67" s="20" t="s">
        <v>143</v>
      </c>
      <c r="C67" s="18" t="s">
        <v>104</v>
      </c>
      <c r="D67" s="18" t="s">
        <v>31</v>
      </c>
      <c r="E67" s="4" t="str">
        <f t="shared" si="3"/>
        <v>MX1EUM240S670DG-000201S1007121-02</v>
      </c>
      <c r="F67" s="18">
        <v>20</v>
      </c>
      <c r="G67" s="18" t="s">
        <v>225</v>
      </c>
      <c r="H67" s="18" t="s">
        <v>45</v>
      </c>
      <c r="I67" s="18" t="s">
        <v>96</v>
      </c>
      <c r="J67" s="4" t="str">
        <f t="shared" si="4"/>
        <v>2</v>
      </c>
      <c r="K67" s="9" t="str">
        <f t="shared" si="5"/>
        <v>24</v>
      </c>
      <c r="L67" s="6" t="s">
        <v>99</v>
      </c>
    </row>
    <row r="68" spans="1:12" ht="20.100000000000001" customHeight="1" x14ac:dyDescent="0.3">
      <c r="A68" s="20" t="s">
        <v>142</v>
      </c>
      <c r="B68" s="20" t="s">
        <v>143</v>
      </c>
      <c r="C68" s="18" t="s">
        <v>104</v>
      </c>
      <c r="D68" s="18" t="s">
        <v>85</v>
      </c>
      <c r="E68" s="4" t="str">
        <f t="shared" si="3"/>
        <v>MX1EUM240S670DG-000203S3216001-09</v>
      </c>
      <c r="F68" s="18">
        <v>20</v>
      </c>
      <c r="G68" s="18" t="s">
        <v>226</v>
      </c>
      <c r="H68" s="18" t="s">
        <v>45</v>
      </c>
      <c r="I68" s="18" t="s">
        <v>126</v>
      </c>
      <c r="J68" s="4" t="str">
        <f t="shared" si="4"/>
        <v>2</v>
      </c>
      <c r="K68" s="9" t="str">
        <f t="shared" si="5"/>
        <v>25</v>
      </c>
      <c r="L68" s="6" t="s">
        <v>99</v>
      </c>
    </row>
    <row r="69" spans="1:12" ht="20.100000000000001" customHeight="1" x14ac:dyDescent="0.3">
      <c r="A69" s="20" t="s">
        <v>142</v>
      </c>
      <c r="B69" s="20" t="s">
        <v>143</v>
      </c>
      <c r="C69" s="18" t="s">
        <v>104</v>
      </c>
      <c r="D69" s="18" t="s">
        <v>27</v>
      </c>
      <c r="E69" s="4" t="str">
        <f t="shared" si="3"/>
        <v>MX1EUM240S670DG-000201S2001310-00</v>
      </c>
      <c r="F69" s="18">
        <v>20</v>
      </c>
      <c r="G69" s="18" t="s">
        <v>227</v>
      </c>
      <c r="H69" s="18" t="s">
        <v>45</v>
      </c>
      <c r="I69" s="18" t="s">
        <v>54</v>
      </c>
      <c r="J69" s="4" t="str">
        <f t="shared" si="4"/>
        <v>2</v>
      </c>
      <c r="K69" s="9" t="str">
        <f t="shared" si="5"/>
        <v>26</v>
      </c>
      <c r="L69" s="6" t="s">
        <v>99</v>
      </c>
    </row>
    <row r="70" spans="1:12" ht="20.100000000000001" customHeight="1" x14ac:dyDescent="0.3">
      <c r="A70" s="20" t="s">
        <v>142</v>
      </c>
      <c r="B70" s="20" t="s">
        <v>143</v>
      </c>
      <c r="C70" s="18" t="s">
        <v>104</v>
      </c>
      <c r="D70" s="18" t="s">
        <v>81</v>
      </c>
      <c r="E70" s="4" t="str">
        <f t="shared" si="3"/>
        <v>MX1EUM240S670DG-000201S1002110-00</v>
      </c>
      <c r="F70" s="18">
        <v>10</v>
      </c>
      <c r="G70" s="18" t="s">
        <v>228</v>
      </c>
      <c r="H70" s="18" t="s">
        <v>45</v>
      </c>
      <c r="I70" s="18" t="s">
        <v>108</v>
      </c>
      <c r="J70" s="4" t="str">
        <f t="shared" si="4"/>
        <v>2</v>
      </c>
      <c r="K70" s="9" t="str">
        <f t="shared" si="5"/>
        <v>27</v>
      </c>
      <c r="L70" s="6" t="s">
        <v>99</v>
      </c>
    </row>
    <row r="71" spans="1:12" ht="20.100000000000001" customHeight="1" x14ac:dyDescent="0.3">
      <c r="A71" s="20" t="s">
        <v>142</v>
      </c>
      <c r="B71" s="20" t="s">
        <v>143</v>
      </c>
      <c r="C71" s="18" t="s">
        <v>104</v>
      </c>
      <c r="D71" s="18" t="s">
        <v>33</v>
      </c>
      <c r="E71" s="4" t="str">
        <f t="shared" ref="E71" si="6">CONCATENATE(C71,D71)</f>
        <v>MX1EUM240S670DG-000202S1040530-00</v>
      </c>
      <c r="F71" s="18">
        <v>10</v>
      </c>
      <c r="G71" s="18" t="s">
        <v>229</v>
      </c>
      <c r="H71" s="18" t="s">
        <v>45</v>
      </c>
      <c r="I71" s="18" t="s">
        <v>97</v>
      </c>
      <c r="J71" s="4" t="str">
        <f t="shared" ref="J71" si="7">MID(I71,2,1)</f>
        <v>2</v>
      </c>
      <c r="K71" s="9" t="str">
        <f t="shared" ref="K71" si="8">MID(I71,FIND("- ",I71)+2,2)</f>
        <v>28</v>
      </c>
      <c r="L71" s="6" t="s">
        <v>99</v>
      </c>
    </row>
    <row r="72" spans="1:12" ht="20.100000000000001" customHeight="1" x14ac:dyDescent="0.3">
      <c r="A72" s="20" t="s">
        <v>142</v>
      </c>
      <c r="B72" s="20" t="s">
        <v>143</v>
      </c>
      <c r="C72" s="18" t="s">
        <v>104</v>
      </c>
      <c r="D72" s="18" t="s">
        <v>18</v>
      </c>
      <c r="E72" s="4" t="str">
        <f t="shared" si="3"/>
        <v>MX1EUM240S670DG-000202S3340560-00</v>
      </c>
      <c r="F72" s="18">
        <v>10</v>
      </c>
      <c r="G72" s="18" t="s">
        <v>230</v>
      </c>
      <c r="H72" s="18" t="s">
        <v>45</v>
      </c>
      <c r="I72" s="18" t="s">
        <v>109</v>
      </c>
      <c r="J72" s="4" t="str">
        <f t="shared" si="4"/>
        <v>2</v>
      </c>
      <c r="K72" s="9" t="str">
        <f t="shared" si="5"/>
        <v>29</v>
      </c>
      <c r="L72" s="6" t="s">
        <v>99</v>
      </c>
    </row>
    <row r="73" spans="1:12" ht="20.100000000000001" customHeight="1" x14ac:dyDescent="0.3">
      <c r="A73" s="20" t="s">
        <v>142</v>
      </c>
      <c r="B73" s="20" t="s">
        <v>143</v>
      </c>
      <c r="C73" s="18" t="s">
        <v>104</v>
      </c>
      <c r="D73" s="18" t="s">
        <v>83</v>
      </c>
      <c r="E73" s="4" t="str">
        <f t="shared" si="3"/>
        <v>MX1EUM240S670DG-000201S4701310-00</v>
      </c>
      <c r="F73" s="18">
        <v>10</v>
      </c>
      <c r="G73" s="18" t="s">
        <v>231</v>
      </c>
      <c r="H73" s="18" t="s">
        <v>45</v>
      </c>
      <c r="I73" s="18" t="s">
        <v>195</v>
      </c>
      <c r="J73" s="4" t="str">
        <f t="shared" si="4"/>
        <v>2</v>
      </c>
      <c r="K73" s="9" t="str">
        <f t="shared" si="5"/>
        <v>30</v>
      </c>
      <c r="L73" s="6" t="s">
        <v>99</v>
      </c>
    </row>
    <row r="74" spans="1:12" ht="20.100000000000001" customHeight="1" x14ac:dyDescent="0.3">
      <c r="A74" s="20" t="s">
        <v>142</v>
      </c>
      <c r="B74" s="20" t="s">
        <v>143</v>
      </c>
      <c r="C74" s="18" t="s">
        <v>104</v>
      </c>
      <c r="D74" s="18" t="s">
        <v>151</v>
      </c>
      <c r="E74" s="4" t="str">
        <f t="shared" si="3"/>
        <v>MX1EUM240S670DG-000206S2700201-24</v>
      </c>
      <c r="F74" s="18">
        <v>10</v>
      </c>
      <c r="G74" s="18" t="s">
        <v>232</v>
      </c>
      <c r="H74" s="18" t="s">
        <v>45</v>
      </c>
      <c r="I74" s="18" t="s">
        <v>141</v>
      </c>
      <c r="J74" s="4" t="str">
        <f t="shared" si="4"/>
        <v>2</v>
      </c>
      <c r="K74" s="9" t="str">
        <f t="shared" si="5"/>
        <v>31</v>
      </c>
      <c r="L74" s="6" t="s">
        <v>99</v>
      </c>
    </row>
    <row r="75" spans="1:12" ht="20.100000000000001" customHeight="1" x14ac:dyDescent="0.3">
      <c r="A75" s="20" t="s">
        <v>142</v>
      </c>
      <c r="B75" s="20" t="s">
        <v>143</v>
      </c>
      <c r="C75" s="18" t="s">
        <v>104</v>
      </c>
      <c r="D75" s="18" t="s">
        <v>79</v>
      </c>
      <c r="E75" s="4" t="str">
        <f t="shared" si="3"/>
        <v>MX1EUM240S670DG-000201S5101310-00</v>
      </c>
      <c r="F75" s="18">
        <v>10</v>
      </c>
      <c r="G75" s="18" t="s">
        <v>233</v>
      </c>
      <c r="H75" s="18" t="s">
        <v>45</v>
      </c>
      <c r="I75" s="18" t="s">
        <v>196</v>
      </c>
      <c r="J75" s="4" t="str">
        <f t="shared" si="4"/>
        <v>2</v>
      </c>
      <c r="K75" s="9" t="str">
        <f t="shared" si="5"/>
        <v>32</v>
      </c>
      <c r="L75" s="6" t="s">
        <v>99</v>
      </c>
    </row>
    <row r="76" spans="1:12" ht="20.100000000000001" customHeight="1" x14ac:dyDescent="0.3">
      <c r="A76" s="20" t="s">
        <v>142</v>
      </c>
      <c r="B76" s="20" t="s">
        <v>143</v>
      </c>
      <c r="C76" s="18" t="s">
        <v>104</v>
      </c>
      <c r="D76" s="18" t="s">
        <v>65</v>
      </c>
      <c r="E76" s="4" t="str">
        <f t="shared" si="3"/>
        <v>MX1EUM240S670DG-000207S4320001-12</v>
      </c>
      <c r="F76" s="18">
        <v>10</v>
      </c>
      <c r="G76" s="18" t="s">
        <v>234</v>
      </c>
      <c r="H76" s="18" t="s">
        <v>45</v>
      </c>
      <c r="I76" s="18" t="s">
        <v>197</v>
      </c>
      <c r="J76" s="4" t="str">
        <f t="shared" si="4"/>
        <v>2</v>
      </c>
      <c r="K76" s="9" t="str">
        <f t="shared" si="5"/>
        <v>33</v>
      </c>
      <c r="L76" s="6" t="s">
        <v>99</v>
      </c>
    </row>
    <row r="77" spans="1:12" ht="20.100000000000001" customHeight="1" x14ac:dyDescent="0.3">
      <c r="A77" s="20" t="s">
        <v>142</v>
      </c>
      <c r="B77" s="20" t="s">
        <v>143</v>
      </c>
      <c r="C77" s="18" t="s">
        <v>104</v>
      </c>
      <c r="D77" s="18" t="s">
        <v>84</v>
      </c>
      <c r="E77" s="4" t="str">
        <f t="shared" si="3"/>
        <v>MX1EUM240S670DG-000201S4702210-00</v>
      </c>
      <c r="F77" s="18">
        <v>10</v>
      </c>
      <c r="G77" s="18" t="s">
        <v>235</v>
      </c>
      <c r="H77" s="18" t="s">
        <v>45</v>
      </c>
      <c r="I77" s="18" t="s">
        <v>127</v>
      </c>
      <c r="J77" s="4" t="str">
        <f t="shared" si="4"/>
        <v>3</v>
      </c>
      <c r="K77" s="9" t="str">
        <f t="shared" si="5"/>
        <v>17</v>
      </c>
      <c r="L77" s="6" t="s">
        <v>99</v>
      </c>
    </row>
    <row r="78" spans="1:12" ht="20.100000000000001" customHeight="1" x14ac:dyDescent="0.3">
      <c r="A78" s="20" t="s">
        <v>142</v>
      </c>
      <c r="B78" s="20" t="s">
        <v>143</v>
      </c>
      <c r="C78" s="18" t="s">
        <v>104</v>
      </c>
      <c r="D78" s="18" t="s">
        <v>101</v>
      </c>
      <c r="E78" s="4" t="str">
        <f t="shared" si="3"/>
        <v>MX1EUM240S670DG-000205S5245000-06</v>
      </c>
      <c r="F78" s="18">
        <v>10</v>
      </c>
      <c r="G78" s="18" t="s">
        <v>236</v>
      </c>
      <c r="H78" s="18" t="s">
        <v>45</v>
      </c>
      <c r="I78" s="18" t="s">
        <v>128</v>
      </c>
      <c r="J78" s="4" t="str">
        <f t="shared" si="4"/>
        <v>3</v>
      </c>
      <c r="K78" s="9" t="str">
        <f t="shared" si="5"/>
        <v>18</v>
      </c>
      <c r="L78" s="6" t="s">
        <v>99</v>
      </c>
    </row>
    <row r="79" spans="1:12" ht="20.100000000000001" customHeight="1" x14ac:dyDescent="0.3">
      <c r="A79" s="20" t="s">
        <v>142</v>
      </c>
      <c r="B79" s="20" t="s">
        <v>143</v>
      </c>
      <c r="C79" s="18" t="s">
        <v>104</v>
      </c>
      <c r="D79" s="18" t="s">
        <v>59</v>
      </c>
      <c r="E79" s="4" t="str">
        <f t="shared" si="3"/>
        <v>MX1EUM240S670DG-000202S1032180-00</v>
      </c>
      <c r="F79" s="18">
        <v>10</v>
      </c>
      <c r="G79" s="18" t="s">
        <v>237</v>
      </c>
      <c r="H79" s="18" t="s">
        <v>45</v>
      </c>
      <c r="I79" s="18" t="s">
        <v>129</v>
      </c>
      <c r="J79" s="4" t="str">
        <f t="shared" si="4"/>
        <v>3</v>
      </c>
      <c r="K79" s="9" t="str">
        <f t="shared" si="5"/>
        <v>19</v>
      </c>
      <c r="L79" s="6" t="s">
        <v>99</v>
      </c>
    </row>
    <row r="80" spans="1:12" ht="20.100000000000001" customHeight="1" x14ac:dyDescent="0.3">
      <c r="A80" s="20" t="s">
        <v>142</v>
      </c>
      <c r="B80" s="20" t="s">
        <v>143</v>
      </c>
      <c r="C80" s="18" t="s">
        <v>104</v>
      </c>
      <c r="D80" s="18" t="s">
        <v>30</v>
      </c>
      <c r="E80" s="4" t="str">
        <f t="shared" si="3"/>
        <v>MX1EUM240S670DG-000202S1012180-00</v>
      </c>
      <c r="F80" s="18">
        <v>10</v>
      </c>
      <c r="G80" s="18" t="s">
        <v>238</v>
      </c>
      <c r="H80" s="18" t="s">
        <v>45</v>
      </c>
      <c r="I80" s="18" t="s">
        <v>136</v>
      </c>
      <c r="J80" s="4" t="str">
        <f t="shared" si="4"/>
        <v>3</v>
      </c>
      <c r="K80" s="9" t="str">
        <f t="shared" si="5"/>
        <v>20</v>
      </c>
      <c r="L80" s="6" t="s">
        <v>99</v>
      </c>
    </row>
    <row r="81" spans="1:12" ht="20.100000000000001" customHeight="1" x14ac:dyDescent="0.3">
      <c r="A81" s="20" t="s">
        <v>142</v>
      </c>
      <c r="B81" s="20" t="s">
        <v>143</v>
      </c>
      <c r="C81" s="18" t="s">
        <v>104</v>
      </c>
      <c r="D81" s="18" t="s">
        <v>69</v>
      </c>
      <c r="E81" s="4" t="str">
        <f t="shared" si="3"/>
        <v>MX1EUM240S670DG-000201S1001K11-00</v>
      </c>
      <c r="F81" s="18">
        <v>10</v>
      </c>
      <c r="G81" s="18" t="s">
        <v>239</v>
      </c>
      <c r="H81" s="18" t="s">
        <v>45</v>
      </c>
      <c r="I81" s="18" t="s">
        <v>111</v>
      </c>
      <c r="J81" s="4" t="str">
        <f t="shared" si="4"/>
        <v>3</v>
      </c>
      <c r="K81" s="9" t="str">
        <f t="shared" si="5"/>
        <v>21</v>
      </c>
      <c r="L81" s="6" t="s">
        <v>99</v>
      </c>
    </row>
    <row r="82" spans="1:12" ht="20.100000000000001" customHeight="1" x14ac:dyDescent="0.3">
      <c r="A82" s="20" t="s">
        <v>142</v>
      </c>
      <c r="B82" s="20" t="s">
        <v>143</v>
      </c>
      <c r="C82" s="18" t="s">
        <v>104</v>
      </c>
      <c r="D82" s="18" t="s">
        <v>100</v>
      </c>
      <c r="E82" s="4" t="str">
        <f t="shared" si="3"/>
        <v>MX1EUM240S670DG-000205S5410001-18</v>
      </c>
      <c r="F82" s="18">
        <v>10</v>
      </c>
      <c r="G82" s="18" t="s">
        <v>240</v>
      </c>
      <c r="H82" s="18" t="s">
        <v>45</v>
      </c>
      <c r="I82" s="18" t="s">
        <v>137</v>
      </c>
      <c r="J82" s="4" t="str">
        <f t="shared" si="4"/>
        <v>3</v>
      </c>
      <c r="K82" s="9" t="str">
        <f t="shared" si="5"/>
        <v>22</v>
      </c>
      <c r="L82" s="6" t="s">
        <v>99</v>
      </c>
    </row>
    <row r="83" spans="1:12" ht="20.100000000000001" customHeight="1" x14ac:dyDescent="0.3">
      <c r="A83" s="20" t="s">
        <v>142</v>
      </c>
      <c r="B83" s="20" t="s">
        <v>143</v>
      </c>
      <c r="C83" s="18" t="s">
        <v>104</v>
      </c>
      <c r="D83" s="18" t="s">
        <v>39</v>
      </c>
      <c r="E83" s="4" t="str">
        <f t="shared" si="3"/>
        <v>MX1EUM240S670DG-000205S1600000-06</v>
      </c>
      <c r="F83" s="18">
        <v>70</v>
      </c>
      <c r="G83" s="18" t="s">
        <v>241</v>
      </c>
      <c r="H83" s="18" t="s">
        <v>45</v>
      </c>
      <c r="I83" s="18" t="s">
        <v>112</v>
      </c>
      <c r="J83" s="4" t="str">
        <f t="shared" si="4"/>
        <v>3</v>
      </c>
      <c r="K83" s="9" t="str">
        <f t="shared" si="5"/>
        <v>23</v>
      </c>
      <c r="L83" s="6" t="s">
        <v>99</v>
      </c>
    </row>
    <row r="84" spans="1:12" ht="20.100000000000001" customHeight="1" x14ac:dyDescent="0.3">
      <c r="A84" s="20" t="s">
        <v>142</v>
      </c>
      <c r="B84" s="20" t="s">
        <v>143</v>
      </c>
      <c r="C84" s="18" t="s">
        <v>104</v>
      </c>
      <c r="D84" s="18" t="s">
        <v>80</v>
      </c>
      <c r="E84" s="4" t="str">
        <f t="shared" si="3"/>
        <v>MX1EUM240S670DG-000201S5108121-02</v>
      </c>
      <c r="F84" s="18">
        <v>30</v>
      </c>
      <c r="G84" s="18" t="s">
        <v>242</v>
      </c>
      <c r="H84" s="18" t="s">
        <v>45</v>
      </c>
      <c r="I84" s="18" t="s">
        <v>138</v>
      </c>
      <c r="J84" s="4" t="str">
        <f t="shared" si="4"/>
        <v>3</v>
      </c>
      <c r="K84" s="9" t="str">
        <f t="shared" si="5"/>
        <v>24</v>
      </c>
      <c r="L84" s="6" t="s">
        <v>99</v>
      </c>
    </row>
    <row r="85" spans="1:12" ht="20.100000000000001" customHeight="1" x14ac:dyDescent="0.3">
      <c r="A85" s="20" t="s">
        <v>142</v>
      </c>
      <c r="B85" s="20" t="s">
        <v>143</v>
      </c>
      <c r="C85" s="18" t="s">
        <v>104</v>
      </c>
      <c r="D85" s="18" t="s">
        <v>62</v>
      </c>
      <c r="E85" s="4" t="str">
        <f t="shared" si="3"/>
        <v>MX1EUM240S670DG-000201S1102110-00</v>
      </c>
      <c r="F85" s="18">
        <v>20</v>
      </c>
      <c r="G85" s="18" t="s">
        <v>243</v>
      </c>
      <c r="H85" s="18" t="s">
        <v>45</v>
      </c>
      <c r="I85" s="18" t="s">
        <v>130</v>
      </c>
      <c r="J85" s="4" t="str">
        <f t="shared" si="4"/>
        <v>3</v>
      </c>
      <c r="K85" s="9" t="str">
        <f t="shared" si="5"/>
        <v>25</v>
      </c>
      <c r="L85" s="6" t="s">
        <v>99</v>
      </c>
    </row>
    <row r="86" spans="1:12" ht="20.100000000000001" customHeight="1" x14ac:dyDescent="0.3">
      <c r="A86" s="20" t="s">
        <v>142</v>
      </c>
      <c r="B86" s="20" t="s">
        <v>143</v>
      </c>
      <c r="C86" s="18" t="s">
        <v>104</v>
      </c>
      <c r="D86" s="18" t="s">
        <v>148</v>
      </c>
      <c r="E86" s="4" t="str">
        <f t="shared" si="3"/>
        <v>MX1EUM240S670DG-000205SGU1M000-03</v>
      </c>
      <c r="F86" s="18">
        <v>20</v>
      </c>
      <c r="G86" s="18" t="s">
        <v>244</v>
      </c>
      <c r="H86" s="18" t="s">
        <v>46</v>
      </c>
      <c r="I86" s="18" t="s">
        <v>55</v>
      </c>
      <c r="J86" s="4" t="str">
        <f t="shared" si="4"/>
        <v>3</v>
      </c>
      <c r="K86" s="9" t="str">
        <f t="shared" si="5"/>
        <v>27</v>
      </c>
      <c r="L86" s="6" t="s">
        <v>99</v>
      </c>
    </row>
    <row r="87" spans="1:12" ht="20.100000000000001" customHeight="1" x14ac:dyDescent="0.3">
      <c r="A87" s="20" t="s">
        <v>142</v>
      </c>
      <c r="B87" s="20" t="s">
        <v>143</v>
      </c>
      <c r="C87" s="18" t="s">
        <v>104</v>
      </c>
      <c r="D87" s="18" t="s">
        <v>144</v>
      </c>
      <c r="E87" s="4" t="str">
        <f t="shared" si="3"/>
        <v>MX1EUM240S670DG-000206S5616001-20</v>
      </c>
      <c r="F87" s="18">
        <v>10</v>
      </c>
      <c r="G87" s="18" t="s">
        <v>245</v>
      </c>
      <c r="H87" s="18" t="s">
        <v>46</v>
      </c>
      <c r="I87" s="18" t="s">
        <v>98</v>
      </c>
      <c r="J87" s="4" t="str">
        <f t="shared" si="4"/>
        <v>3</v>
      </c>
      <c r="K87" s="9" t="str">
        <f t="shared" si="5"/>
        <v>29</v>
      </c>
      <c r="L87" s="6" t="s">
        <v>99</v>
      </c>
    </row>
    <row r="88" spans="1:12" ht="20.100000000000001" customHeight="1" x14ac:dyDescent="0.3">
      <c r="A88" s="20" t="s">
        <v>142</v>
      </c>
      <c r="B88" s="20" t="s">
        <v>143</v>
      </c>
      <c r="C88" s="18" t="s">
        <v>104</v>
      </c>
      <c r="D88" s="18" t="s">
        <v>82</v>
      </c>
      <c r="E88" s="4" t="str">
        <f t="shared" si="3"/>
        <v>MX1EUM240S670DG-000207S2801201-02</v>
      </c>
      <c r="F88" s="18">
        <v>10</v>
      </c>
      <c r="G88" s="18" t="s">
        <v>246</v>
      </c>
      <c r="H88" s="18" t="s">
        <v>46</v>
      </c>
      <c r="I88" s="18" t="s">
        <v>140</v>
      </c>
      <c r="J88" s="4" t="str">
        <f t="shared" si="4"/>
        <v>3</v>
      </c>
      <c r="K88" s="9" t="str">
        <f t="shared" si="5"/>
        <v>31</v>
      </c>
      <c r="L88" s="6" t="s">
        <v>99</v>
      </c>
    </row>
    <row r="89" spans="1:12" ht="20.100000000000001" customHeight="1" x14ac:dyDescent="0.3">
      <c r="A89" s="20" t="s">
        <v>142</v>
      </c>
      <c r="B89" s="20" t="s">
        <v>143</v>
      </c>
      <c r="C89" s="18" t="s">
        <v>104</v>
      </c>
      <c r="D89" s="18" t="s">
        <v>90</v>
      </c>
      <c r="E89" s="4" t="str">
        <f t="shared" si="3"/>
        <v>MX1EUM240S670DG-000204S1020001-21</v>
      </c>
      <c r="F89" s="18">
        <v>10</v>
      </c>
      <c r="G89" s="18" t="s">
        <v>247</v>
      </c>
      <c r="H89" s="18" t="s">
        <v>47</v>
      </c>
      <c r="I89" s="18" t="s">
        <v>132</v>
      </c>
      <c r="J89" s="4" t="str">
        <f t="shared" si="4"/>
        <v>4</v>
      </c>
      <c r="K89" s="9" t="str">
        <f t="shared" si="5"/>
        <v>19</v>
      </c>
      <c r="L89" s="6" t="s">
        <v>99</v>
      </c>
    </row>
    <row r="90" spans="1:12" ht="20.100000000000001" customHeight="1" x14ac:dyDescent="0.3">
      <c r="A90" s="20" t="s">
        <v>142</v>
      </c>
      <c r="B90" s="20" t="s">
        <v>143</v>
      </c>
      <c r="C90" s="18" t="s">
        <v>104</v>
      </c>
      <c r="D90" s="18" t="s">
        <v>89</v>
      </c>
      <c r="E90" s="4" t="str">
        <f t="shared" si="3"/>
        <v>MX1EUM240S670DG-000207C8170003-10</v>
      </c>
      <c r="F90" s="18">
        <v>20</v>
      </c>
      <c r="G90" s="18" t="s">
        <v>248</v>
      </c>
      <c r="H90" s="18" t="s">
        <v>47</v>
      </c>
      <c r="I90" s="18" t="s">
        <v>133</v>
      </c>
      <c r="J90" s="4" t="str">
        <f t="shared" si="4"/>
        <v>4</v>
      </c>
      <c r="K90" s="9" t="str">
        <f t="shared" si="5"/>
        <v>21</v>
      </c>
      <c r="L90" s="6" t="s">
        <v>99</v>
      </c>
    </row>
    <row r="91" spans="1:12" ht="20.100000000000001" customHeight="1" x14ac:dyDescent="0.3">
      <c r="A91" s="20" t="s">
        <v>142</v>
      </c>
      <c r="B91" s="20" t="s">
        <v>143</v>
      </c>
      <c r="C91" s="18" t="s">
        <v>104</v>
      </c>
      <c r="D91" s="18" t="s">
        <v>102</v>
      </c>
      <c r="E91" s="4" t="str">
        <f t="shared" si="3"/>
        <v>MX1EUM240S670DG-000201S0018512-21</v>
      </c>
      <c r="F91" s="18">
        <v>30</v>
      </c>
      <c r="G91" s="18" t="s">
        <v>249</v>
      </c>
      <c r="H91" s="18" t="s">
        <v>46</v>
      </c>
      <c r="I91" s="18" t="s">
        <v>134</v>
      </c>
      <c r="J91" s="4" t="str">
        <f t="shared" si="4"/>
        <v>4</v>
      </c>
      <c r="K91" s="9" t="str">
        <f t="shared" si="5"/>
        <v>23</v>
      </c>
      <c r="L91" s="6" t="s">
        <v>99</v>
      </c>
    </row>
    <row r="92" spans="1:12" ht="20.100000000000001" customHeight="1" x14ac:dyDescent="0.3">
      <c r="A92" s="20" t="s">
        <v>142</v>
      </c>
      <c r="B92" s="20" t="s">
        <v>143</v>
      </c>
      <c r="C92" s="18" t="s">
        <v>104</v>
      </c>
      <c r="D92" s="18" t="s">
        <v>88</v>
      </c>
      <c r="E92" s="4" t="str">
        <f t="shared" si="3"/>
        <v>MX1EUM240S670DG-000207S1399201-02</v>
      </c>
      <c r="F92" s="18">
        <v>10</v>
      </c>
      <c r="G92" s="18" t="s">
        <v>250</v>
      </c>
      <c r="H92" s="18" t="s">
        <v>47</v>
      </c>
      <c r="I92" s="18" t="s">
        <v>56</v>
      </c>
      <c r="J92" s="4" t="str">
        <f t="shared" si="4"/>
        <v>4</v>
      </c>
      <c r="K92" s="9" t="str">
        <f t="shared" si="5"/>
        <v>25</v>
      </c>
      <c r="L92" s="6" t="s">
        <v>99</v>
      </c>
    </row>
    <row r="93" spans="1:12" ht="20.100000000000001" customHeight="1" x14ac:dyDescent="0.3">
      <c r="A93" s="20" t="s">
        <v>142</v>
      </c>
      <c r="B93" s="20" t="s">
        <v>143</v>
      </c>
      <c r="C93" s="18" t="s">
        <v>104</v>
      </c>
      <c r="D93" s="18" t="s">
        <v>87</v>
      </c>
      <c r="E93" s="4" t="str">
        <f t="shared" si="3"/>
        <v>MX1EUM240S670DG-000204S3620601-16</v>
      </c>
      <c r="F93" s="18">
        <v>10</v>
      </c>
      <c r="G93" s="21" t="s">
        <v>251</v>
      </c>
      <c r="H93" s="18" t="s">
        <v>47</v>
      </c>
      <c r="I93" s="18" t="s">
        <v>135</v>
      </c>
      <c r="J93" s="4">
        <v>4</v>
      </c>
      <c r="K93" s="9" t="str">
        <f t="shared" si="5"/>
        <v>27</v>
      </c>
      <c r="L93" s="6" t="s">
        <v>99</v>
      </c>
    </row>
    <row r="94" spans="1:12" ht="20.100000000000001" customHeight="1" x14ac:dyDescent="0.3">
      <c r="A94" s="3"/>
      <c r="B94" s="3"/>
      <c r="C94" s="3"/>
      <c r="D94" s="16"/>
      <c r="E94" s="4" t="str">
        <f t="shared" si="3"/>
        <v/>
      </c>
      <c r="F94" s="7"/>
      <c r="G94" s="6"/>
      <c r="H94" s="8"/>
      <c r="I94" s="9"/>
      <c r="J94" s="4" t="str">
        <f t="shared" ref="J94:J127" si="9">MID(I94,2,1)</f>
        <v/>
      </c>
      <c r="K94" s="9" t="e">
        <f t="shared" ref="K94:K127" si="10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16"/>
      <c r="E95" s="4" t="str">
        <f t="shared" si="3"/>
        <v/>
      </c>
      <c r="F95" s="7"/>
      <c r="G95" s="6"/>
      <c r="H95" s="8"/>
      <c r="I95" s="9"/>
      <c r="J95" s="4" t="str">
        <f t="shared" si="9"/>
        <v/>
      </c>
      <c r="K95" s="9" t="e">
        <f t="shared" si="10"/>
        <v>#VALUE!</v>
      </c>
      <c r="L95" s="6"/>
    </row>
    <row r="96" spans="1:12" ht="20.100000000000001" customHeight="1" x14ac:dyDescent="0.3">
      <c r="A96" s="3"/>
      <c r="B96" s="3"/>
      <c r="C96" s="3"/>
      <c r="D96" s="16"/>
      <c r="E96" s="4" t="str">
        <f t="shared" si="3"/>
        <v/>
      </c>
      <c r="F96" s="7"/>
      <c r="G96" s="6"/>
      <c r="H96" s="8"/>
      <c r="I96" s="9"/>
      <c r="J96" s="4" t="str">
        <f t="shared" si="9"/>
        <v/>
      </c>
      <c r="K96" s="9" t="e">
        <f t="shared" si="10"/>
        <v>#VALUE!</v>
      </c>
      <c r="L96" s="6"/>
    </row>
    <row r="97" spans="1:12" ht="20.100000000000001" customHeight="1" x14ac:dyDescent="0.3">
      <c r="A97" s="3"/>
      <c r="B97" s="3"/>
      <c r="C97" s="3"/>
      <c r="D97" s="16"/>
      <c r="E97" s="4" t="str">
        <f t="shared" si="3"/>
        <v/>
      </c>
      <c r="F97" s="7"/>
      <c r="G97" s="3"/>
      <c r="H97" s="8"/>
      <c r="I97" s="9"/>
      <c r="J97" s="4" t="str">
        <f t="shared" si="9"/>
        <v/>
      </c>
      <c r="K97" s="9" t="e">
        <f t="shared" si="10"/>
        <v>#VALUE!</v>
      </c>
      <c r="L97" s="6"/>
    </row>
    <row r="98" spans="1:12" ht="20.100000000000001" customHeight="1" x14ac:dyDescent="0.3">
      <c r="A98" s="3"/>
      <c r="B98" s="3"/>
      <c r="C98" s="3"/>
      <c r="D98" s="16"/>
      <c r="E98" s="4" t="str">
        <f t="shared" si="3"/>
        <v/>
      </c>
      <c r="F98" s="7"/>
      <c r="G98" s="3"/>
      <c r="H98" s="8"/>
      <c r="I98" s="9"/>
      <c r="J98" s="4" t="str">
        <f t="shared" si="9"/>
        <v/>
      </c>
      <c r="K98" s="9" t="e">
        <f t="shared" si="10"/>
        <v>#VALUE!</v>
      </c>
      <c r="L98" s="6"/>
    </row>
    <row r="99" spans="1:12" ht="20.100000000000001" customHeight="1" x14ac:dyDescent="0.3">
      <c r="A99" s="3"/>
      <c r="B99" s="3"/>
      <c r="C99" s="3"/>
      <c r="D99" s="16"/>
      <c r="E99" s="4" t="str">
        <f t="shared" si="3"/>
        <v/>
      </c>
      <c r="F99" s="7"/>
      <c r="G99" s="3"/>
      <c r="H99" s="3"/>
      <c r="I99" s="3"/>
      <c r="J99" s="4" t="str">
        <f t="shared" si="9"/>
        <v/>
      </c>
      <c r="K99" s="9" t="e">
        <f t="shared" si="10"/>
        <v>#VALUE!</v>
      </c>
      <c r="L99" s="6"/>
    </row>
    <row r="100" spans="1:12" ht="20.100000000000001" customHeight="1" x14ac:dyDescent="0.3">
      <c r="A100" s="3"/>
      <c r="B100" s="3"/>
      <c r="C100" s="3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9"/>
        <v/>
      </c>
      <c r="K100" s="9" t="e">
        <f t="shared" si="10"/>
        <v>#VALUE!</v>
      </c>
      <c r="L100" s="6"/>
    </row>
    <row r="101" spans="1:12" ht="20.100000000000001" customHeight="1" x14ac:dyDescent="0.3">
      <c r="A101" s="3"/>
      <c r="B101" s="3"/>
      <c r="C101" s="3"/>
      <c r="D101" s="16"/>
      <c r="E101" s="4" t="str">
        <f t="shared" si="3"/>
        <v/>
      </c>
      <c r="F101" s="7"/>
      <c r="G101" s="3"/>
      <c r="H101" s="3"/>
      <c r="I101" s="3"/>
      <c r="J101" s="4" t="str">
        <f t="shared" si="9"/>
        <v/>
      </c>
      <c r="K101" s="9" t="e">
        <f t="shared" si="10"/>
        <v>#VALUE!</v>
      </c>
      <c r="L101" s="6"/>
    </row>
    <row r="102" spans="1:12" ht="20.100000000000001" customHeight="1" x14ac:dyDescent="0.3">
      <c r="A102" s="3"/>
      <c r="B102" s="3"/>
      <c r="C102" s="3"/>
      <c r="D102" s="16"/>
      <c r="E102" s="4" t="str">
        <f t="shared" si="3"/>
        <v/>
      </c>
      <c r="F102" s="7"/>
      <c r="G102" s="3"/>
      <c r="H102" s="3"/>
      <c r="I102" s="3"/>
      <c r="J102" s="4" t="str">
        <f t="shared" si="9"/>
        <v/>
      </c>
      <c r="K102" s="9" t="e">
        <f t="shared" si="10"/>
        <v>#VALUE!</v>
      </c>
      <c r="L102" s="6"/>
    </row>
    <row r="103" spans="1:12" ht="20.100000000000001" customHeight="1" x14ac:dyDescent="0.3">
      <c r="A103" s="3"/>
      <c r="B103" s="3"/>
      <c r="C103" s="3"/>
      <c r="D103" s="17"/>
      <c r="E103" s="4" t="str">
        <f t="shared" si="3"/>
        <v/>
      </c>
      <c r="F103" s="7"/>
      <c r="G103" s="3"/>
      <c r="H103" s="3"/>
      <c r="I103" s="3"/>
      <c r="J103" s="4" t="str">
        <f t="shared" si="9"/>
        <v/>
      </c>
      <c r="K103" s="9" t="e">
        <f t="shared" si="10"/>
        <v>#VALUE!</v>
      </c>
      <c r="L103" s="6"/>
    </row>
    <row r="104" spans="1:12" ht="20.100000000000001" customHeight="1" x14ac:dyDescent="0.3">
      <c r="A104" s="3"/>
      <c r="B104" s="3"/>
      <c r="C104" s="3"/>
      <c r="D104" s="16"/>
      <c r="E104" s="4" t="str">
        <f t="shared" si="3"/>
        <v/>
      </c>
      <c r="F104" s="7"/>
      <c r="G104" s="3"/>
      <c r="H104" s="3"/>
      <c r="I104" s="3"/>
      <c r="J104" s="4" t="str">
        <f t="shared" si="9"/>
        <v/>
      </c>
      <c r="K104" s="9" t="e">
        <f t="shared" si="10"/>
        <v>#VALUE!</v>
      </c>
      <c r="L104" s="6"/>
    </row>
    <row r="105" spans="1:12" ht="20.100000000000001" customHeight="1" x14ac:dyDescent="0.3">
      <c r="A105" s="3"/>
      <c r="B105" s="3"/>
      <c r="C105" s="3"/>
      <c r="D105" s="16"/>
      <c r="E105" s="4" t="str">
        <f t="shared" si="3"/>
        <v/>
      </c>
      <c r="F105" s="7"/>
      <c r="G105" s="3"/>
      <c r="H105" s="3"/>
      <c r="I105" s="3"/>
      <c r="J105" s="4" t="str">
        <f t="shared" si="9"/>
        <v/>
      </c>
      <c r="K105" s="9" t="e">
        <f t="shared" si="10"/>
        <v>#VALUE!</v>
      </c>
      <c r="L105" s="6"/>
    </row>
    <row r="106" spans="1:12" ht="20.100000000000001" customHeight="1" x14ac:dyDescent="0.3">
      <c r="A106" s="3"/>
      <c r="B106" s="3"/>
      <c r="C106" s="3"/>
      <c r="D106" s="16"/>
      <c r="E106" s="4" t="str">
        <f t="shared" si="3"/>
        <v/>
      </c>
      <c r="F106" s="7"/>
      <c r="G106" s="3"/>
      <c r="H106" s="3"/>
      <c r="I106" s="3"/>
      <c r="J106" s="4" t="str">
        <f t="shared" si="9"/>
        <v/>
      </c>
      <c r="K106" s="9" t="e">
        <f t="shared" si="10"/>
        <v>#VALUE!</v>
      </c>
      <c r="L106" s="6"/>
    </row>
    <row r="107" spans="1:12" ht="20.100000000000001" customHeight="1" x14ac:dyDescent="0.3">
      <c r="A107" s="3"/>
      <c r="B107" s="3"/>
      <c r="C107" s="3"/>
      <c r="D107" s="16"/>
      <c r="E107" s="4" t="str">
        <f t="shared" si="3"/>
        <v/>
      </c>
      <c r="F107" s="7"/>
      <c r="G107" s="3"/>
      <c r="H107" s="3"/>
      <c r="I107" s="3"/>
      <c r="J107" s="4" t="str">
        <f t="shared" si="9"/>
        <v/>
      </c>
      <c r="K107" s="9" t="e">
        <f t="shared" si="10"/>
        <v>#VALUE!</v>
      </c>
      <c r="L107" s="6"/>
    </row>
    <row r="108" spans="1:12" ht="20.100000000000001" customHeight="1" x14ac:dyDescent="0.3">
      <c r="A108" s="3"/>
      <c r="B108" s="3"/>
      <c r="C108" s="3"/>
      <c r="D108" s="16"/>
      <c r="E108" s="4" t="str">
        <f t="shared" si="3"/>
        <v/>
      </c>
      <c r="F108" s="7"/>
      <c r="G108" s="3"/>
      <c r="H108" s="3"/>
      <c r="I108" s="3"/>
      <c r="J108" s="4" t="str">
        <f t="shared" si="9"/>
        <v/>
      </c>
      <c r="K108" s="9" t="e">
        <f t="shared" si="10"/>
        <v>#VALUE!</v>
      </c>
      <c r="L108" s="6"/>
    </row>
    <row r="109" spans="1:12" ht="20.100000000000001" customHeight="1" x14ac:dyDescent="0.3">
      <c r="A109" s="3"/>
      <c r="B109" s="3"/>
      <c r="C109" s="3"/>
      <c r="D109" s="16"/>
      <c r="E109" s="4" t="str">
        <f t="shared" si="3"/>
        <v/>
      </c>
      <c r="F109" s="7"/>
      <c r="G109" s="3"/>
      <c r="H109" s="3"/>
      <c r="I109" s="3"/>
      <c r="J109" s="4" t="str">
        <f t="shared" si="9"/>
        <v/>
      </c>
      <c r="K109" s="9" t="e">
        <f t="shared" si="10"/>
        <v>#VALUE!</v>
      </c>
      <c r="L109" s="6"/>
    </row>
    <row r="110" spans="1:12" ht="20.100000000000001" customHeight="1" x14ac:dyDescent="0.3">
      <c r="A110" s="3"/>
      <c r="B110" s="3"/>
      <c r="C110" s="3"/>
      <c r="D110" s="16"/>
      <c r="E110" s="4" t="str">
        <f t="shared" si="3"/>
        <v/>
      </c>
      <c r="F110" s="7"/>
      <c r="G110" s="3"/>
      <c r="H110" s="3"/>
      <c r="I110" s="3"/>
      <c r="J110" s="4" t="str">
        <f t="shared" si="9"/>
        <v/>
      </c>
      <c r="K110" s="9" t="e">
        <f t="shared" si="10"/>
        <v>#VALUE!</v>
      </c>
      <c r="L110" s="6"/>
    </row>
    <row r="111" spans="1:12" ht="20.100000000000001" customHeight="1" x14ac:dyDescent="0.3">
      <c r="A111" s="3"/>
      <c r="B111" s="3"/>
      <c r="C111" s="3"/>
      <c r="D111" s="16"/>
      <c r="E111" s="4" t="str">
        <f t="shared" si="3"/>
        <v/>
      </c>
      <c r="F111" s="7"/>
      <c r="G111" s="3"/>
      <c r="H111" s="3"/>
      <c r="I111" s="3"/>
      <c r="J111" s="4" t="str">
        <f t="shared" si="9"/>
        <v/>
      </c>
      <c r="K111" s="9" t="e">
        <f t="shared" si="10"/>
        <v>#VALUE!</v>
      </c>
      <c r="L111" s="6"/>
    </row>
    <row r="112" spans="1:12" ht="20.100000000000001" customHeight="1" x14ac:dyDescent="0.3">
      <c r="A112" s="3"/>
      <c r="B112" s="3"/>
      <c r="C112" s="3"/>
      <c r="D112" s="16"/>
      <c r="E112" s="4" t="str">
        <f t="shared" si="3"/>
        <v/>
      </c>
      <c r="F112" s="7"/>
      <c r="G112" s="3"/>
      <c r="H112" s="3"/>
      <c r="I112" s="3"/>
      <c r="J112" s="4" t="str">
        <f t="shared" si="9"/>
        <v/>
      </c>
      <c r="K112" s="9" t="e">
        <f t="shared" si="10"/>
        <v>#VALUE!</v>
      </c>
      <c r="L112" s="6"/>
    </row>
    <row r="113" spans="1:12" ht="20.100000000000001" customHeight="1" x14ac:dyDescent="0.3">
      <c r="A113" s="3"/>
      <c r="B113" s="3"/>
      <c r="C113" s="3"/>
      <c r="D113" s="16"/>
      <c r="E113" s="4" t="str">
        <f t="shared" si="3"/>
        <v/>
      </c>
      <c r="F113" s="7"/>
      <c r="G113" s="3"/>
      <c r="H113" s="3"/>
      <c r="I113" s="3"/>
      <c r="J113" s="4" t="str">
        <f t="shared" si="9"/>
        <v/>
      </c>
      <c r="K113" s="9" t="e">
        <f t="shared" si="10"/>
        <v>#VALUE!</v>
      </c>
      <c r="L113" s="6"/>
    </row>
    <row r="114" spans="1:12" ht="20.100000000000001" customHeight="1" x14ac:dyDescent="0.3">
      <c r="A114" s="3"/>
      <c r="B114" s="3"/>
      <c r="C114" s="3"/>
      <c r="D114" s="16"/>
      <c r="E114" s="4" t="str">
        <f t="shared" si="3"/>
        <v/>
      </c>
      <c r="F114" s="7"/>
      <c r="G114" s="3"/>
      <c r="H114" s="3"/>
      <c r="I114" s="3"/>
      <c r="J114" s="4" t="str">
        <f t="shared" si="9"/>
        <v/>
      </c>
      <c r="K114" s="9" t="e">
        <f t="shared" si="10"/>
        <v>#VALUE!</v>
      </c>
      <c r="L114" s="6"/>
    </row>
    <row r="115" spans="1:12" ht="20.100000000000001" customHeight="1" x14ac:dyDescent="0.3">
      <c r="A115" s="3"/>
      <c r="B115" s="3"/>
      <c r="C115" s="3"/>
      <c r="D115" s="16"/>
      <c r="E115" s="4" t="str">
        <f t="shared" si="3"/>
        <v/>
      </c>
      <c r="F115" s="7"/>
      <c r="G115" s="3"/>
      <c r="H115" s="3"/>
      <c r="I115" s="3"/>
      <c r="J115" s="4" t="str">
        <f t="shared" si="9"/>
        <v/>
      </c>
      <c r="K115" s="9" t="e">
        <f t="shared" si="10"/>
        <v>#VALUE!</v>
      </c>
      <c r="L115" s="6"/>
    </row>
    <row r="116" spans="1:12" ht="20.100000000000001" customHeight="1" x14ac:dyDescent="0.3">
      <c r="A116" s="3"/>
      <c r="B116" s="3"/>
      <c r="C116" s="3"/>
      <c r="D116" s="16"/>
      <c r="E116" s="4" t="str">
        <f t="shared" si="3"/>
        <v/>
      </c>
      <c r="F116" s="7"/>
      <c r="G116" s="3"/>
      <c r="H116" s="3"/>
      <c r="I116" s="3"/>
      <c r="J116" s="4" t="str">
        <f t="shared" si="9"/>
        <v/>
      </c>
      <c r="K116" s="9" t="e">
        <f t="shared" si="10"/>
        <v>#VALUE!</v>
      </c>
      <c r="L116" s="6"/>
    </row>
    <row r="117" spans="1:12" ht="20.100000000000001" customHeight="1" x14ac:dyDescent="0.3">
      <c r="A117" s="3"/>
      <c r="B117" s="3"/>
      <c r="C117" s="3"/>
      <c r="D117" s="16"/>
      <c r="E117" s="4" t="str">
        <f t="shared" si="3"/>
        <v/>
      </c>
      <c r="F117" s="7"/>
      <c r="G117" s="3"/>
      <c r="H117" s="3"/>
      <c r="I117" s="3"/>
      <c r="J117" s="4" t="str">
        <f t="shared" si="9"/>
        <v/>
      </c>
      <c r="K117" s="9" t="e">
        <f t="shared" si="10"/>
        <v>#VALUE!</v>
      </c>
      <c r="L117" s="6"/>
    </row>
    <row r="118" spans="1:12" ht="20.100000000000001" customHeight="1" x14ac:dyDescent="0.3">
      <c r="A118" s="3"/>
      <c r="B118" s="3"/>
      <c r="C118" s="3"/>
      <c r="D118" s="16"/>
      <c r="E118" s="4" t="str">
        <f t="shared" si="3"/>
        <v/>
      </c>
      <c r="F118" s="7"/>
      <c r="G118" s="3"/>
      <c r="H118" s="3"/>
      <c r="I118" s="3"/>
      <c r="J118" s="4" t="str">
        <f t="shared" si="9"/>
        <v/>
      </c>
      <c r="K118" s="9" t="e">
        <f t="shared" si="10"/>
        <v>#VALUE!</v>
      </c>
      <c r="L118" s="6"/>
    </row>
    <row r="119" spans="1:12" ht="20.100000000000001" customHeight="1" x14ac:dyDescent="0.3">
      <c r="A119" s="3"/>
      <c r="B119" s="3"/>
      <c r="C119" s="3"/>
      <c r="D119" s="16"/>
      <c r="E119" s="4" t="str">
        <f t="shared" si="3"/>
        <v/>
      </c>
      <c r="F119" s="7"/>
      <c r="G119" s="3"/>
      <c r="H119" s="3"/>
      <c r="I119" s="3"/>
      <c r="J119" s="4" t="str">
        <f t="shared" si="9"/>
        <v/>
      </c>
      <c r="K119" s="9" t="e">
        <f t="shared" si="10"/>
        <v>#VALUE!</v>
      </c>
      <c r="L119" s="6"/>
    </row>
    <row r="120" spans="1:12" ht="20.100000000000001" customHeight="1" x14ac:dyDescent="0.3">
      <c r="A120" s="3"/>
      <c r="B120" s="3"/>
      <c r="C120" s="3"/>
      <c r="D120" s="16"/>
      <c r="E120" s="4" t="str">
        <f t="shared" si="3"/>
        <v/>
      </c>
      <c r="F120" s="7"/>
      <c r="G120" s="3"/>
      <c r="H120" s="3"/>
      <c r="I120" s="3"/>
      <c r="J120" s="4" t="str">
        <f t="shared" si="9"/>
        <v/>
      </c>
      <c r="K120" s="9" t="e">
        <f t="shared" si="10"/>
        <v>#VALUE!</v>
      </c>
      <c r="L120" s="6"/>
    </row>
    <row r="121" spans="1:12" ht="20.100000000000001" customHeight="1" x14ac:dyDescent="0.3">
      <c r="A121" s="3"/>
      <c r="B121" s="3"/>
      <c r="C121" s="3"/>
      <c r="D121" s="16"/>
      <c r="E121" s="4" t="str">
        <f t="shared" si="3"/>
        <v/>
      </c>
      <c r="F121" s="7"/>
      <c r="G121" s="3"/>
      <c r="H121" s="3"/>
      <c r="I121" s="3"/>
      <c r="J121" s="4" t="str">
        <f t="shared" si="9"/>
        <v/>
      </c>
      <c r="K121" s="9" t="e">
        <f t="shared" si="10"/>
        <v>#VALUE!</v>
      </c>
      <c r="L121" s="6"/>
    </row>
    <row r="122" spans="1:12" ht="20.100000000000001" customHeight="1" x14ac:dyDescent="0.3">
      <c r="A122" s="3"/>
      <c r="B122" s="3"/>
      <c r="C122" s="3"/>
      <c r="D122" s="16"/>
      <c r="E122" s="4" t="str">
        <f t="shared" si="3"/>
        <v/>
      </c>
      <c r="F122" s="7"/>
      <c r="G122" s="3"/>
      <c r="H122" s="3"/>
      <c r="I122" s="3"/>
      <c r="J122" s="4" t="str">
        <f t="shared" si="9"/>
        <v/>
      </c>
      <c r="K122" s="9" t="e">
        <f t="shared" si="10"/>
        <v>#VALUE!</v>
      </c>
      <c r="L122" s="6"/>
    </row>
    <row r="123" spans="1:12" ht="20.100000000000001" customHeight="1" x14ac:dyDescent="0.3">
      <c r="A123" s="3"/>
      <c r="B123" s="3"/>
      <c r="C123" s="3"/>
      <c r="D123" s="16"/>
      <c r="E123" s="4" t="str">
        <f t="shared" si="3"/>
        <v/>
      </c>
      <c r="F123" s="7"/>
      <c r="G123" s="3"/>
      <c r="H123" s="3"/>
      <c r="I123" s="3"/>
      <c r="J123" s="4" t="str">
        <f t="shared" si="9"/>
        <v/>
      </c>
      <c r="K123" s="9" t="e">
        <f t="shared" si="10"/>
        <v>#VALUE!</v>
      </c>
      <c r="L123" s="6"/>
    </row>
    <row r="124" spans="1:12" ht="20.100000000000001" customHeight="1" x14ac:dyDescent="0.3">
      <c r="A124" s="3"/>
      <c r="B124" s="3"/>
      <c r="C124" s="3"/>
      <c r="D124" s="16"/>
      <c r="E124" s="4" t="str">
        <f t="shared" si="3"/>
        <v/>
      </c>
      <c r="F124" s="7"/>
      <c r="G124" s="3"/>
      <c r="H124" s="3"/>
      <c r="I124" s="3"/>
      <c r="J124" s="4" t="str">
        <f t="shared" si="9"/>
        <v/>
      </c>
      <c r="K124" s="9" t="e">
        <f t="shared" si="10"/>
        <v>#VALUE!</v>
      </c>
      <c r="L124" s="6"/>
    </row>
    <row r="125" spans="1:12" ht="20.100000000000001" customHeight="1" x14ac:dyDescent="0.3">
      <c r="A125" s="3"/>
      <c r="B125" s="3"/>
      <c r="C125" s="3"/>
      <c r="D125" s="16"/>
      <c r="E125" s="4" t="str">
        <f t="shared" si="3"/>
        <v/>
      </c>
      <c r="F125" s="7"/>
      <c r="G125" s="3"/>
      <c r="H125" s="3"/>
      <c r="I125" s="3"/>
      <c r="J125" s="4" t="str">
        <f t="shared" si="9"/>
        <v/>
      </c>
      <c r="K125" s="9" t="e">
        <f t="shared" si="10"/>
        <v>#VALUE!</v>
      </c>
      <c r="L125" s="6"/>
    </row>
    <row r="126" spans="1:12" ht="20.100000000000001" customHeight="1" x14ac:dyDescent="0.3">
      <c r="A126" s="3"/>
      <c r="B126" s="3"/>
      <c r="C126" s="3"/>
      <c r="D126" s="16"/>
      <c r="E126" s="4" t="str">
        <f t="shared" si="3"/>
        <v/>
      </c>
      <c r="F126" s="7"/>
      <c r="G126" s="3"/>
      <c r="H126" s="3"/>
      <c r="I126" s="3"/>
      <c r="J126" s="4" t="str">
        <f t="shared" si="9"/>
        <v/>
      </c>
      <c r="K126" s="9" t="e">
        <f t="shared" si="10"/>
        <v>#VALUE!</v>
      </c>
      <c r="L126" s="6"/>
    </row>
    <row r="127" spans="1:12" ht="20.100000000000001" customHeight="1" x14ac:dyDescent="0.3">
      <c r="A127" s="3"/>
      <c r="B127" s="3"/>
      <c r="C127" s="3"/>
      <c r="D127" s="16"/>
      <c r="E127" s="4" t="str">
        <f t="shared" si="3"/>
        <v/>
      </c>
      <c r="F127" s="7"/>
      <c r="G127" s="3"/>
      <c r="H127" s="3"/>
      <c r="I127" s="3"/>
      <c r="J127" s="4" t="str">
        <f t="shared" si="9"/>
        <v/>
      </c>
      <c r="K127" s="9" t="e">
        <f t="shared" si="10"/>
        <v>#VALUE!</v>
      </c>
      <c r="L127" s="6"/>
    </row>
    <row r="128" spans="1:12" ht="20.100000000000001" customHeight="1" x14ac:dyDescent="0.3">
      <c r="A128" s="3"/>
      <c r="B128" s="3"/>
      <c r="C128" s="3"/>
      <c r="D128" s="18"/>
      <c r="E128" s="4" t="str">
        <f t="shared" si="3"/>
        <v/>
      </c>
      <c r="F128" s="5"/>
      <c r="G128" s="3"/>
      <c r="H128" s="3"/>
      <c r="I128" s="3"/>
      <c r="J128" s="3" t="str">
        <f t="shared" ref="J128:J186" si="11">MID(I128,2,1)</f>
        <v/>
      </c>
      <c r="K128" s="3" t="e">
        <f t="shared" ref="K128:K186" si="12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18"/>
      <c r="E129" s="4" t="str">
        <f t="shared" si="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3">CONCATENATE(C130,D130)</f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3"/>
        <v/>
      </c>
      <c r="F181" s="5"/>
      <c r="G181" s="3"/>
      <c r="H181" s="3"/>
      <c r="I181" s="3"/>
      <c r="J181" s="3" t="str">
        <f t="shared" si="11"/>
        <v/>
      </c>
      <c r="K181" s="3" t="e">
        <f t="shared" si="12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3"/>
        <v/>
      </c>
      <c r="F182" s="5"/>
      <c r="G182" s="3"/>
      <c r="H182" s="3"/>
      <c r="I182" s="3"/>
      <c r="J182" s="3" t="str">
        <f t="shared" si="11"/>
        <v/>
      </c>
      <c r="K182" s="3" t="e">
        <f t="shared" si="12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3"/>
        <v/>
      </c>
      <c r="F183" s="5"/>
      <c r="G183" s="3"/>
      <c r="H183" s="3"/>
      <c r="I183" s="3"/>
      <c r="J183" s="3" t="str">
        <f t="shared" si="11"/>
        <v/>
      </c>
      <c r="K183" s="3" t="e">
        <f t="shared" si="12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3"/>
        <v/>
      </c>
      <c r="F184" s="5"/>
      <c r="G184" s="3"/>
      <c r="H184" s="3"/>
      <c r="I184" s="3"/>
      <c r="J184" s="3" t="str">
        <f t="shared" si="11"/>
        <v/>
      </c>
      <c r="K184" s="3" t="e">
        <f t="shared" si="12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3"/>
        <v/>
      </c>
      <c r="F185" s="5"/>
      <c r="G185" s="3"/>
      <c r="H185" s="3"/>
      <c r="I185" s="3"/>
      <c r="J185" s="3" t="str">
        <f t="shared" si="11"/>
        <v/>
      </c>
      <c r="K185" s="3" t="e">
        <f t="shared" si="12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3"/>
        <v/>
      </c>
      <c r="F186" s="5"/>
      <c r="G186" s="3"/>
      <c r="H186" s="3"/>
      <c r="I186" s="3"/>
      <c r="J186" s="3" t="str">
        <f t="shared" si="11"/>
        <v/>
      </c>
      <c r="K186" s="3" t="e">
        <f t="shared" si="12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4" priority="3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topLeftCell="A55" workbookViewId="0">
      <selection activeCell="C61" sqref="C61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8" t="s">
        <v>44</v>
      </c>
      <c r="C2" s="19" t="s">
        <v>102</v>
      </c>
    </row>
    <row r="3" spans="2:3" x14ac:dyDescent="0.3">
      <c r="B3" s="18" t="s">
        <v>26</v>
      </c>
      <c r="C3" s="19" t="s">
        <v>149</v>
      </c>
    </row>
    <row r="4" spans="2:3" x14ac:dyDescent="0.3">
      <c r="B4" s="18" t="s">
        <v>34</v>
      </c>
      <c r="C4" s="19" t="s">
        <v>64</v>
      </c>
    </row>
    <row r="5" spans="2:3" x14ac:dyDescent="0.3">
      <c r="B5" s="18" t="s">
        <v>22</v>
      </c>
      <c r="C5" s="19" t="s">
        <v>69</v>
      </c>
    </row>
    <row r="6" spans="2:3" x14ac:dyDescent="0.3">
      <c r="B6" s="18" t="s">
        <v>14</v>
      </c>
      <c r="C6" s="19" t="s">
        <v>81</v>
      </c>
    </row>
    <row r="7" spans="2:3" x14ac:dyDescent="0.3">
      <c r="B7" s="18" t="s">
        <v>15</v>
      </c>
      <c r="C7" s="19" t="s">
        <v>78</v>
      </c>
    </row>
    <row r="8" spans="2:3" x14ac:dyDescent="0.3">
      <c r="B8" s="18" t="s">
        <v>29</v>
      </c>
      <c r="C8" s="19" t="s">
        <v>70</v>
      </c>
    </row>
    <row r="9" spans="2:3" x14ac:dyDescent="0.3">
      <c r="B9" s="18" t="s">
        <v>33</v>
      </c>
      <c r="C9" s="19" t="s">
        <v>32</v>
      </c>
    </row>
    <row r="10" spans="2:3" x14ac:dyDescent="0.3">
      <c r="B10" s="18" t="s">
        <v>32</v>
      </c>
      <c r="C10" s="19" t="s">
        <v>31</v>
      </c>
    </row>
    <row r="11" spans="2:3" x14ac:dyDescent="0.3">
      <c r="B11" s="18" t="s">
        <v>23</v>
      </c>
      <c r="C11" s="19" t="s">
        <v>62</v>
      </c>
    </row>
    <row r="12" spans="2:3" x14ac:dyDescent="0.3">
      <c r="B12" s="18" t="s">
        <v>36</v>
      </c>
      <c r="C12" s="19" t="s">
        <v>15</v>
      </c>
    </row>
    <row r="13" spans="2:3" x14ac:dyDescent="0.3">
      <c r="B13" s="18" t="s">
        <v>24</v>
      </c>
      <c r="C13" s="19" t="s">
        <v>60</v>
      </c>
    </row>
    <row r="14" spans="2:3" x14ac:dyDescent="0.3">
      <c r="B14" s="18" t="s">
        <v>16</v>
      </c>
      <c r="C14" s="19" t="s">
        <v>16</v>
      </c>
    </row>
    <row r="15" spans="2:3" x14ac:dyDescent="0.3">
      <c r="B15" s="18" t="s">
        <v>37</v>
      </c>
      <c r="C15" s="19" t="s">
        <v>72</v>
      </c>
    </row>
    <row r="16" spans="2:3" x14ac:dyDescent="0.3">
      <c r="B16" s="18" t="s">
        <v>18</v>
      </c>
      <c r="C16" s="19" t="s">
        <v>71</v>
      </c>
    </row>
    <row r="17" spans="2:3" x14ac:dyDescent="0.3">
      <c r="B17" s="18" t="s">
        <v>21</v>
      </c>
      <c r="C17" s="19" t="s">
        <v>29</v>
      </c>
    </row>
    <row r="18" spans="2:3" x14ac:dyDescent="0.3">
      <c r="B18" s="18" t="s">
        <v>19</v>
      </c>
      <c r="C18" s="19" t="s">
        <v>77</v>
      </c>
    </row>
    <row r="19" spans="2:3" x14ac:dyDescent="0.3">
      <c r="B19" s="18" t="s">
        <v>27</v>
      </c>
      <c r="C19" s="19" t="s">
        <v>27</v>
      </c>
    </row>
    <row r="20" spans="2:3" x14ac:dyDescent="0.3">
      <c r="B20" s="18" t="s">
        <v>35</v>
      </c>
      <c r="C20" s="19" t="s">
        <v>23</v>
      </c>
    </row>
    <row r="21" spans="2:3" x14ac:dyDescent="0.3">
      <c r="B21" s="18" t="s">
        <v>41</v>
      </c>
      <c r="C21" s="19" t="s">
        <v>14</v>
      </c>
    </row>
    <row r="22" spans="2:3" x14ac:dyDescent="0.3">
      <c r="B22" s="18" t="s">
        <v>40</v>
      </c>
      <c r="C22" s="19" t="s">
        <v>19</v>
      </c>
    </row>
    <row r="23" spans="2:3" x14ac:dyDescent="0.3">
      <c r="B23" s="18" t="s">
        <v>31</v>
      </c>
      <c r="C23" s="19" t="s">
        <v>73</v>
      </c>
    </row>
    <row r="24" spans="2:3" x14ac:dyDescent="0.3">
      <c r="B24" s="18" t="s">
        <v>25</v>
      </c>
      <c r="C24" s="19" t="s">
        <v>86</v>
      </c>
    </row>
    <row r="25" spans="2:3" x14ac:dyDescent="0.3">
      <c r="B25" s="18" t="s">
        <v>28</v>
      </c>
      <c r="C25" s="19" t="s">
        <v>74</v>
      </c>
    </row>
    <row r="26" spans="2:3" x14ac:dyDescent="0.3">
      <c r="B26" s="18" t="s">
        <v>42</v>
      </c>
      <c r="C26" s="19" t="s">
        <v>36</v>
      </c>
    </row>
    <row r="27" spans="2:3" x14ac:dyDescent="0.3">
      <c r="B27" s="18" t="s">
        <v>144</v>
      </c>
      <c r="C27" s="19" t="s">
        <v>25</v>
      </c>
    </row>
    <row r="28" spans="2:3" x14ac:dyDescent="0.3">
      <c r="B28" s="18" t="s">
        <v>145</v>
      </c>
      <c r="C28" s="19" t="s">
        <v>58</v>
      </c>
    </row>
    <row r="29" spans="2:3" x14ac:dyDescent="0.3">
      <c r="B29" s="18" t="s">
        <v>17</v>
      </c>
      <c r="C29" s="19" t="s">
        <v>83</v>
      </c>
    </row>
    <row r="30" spans="2:3" x14ac:dyDescent="0.3">
      <c r="B30" s="18" t="s">
        <v>38</v>
      </c>
      <c r="C30" s="19" t="s">
        <v>84</v>
      </c>
    </row>
    <row r="31" spans="2:3" x14ac:dyDescent="0.3">
      <c r="B31" s="18" t="s">
        <v>39</v>
      </c>
      <c r="C31" s="19" t="s">
        <v>24</v>
      </c>
    </row>
    <row r="32" spans="2:3" x14ac:dyDescent="0.3">
      <c r="B32" s="18" t="s">
        <v>146</v>
      </c>
      <c r="C32" s="19" t="s">
        <v>38</v>
      </c>
    </row>
    <row r="33" spans="2:3" x14ac:dyDescent="0.3">
      <c r="B33" s="18" t="s">
        <v>20</v>
      </c>
      <c r="C33" s="19" t="s">
        <v>79</v>
      </c>
    </row>
    <row r="34" spans="2:3" x14ac:dyDescent="0.3">
      <c r="B34" s="18" t="s">
        <v>30</v>
      </c>
      <c r="C34" s="19" t="s">
        <v>22</v>
      </c>
    </row>
    <row r="35" spans="2:3" x14ac:dyDescent="0.3">
      <c r="B35" s="18" t="s">
        <v>147</v>
      </c>
      <c r="C35" s="19" t="s">
        <v>80</v>
      </c>
    </row>
    <row r="36" spans="2:3" x14ac:dyDescent="0.3">
      <c r="B36" s="18" t="s">
        <v>148</v>
      </c>
      <c r="C36" s="19" t="s">
        <v>61</v>
      </c>
    </row>
    <row r="37" spans="2:3" x14ac:dyDescent="0.3">
      <c r="B37" s="18" t="s">
        <v>43</v>
      </c>
      <c r="C37" s="19" t="s">
        <v>28</v>
      </c>
    </row>
    <row r="38" spans="2:3" x14ac:dyDescent="0.3">
      <c r="B38" s="18" t="s">
        <v>103</v>
      </c>
      <c r="C38" s="19" t="s">
        <v>21</v>
      </c>
    </row>
    <row r="39" spans="2:3" x14ac:dyDescent="0.3">
      <c r="B39" s="18" t="s">
        <v>149</v>
      </c>
      <c r="C39" s="19" t="s">
        <v>40</v>
      </c>
    </row>
    <row r="40" spans="2:3" x14ac:dyDescent="0.3">
      <c r="B40" s="18" t="s">
        <v>72</v>
      </c>
      <c r="C40" s="19" t="s">
        <v>30</v>
      </c>
    </row>
    <row r="41" spans="2:3" x14ac:dyDescent="0.3">
      <c r="B41" s="18" t="s">
        <v>77</v>
      </c>
      <c r="C41" s="19" t="s">
        <v>34</v>
      </c>
    </row>
    <row r="42" spans="2:3" x14ac:dyDescent="0.3">
      <c r="B42" s="18" t="s">
        <v>60</v>
      </c>
      <c r="C42" s="19" t="s">
        <v>26</v>
      </c>
    </row>
    <row r="43" spans="2:3" x14ac:dyDescent="0.3">
      <c r="B43" s="18" t="s">
        <v>61</v>
      </c>
      <c r="C43" s="19" t="s">
        <v>59</v>
      </c>
    </row>
    <row r="44" spans="2:3" x14ac:dyDescent="0.3">
      <c r="B44" s="18" t="s">
        <v>63</v>
      </c>
      <c r="C44" s="19" t="s">
        <v>33</v>
      </c>
    </row>
    <row r="45" spans="2:3" x14ac:dyDescent="0.3">
      <c r="B45" s="18" t="s">
        <v>75</v>
      </c>
      <c r="C45" s="19" t="s">
        <v>67</v>
      </c>
    </row>
    <row r="46" spans="2:3" x14ac:dyDescent="0.3">
      <c r="B46" s="18" t="s">
        <v>78</v>
      </c>
      <c r="C46" s="19" t="s">
        <v>68</v>
      </c>
    </row>
    <row r="47" spans="2:3" x14ac:dyDescent="0.3">
      <c r="B47" s="18" t="s">
        <v>68</v>
      </c>
      <c r="C47" s="19" t="s">
        <v>37</v>
      </c>
    </row>
    <row r="48" spans="2:3" x14ac:dyDescent="0.3">
      <c r="B48" s="18" t="s">
        <v>70</v>
      </c>
      <c r="C48" s="19" t="s">
        <v>75</v>
      </c>
    </row>
    <row r="49" spans="2:3" x14ac:dyDescent="0.3">
      <c r="B49" s="18" t="s">
        <v>71</v>
      </c>
      <c r="C49" s="19" t="s">
        <v>17</v>
      </c>
    </row>
    <row r="50" spans="2:3" x14ac:dyDescent="0.3">
      <c r="B50" s="18" t="s">
        <v>73</v>
      </c>
      <c r="C50" s="19" t="s">
        <v>150</v>
      </c>
    </row>
    <row r="51" spans="2:3" x14ac:dyDescent="0.3">
      <c r="B51" s="18" t="s">
        <v>86</v>
      </c>
      <c r="C51" s="19" t="s">
        <v>18</v>
      </c>
    </row>
    <row r="52" spans="2:3" x14ac:dyDescent="0.3">
      <c r="B52" s="18" t="s">
        <v>74</v>
      </c>
      <c r="C52" s="19" t="s">
        <v>41</v>
      </c>
    </row>
    <row r="53" spans="2:3" x14ac:dyDescent="0.3">
      <c r="B53" s="18" t="s">
        <v>58</v>
      </c>
      <c r="C53" s="19" t="s">
        <v>66</v>
      </c>
    </row>
    <row r="54" spans="2:3" x14ac:dyDescent="0.3">
      <c r="B54" s="18" t="s">
        <v>76</v>
      </c>
      <c r="C54" s="19" t="s">
        <v>63</v>
      </c>
    </row>
    <row r="55" spans="2:3" x14ac:dyDescent="0.3">
      <c r="B55" s="18" t="s">
        <v>66</v>
      </c>
      <c r="C55" s="19" t="s">
        <v>44</v>
      </c>
    </row>
    <row r="56" spans="2:3" x14ac:dyDescent="0.3">
      <c r="B56" s="18" t="s">
        <v>150</v>
      </c>
      <c r="C56" s="19" t="s">
        <v>76</v>
      </c>
    </row>
    <row r="57" spans="2:3" x14ac:dyDescent="0.3">
      <c r="B57" s="18" t="s">
        <v>67</v>
      </c>
      <c r="C57" s="19" t="s">
        <v>35</v>
      </c>
    </row>
    <row r="58" spans="2:3" x14ac:dyDescent="0.3">
      <c r="B58" s="18" t="s">
        <v>64</v>
      </c>
      <c r="C58" s="19" t="s">
        <v>85</v>
      </c>
    </row>
    <row r="59" spans="2:3" x14ac:dyDescent="0.3">
      <c r="B59" s="18" t="s">
        <v>85</v>
      </c>
      <c r="C59" s="19" t="s">
        <v>20</v>
      </c>
    </row>
    <row r="60" spans="2:3" x14ac:dyDescent="0.3">
      <c r="B60" s="18" t="s">
        <v>81</v>
      </c>
      <c r="C60" s="19" t="s">
        <v>90</v>
      </c>
    </row>
    <row r="61" spans="2:3" x14ac:dyDescent="0.3">
      <c r="B61" s="18" t="s">
        <v>83</v>
      </c>
      <c r="C61" s="19" t="s">
        <v>87</v>
      </c>
    </row>
    <row r="62" spans="2:3" x14ac:dyDescent="0.3">
      <c r="B62" s="18" t="s">
        <v>151</v>
      </c>
      <c r="C62" s="19" t="s">
        <v>146</v>
      </c>
    </row>
    <row r="63" spans="2:3" x14ac:dyDescent="0.3">
      <c r="B63" s="18" t="s">
        <v>79</v>
      </c>
      <c r="C63" s="19" t="s">
        <v>39</v>
      </c>
    </row>
    <row r="64" spans="2:3" x14ac:dyDescent="0.3">
      <c r="B64" s="18" t="s">
        <v>65</v>
      </c>
      <c r="C64" s="19" t="s">
        <v>147</v>
      </c>
    </row>
    <row r="65" spans="2:3" x14ac:dyDescent="0.3">
      <c r="B65" s="18" t="s">
        <v>84</v>
      </c>
      <c r="C65" s="19" t="s">
        <v>43</v>
      </c>
    </row>
    <row r="66" spans="2:3" x14ac:dyDescent="0.3">
      <c r="B66" s="18" t="s">
        <v>101</v>
      </c>
      <c r="C66" s="19" t="s">
        <v>101</v>
      </c>
    </row>
    <row r="67" spans="2:3" x14ac:dyDescent="0.3">
      <c r="B67" s="18" t="s">
        <v>59</v>
      </c>
      <c r="C67" s="19" t="s">
        <v>100</v>
      </c>
    </row>
    <row r="68" spans="2:3" x14ac:dyDescent="0.3">
      <c r="B68" s="18" t="s">
        <v>69</v>
      </c>
      <c r="C68" s="19" t="s">
        <v>148</v>
      </c>
    </row>
    <row r="69" spans="2:3" x14ac:dyDescent="0.3">
      <c r="B69" s="18" t="s">
        <v>100</v>
      </c>
      <c r="C69" s="19" t="s">
        <v>103</v>
      </c>
    </row>
    <row r="70" spans="2:3" x14ac:dyDescent="0.3">
      <c r="B70" s="18" t="s">
        <v>80</v>
      </c>
      <c r="C70" s="19" t="s">
        <v>151</v>
      </c>
    </row>
    <row r="71" spans="2:3" x14ac:dyDescent="0.3">
      <c r="B71" s="18" t="s">
        <v>62</v>
      </c>
      <c r="C71" s="19" t="s">
        <v>145</v>
      </c>
    </row>
    <row r="72" spans="2:3" x14ac:dyDescent="0.3">
      <c r="B72" s="18" t="s">
        <v>82</v>
      </c>
      <c r="C72" s="19" t="s">
        <v>144</v>
      </c>
    </row>
    <row r="73" spans="2:3" x14ac:dyDescent="0.3">
      <c r="B73" s="18" t="s">
        <v>90</v>
      </c>
      <c r="C73" s="19" t="s">
        <v>89</v>
      </c>
    </row>
    <row r="74" spans="2:3" x14ac:dyDescent="0.3">
      <c r="B74" s="18" t="s">
        <v>89</v>
      </c>
      <c r="C74" s="19" t="s">
        <v>42</v>
      </c>
    </row>
    <row r="75" spans="2:3" x14ac:dyDescent="0.3">
      <c r="B75" s="18" t="s">
        <v>102</v>
      </c>
      <c r="C75" s="19" t="s">
        <v>88</v>
      </c>
    </row>
    <row r="76" spans="2:3" x14ac:dyDescent="0.3">
      <c r="B76" s="18" t="s">
        <v>88</v>
      </c>
      <c r="C76" s="19" t="s">
        <v>82</v>
      </c>
    </row>
    <row r="77" spans="2:3" x14ac:dyDescent="0.3">
      <c r="B77" s="12" t="str">
        <f>Hoja1!D77</f>
        <v>01S4702210-00</v>
      </c>
      <c r="C77" s="19" t="s">
        <v>65</v>
      </c>
    </row>
    <row r="78" spans="2:3" x14ac:dyDescent="0.3">
      <c r="B78" s="12" t="str">
        <f>Hoja1!D78</f>
        <v>05S5245000-06</v>
      </c>
      <c r="C78" s="19" t="s">
        <v>152</v>
      </c>
    </row>
    <row r="79" spans="2:3" x14ac:dyDescent="0.3">
      <c r="B79" s="12" t="str">
        <f>Hoja1!D79</f>
        <v>02S1032180-00</v>
      </c>
    </row>
    <row r="80" spans="2:3" x14ac:dyDescent="0.3">
      <c r="B80" s="12" t="str">
        <f>Hoja1!D80</f>
        <v>02S1012180-00</v>
      </c>
    </row>
    <row r="81" spans="2:2" x14ac:dyDescent="0.3">
      <c r="B81" s="12" t="str">
        <f>Hoja1!D81</f>
        <v>01S1001K11-00</v>
      </c>
    </row>
    <row r="82" spans="2:2" x14ac:dyDescent="0.3">
      <c r="B82" s="12" t="str">
        <f>Hoja1!D82</f>
        <v>05S5410001-18</v>
      </c>
    </row>
    <row r="83" spans="2:2" x14ac:dyDescent="0.3">
      <c r="B83" s="12" t="str">
        <f>Hoja1!D83</f>
        <v>05S1600000-06</v>
      </c>
    </row>
    <row r="84" spans="2:2" x14ac:dyDescent="0.3">
      <c r="B84" s="12" t="str">
        <f>Hoja1!D84</f>
        <v>01S5108121-02</v>
      </c>
    </row>
    <row r="85" spans="2:2" x14ac:dyDescent="0.3">
      <c r="B85" s="12" t="str">
        <f>Hoja1!D85</f>
        <v>01S1102110-00</v>
      </c>
    </row>
    <row r="86" spans="2:2" x14ac:dyDescent="0.3">
      <c r="B86" s="12" t="str">
        <f>Hoja1!D86</f>
        <v>05SGU1M000-03</v>
      </c>
    </row>
    <row r="87" spans="2:2" x14ac:dyDescent="0.3">
      <c r="B87" s="12" t="e">
        <f>Hoja1!#REF!</f>
        <v>#REF!</v>
      </c>
    </row>
    <row r="88" spans="2:2" x14ac:dyDescent="0.3">
      <c r="B88" s="12" t="str">
        <f>Hoja1!D87</f>
        <v>06S5616001-20</v>
      </c>
    </row>
    <row r="89" spans="2:2" x14ac:dyDescent="0.3">
      <c r="B89" s="12" t="str">
        <f>Hoja1!D88</f>
        <v>07S2801201-02</v>
      </c>
    </row>
    <row r="90" spans="2:2" x14ac:dyDescent="0.3">
      <c r="B90" s="12" t="str">
        <f>Hoja1!D89</f>
        <v>04S1020001-21</v>
      </c>
    </row>
    <row r="91" spans="2:2" x14ac:dyDescent="0.3">
      <c r="B91" s="12" t="str">
        <f>Hoja1!D90</f>
        <v>07C8170003-10</v>
      </c>
    </row>
    <row r="92" spans="2:2" x14ac:dyDescent="0.3">
      <c r="B92" s="12" t="str">
        <f>Hoja1!D92</f>
        <v>07S1399201-02</v>
      </c>
    </row>
    <row r="93" spans="2:2" x14ac:dyDescent="0.3">
      <c r="B93" s="12" t="str">
        <f>Hoja1!D93</f>
        <v>04S3620601-16</v>
      </c>
    </row>
    <row r="94" spans="2:2" x14ac:dyDescent="0.3">
      <c r="B94" s="12">
        <f>Hoja1!D94</f>
        <v>0</v>
      </c>
    </row>
    <row r="95" spans="2:2" x14ac:dyDescent="0.3">
      <c r="B95" s="12">
        <f>Hoja1!D95</f>
        <v>0</v>
      </c>
    </row>
    <row r="96" spans="2:2" x14ac:dyDescent="0.3">
      <c r="B96" s="12">
        <f>Hoja1!D96</f>
        <v>0</v>
      </c>
    </row>
    <row r="97" spans="2:2" x14ac:dyDescent="0.3">
      <c r="B97" s="12">
        <f>Hoja1!D97</f>
        <v>0</v>
      </c>
    </row>
    <row r="98" spans="2:2" x14ac:dyDescent="0.3">
      <c r="B98" s="12">
        <f>Hoja1!D98</f>
        <v>0</v>
      </c>
    </row>
    <row r="99" spans="2:2" x14ac:dyDescent="0.3">
      <c r="B99" s="12">
        <f>Hoja1!D99</f>
        <v>0</v>
      </c>
    </row>
    <row r="100" spans="2:2" x14ac:dyDescent="0.3">
      <c r="B100" s="12">
        <f>Hoja1!D100</f>
        <v>0</v>
      </c>
    </row>
    <row r="101" spans="2:2" x14ac:dyDescent="0.3">
      <c r="B101" s="12">
        <f>Hoja1!D101</f>
        <v>0</v>
      </c>
    </row>
    <row r="102" spans="2:2" x14ac:dyDescent="0.3">
      <c r="B102" s="12">
        <f>Hoja1!D102</f>
        <v>0</v>
      </c>
    </row>
    <row r="103" spans="2:2" x14ac:dyDescent="0.3">
      <c r="B103" s="12">
        <f>Hoja1!D103</f>
        <v>0</v>
      </c>
    </row>
    <row r="104" spans="2:2" x14ac:dyDescent="0.3">
      <c r="B104" s="12">
        <f>Hoja1!D104</f>
        <v>0</v>
      </c>
    </row>
    <row r="105" spans="2:2" x14ac:dyDescent="0.3">
      <c r="B105" s="12">
        <f>Hoja1!D105</f>
        <v>0</v>
      </c>
    </row>
    <row r="106" spans="2:2" x14ac:dyDescent="0.3">
      <c r="B106" s="12">
        <f>Hoja1!D106</f>
        <v>0</v>
      </c>
    </row>
    <row r="107" spans="2:2" x14ac:dyDescent="0.3">
      <c r="B107" s="12">
        <f>Hoja1!D107</f>
        <v>0</v>
      </c>
    </row>
    <row r="108" spans="2:2" x14ac:dyDescent="0.3">
      <c r="B108" s="12">
        <f>Hoja1!D108</f>
        <v>0</v>
      </c>
    </row>
    <row r="109" spans="2:2" x14ac:dyDescent="0.3">
      <c r="B109" s="12">
        <f>Hoja1!D109</f>
        <v>0</v>
      </c>
    </row>
    <row r="110" spans="2:2" x14ac:dyDescent="0.3">
      <c r="B110" s="12">
        <f>Hoja1!D110</f>
        <v>0</v>
      </c>
    </row>
    <row r="111" spans="2:2" x14ac:dyDescent="0.3">
      <c r="B111" s="12">
        <f>Hoja1!D111</f>
        <v>0</v>
      </c>
    </row>
    <row r="112" spans="2:2" x14ac:dyDescent="0.3">
      <c r="B112" s="12">
        <f>Hoja1!D112</f>
        <v>0</v>
      </c>
    </row>
    <row r="113" spans="2:2" x14ac:dyDescent="0.3">
      <c r="B113" s="12">
        <f>Hoja1!D113</f>
        <v>0</v>
      </c>
    </row>
    <row r="114" spans="2:2" x14ac:dyDescent="0.3">
      <c r="B114" s="12">
        <f>Hoja1!D114</f>
        <v>0</v>
      </c>
    </row>
    <row r="115" spans="2:2" x14ac:dyDescent="0.3">
      <c r="B115" s="12">
        <f>Hoja1!D115</f>
        <v>0</v>
      </c>
    </row>
    <row r="116" spans="2:2" x14ac:dyDescent="0.3">
      <c r="B116" s="12">
        <f>Hoja1!D116</f>
        <v>0</v>
      </c>
    </row>
    <row r="117" spans="2:2" x14ac:dyDescent="0.3">
      <c r="B117" s="12">
        <f>Hoja1!D117</f>
        <v>0</v>
      </c>
    </row>
    <row r="118" spans="2:2" x14ac:dyDescent="0.3">
      <c r="B118" s="12">
        <f>Hoja1!D118</f>
        <v>0</v>
      </c>
    </row>
    <row r="119" spans="2:2" x14ac:dyDescent="0.3">
      <c r="B119" s="12">
        <f>Hoja1!D119</f>
        <v>0</v>
      </c>
    </row>
    <row r="120" spans="2:2" x14ac:dyDescent="0.3">
      <c r="B120" s="12">
        <f>Hoja1!D120</f>
        <v>0</v>
      </c>
    </row>
    <row r="121" spans="2:2" x14ac:dyDescent="0.3">
      <c r="B121" s="12">
        <f>Hoja1!D121</f>
        <v>0</v>
      </c>
    </row>
    <row r="122" spans="2:2" x14ac:dyDescent="0.3">
      <c r="B122" s="12">
        <f>Hoja1!D122</f>
        <v>0</v>
      </c>
    </row>
    <row r="123" spans="2:2" x14ac:dyDescent="0.3">
      <c r="B123" s="12">
        <f>Hoja1!D123</f>
        <v>0</v>
      </c>
    </row>
    <row r="124" spans="2:2" x14ac:dyDescent="0.3">
      <c r="B124" s="12">
        <f>Hoja1!D124</f>
        <v>0</v>
      </c>
    </row>
    <row r="125" spans="2:2" x14ac:dyDescent="0.3">
      <c r="B125" s="12">
        <f>Hoja1!D125</f>
        <v>0</v>
      </c>
    </row>
    <row r="126" spans="2:2" x14ac:dyDescent="0.3">
      <c r="B126" s="12">
        <f>Hoja1!D126</f>
        <v>0</v>
      </c>
    </row>
    <row r="127" spans="2:2" x14ac:dyDescent="0.3">
      <c r="B127" s="12">
        <f>Hoja1!D127</f>
        <v>0</v>
      </c>
    </row>
    <row r="128" spans="2:2" x14ac:dyDescent="0.3">
      <c r="B128" s="12">
        <f>Hoja1!D128</f>
        <v>0</v>
      </c>
    </row>
    <row r="129" spans="2:2" x14ac:dyDescent="0.3">
      <c r="B129" s="12">
        <f>Hoja1!D129</f>
        <v>0</v>
      </c>
    </row>
    <row r="130" spans="2:2" x14ac:dyDescent="0.3">
      <c r="B130" s="12">
        <f>Hoja1!D130</f>
        <v>0</v>
      </c>
    </row>
    <row r="131" spans="2:2" x14ac:dyDescent="0.3">
      <c r="B131" s="12">
        <f>Hoja1!D131</f>
        <v>0</v>
      </c>
    </row>
    <row r="132" spans="2:2" x14ac:dyDescent="0.3">
      <c r="B132" s="12">
        <f>Hoja1!D132</f>
        <v>0</v>
      </c>
    </row>
    <row r="133" spans="2:2" x14ac:dyDescent="0.3">
      <c r="B133" s="12">
        <f>Hoja1!D133</f>
        <v>0</v>
      </c>
    </row>
    <row r="134" spans="2:2" x14ac:dyDescent="0.3">
      <c r="B134" s="12">
        <f>Hoja1!D134</f>
        <v>0</v>
      </c>
    </row>
    <row r="135" spans="2:2" x14ac:dyDescent="0.3">
      <c r="B135" s="12">
        <f>Hoja1!D135</f>
        <v>0</v>
      </c>
    </row>
    <row r="136" spans="2:2" x14ac:dyDescent="0.3">
      <c r="B136" s="12">
        <f>Hoja1!D136</f>
        <v>0</v>
      </c>
    </row>
    <row r="137" spans="2:2" x14ac:dyDescent="0.3">
      <c r="B137" s="12">
        <f>Hoja1!D137</f>
        <v>0</v>
      </c>
    </row>
    <row r="138" spans="2:2" x14ac:dyDescent="0.3">
      <c r="B138" s="12">
        <f>Hoja1!D138</f>
        <v>0</v>
      </c>
    </row>
    <row r="139" spans="2:2" x14ac:dyDescent="0.3">
      <c r="B139" s="12">
        <f>Hoja1!D139</f>
        <v>0</v>
      </c>
    </row>
    <row r="140" spans="2:2" x14ac:dyDescent="0.3">
      <c r="B140" s="12">
        <f>Hoja1!D140</f>
        <v>0</v>
      </c>
    </row>
    <row r="141" spans="2:2" x14ac:dyDescent="0.3">
      <c r="B141" s="12">
        <f>Hoja1!D141</f>
        <v>0</v>
      </c>
    </row>
    <row r="142" spans="2:2" x14ac:dyDescent="0.3">
      <c r="B142" s="12">
        <f>Hoja1!D142</f>
        <v>0</v>
      </c>
    </row>
    <row r="143" spans="2:2" x14ac:dyDescent="0.3">
      <c r="B143" s="12">
        <f>Hoja1!D143</f>
        <v>0</v>
      </c>
    </row>
    <row r="144" spans="2:2" x14ac:dyDescent="0.3">
      <c r="B144" s="12">
        <f>Hoja1!D144</f>
        <v>0</v>
      </c>
    </row>
    <row r="145" spans="2:2" x14ac:dyDescent="0.3">
      <c r="B145" s="12">
        <f>Hoja1!D145</f>
        <v>0</v>
      </c>
    </row>
    <row r="146" spans="2:2" x14ac:dyDescent="0.3">
      <c r="B146" s="12">
        <f>Hoja1!D146</f>
        <v>0</v>
      </c>
    </row>
    <row r="147" spans="2:2" x14ac:dyDescent="0.3">
      <c r="B147" s="12">
        <f>Hoja1!D147</f>
        <v>0</v>
      </c>
    </row>
    <row r="148" spans="2:2" x14ac:dyDescent="0.3">
      <c r="B148" s="12">
        <f>Hoja1!D148</f>
        <v>0</v>
      </c>
    </row>
    <row r="149" spans="2:2" x14ac:dyDescent="0.3">
      <c r="B149" s="12">
        <f>Hoja1!D149</f>
        <v>0</v>
      </c>
    </row>
    <row r="150" spans="2:2" x14ac:dyDescent="0.3">
      <c r="B150" s="12">
        <f>Hoja1!D150</f>
        <v>0</v>
      </c>
    </row>
    <row r="151" spans="2:2" x14ac:dyDescent="0.3">
      <c r="B151" s="12">
        <f>Hoja1!D151</f>
        <v>0</v>
      </c>
    </row>
    <row r="152" spans="2:2" x14ac:dyDescent="0.3">
      <c r="B152" s="12">
        <f>Hoja1!D152</f>
        <v>0</v>
      </c>
    </row>
    <row r="153" spans="2:2" x14ac:dyDescent="0.3">
      <c r="B153" s="12">
        <f>Hoja1!D153</f>
        <v>0</v>
      </c>
    </row>
    <row r="154" spans="2:2" x14ac:dyDescent="0.3">
      <c r="B154" s="12">
        <f>Hoja1!D154</f>
        <v>0</v>
      </c>
    </row>
    <row r="155" spans="2:2" x14ac:dyDescent="0.3">
      <c r="B155" s="12">
        <f>Hoja1!D155</f>
        <v>0</v>
      </c>
    </row>
    <row r="156" spans="2:2" x14ac:dyDescent="0.3">
      <c r="B156" s="12">
        <f>Hoja1!D156</f>
        <v>0</v>
      </c>
    </row>
    <row r="157" spans="2:2" x14ac:dyDescent="0.3">
      <c r="B157" s="12">
        <f>Hoja1!D157</f>
        <v>0</v>
      </c>
    </row>
    <row r="158" spans="2:2" x14ac:dyDescent="0.3">
      <c r="B158" s="12">
        <f>Hoja1!D158</f>
        <v>0</v>
      </c>
    </row>
    <row r="159" spans="2:2" x14ac:dyDescent="0.3">
      <c r="B159" s="12">
        <f>Hoja1!D159</f>
        <v>0</v>
      </c>
    </row>
    <row r="160" spans="2:2" x14ac:dyDescent="0.3">
      <c r="B160" s="12">
        <f>Hoja1!D160</f>
        <v>0</v>
      </c>
    </row>
    <row r="161" spans="2:2" x14ac:dyDescent="0.3">
      <c r="B161" s="12">
        <f>Hoja1!D161</f>
        <v>0</v>
      </c>
    </row>
    <row r="162" spans="2:2" x14ac:dyDescent="0.3">
      <c r="B162" s="12">
        <f>Hoja1!D162</f>
        <v>0</v>
      </c>
    </row>
    <row r="163" spans="2:2" x14ac:dyDescent="0.3">
      <c r="B163" s="12">
        <f>Hoja1!D163</f>
        <v>0</v>
      </c>
    </row>
    <row r="164" spans="2:2" x14ac:dyDescent="0.3">
      <c r="B164" s="12">
        <f>Hoja1!D164</f>
        <v>0</v>
      </c>
    </row>
    <row r="165" spans="2:2" x14ac:dyDescent="0.3">
      <c r="B165" s="12">
        <f>Hoja1!D165</f>
        <v>0</v>
      </c>
    </row>
    <row r="166" spans="2:2" x14ac:dyDescent="0.3">
      <c r="B166" s="12">
        <f>Hoja1!D166</f>
        <v>0</v>
      </c>
    </row>
    <row r="167" spans="2:2" x14ac:dyDescent="0.3">
      <c r="B167" s="12">
        <f>Hoja1!D167</f>
        <v>0</v>
      </c>
    </row>
    <row r="168" spans="2:2" x14ac:dyDescent="0.3">
      <c r="B168" s="12">
        <f>Hoja1!D168</f>
        <v>0</v>
      </c>
    </row>
    <row r="169" spans="2:2" x14ac:dyDescent="0.3">
      <c r="B169" s="12">
        <f>Hoja1!D169</f>
        <v>0</v>
      </c>
    </row>
    <row r="170" spans="2:2" x14ac:dyDescent="0.3">
      <c r="B170" s="12">
        <f>Hoja1!D170</f>
        <v>0</v>
      </c>
    </row>
    <row r="171" spans="2:2" x14ac:dyDescent="0.3">
      <c r="B171" s="12">
        <f>Hoja1!D171</f>
        <v>0</v>
      </c>
    </row>
    <row r="172" spans="2:2" x14ac:dyDescent="0.3">
      <c r="B172" s="12">
        <f>Hoja1!D172</f>
        <v>0</v>
      </c>
    </row>
    <row r="173" spans="2:2" x14ac:dyDescent="0.3">
      <c r="B173" s="12">
        <f>Hoja1!D173</f>
        <v>0</v>
      </c>
    </row>
    <row r="174" spans="2:2" x14ac:dyDescent="0.3">
      <c r="B174" s="12">
        <f>Hoja1!D174</f>
        <v>0</v>
      </c>
    </row>
    <row r="175" spans="2:2" x14ac:dyDescent="0.3">
      <c r="B175" s="12">
        <f>Hoja1!D175</f>
        <v>0</v>
      </c>
    </row>
    <row r="176" spans="2:2" x14ac:dyDescent="0.3">
      <c r="B176" s="12">
        <f>Hoja1!D176</f>
        <v>0</v>
      </c>
    </row>
    <row r="177" spans="2:2" x14ac:dyDescent="0.3">
      <c r="B177" s="12">
        <f>Hoja1!D177</f>
        <v>0</v>
      </c>
    </row>
    <row r="178" spans="2:2" x14ac:dyDescent="0.3">
      <c r="B178" s="12">
        <f>Hoja1!D178</f>
        <v>0</v>
      </c>
    </row>
    <row r="179" spans="2:2" x14ac:dyDescent="0.3">
      <c r="B179" s="12">
        <f>Hoja1!D179</f>
        <v>0</v>
      </c>
    </row>
    <row r="180" spans="2:2" x14ac:dyDescent="0.3">
      <c r="B180" s="12">
        <f>Hoja1!D180</f>
        <v>0</v>
      </c>
    </row>
    <row r="181" spans="2:2" x14ac:dyDescent="0.3">
      <c r="B181" s="12">
        <f>Hoja1!D181</f>
        <v>0</v>
      </c>
    </row>
    <row r="182" spans="2:2" x14ac:dyDescent="0.3">
      <c r="B182" s="12">
        <f>Hoja1!D182</f>
        <v>0</v>
      </c>
    </row>
    <row r="183" spans="2:2" x14ac:dyDescent="0.3">
      <c r="B183" s="12">
        <f>Hoja1!D183</f>
        <v>0</v>
      </c>
    </row>
    <row r="184" spans="2:2" x14ac:dyDescent="0.3">
      <c r="B184" s="12">
        <f>Hoja1!D184</f>
        <v>0</v>
      </c>
    </row>
    <row r="185" spans="2:2" x14ac:dyDescent="0.3">
      <c r="B185" s="12">
        <f>Hoja1!D185</f>
        <v>0</v>
      </c>
    </row>
    <row r="186" spans="2:2" x14ac:dyDescent="0.3">
      <c r="B186" s="12">
        <f>Hoja1!D186</f>
        <v>0</v>
      </c>
    </row>
    <row r="187" spans="2:2" x14ac:dyDescent="0.3">
      <c r="B187" s="12">
        <f>Hoja1!D187</f>
        <v>0</v>
      </c>
    </row>
    <row r="188" spans="2:2" x14ac:dyDescent="0.3">
      <c r="B188" s="12">
        <f>Hoja1!D188</f>
        <v>0</v>
      </c>
    </row>
    <row r="189" spans="2:2" x14ac:dyDescent="0.3">
      <c r="B189" s="12">
        <f>Hoja1!D189</f>
        <v>0</v>
      </c>
    </row>
    <row r="190" spans="2:2" x14ac:dyDescent="0.3">
      <c r="B190" s="12">
        <f>Hoja1!D190</f>
        <v>0</v>
      </c>
    </row>
    <row r="191" spans="2:2" x14ac:dyDescent="0.3">
      <c r="B191" s="12">
        <f>Hoja1!D191</f>
        <v>0</v>
      </c>
    </row>
    <row r="192" spans="2:2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2024-12-18T20:26:23Z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