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CDCDBT042A00-0000\"/>
    </mc:Choice>
  </mc:AlternateContent>
  <xr:revisionPtr revIDLastSave="0" documentId="13_ncr:1_{A4810FE5-16B4-4FA7-82CD-EB6E232BB9E0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25" i="1"/>
  <c r="E126" i="1"/>
  <c r="E127" i="1"/>
  <c r="E128" i="1"/>
  <c r="E129" i="1"/>
  <c r="E13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</calcChain>
</file>

<file path=xl/sharedStrings.xml><?xml version="1.0" encoding="utf-8"?>
<sst xmlns="http://schemas.openxmlformats.org/spreadsheetml/2006/main" count="385" uniqueCount="123">
  <si>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</si>
  <si>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</si>
  <si>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</si>
  <si>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</si>
  <si>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</si>
  <si>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</si>
  <si>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</si>
  <si>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</si>
  <si>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</si>
  <si>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</si>
  <si>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</si>
  <si>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</si>
  <si>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</si>
  <si>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</si>
  <si>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01S1002310-00</t>
  </si>
  <si>
    <t>02S1040530-00</t>
  </si>
  <si>
    <t>05S3181000-18</t>
  </si>
  <si>
    <t>02S1060290-00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</si>
  <si>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</si>
  <si>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</si>
  <si>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</si>
  <si>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</si>
  <si>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</si>
  <si>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</si>
  <si>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</si>
  <si>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</si>
  <si>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</si>
  <si>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'2- 21</t>
  </si>
  <si>
    <t>'2- 22</t>
  </si>
  <si>
    <t>'2- 23</t>
  </si>
  <si>
    <t>'2- 24</t>
  </si>
  <si>
    <t>'2- 25</t>
  </si>
  <si>
    <t>'3- 22</t>
  </si>
  <si>
    <t>'3- 25</t>
  </si>
  <si>
    <t>'4- 21</t>
  </si>
  <si>
    <t>'4- 22</t>
  </si>
  <si>
    <t>'4- 23</t>
  </si>
  <si>
    <t>Bottom</t>
  </si>
  <si>
    <t>05S5242100-18</t>
  </si>
  <si>
    <t>KT-1600F-380</t>
  </si>
  <si>
    <t>'2- 20</t>
  </si>
  <si>
    <t>Top</t>
  </si>
  <si>
    <t>'3- 21</t>
  </si>
  <si>
    <t>04S2516101-20</t>
  </si>
  <si>
    <t>05SM700000-06</t>
  </si>
  <si>
    <t>05S5248100-18</t>
  </si>
  <si>
    <t>05S1414801-17</t>
  </si>
  <si>
    <t>19A3004001-00</t>
  </si>
  <si>
    <t>'3- 23</t>
  </si>
  <si>
    <t>'3- 24</t>
  </si>
  <si>
    <t>'4- 24</t>
  </si>
  <si>
    <t>06S2222001-24</t>
  </si>
  <si>
    <t>M5107-25010007</t>
  </si>
  <si>
    <t>M5401-25010035</t>
  </si>
  <si>
    <t>MX2CDCDBT042A00-0000</t>
  </si>
  <si>
    <t>'4- 20</t>
  </si>
  <si>
    <t>02S1050001-00</t>
  </si>
  <si>
    <t>01S0000320-00</t>
  </si>
  <si>
    <t>01S2002310-00</t>
  </si>
  <si>
    <t>01S5101310-00</t>
  </si>
  <si>
    <t>01S1001310-00</t>
  </si>
  <si>
    <t>02S1040201-00</t>
  </si>
  <si>
    <t>01S2001310-00</t>
  </si>
  <si>
    <t>01S1003310-00</t>
  </si>
  <si>
    <t>01S1802110-00</t>
  </si>
  <si>
    <t>06S5616003-33</t>
  </si>
  <si>
    <t>01S1003110-00</t>
  </si>
  <si>
    <t>07S2502201-05</t>
  </si>
  <si>
    <t>'21:C813, 21:C806, 22:C813, 22:C806, 23:C813, 23:C806, 24:C813, 24:C806, 25:C813, 25:C806, 26:C813, 26:C806, 27:C813, 27:C806, 28:C813, 28:C806, 29:C813, 29:C806, 30:C813, 30:C806, 20:C806, 20:C813, 19:C806, 19:C813, 18:C806, 18:C813, 17:C806, 17:C813, 16:C806, 16:C813, 15:C806, 15:C813, 14:C806, 14:C813, 13:C806, 13:C813, 12:C806, 12:C813, 11:C806, 11:C813, 1:C813, 1:C806, 2:C813, 2:C806, 3:C813, 3:C806, 4:C813, 4:C806, 5:C813, 5:C806, 6:C813, 6:C806, 7:C813, 7:C806, 8:C813, 8:C806, 9:C813, 9:C806, 10:C813, 10:C806,</t>
  </si>
  <si>
    <t>'21:R828, 21:R829, 22:R828, 22:R829, 23:R828, 23:R829, 24:R828, 24:R829, 25:R828, 25:R829, 26:R828, 26:R829, 27:R828, 27:R829, 28:R828, 28:R829, 29:R828, 29:R829, 30:R828, 30:R829, 20:R829, 20:R828, 19:R829, 19:R828, 18:R829, 18:R828, 17:R829, 17:R828, 16:R829, 16:R828, 15:R829, 15:R828, 14:R829, 14:R828, 13:R829, 13:R828, 12:R829, 12:R828, 11:R829, 11:R828, 1:R828, 1:R829, 2:R828, 2:R829, 3:R828, 3:R829, 4:R828, 4:R829, 5:R828, 5:R829, 6:R828, 6:R829, 7:R828, 7:R829, 8:R828, 8:R829, 9:R828, 9:R829, 10:R828, 10:R829,</t>
  </si>
  <si>
    <t>'21:R819, 21:R821, 21:R818, 22:R819, 22:R821, 22:R818, 23:R819, 23:R821, 23:R818, 24:R819, 24:R821, 24:R818, 25:R819, 25:R821, 25:R818, 26:R819, 26:R821, 26:R818, 27:R819, 27:R821, 27:R818, 28:R819, 28:R821, 28:R818, 29:R819, 29:R821, 29:R818, 30:R819, 30:R821, 30:R818, 20:R819, 20:R821, 20:R818, 19:R818, 19:R821, 19:R819, 18:R818, 18:R821, 18:R819, 17:R818, 17:R821, 17:R819, 16:R818, 16:R821, 16:R819, 15:R818, 15:R821, 15:R819, 14:R818, 14:R821, 14:R819, 13:R818, 13:R821, 13:R819, 12:R818, 12:R821, 12:R819, 11:R819, 11:R821, 11:R818, 1:R819, 1:R821, 1:R818, 2:R819, 2:R821, 2:R818, 3:R819, 3:R821, 3:R818, 4:R819, 4:R821, 4:R818, 5:R819, 5:R821, 5:R818, 6:R819, 6:R821, 6:R818, 7:R819, 7:R821, 7:R818, 8:R819, 8:R821, 8:R818, 9:R819, 9:R821, 9:R818, 10:R819, 10:R821, 10:R818,</t>
  </si>
  <si>
    <t>'10:R827, 10:R826, 9:R827, 9:R826, 8:R827, 8:R826, 7:R827, 7:R826, 6:R827, 6:R826, 5:R827, 5:R826, 4:R827, 4:R826, 3:R827, 3:R826, 2:R827, 2:R826, 1:R827, 1:R826, 11:R826, 11:R827, 12:R826, 12:R827, 13:R826, 13:R827, 14:R826, 14:R827, 15:R826, 15:R827, 16:R826, 16:R827, 17:R826, 17:R827, 18:R826, 18:R827, 19:R826, 19:R827, 20:R826, 20:R827, 30:R827, 30:R826, 29:R827, 29:R826, 28:R827, 28:R826, 27:R827, 27:R826, 26:R827, 26:R826, 25:R827, 25:R826, 24:R827, 24:R826, 23:R827, 23:R826, 22:R827, 22:R826, 21:R827, 21:R826,</t>
  </si>
  <si>
    <t>'21:ZD803, 22:ZD803, 23:ZD803, 24:ZD803, 25:ZD803, 26:ZD803, 27:ZD803, 28:ZD803, 29:ZD803, 30:ZD803, 20:ZD803, 19:ZD803, 18:ZD803, 17:ZD803, 16:ZD803, 15:ZD803, 14:ZD803, 13:ZD803, 12:ZD803, 11:ZD803, 1:ZD803, 2:ZD803, 3:ZD803, 4:ZD803, 5:ZD803, 6:ZD803, 7:ZD803, 8:ZD803, 9:ZD803, 10:ZD803,</t>
  </si>
  <si>
    <t>'21:R808, 22:R808, 23:R808, 24:R808, 25:R808, 26:R808, 27:R808, 28:R808, 29:R808, 30:R808, 20:R808, 19:R808, 18:R808, 17:R808, 16:R808, 15:R808, 14:R808, 13:R808, 12:R808, 11:R808, 1:R808, 2:R808, 3:R808, 4:R808, 5:R808, 6:R808, 7:R808, 8:R808, 9:R808, 10:R808,</t>
  </si>
  <si>
    <t>'21:Q803, 21:Q805, 22:Q803, 22:Q805, 23:Q803, 23:Q805, 24:Q803, 24:Q805, 25:Q803, 25:Q805, 26:Q803, 26:Q805, 27:Q805, 27:Q803, 28:Q805, 28:Q803, 29:Q805, 29:Q803, 30:Q805, 30:Q803, 20:Q805, 20:Q803, 19:Q805, 19:Q803, 18:Q805, 18:Q803, 17:Q805, 17:Q803, 16:Q805, 16:Q803, 15:Q805, 15:Q803, 14:Q805, 14:Q803, 13:Q805, 13:Q803, 12:Q805, 12:Q803, 11:Q805, 11:Q803, 1:Q805, 1:Q803, 2:Q803, 2:Q805, 3:Q805, 3:Q803, 4:Q803, 4:Q805, 5:Q803, 5:Q805, 6:Q803, 6:Q805, 7:Q805, 7:Q803, 8:Q805, 8:Q803, 9:Q805, 9:Q803, 10:Q803, 10:Q805,</t>
  </si>
  <si>
    <t>'21:C810, 21:C808, 22:C810, 22:C808, 23:C810, 23:C808, 24:C810, 24:C808, 25:C810, 25:C808, 26:C810, 26:C808, 27:C810, 27:C808, 28:C810, 28:C808, 29:C810, 29:C808, 30:C810, 30:C808, 20:C808, 20:C810, 19:C808, 19:C810, 18:C808, 18:C810, 17:C808, 17:C810, 16:C808, 16:C810, 15:C808, 15:C810, 14:C808, 14:C810, 13:C808, 13:C810, 12:C808, 12:C810, 11:C808, 11:C810, 1:C810, 1:C808, 2:C810, 2:C808, 3:C810, 3:C808, 4:C810, 4:C808, 5:C810, 5:C808, 6:C810, 6:C808, 7:C810, 7:C808, 8:C810, 8:C808, 9:C810, 9:C808, 10:C810, 10:C808,</t>
  </si>
  <si>
    <t>'21:R815, 22:R815, 23:R815, 24:R815, 25:R815, 26:R815, 27:R815, 28:R815, 29:R815, 30:R815, 20:R815, 19:R815, 18:R815, 17:R815, 16:R815, 15:R815, 14:R815, 13:R815, 12:R815, 11:R815, 1:R815, 2:R815, 3:R815, 4:R815, 5:R815, 6:R815, 7:R815, 8:R815, 9:R815, 10:R815,</t>
  </si>
  <si>
    <t>'21:R824, 22:R824, 23:R824, 24:R824, 25:R824, 26:R824, 27:R824, 28:R824, 29:R824, 30:R824, 20:R824, 19:R824, 18:R824, 17:R824, 16:R824, 15:R824, 14:R824, 13:R824, 12:R824, 11:R824, 1:R824, 2:R824, 3:R824, 4:R824, 5:R824, 6:R824, 7:R824, 8:R824, 9:R824, 10:R824,</t>
  </si>
  <si>
    <t>'21:D808, 22:D808, 23:D808, 24:D808, 25:D808, 26:D808, 27:D808, 28:D808, 29:D808, 30:D808, 20:D808, 19:D808, 18:D808, 17:D808, 16:D808, 15:D808, 14:D808, 13:D808, 12:D808, 11:D808, 1:D808, 2:D808, 3:D808, 4:D808, 5:D808, 6:D808, 7:D808, 8:D808, 9:D808, 10:D808,</t>
  </si>
  <si>
    <t>'10:D803, 10:D813, 10:D802, 10:D807, 10:D805, 9:D813, 9:D803, 9:D802, 9:D807, 9:D805, 8:D813, 8:D803, 8:D802, 8:D807, 8:D805, 7:D813, 7:D803, 7:D802, 7:D807, 7:D805, 6:D813, 6:D803, 6:D802, 6:D807, 6:D805, 5:D813, 5:D803, 5:D802, 5:D807, 5:D805, 4:D813, 4:D803, 4:D802, 4:D807, 4:D805, 3:D813, 3:D803, 3:D802, 3:D807, 3:D805, 2:D813, 2:D803, 2:D802, 2:D807, 2:D805, 1:D803, 1:D802, 1:D813, 1:D805, 1:D807, 11:D803, 11:D802, 11:D807, 11:D805, 11:D813, 12:D805, 12:D807, 12:D802, 12:D803, 12:D813, 13:D805, 13:D807, 13:D802, 13:D803, 13:D813, 14:D805, 14:D807, 14:D802, 14:D803, 14:D813, 15:D805, 15:D807, 15:D802, 15:D803, 15:D813, 16:D805, 16:D807, 16:D802, 16:D803, 16:D813, 17:D805, 17:D807, 17:D802, 17:D803, 17:D813, 18:D805, 18:D807, 18:D802, 18:D803, 18:D813, 19:D805, 19:D807, 19:D802, 19:D803, 19:D813, 20:D803, 20:D813, 20:D802, 20:D807, 20:D805, 30:D803, 30:D813, 30:D802, 30:D807, 30:D805, 29:D813, 29:D803, 29:D802, 29:D807, 29:D805, 28:D813, 28:D803, 28:D802, 28:D807, 28:D805, 27:D813, 27:D803, 27:D802, 27:D807, 27:D805, 26:D813, 26:D803, 26:D802, 26:D807, 26:D805, 25:D813, 25:D803, 25:D802, 25:D807, 25:D805, 24:D813, 24:D803, 24:D802, 24:D807, 24:D805, 23:D813, 23:D803, 23:D802, 23:D807, 23:D805, 22:D813, 22:D803, 22:D802, 22:D807, 22:D805, 21:D813, 21:D805, 21:D807, 21:D802, 21:D803,</t>
  </si>
  <si>
    <t>'21:R802, 22:R802, 23:R802, 24:R802, 25:R802, 26:R802, 27:R802, 28:R802, 29:R802, 30:R802, 20:R802, 19:R802, 18:R802, 17:R802, 16:R802, 15:R802, 14:R802, 13:R802, 12:R802, 11:R802, 1:R802, 2:R802, 3:R802, 4:R802, 5:R802, 6:R802, 7:R802, 8:R802, 9:R802, 10:R802,</t>
  </si>
  <si>
    <t>'21:Q801, 22:Q801, 23:Q801, 24:Q801, 25:Q801, 26:Q801, 27:Q801, 28:Q801, 29:Q801, 30:Q801, 20:Q801, 19:Q801, 18:Q801, 17:Q801, 16:Q801, 15:Q801, 14:Q801, 13:Q801, 12:Q801, 11:Q801, 1:Q801, 2:Q801, 3:Q801, 4:Q801, 5:Q801, 6:Q801, 7:Q801, 8:Q801, 9:Q801, 10:Q801,</t>
  </si>
  <si>
    <t>'10:R817, 10:R816, 9:R817, 9:R816, 8:R817, 8:R816, 7:R817, 7:R816, 6:R817, 6:R816, 5:R817, 5:R816, 4:R817, 4:R816, 3:R817, 3:R816, 2:R817, 2:R816, 1:R817, 1:R816, 11:R816, 11:R817, 12:R816, 12:R817, 13:R816, 13:R817, 14:R816, 14:R817, 15:R816, 15:R817, 16:R816, 16:R817, 17:R816, 17:R817, 18:R816, 18:R817, 19:R816, 19:R817, 20:R816, 20:R817, 30:R817, 30:R816, 29:R817, 29:R816, 28:R817, 28:R816, 27:R817, 27:R816, 26:R817, 26:R816, 25:R817, 25:R816, 24:R817, 24:R816, 23:R817, 23:R816, 22:R817, 22:R816, 21:R817, 21:R816,</t>
  </si>
  <si>
    <t>'21:U805, 22:U805, 23:U805, 24:U805, 25:U805, 26:U805, 27:U805, 28:U805, 29:U805, 30:U805, 20:U805, 19:U805, 18:U805, 17:U805, 16:U805, 15:U805, 14:U805, 13:U805, 12:U805, 11:U805, 1:U805, 2:U805, 3:U805, 4:U805, 5:U805, 6:U805, 7:U805, 8:U805, 9:U805, 10:U805,</t>
  </si>
  <si>
    <t>'1- 27</t>
  </si>
  <si>
    <t>'3- 20</t>
  </si>
  <si>
    <t>'4- 25</t>
  </si>
  <si>
    <t>06S2907001-24</t>
  </si>
  <si>
    <t>01S9101310-00</t>
  </si>
  <si>
    <t>01S2203310-00</t>
  </si>
  <si>
    <t>01S1802310-00</t>
  </si>
  <si>
    <t>01S3002310-00</t>
  </si>
  <si>
    <t>01S9102310-00</t>
  </si>
  <si>
    <t>07S4320001-12</t>
  </si>
  <si>
    <t>01S3900310-00</t>
  </si>
  <si>
    <t>01S8202110-00</t>
  </si>
  <si>
    <t>01S2701110-00</t>
  </si>
  <si>
    <t>07S7600301-50</t>
  </si>
  <si>
    <t>07C8170003-10</t>
  </si>
  <si>
    <t>'30:Q804, 29:Q804, 28:Q804, 27:Q804, 26:Q804, 25:Q804, 24:Q804, 23:Q804, 22:Q804, 21:Q804, 11:Q804, 12:Q804, 13:Q804, 14:Q804, 15:Q804, 16:Q804, 17:Q804, 18:Q804, 19:Q804, 20:Q804, 10:Q804, 9:Q804, 8:Q804, 7:Q804, 6:Q804, 5:Q804, 4:Q804, 3:Q804, 2:Q804, 1:Q804,</t>
  </si>
  <si>
    <t>'1:R801, 2:R801, 3:R801, 4:R801, 5:R801, 6:R801, 7:R801, 8:R801, 9:R801, 10:R801, 20:R801, 19:R801, 18:R801, 17:R801, 16:R801, 15:R801, 14:R801, 13:R801, 12:R801, 11:R801, 21:R801, 22:R801, 23:R801, 24:R801, 25:R801, 26:R801, 27:R801, 28:R801, 29:R801, 30:R801,</t>
  </si>
  <si>
    <t>'30:R806, 29:R806, 28:R806, 27:R806, 26:R806, 25:R806, 24:R806, 23:R806, 22:R806, 21:R806, 11:R806, 12:R806, 13:R806, 14:R806, 15:R806, 16:R806, 17:R806, 18:R806, 19:R806, 20:R806, 10:R806, 9:R806, 8:R806, 7:R806, 6:R806, 5:R806, 4:R806, 3:R806, 2:R806, 1:R806,</t>
  </si>
  <si>
    <t>'30:R822, 29:R822, 28:R822, 27:R822, 26:R822, 25:R822, 24:R822, 23:R822, 22:R822, 21:R822, 11:R822, 12:R822, 13:R822, 14:R822, 15:R822, 16:R822, 17:R822, 18:R822, 19:R822, 20:R822, 10:R822, 9:R822, 8:R822, 7:R822, 6:R822, 5:R822, 4:R822, 3:R822, 2:R822, 1:R822,</t>
  </si>
  <si>
    <t>'1:R814, 2:R814, 3:R814, 4:R814, 5:R814, 6:R814, 7:R814, 8:R814, 9:R814, 10:R814, 20:R814, 19:R814, 18:R814, 17:R814, 16:R814, 15:R814, 14:R814, 13:R814, 12:R814, 11:R814, 21:R814, 22:R814, 23:R814, 24:R814, 25:R814, 26:R814, 27:R814, 28:R814, 29:R814, 30:R814,</t>
  </si>
  <si>
    <t>'30:R803, 29:R803, 28:R803, 27:R803, 26:R803, 25:R803, 24:R803, 23:R803, 22:R803, 21:R803, 11:R803, 12:R803, 13:R803, 14:R803, 15:R803, 16:R803, 17:R803, 18:R803, 19:R803, 20:R803, 10:R803, 9:R803, 8:R803, 7:R803, 6:R803, 5:R803, 4:R803, 3:R803, 2:R803, 1:R803,</t>
  </si>
  <si>
    <t>'1:R823, 2:R823, 3:R823, 4:R823, 5:R823, 6:R823, 7:R823, 8:R823, 9:R823, 10:R823, 20:R823, 19:R823, 18:R823, 17:R823, 16:R823, 15:R823, 14:R823, 13:R823, 12:R823, 11:R823, 21:R823, 22:R823, 23:R823, 24:R823, 25:R823, 26:R823, 27:R823, 28:R823, 29:R823, 30:R823,</t>
  </si>
  <si>
    <t>'30:U801, 29:U801, 28:U801, 27:U801, 26:U801, 25:U801, 24:U801, 23:U801, 22:U801, 21:U801, 11:U801, 12:U801, 13:U801, 14:U801, 15:U801, 16:U801, 17:U801, 18:U801, 19:U801, 20:U801, 10:U801, 9:U801, 8:U801, 7:U801, 6:U801, 5:U801, 4:U801, 3:U801, 2:U801, 1:U801,</t>
  </si>
  <si>
    <t>'1:R825, 2:R825, 3:R825, 4:R825, 5:R825, 6:R825, 7:R825, 8:R825, 9:R825, 10:R825, 20:R825, 19:R825, 18:R825, 17:R825, 16:R825, 15:R825, 14:R825, 13:R825, 12:R825, 11:R825, 21:R825, 22:R825, 23:R825, 24:R825, 25:R825, 26:R825, 27:R825, 28:R825, 29:R825, 30:R825,</t>
  </si>
  <si>
    <t>'1:R811, 1:R810, 1:R809, 2:R811, 2:R810, 2:R809, 3:R811, 3:R810, 3:R809, 4:R811, 4:R810, 4:R809, 5:R811, 5:R810, 5:R809, 6:R811, 6:R810, 6:R809, 7:R811, 7:R810, 7:R809, 8:R811, 8:R810, 8:R809, 9:R811, 9:R810, 9:R809, 10:R809, 10:R810, 10:R811, 20:R809, 20:R810, 20:R811, 19:R809, 19:R810, 19:R811, 18:R809, 18:R810, 18:R811, 17:R809, 17:R810, 17:R811, 16:R809, 16:R810, 16:R811, 15:R809, 15:R810, 15:R811, 14:R809, 14:R810, 14:R811, 13:R809, 13:R810, 13:R811, 12:R809, 12:R810, 12:R811, 11:R809, 11:R810, 11:R811, 21:R809, 21:R811, 21:R810, 22:R811, 22:R810, 22:R809, 23:R811, 23:R810, 23:R809, 24:R811, 24:R810, 24:R809, 25:R811, 25:R810, 25:R809, 26:R811, 26:R810, 26:R809, 27:R811, 27:R810, 27:R809, 28:R811, 28:R810, 28:R809, 29:R811, 29:R810, 29:R809, 30:R811, 30:R810, 30:R809,</t>
  </si>
  <si>
    <t>'1:C801, 2:C801, 3:C801, 4:C801, 5:C801, 6:C801, 7:C801, 8:C801, 9:C801, 10:C801, 20:C801, 19:C801, 18:C801, 17:C801, 16:C801, 15:C801, 14:C801, 13:C801, 12:C801, 11:C801, 21:C801, 22:C801, 23:C801, 24:C801, 25:C801, 26:C801, 27:C801, 28:C801, 29:C801, 30:C801,</t>
  </si>
  <si>
    <t>'1:C807, 1:C814, 1:C809, 2:C807, 2:C814, 2:C809, 3:C807, 3:C814, 3:C809, 4:C807, 4:C814, 4:C809, 5:C807, 5:C814, 5:C809, 6:C807, 6:C814, 6:C809, 7:C807, 7:C814, 7:C809, 8:C807, 8:C814, 8:C809, 9:C807, 9:C814, 9:C809, 10:C807, 10:C814, 10:C809, 20:C814, 20:C809, 20:C807, 19:C809, 19:C814, 19:C807, 18:C809, 18:C814, 18:C807, 17:C809, 17:C814, 17:C807, 16:C809, 16:C814, 16:C807, 15:C809, 15:C814, 15:C807, 14:C809, 14:C814, 14:C807, 13:C809, 13:C814, 13:C807, 12:C809, 12:C814, 12:C807, 11:C809, 11:C814, 11:C807, 21:C807, 21:C814, 21:C809, 22:C807, 22:C814, 22:C809, 23:C807, 23:C814, 23:C809, 24:C807, 24:C814, 24:C809, 25:C807, 25:C814, 25:C809, 26:C807, 26:C814, 26:C809, 27:C807, 27:C814, 27:C809, 28:C807, 28:C814, 28:C809, 29:C807, 29:C814, 29:C809, 30:C807, 30:C814, 30:C809,</t>
  </si>
  <si>
    <t>'30:TVS801, 29:TVS801, 28:TVS801, 27:TVS801, 26:TVS801, 25:TVS801, 24:TVS801, 23:TVS801, 22:TVS801, 21:TVS801, 11:TVS801, 12:TVS801, 13:TVS801, 14:TVS801, 15:TVS801, 16:TVS801, 17:TVS801, 18:TVS801, 19:TVS801, 20:TVS801, 10:TVS801, 9:TVS801, 8:TVS801, 7:TVS801, 6:TVS801, 5:TVS801, 4:TVS801, 3:TVS801, 2:TVS801, 1:TVS801,</t>
  </si>
  <si>
    <t>'30:R807, 29:R807, 28:R807, 27:R807, 26:R807, 25:R807, 24:R807, 23:R807, 22:R807, 21:R807, 11:R807, 12:R807, 13:R807, 14:R807, 15:R807, 16:R807, 17:R807, 18:R807, 19:R807, 20:R807, 10:R807, 9:R807, 8:R807, 7:R807, 6:R807, 5:R807, 4:R807, 3:R807, 2:R807, 1:R807,</t>
  </si>
  <si>
    <t>'30:R820, 29:R820, 28:R820, 27:R820, 26:R820, 25:R820, 24:R820, 23:R820, 22:R820, 21:R820, 11:R820, 12:R820, 13:R820, 14:R820, 15:R820, 16:R820, 17:R820, 18:R820, 19:R820, 20:R820, 10:R820, 9:R820, 8:R820, 7:R820, 6:R820, 5:R820, 4:R820, 3:R820, 2:R820, 1:R820,</t>
  </si>
  <si>
    <t>'12:D804, 12:D811, 12:D817, 12:D816, 12:D812, 13:D804, 13:D811, 13:D817, 13:D816, 13:D812, 14:D804, 14:D811, 14:D817, 14:D816, 14:D812, 15:D804, 15:D811, 15:D817, 15:D816, 15:D812, 16:D804, 16:D811, 16:D817, 16:D816, 16:D812, 17:D804, 17:D811, 17:D817, 17:D816, 17:D812, 18:D804, 18:D811, 18:D817, 18:D816, 18:D812, 19:D804, 19:D811, 19:D817, 19:D816, 19:D812, 20:D804, 20:D811, 20:D817, 20:D816, 20:D812, 30:D816, 30:D817, 30:D812, 30:D811, 30:D804, 29:D812, 29:D816, 29:D817, 29:D811, 29:D804, 28:D812, 28:D816, 28:D817, 28:D811, 28:D804, 27:D812, 27:D816, 27:D817, 27:D811, 27:D804, 26:D812, 26:D816, 26:D817, 26:D811, 26:D804, 25:D812, 25:D816, 25:D817, 25:D811, 25:D804, 24:D812, 24:D816, 24:D817, 24:D811, 24:D804, 23:D812, 23:D816, 23:D817, 23:D811, 23:D804, 22:D812, 22:D816, 22:D817, 22:D811, 22:D804, 21:D811, 21:D804, 21:D812, 21:D817, 21:D816, 11:D804, 11:D811, 11:D812, 11:D817, 11:D816, 1:D804, 1:D811, 1:D817, 1:D816, 1:D812, 2:D804, 2:D811, 2:D817, 2:D816, 2:D812, 3:D804, 3:D811, 3:D817, 3:D816, 3:D812, 4:D804, 4:D811, 4:D817, 4:D816, 4:D812, 5:D804, 5:D811, 5:D817, 5:D816, 5:D812, 6:D804, 6:D811, 6:D817, 6:D816, 6:D812, 7:D804, 7:D811, 7:D817, 7:D816, 7:D812, 8:D804, 8:D811, 8:D817, 8:D816, 8:D812, 9:D804, 9:D811, 9:D817, 9:D816, 9:D812, 10:D804, 10:D811, 10:D812, 10:D817, 10:D816,</t>
  </si>
  <si>
    <t>'30:C804, 29:C804, 28:C804, 27:C804, 26:C804, 25:C804, 24:C804, 23:C804, 22:C804, 21:C804, 11:C804, 12:C804, 13:C804, 14:C804, 15:C804, 16:C804, 17:C804, 18:C804, 19:C804, 20:C804, 10:C804, 9:C804, 8:C804, 7:C804, 6:C804, 5:C804, 4:C804, 3:C804, 2:C804, 1:C804,</t>
  </si>
  <si>
    <t>'1:ZD802, 2:ZD802, 3:ZD802, 4:ZD802, 5:ZD802, 6:ZD802, 7:ZD802, 8:ZD802, 9:ZD802, 10:ZD802, 20:ZD802, 19:ZD802, 18:ZD802, 17:ZD802, 16:ZD802, 15:ZD802, 14:ZD802, 13:ZD802, 12:ZD802, 11:ZD802, 21:ZD802, 22:ZD802, 23:ZD802, 24:ZD802, 25:ZD802, 26:ZD802, 27:ZD802, 28:ZD802, 29:ZD802, 30:ZD802,</t>
  </si>
  <si>
    <t>'30:U803, 29:U803, 28:U803, 27:U803, 26:U803, 25:U803, 24:U803, 23:U803, 22:U803, 21:U803, 11:U803, 12:U803, 13:U803, 14:U803, 15:U803, 16:U803, 17:U803, 18:U803, 19:U803, 20:U803, 10:U803, 9:U803, 8:U803, 7:U803, 6:U803, 5:U803, 4:U803, 3:U803, 2:U803, 1:U803,</t>
  </si>
  <si>
    <t>'1:D809, 1:D810, 2:D809, 2:D810, 3:D809, 3:D810, 4:D809, 4:D810, 5:D809, 5:D810, 6:D809, 6:D810, 7:D809, 7:D810, 8:D809, 8:D810, 9:D809, 9:D810, 10:D810, 10:D809, 20:D810, 20:D809, 19:D810, 19:D809, 18:D810, 18:D809, 17:D810, 17:D809, 16:D810, 16:D809, 15:D810, 15:D809, 14:D810, 14:D809, 13:D810, 13:D809, 12:D810, 12:D809, 11:D810, 11:D809, 21:D810, 21:D809, 22:D809, 22:D810, 23:D809, 23:D810, 24:D809, 24:D810, 25:D809, 25:D810, 26:D809, 26:D810, 27:D809, 27:D810, 28:D809, 28:D810, 29:D809, 29:D810, 30:D809, 30:D810,</t>
  </si>
  <si>
    <t>'30:U804, 29:U804, 28:U804, 27:U804, 26:U804, 25:U804, 24:U804, 23:U804, 22:U804, 21:U804, 11:U804, 12:U804, 13:U804, 14:U804, 15:U804, 16:U804, 17:U804, 18:U804, 19:U804, 20:U804, 10:U804, 9:U804, 8:U804, 7:U804, 6:U804, 5:U804, 4:U804, 3:U804, 2:U804, 1:U804,</t>
  </si>
  <si>
    <t>13J0000052000</t>
  </si>
  <si>
    <t>25A2541404-00</t>
  </si>
  <si>
    <t>P00001545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</si>
</sst>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0"/>
  <sheetViews>
    <sheetView tabSelected="1" zoomScale="93" zoomScaleNormal="93" workbookViewId="0">
      <selection activeCell="C43" sqref="C43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9" t="s">
        <v>52</v>
      </c>
      <c r="B2" s="19" t="s">
        <v>53</v>
      </c>
      <c r="C2" s="19" t="s">
        <v>54</v>
      </c>
      <c r="D2" t="s">
        <v>56</v>
      </c>
      <c r="E2" s="4" t="str">
        <f>CONCATENATE(C2,D2)</f>
        <v>MX2CDCDBT042A00-000002S1050001-00</v>
      </c>
      <c r="F2">
        <v>60</v>
      </c>
      <c r="G2" t="s">
        <v>68</v>
      </c>
      <c r="H2" t="s">
        <v>18</v>
      </c>
      <c r="I2" t="s">
        <v>21</v>
      </c>
      <c r="J2" s="4" t="str">
        <f t="shared" ref="J2:J62" si="0">MID(I2,2,1)</f>
        <v>1</v>
      </c>
      <c r="K2" s="10" t="str">
        <f t="shared" ref="K2:K62" si="1">MID(I2,FIND("- ",I2)+2,2)</f>
        <v>21</v>
      </c>
      <c r="L2" s="6" t="s">
        <v>37</v>
      </c>
    </row>
    <row r="3" spans="1:12" ht="20.100000000000001" customHeight="1" x14ac:dyDescent="0.3">
      <c r="A3" s="19" t="s">
        <v>52</v>
      </c>
      <c r="B3" s="19" t="s">
        <v>53</v>
      </c>
      <c r="C3" s="19" t="s">
        <v>54</v>
      </c>
      <c r="D3" t="s">
        <v>57</v>
      </c>
      <c r="E3" s="4" t="str">
        <f>CONCATENATE(C3,D3)</f>
        <v>MX2CDCDBT042A00-000001S0000320-00</v>
      </c>
      <c r="F3">
        <v>60</v>
      </c>
      <c r="G3" t="s">
        <v>69</v>
      </c>
      <c r="H3" t="s">
        <v>18</v>
      </c>
      <c r="I3" t="s">
        <v>22</v>
      </c>
      <c r="J3" s="4" t="str">
        <f t="shared" si="0"/>
        <v>1</v>
      </c>
      <c r="K3" s="10" t="str">
        <f t="shared" si="1"/>
        <v>22</v>
      </c>
      <c r="L3" s="6" t="s">
        <v>37</v>
      </c>
    </row>
    <row r="4" spans="1:12" ht="20.100000000000001" customHeight="1" x14ac:dyDescent="0.3">
      <c r="A4" s="19" t="s">
        <v>52</v>
      </c>
      <c r="B4" s="19" t="s">
        <v>53</v>
      </c>
      <c r="C4" s="19" t="s">
        <v>54</v>
      </c>
      <c r="D4" t="s">
        <v>58</v>
      </c>
      <c r="E4" s="4" t="str">
        <f t="shared" ref="E4:E62" si="2">CONCATENATE(C4,D4)</f>
        <v>MX2CDCDBT042A00-000001S2002310-00</v>
      </c>
      <c r="F4">
        <v>90</v>
      </c>
      <c r="G4" t="s">
        <v>70</v>
      </c>
      <c r="H4" t="s">
        <v>18</v>
      </c>
      <c r="I4" t="s">
        <v>23</v>
      </c>
      <c r="J4" s="4" t="str">
        <f t="shared" si="0"/>
        <v>1</v>
      </c>
      <c r="K4" s="10" t="str">
        <f t="shared" si="1"/>
        <v>23</v>
      </c>
      <c r="L4" s="6" t="s">
        <v>37</v>
      </c>
    </row>
    <row r="5" spans="1:12" ht="20.100000000000001" customHeight="1" x14ac:dyDescent="0.3">
      <c r="A5" s="19" t="s">
        <v>52</v>
      </c>
      <c r="B5" s="19" t="s">
        <v>53</v>
      </c>
      <c r="C5" s="19" t="s">
        <v>54</v>
      </c>
      <c r="D5" t="s">
        <v>59</v>
      </c>
      <c r="E5" s="4" t="str">
        <f t="shared" si="2"/>
        <v>MX2CDCDBT042A00-000001S5101310-00</v>
      </c>
      <c r="F5">
        <v>60</v>
      </c>
      <c r="G5" t="s">
        <v>71</v>
      </c>
      <c r="H5" t="s">
        <v>18</v>
      </c>
      <c r="I5" t="s">
        <v>24</v>
      </c>
      <c r="J5" s="4" t="str">
        <f t="shared" si="0"/>
        <v>1</v>
      </c>
      <c r="K5" s="10" t="str">
        <f t="shared" si="1"/>
        <v>24</v>
      </c>
      <c r="L5" s="6" t="s">
        <v>37</v>
      </c>
    </row>
    <row r="6" spans="1:12" ht="20.100000000000001" customHeight="1" x14ac:dyDescent="0.3">
      <c r="A6" s="19" t="s">
        <v>52</v>
      </c>
      <c r="B6" s="19" t="s">
        <v>53</v>
      </c>
      <c r="C6" s="19" t="s">
        <v>54</v>
      </c>
      <c r="D6" t="s">
        <v>38</v>
      </c>
      <c r="E6" s="4" t="str">
        <f t="shared" si="2"/>
        <v>MX2CDCDBT042A00-000005S5242100-18</v>
      </c>
      <c r="F6">
        <v>30</v>
      </c>
      <c r="G6" t="s">
        <v>72</v>
      </c>
      <c r="H6" t="s">
        <v>18</v>
      </c>
      <c r="I6" t="s">
        <v>40</v>
      </c>
      <c r="J6" s="4" t="str">
        <f t="shared" si="0"/>
        <v>2</v>
      </c>
      <c r="K6" s="10" t="str">
        <f t="shared" si="1"/>
        <v>20</v>
      </c>
      <c r="L6" s="6" t="s">
        <v>37</v>
      </c>
    </row>
    <row r="7" spans="1:12" ht="20.100000000000001" customHeight="1" x14ac:dyDescent="0.3">
      <c r="A7" s="19" t="s">
        <v>52</v>
      </c>
      <c r="B7" s="19" t="s">
        <v>53</v>
      </c>
      <c r="C7" s="19" t="s">
        <v>54</v>
      </c>
      <c r="D7" t="s">
        <v>60</v>
      </c>
      <c r="E7" s="4" t="str">
        <f t="shared" si="2"/>
        <v>MX2CDCDBT042A00-000001S1001310-00</v>
      </c>
      <c r="F7">
        <v>30</v>
      </c>
      <c r="G7" t="s">
        <v>73</v>
      </c>
      <c r="H7" t="s">
        <v>18</v>
      </c>
      <c r="I7" t="s">
        <v>27</v>
      </c>
      <c r="J7" s="4" t="str">
        <f t="shared" si="0"/>
        <v>2</v>
      </c>
      <c r="K7" s="10" t="str">
        <f t="shared" si="1"/>
        <v>21</v>
      </c>
      <c r="L7" s="6" t="s">
        <v>37</v>
      </c>
    </row>
    <row r="8" spans="1:12" ht="20.100000000000001" customHeight="1" x14ac:dyDescent="0.3">
      <c r="A8" s="19" t="s">
        <v>52</v>
      </c>
      <c r="B8" s="19" t="s">
        <v>53</v>
      </c>
      <c r="C8" s="19" t="s">
        <v>54</v>
      </c>
      <c r="D8" t="s">
        <v>51</v>
      </c>
      <c r="E8" s="4" t="str">
        <f t="shared" si="2"/>
        <v>MX2CDCDBT042A00-000006S2222001-24</v>
      </c>
      <c r="F8">
        <v>60</v>
      </c>
      <c r="G8" t="s">
        <v>74</v>
      </c>
      <c r="H8" t="s">
        <v>18</v>
      </c>
      <c r="I8" t="s">
        <v>28</v>
      </c>
      <c r="J8" s="4" t="str">
        <f t="shared" si="0"/>
        <v>2</v>
      </c>
      <c r="K8" s="10" t="str">
        <f t="shared" si="1"/>
        <v>22</v>
      </c>
      <c r="L8" s="6" t="s">
        <v>37</v>
      </c>
    </row>
    <row r="9" spans="1:12" ht="20.100000000000001" customHeight="1" x14ac:dyDescent="0.3">
      <c r="A9" s="19" t="s">
        <v>52</v>
      </c>
      <c r="B9" s="19" t="s">
        <v>53</v>
      </c>
      <c r="C9" s="19" t="s">
        <v>54</v>
      </c>
      <c r="D9" t="s">
        <v>61</v>
      </c>
      <c r="E9" s="4" t="str">
        <f t="shared" si="2"/>
        <v>MX2CDCDBT042A00-000002S1040201-00</v>
      </c>
      <c r="F9">
        <v>60</v>
      </c>
      <c r="G9" t="s">
        <v>75</v>
      </c>
      <c r="H9" t="s">
        <v>18</v>
      </c>
      <c r="I9" t="s">
        <v>29</v>
      </c>
      <c r="J9" s="4" t="str">
        <f t="shared" si="0"/>
        <v>2</v>
      </c>
      <c r="K9" s="10" t="str">
        <f t="shared" si="1"/>
        <v>23</v>
      </c>
      <c r="L9" s="6" t="s">
        <v>37</v>
      </c>
    </row>
    <row r="10" spans="1:12" ht="20.100000000000001" customHeight="1" x14ac:dyDescent="0.3">
      <c r="A10" s="19" t="s">
        <v>52</v>
      </c>
      <c r="B10" s="19" t="s">
        <v>53</v>
      </c>
      <c r="C10" s="19" t="s">
        <v>54</v>
      </c>
      <c r="D10" t="s">
        <v>62</v>
      </c>
      <c r="E10" s="4" t="str">
        <f t="shared" si="2"/>
        <v>MX2CDCDBT042A00-000001S2001310-00</v>
      </c>
      <c r="F10">
        <v>30</v>
      </c>
      <c r="G10" t="s">
        <v>76</v>
      </c>
      <c r="H10" t="s">
        <v>18</v>
      </c>
      <c r="I10" t="s">
        <v>30</v>
      </c>
      <c r="J10" s="4" t="str">
        <f t="shared" si="0"/>
        <v>2</v>
      </c>
      <c r="K10" s="10" t="str">
        <f t="shared" si="1"/>
        <v>24</v>
      </c>
      <c r="L10" s="6" t="s">
        <v>37</v>
      </c>
    </row>
    <row r="11" spans="1:12" ht="20.100000000000001" customHeight="1" x14ac:dyDescent="0.3">
      <c r="A11" s="19" t="s">
        <v>52</v>
      </c>
      <c r="B11" s="19" t="s">
        <v>53</v>
      </c>
      <c r="C11" s="19" t="s">
        <v>54</v>
      </c>
      <c r="D11" t="s">
        <v>63</v>
      </c>
      <c r="E11" s="4" t="str">
        <f t="shared" si="2"/>
        <v>MX2CDCDBT042A00-000001S1003310-00</v>
      </c>
      <c r="F11">
        <v>30</v>
      </c>
      <c r="G11" t="s">
        <v>77</v>
      </c>
      <c r="H11" t="s">
        <v>18</v>
      </c>
      <c r="I11" t="s">
        <v>31</v>
      </c>
      <c r="J11" s="4" t="str">
        <f t="shared" si="0"/>
        <v>2</v>
      </c>
      <c r="K11" s="10" t="str">
        <f t="shared" si="1"/>
        <v>25</v>
      </c>
      <c r="L11" s="6" t="s">
        <v>37</v>
      </c>
    </row>
    <row r="12" spans="1:12" ht="20.100000000000001" customHeight="1" x14ac:dyDescent="0.3">
      <c r="A12" s="19" t="s">
        <v>52</v>
      </c>
      <c r="B12" s="19" t="s">
        <v>53</v>
      </c>
      <c r="C12" s="19" t="s">
        <v>54</v>
      </c>
      <c r="D12" t="s">
        <v>16</v>
      </c>
      <c r="E12" s="4" t="str">
        <f t="shared" si="2"/>
        <v>MX2CDCDBT042A00-000005S3181000-18</v>
      </c>
      <c r="F12">
        <v>30</v>
      </c>
      <c r="G12" t="s">
        <v>78</v>
      </c>
      <c r="H12" t="s">
        <v>18</v>
      </c>
      <c r="I12" t="s">
        <v>32</v>
      </c>
      <c r="J12" s="4" t="str">
        <f t="shared" si="0"/>
        <v>3</v>
      </c>
      <c r="K12" s="10" t="str">
        <f t="shared" si="1"/>
        <v>22</v>
      </c>
      <c r="L12" s="6" t="s">
        <v>37</v>
      </c>
    </row>
    <row r="13" spans="1:12" ht="20.100000000000001" customHeight="1" x14ac:dyDescent="0.3">
      <c r="A13" s="19" t="s">
        <v>52</v>
      </c>
      <c r="B13" s="19" t="s">
        <v>53</v>
      </c>
      <c r="C13" s="19" t="s">
        <v>54</v>
      </c>
      <c r="D13" t="s">
        <v>46</v>
      </c>
      <c r="E13" s="4" t="str">
        <f t="shared" si="2"/>
        <v>MX2CDCDBT042A00-000005S1414801-17</v>
      </c>
      <c r="F13">
        <v>150</v>
      </c>
      <c r="G13" t="s">
        <v>79</v>
      </c>
      <c r="H13" t="s">
        <v>18</v>
      </c>
      <c r="I13" t="s">
        <v>48</v>
      </c>
      <c r="J13" s="4" t="str">
        <f t="shared" si="0"/>
        <v>3</v>
      </c>
      <c r="K13" s="10" t="str">
        <f t="shared" si="1"/>
        <v>23</v>
      </c>
      <c r="L13" s="6" t="s">
        <v>37</v>
      </c>
    </row>
    <row r="14" spans="1:12" ht="20.100000000000001" customHeight="1" x14ac:dyDescent="0.3">
      <c r="A14" s="19" t="s">
        <v>52</v>
      </c>
      <c r="B14" s="19" t="s">
        <v>53</v>
      </c>
      <c r="C14" s="19" t="s">
        <v>54</v>
      </c>
      <c r="D14" t="s">
        <v>64</v>
      </c>
      <c r="E14" s="4" t="str">
        <f t="shared" si="2"/>
        <v>MX2CDCDBT042A00-000001S1802110-00</v>
      </c>
      <c r="F14">
        <v>30</v>
      </c>
      <c r="G14" t="s">
        <v>80</v>
      </c>
      <c r="H14" t="s">
        <v>18</v>
      </c>
      <c r="I14" t="s">
        <v>49</v>
      </c>
      <c r="J14" s="4" t="str">
        <f t="shared" si="0"/>
        <v>3</v>
      </c>
      <c r="K14" s="10" t="str">
        <f t="shared" si="1"/>
        <v>24</v>
      </c>
      <c r="L14" s="6" t="s">
        <v>37</v>
      </c>
    </row>
    <row r="15" spans="1:12" ht="20.100000000000001" customHeight="1" x14ac:dyDescent="0.3">
      <c r="A15" s="19" t="s">
        <v>52</v>
      </c>
      <c r="B15" s="19" t="s">
        <v>53</v>
      </c>
      <c r="C15" s="19" t="s">
        <v>54</v>
      </c>
      <c r="D15" t="s">
        <v>65</v>
      </c>
      <c r="E15" s="4" t="str">
        <f t="shared" si="2"/>
        <v>MX2CDCDBT042A00-000006S5616003-33</v>
      </c>
      <c r="F15">
        <v>30</v>
      </c>
      <c r="G15" t="s">
        <v>81</v>
      </c>
      <c r="H15" t="s">
        <v>19</v>
      </c>
      <c r="I15" t="s">
        <v>55</v>
      </c>
      <c r="J15" s="4" t="str">
        <f t="shared" si="0"/>
        <v>4</v>
      </c>
      <c r="K15" s="10" t="str">
        <f t="shared" si="1"/>
        <v>20</v>
      </c>
      <c r="L15" s="6" t="s">
        <v>37</v>
      </c>
    </row>
    <row r="16" spans="1:12" ht="20.100000000000001" customHeight="1" x14ac:dyDescent="0.3">
      <c r="A16" s="19" t="s">
        <v>52</v>
      </c>
      <c r="B16" s="19" t="s">
        <v>53</v>
      </c>
      <c r="C16" s="19" t="s">
        <v>54</v>
      </c>
      <c r="D16" t="s">
        <v>66</v>
      </c>
      <c r="E16" s="4" t="str">
        <f t="shared" si="2"/>
        <v>MX2CDCDBT042A00-000001S1003110-00</v>
      </c>
      <c r="F16">
        <v>60</v>
      </c>
      <c r="G16" t="s">
        <v>82</v>
      </c>
      <c r="H16" t="s">
        <v>18</v>
      </c>
      <c r="I16" t="s">
        <v>35</v>
      </c>
      <c r="J16" s="4" t="str">
        <f t="shared" si="0"/>
        <v>4</v>
      </c>
      <c r="K16" s="10" t="str">
        <f t="shared" si="1"/>
        <v>22</v>
      </c>
      <c r="L16" s="6" t="s">
        <v>37</v>
      </c>
    </row>
    <row r="17" spans="1:12" ht="20.100000000000001" customHeight="1" x14ac:dyDescent="0.3">
      <c r="A17" s="19" t="s">
        <v>52</v>
      </c>
      <c r="B17" s="19" t="s">
        <v>53</v>
      </c>
      <c r="C17" s="19" t="s">
        <v>54</v>
      </c>
      <c r="D17" t="s">
        <v>67</v>
      </c>
      <c r="E17" s="4" t="str">
        <f t="shared" si="2"/>
        <v>MX2CDCDBT042A00-000007S2502201-05</v>
      </c>
      <c r="F17">
        <v>30</v>
      </c>
      <c r="G17" t="s">
        <v>83</v>
      </c>
      <c r="H17" t="s">
        <v>19</v>
      </c>
      <c r="I17" t="s">
        <v>50</v>
      </c>
      <c r="J17" s="4" t="str">
        <f t="shared" si="0"/>
        <v>4</v>
      </c>
      <c r="K17" s="10" t="str">
        <f t="shared" si="1"/>
        <v>24</v>
      </c>
      <c r="L17" s="6" t="s">
        <v>37</v>
      </c>
    </row>
    <row r="18" spans="1:12" ht="20.100000000000001" customHeight="1" x14ac:dyDescent="0.3">
      <c r="A18" s="19" t="s">
        <v>52</v>
      </c>
      <c r="B18" s="19" t="s">
        <v>53</v>
      </c>
      <c r="C18" s="19" t="s">
        <v>54</v>
      </c>
      <c r="D18" t="s">
        <v>87</v>
      </c>
      <c r="E18" s="4" t="str">
        <f t="shared" si="2"/>
        <v>MX2CDCDBT042A00-000006S2907001-24</v>
      </c>
      <c r="F18">
        <v>30</v>
      </c>
      <c r="G18" t="s">
        <v>99</v>
      </c>
      <c r="H18" t="s">
        <v>18</v>
      </c>
      <c r="I18" t="s">
        <v>20</v>
      </c>
      <c r="J18" s="4" t="str">
        <f t="shared" si="0"/>
        <v>1</v>
      </c>
      <c r="K18" s="10" t="str">
        <f t="shared" si="1"/>
        <v>20</v>
      </c>
      <c r="L18" s="6" t="s">
        <v>41</v>
      </c>
    </row>
    <row r="19" spans="1:12" ht="20.100000000000001" customHeight="1" x14ac:dyDescent="0.3">
      <c r="A19" s="19" t="s">
        <v>52</v>
      </c>
      <c r="B19" s="19" t="s">
        <v>53</v>
      </c>
      <c r="C19" s="19" t="s">
        <v>54</v>
      </c>
      <c r="D19" t="s">
        <v>88</v>
      </c>
      <c r="E19" s="4" t="str">
        <f t="shared" si="2"/>
        <v>MX2CDCDBT042A00-000001S9101310-00</v>
      </c>
      <c r="F19">
        <v>30</v>
      </c>
      <c r="G19" t="s">
        <v>100</v>
      </c>
      <c r="H19" t="s">
        <v>18</v>
      </c>
      <c r="I19" t="s">
        <v>21</v>
      </c>
      <c r="J19" s="4" t="str">
        <f t="shared" si="0"/>
        <v>1</v>
      </c>
      <c r="K19" s="10" t="str">
        <f t="shared" si="1"/>
        <v>21</v>
      </c>
      <c r="L19" s="6" t="s">
        <v>41</v>
      </c>
    </row>
    <row r="20" spans="1:12" ht="20.100000000000001" customHeight="1" x14ac:dyDescent="0.3">
      <c r="A20" s="19" t="s">
        <v>52</v>
      </c>
      <c r="B20" s="19" t="s">
        <v>53</v>
      </c>
      <c r="C20" s="19" t="s">
        <v>54</v>
      </c>
      <c r="D20" t="s">
        <v>89</v>
      </c>
      <c r="E20" s="4" t="str">
        <f t="shared" si="2"/>
        <v>MX2CDCDBT042A00-000001S2203310-00</v>
      </c>
      <c r="F20">
        <v>30</v>
      </c>
      <c r="G20" t="s">
        <v>101</v>
      </c>
      <c r="H20" t="s">
        <v>18</v>
      </c>
      <c r="I20" t="s">
        <v>22</v>
      </c>
      <c r="J20" s="4" t="str">
        <f t="shared" si="0"/>
        <v>1</v>
      </c>
      <c r="K20" s="10" t="str">
        <f t="shared" si="1"/>
        <v>22</v>
      </c>
      <c r="L20" s="6" t="s">
        <v>41</v>
      </c>
    </row>
    <row r="21" spans="1:12" ht="20.100000000000001" customHeight="1" x14ac:dyDescent="0.3">
      <c r="A21" s="19" t="s">
        <v>52</v>
      </c>
      <c r="B21" s="19" t="s">
        <v>53</v>
      </c>
      <c r="C21" s="19" t="s">
        <v>54</v>
      </c>
      <c r="D21" t="s">
        <v>14</v>
      </c>
      <c r="E21" s="4" t="str">
        <f t="shared" si="2"/>
        <v>MX2CDCDBT042A00-000001S1002310-00</v>
      </c>
      <c r="F21">
        <v>30</v>
      </c>
      <c r="G21" t="s">
        <v>102</v>
      </c>
      <c r="H21" t="s">
        <v>18</v>
      </c>
      <c r="I21" t="s">
        <v>23</v>
      </c>
      <c r="J21" s="4" t="str">
        <f t="shared" si="0"/>
        <v>1</v>
      </c>
      <c r="K21" s="10" t="str">
        <f t="shared" si="1"/>
        <v>23</v>
      </c>
      <c r="L21" s="6" t="s">
        <v>41</v>
      </c>
    </row>
    <row r="22" spans="1:12" ht="20.100000000000001" customHeight="1" x14ac:dyDescent="0.3">
      <c r="A22" s="19" t="s">
        <v>52</v>
      </c>
      <c r="B22" s="19" t="s">
        <v>53</v>
      </c>
      <c r="C22" s="19" t="s">
        <v>54</v>
      </c>
      <c r="D22" t="s">
        <v>90</v>
      </c>
      <c r="E22" s="4" t="str">
        <f t="shared" si="2"/>
        <v>MX2CDCDBT042A00-000001S1802310-00</v>
      </c>
      <c r="F22">
        <v>30</v>
      </c>
      <c r="G22" t="s">
        <v>103</v>
      </c>
      <c r="H22" t="s">
        <v>18</v>
      </c>
      <c r="I22" t="s">
        <v>24</v>
      </c>
      <c r="J22" s="4" t="str">
        <f t="shared" si="0"/>
        <v>1</v>
      </c>
      <c r="K22" s="10" t="str">
        <f t="shared" si="1"/>
        <v>24</v>
      </c>
      <c r="L22" s="6" t="s">
        <v>41</v>
      </c>
    </row>
    <row r="23" spans="1:12" ht="20.100000000000001" customHeight="1" x14ac:dyDescent="0.3">
      <c r="A23" s="19" t="s">
        <v>52</v>
      </c>
      <c r="B23" s="19" t="s">
        <v>53</v>
      </c>
      <c r="C23" s="19" t="s">
        <v>54</v>
      </c>
      <c r="D23" t="s">
        <v>91</v>
      </c>
      <c r="E23" s="4" t="str">
        <f t="shared" si="2"/>
        <v>MX2CDCDBT042A00-000001S3002310-00</v>
      </c>
      <c r="F23">
        <v>30</v>
      </c>
      <c r="G23" t="s">
        <v>104</v>
      </c>
      <c r="H23" t="s">
        <v>18</v>
      </c>
      <c r="I23" t="s">
        <v>25</v>
      </c>
      <c r="J23" s="4" t="str">
        <f t="shared" si="0"/>
        <v>1</v>
      </c>
      <c r="K23" s="10" t="str">
        <f t="shared" si="1"/>
        <v>25</v>
      </c>
      <c r="L23" s="6" t="s">
        <v>41</v>
      </c>
    </row>
    <row r="24" spans="1:12" ht="20.100000000000001" customHeight="1" x14ac:dyDescent="0.3">
      <c r="A24" s="19" t="s">
        <v>52</v>
      </c>
      <c r="B24" s="19" t="s">
        <v>53</v>
      </c>
      <c r="C24" s="19" t="s">
        <v>54</v>
      </c>
      <c r="D24" t="s">
        <v>92</v>
      </c>
      <c r="E24" s="4" t="str">
        <f t="shared" si="2"/>
        <v>MX2CDCDBT042A00-000001S9102310-00</v>
      </c>
      <c r="F24">
        <v>30</v>
      </c>
      <c r="G24" t="s">
        <v>105</v>
      </c>
      <c r="H24" t="s">
        <v>18</v>
      </c>
      <c r="I24" t="s">
        <v>26</v>
      </c>
      <c r="J24" s="4" t="str">
        <f t="shared" si="0"/>
        <v>1</v>
      </c>
      <c r="K24" s="10" t="str">
        <f t="shared" si="1"/>
        <v>26</v>
      </c>
      <c r="L24" s="6" t="s">
        <v>41</v>
      </c>
    </row>
    <row r="25" spans="1:12" ht="20.100000000000001" customHeight="1" x14ac:dyDescent="0.3">
      <c r="A25" s="19" t="s">
        <v>52</v>
      </c>
      <c r="B25" s="19" t="s">
        <v>53</v>
      </c>
      <c r="C25" s="19" t="s">
        <v>54</v>
      </c>
      <c r="D25" t="s">
        <v>93</v>
      </c>
      <c r="E25" s="4" t="str">
        <f t="shared" si="2"/>
        <v>MX2CDCDBT042A00-000007S4320001-12</v>
      </c>
      <c r="F25">
        <v>30</v>
      </c>
      <c r="G25" t="s">
        <v>106</v>
      </c>
      <c r="H25" t="s">
        <v>18</v>
      </c>
      <c r="I25" t="s">
        <v>84</v>
      </c>
      <c r="J25" s="4" t="str">
        <f t="shared" si="0"/>
        <v>1</v>
      </c>
      <c r="K25" s="10" t="str">
        <f t="shared" si="1"/>
        <v>27</v>
      </c>
      <c r="L25" s="6" t="s">
        <v>41</v>
      </c>
    </row>
    <row r="26" spans="1:12" ht="20.100000000000001" customHeight="1" x14ac:dyDescent="0.3">
      <c r="A26" s="19" t="s">
        <v>52</v>
      </c>
      <c r="B26" s="19" t="s">
        <v>53</v>
      </c>
      <c r="C26" s="19" t="s">
        <v>54</v>
      </c>
      <c r="D26" t="s">
        <v>94</v>
      </c>
      <c r="E26" s="4" t="str">
        <f t="shared" si="2"/>
        <v>MX2CDCDBT042A00-000001S3900310-00</v>
      </c>
      <c r="F26">
        <v>30</v>
      </c>
      <c r="G26" t="s">
        <v>107</v>
      </c>
      <c r="H26" t="s">
        <v>18</v>
      </c>
      <c r="I26" t="s">
        <v>40</v>
      </c>
      <c r="J26" s="4" t="str">
        <f t="shared" si="0"/>
        <v>2</v>
      </c>
      <c r="K26" s="10" t="str">
        <f t="shared" si="1"/>
        <v>20</v>
      </c>
      <c r="L26" s="6" t="s">
        <v>41</v>
      </c>
    </row>
    <row r="27" spans="1:12" ht="20.100000000000001" customHeight="1" x14ac:dyDescent="0.3">
      <c r="A27" s="19" t="s">
        <v>52</v>
      </c>
      <c r="B27" s="19" t="s">
        <v>53</v>
      </c>
      <c r="C27" s="19" t="s">
        <v>54</v>
      </c>
      <c r="D27" t="s">
        <v>60</v>
      </c>
      <c r="E27" s="4" t="str">
        <f t="shared" si="2"/>
        <v>MX2CDCDBT042A00-000001S1001310-00</v>
      </c>
      <c r="F27">
        <v>90</v>
      </c>
      <c r="G27" t="s">
        <v>108</v>
      </c>
      <c r="H27" t="s">
        <v>18</v>
      </c>
      <c r="I27" t="s">
        <v>27</v>
      </c>
      <c r="J27" s="4" t="str">
        <f t="shared" si="0"/>
        <v>2</v>
      </c>
      <c r="K27" s="10" t="str">
        <f t="shared" si="1"/>
        <v>21</v>
      </c>
      <c r="L27" s="6" t="s">
        <v>41</v>
      </c>
    </row>
    <row r="28" spans="1:12" ht="20.100000000000001" customHeight="1" x14ac:dyDescent="0.3">
      <c r="A28" s="19" t="s">
        <v>52</v>
      </c>
      <c r="B28" s="19" t="s">
        <v>53</v>
      </c>
      <c r="C28" s="19" t="s">
        <v>54</v>
      </c>
      <c r="D28" t="s">
        <v>15</v>
      </c>
      <c r="E28" s="4" t="str">
        <f t="shared" si="2"/>
        <v>MX2CDCDBT042A00-000002S1040530-00</v>
      </c>
      <c r="F28">
        <v>30</v>
      </c>
      <c r="G28" t="s">
        <v>109</v>
      </c>
      <c r="H28" t="s">
        <v>18</v>
      </c>
      <c r="I28" t="s">
        <v>28</v>
      </c>
      <c r="J28" s="4" t="str">
        <f t="shared" si="0"/>
        <v>2</v>
      </c>
      <c r="K28" s="10" t="str">
        <f t="shared" si="1"/>
        <v>22</v>
      </c>
      <c r="L28" s="6" t="s">
        <v>41</v>
      </c>
    </row>
    <row r="29" spans="1:12" ht="20.100000000000001" customHeight="1" x14ac:dyDescent="0.3">
      <c r="A29" s="19" t="s">
        <v>52</v>
      </c>
      <c r="B29" s="19" t="s">
        <v>53</v>
      </c>
      <c r="C29" s="19" t="s">
        <v>54</v>
      </c>
      <c r="D29" t="s">
        <v>61</v>
      </c>
      <c r="E29" s="4" t="str">
        <f t="shared" si="2"/>
        <v>MX2CDCDBT042A00-000002S1040201-00</v>
      </c>
      <c r="F29">
        <v>90</v>
      </c>
      <c r="G29" t="s">
        <v>110</v>
      </c>
      <c r="H29" t="s">
        <v>18</v>
      </c>
      <c r="I29" t="s">
        <v>29</v>
      </c>
      <c r="J29" s="4" t="str">
        <f t="shared" si="0"/>
        <v>2</v>
      </c>
      <c r="K29" s="10" t="str">
        <f t="shared" si="1"/>
        <v>23</v>
      </c>
      <c r="L29" s="6" t="s">
        <v>41</v>
      </c>
    </row>
    <row r="30" spans="1:12" ht="20.100000000000001" customHeight="1" x14ac:dyDescent="0.3">
      <c r="A30" s="19" t="s">
        <v>52</v>
      </c>
      <c r="B30" s="19" t="s">
        <v>53</v>
      </c>
      <c r="C30" s="19" t="s">
        <v>54</v>
      </c>
      <c r="D30" t="s">
        <v>43</v>
      </c>
      <c r="E30" s="4" t="str">
        <f t="shared" si="2"/>
        <v>MX2CDCDBT042A00-000004S2516101-20</v>
      </c>
      <c r="F30">
        <v>30</v>
      </c>
      <c r="G30" t="s">
        <v>111</v>
      </c>
      <c r="H30" t="s">
        <v>19</v>
      </c>
      <c r="I30" t="s">
        <v>31</v>
      </c>
      <c r="J30" s="4" t="str">
        <f t="shared" si="0"/>
        <v>2</v>
      </c>
      <c r="K30" s="10" t="str">
        <f t="shared" si="1"/>
        <v>25</v>
      </c>
      <c r="L30" s="6" t="s">
        <v>41</v>
      </c>
    </row>
    <row r="31" spans="1:12" ht="20.100000000000001" customHeight="1" x14ac:dyDescent="0.3">
      <c r="A31" s="19" t="s">
        <v>52</v>
      </c>
      <c r="B31" s="19" t="s">
        <v>53</v>
      </c>
      <c r="C31" s="19" t="s">
        <v>54</v>
      </c>
      <c r="D31" t="s">
        <v>95</v>
      </c>
      <c r="E31" s="4" t="str">
        <f t="shared" si="2"/>
        <v>MX2CDCDBT042A00-000001S8202110-00</v>
      </c>
      <c r="F31">
        <v>30</v>
      </c>
      <c r="G31" t="s">
        <v>112</v>
      </c>
      <c r="H31" t="s">
        <v>18</v>
      </c>
      <c r="I31" t="s">
        <v>85</v>
      </c>
      <c r="J31" s="4" t="str">
        <f t="shared" si="0"/>
        <v>3</v>
      </c>
      <c r="K31" s="10" t="str">
        <f t="shared" si="1"/>
        <v>20</v>
      </c>
      <c r="L31" s="6" t="s">
        <v>41</v>
      </c>
    </row>
    <row r="32" spans="1:12" ht="20.100000000000001" customHeight="1" x14ac:dyDescent="0.3">
      <c r="A32" s="19" t="s">
        <v>52</v>
      </c>
      <c r="B32" s="19" t="s">
        <v>53</v>
      </c>
      <c r="C32" s="19" t="s">
        <v>54</v>
      </c>
      <c r="D32" t="s">
        <v>96</v>
      </c>
      <c r="E32" s="4" t="str">
        <f t="shared" si="2"/>
        <v>MX2CDCDBT042A00-000001S2701110-00</v>
      </c>
      <c r="F32">
        <v>30</v>
      </c>
      <c r="G32" t="s">
        <v>113</v>
      </c>
      <c r="H32" t="s">
        <v>18</v>
      </c>
      <c r="I32" t="s">
        <v>42</v>
      </c>
      <c r="J32" s="4" t="str">
        <f t="shared" si="0"/>
        <v>3</v>
      </c>
      <c r="K32" s="10" t="str">
        <f t="shared" si="1"/>
        <v>21</v>
      </c>
      <c r="L32" s="6" t="s">
        <v>41</v>
      </c>
    </row>
    <row r="33" spans="1:12" ht="20.100000000000001" customHeight="1" x14ac:dyDescent="0.3">
      <c r="A33" s="19" t="s">
        <v>52</v>
      </c>
      <c r="B33" s="19" t="s">
        <v>53</v>
      </c>
      <c r="C33" s="19" t="s">
        <v>54</v>
      </c>
      <c r="D33" t="s">
        <v>46</v>
      </c>
      <c r="E33" s="4" t="str">
        <f t="shared" si="2"/>
        <v>MX2CDCDBT042A00-000005S1414801-17</v>
      </c>
      <c r="F33">
        <v>150</v>
      </c>
      <c r="G33" t="s">
        <v>114</v>
      </c>
      <c r="H33" t="s">
        <v>18</v>
      </c>
      <c r="I33" t="s">
        <v>48</v>
      </c>
      <c r="J33" s="4" t="str">
        <f t="shared" si="0"/>
        <v>3</v>
      </c>
      <c r="K33" s="10" t="str">
        <f t="shared" si="1"/>
        <v>23</v>
      </c>
      <c r="L33" s="6" t="s">
        <v>41</v>
      </c>
    </row>
    <row r="34" spans="1:12" ht="20.100000000000001" customHeight="1" x14ac:dyDescent="0.3">
      <c r="A34" s="19" t="s">
        <v>52</v>
      </c>
      <c r="B34" s="19" t="s">
        <v>53</v>
      </c>
      <c r="C34" s="19" t="s">
        <v>54</v>
      </c>
      <c r="D34" t="s">
        <v>17</v>
      </c>
      <c r="E34" s="4" t="str">
        <f t="shared" si="2"/>
        <v>MX2CDCDBT042A00-000002S1060290-00</v>
      </c>
      <c r="F34">
        <v>30</v>
      </c>
      <c r="G34" t="s">
        <v>115</v>
      </c>
      <c r="H34" t="s">
        <v>18</v>
      </c>
      <c r="I34" t="s">
        <v>49</v>
      </c>
      <c r="J34" s="4" t="str">
        <f t="shared" si="0"/>
        <v>3</v>
      </c>
      <c r="K34" s="10" t="str">
        <f t="shared" si="1"/>
        <v>24</v>
      </c>
      <c r="L34" s="6" t="s">
        <v>41</v>
      </c>
    </row>
    <row r="35" spans="1:12" ht="20.100000000000001" customHeight="1" x14ac:dyDescent="0.3">
      <c r="A35" s="19" t="s">
        <v>52</v>
      </c>
      <c r="B35" s="19" t="s">
        <v>53</v>
      </c>
      <c r="C35" s="19" t="s">
        <v>54</v>
      </c>
      <c r="D35" t="s">
        <v>45</v>
      </c>
      <c r="E35" s="4" t="str">
        <f t="shared" si="2"/>
        <v>MX2CDCDBT042A00-000005S5248100-18</v>
      </c>
      <c r="F35">
        <v>30</v>
      </c>
      <c r="G35" t="s">
        <v>116</v>
      </c>
      <c r="H35" t="s">
        <v>18</v>
      </c>
      <c r="I35" t="s">
        <v>33</v>
      </c>
      <c r="J35" s="4" t="str">
        <f t="shared" si="0"/>
        <v>3</v>
      </c>
      <c r="K35" s="10" t="str">
        <f t="shared" si="1"/>
        <v>25</v>
      </c>
      <c r="L35" s="6" t="s">
        <v>41</v>
      </c>
    </row>
    <row r="36" spans="1:12" ht="20.100000000000001" customHeight="1" x14ac:dyDescent="0.3">
      <c r="A36" s="19" t="s">
        <v>52</v>
      </c>
      <c r="B36" s="19" t="s">
        <v>53</v>
      </c>
      <c r="C36" s="19" t="s">
        <v>54</v>
      </c>
      <c r="D36" t="s">
        <v>97</v>
      </c>
      <c r="E36" s="4" t="str">
        <f t="shared" si="2"/>
        <v>MX2CDCDBT042A00-000007S7600301-50</v>
      </c>
      <c r="F36">
        <v>30</v>
      </c>
      <c r="G36" t="s">
        <v>117</v>
      </c>
      <c r="H36" t="s">
        <v>39</v>
      </c>
      <c r="I36" t="s">
        <v>34</v>
      </c>
      <c r="J36" s="4" t="str">
        <f t="shared" si="0"/>
        <v>4</v>
      </c>
      <c r="K36" s="10" t="str">
        <f t="shared" si="1"/>
        <v>21</v>
      </c>
      <c r="L36" s="6" t="s">
        <v>41</v>
      </c>
    </row>
    <row r="37" spans="1:12" ht="20.100000000000001" customHeight="1" x14ac:dyDescent="0.3">
      <c r="A37" s="19" t="s">
        <v>52</v>
      </c>
      <c r="B37" s="19" t="s">
        <v>53</v>
      </c>
      <c r="C37" s="19" t="s">
        <v>54</v>
      </c>
      <c r="D37" t="s">
        <v>44</v>
      </c>
      <c r="E37" s="4" t="str">
        <f t="shared" si="2"/>
        <v>MX2CDCDBT042A00-000005SM700000-06</v>
      </c>
      <c r="F37">
        <v>60</v>
      </c>
      <c r="G37" t="s">
        <v>118</v>
      </c>
      <c r="H37" t="s">
        <v>19</v>
      </c>
      <c r="I37" t="s">
        <v>36</v>
      </c>
      <c r="J37" s="4" t="str">
        <f t="shared" si="0"/>
        <v>4</v>
      </c>
      <c r="K37" s="10" t="str">
        <f t="shared" si="1"/>
        <v>23</v>
      </c>
      <c r="L37" s="6" t="s">
        <v>41</v>
      </c>
    </row>
    <row r="38" spans="1:12" ht="20.100000000000001" customHeight="1" x14ac:dyDescent="0.3">
      <c r="A38" s="19" t="s">
        <v>52</v>
      </c>
      <c r="B38" s="19" t="s">
        <v>53</v>
      </c>
      <c r="C38" s="19" t="s">
        <v>54</v>
      </c>
      <c r="D38" t="s">
        <v>98</v>
      </c>
      <c r="E38" s="4" t="str">
        <f t="shared" si="2"/>
        <v>MX2CDCDBT042A00-000007C8170003-10</v>
      </c>
      <c r="F38">
        <v>30</v>
      </c>
      <c r="G38" t="s">
        <v>119</v>
      </c>
      <c r="H38" t="s">
        <v>39</v>
      </c>
      <c r="I38" t="s">
        <v>86</v>
      </c>
      <c r="J38" s="4" t="str">
        <f t="shared" si="0"/>
        <v>4</v>
      </c>
      <c r="K38" s="10" t="str">
        <f t="shared" si="1"/>
        <v>25</v>
      </c>
      <c r="L38" s="6" t="s">
        <v>41</v>
      </c>
    </row>
    <row r="39" spans="1:12" ht="20.100000000000001" customHeight="1" x14ac:dyDescent="0.3">
      <c r="A39" s="3"/>
      <c r="B39" s="3"/>
      <c r="C39" s="3"/>
      <c r="D39" s="7"/>
      <c r="E39" s="4" t="str">
        <f t="shared" si="2"/>
        <v/>
      </c>
      <c r="F39" s="8"/>
      <c r="G39" s="6"/>
      <c r="H39" s="9"/>
      <c r="I39" s="10"/>
      <c r="J39" s="4" t="str">
        <f t="shared" si="0"/>
        <v/>
      </c>
      <c r="K39" s="10" t="e">
        <f t="shared" si="1"/>
        <v>#VALUE!</v>
      </c>
      <c r="L39" s="6"/>
    </row>
    <row r="40" spans="1:12" ht="20.100000000000001" customHeight="1" x14ac:dyDescent="0.3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3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3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ref="E63:E126" si="3">CONCATENATE(C63,D63)</f>
        <v/>
      </c>
      <c r="F63" s="8"/>
      <c r="G63" s="6"/>
      <c r="H63" s="9"/>
      <c r="I63" s="10"/>
      <c r="J63" s="4" t="str">
        <f t="shared" ref="J63:J90" si="4">MID(I63,2,1)</f>
        <v/>
      </c>
      <c r="K63" s="10" t="e">
        <f t="shared" ref="K63:K90" si="5">MID(I63,FIND("- ",I63)+2,2)</f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3"/>
        <v/>
      </c>
      <c r="F64" s="8"/>
      <c r="G64" s="6"/>
      <c r="H64" s="9"/>
      <c r="I64" s="10"/>
      <c r="J64" s="4" t="str">
        <f t="shared" si="4"/>
        <v/>
      </c>
      <c r="K64" s="10" t="e">
        <f t="shared" si="5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3"/>
        <v/>
      </c>
      <c r="F65" s="8"/>
      <c r="G65" s="6"/>
      <c r="H65" s="9"/>
      <c r="I65" s="10"/>
      <c r="J65" s="4" t="str">
        <f t="shared" si="4"/>
        <v/>
      </c>
      <c r="K65" s="10" t="e">
        <f t="shared" si="5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si="3"/>
        <v/>
      </c>
      <c r="F66" s="8"/>
      <c r="G66" s="6"/>
      <c r="H66" s="9"/>
      <c r="I66" s="10"/>
      <c r="J66" s="4" t="str">
        <f t="shared" si="4"/>
        <v/>
      </c>
      <c r="K66" s="10" t="e">
        <f t="shared" si="5"/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ref="J91:J124" si="6">MID(I91,2,1)</f>
        <v/>
      </c>
      <c r="K91" s="10" t="e">
        <f t="shared" ref="K91:K124" si="7">MID(I91,FIND("- ",I91)+2,2)</f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6"/>
        <v/>
      </c>
      <c r="K92" s="10" t="e">
        <f t="shared" si="7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6"/>
        <v/>
      </c>
      <c r="K93" s="10" t="e">
        <f t="shared" si="7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3"/>
      <c r="H94" s="9"/>
      <c r="I94" s="10"/>
      <c r="J94" s="4" t="str">
        <f t="shared" si="6"/>
        <v/>
      </c>
      <c r="K94" s="10" t="e">
        <f t="shared" si="7"/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3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3"/>
      <c r="H96" s="3"/>
      <c r="I96" s="3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3"/>
      <c r="I97" s="3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3"/>
      <c r="I98" s="3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11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7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3"/>
      <c r="E125" s="4" t="str">
        <f t="shared" si="3"/>
        <v/>
      </c>
      <c r="F125" s="5"/>
      <c r="G125" s="3"/>
      <c r="H125" s="3"/>
      <c r="I125" s="3"/>
      <c r="J125" s="3" t="str">
        <f t="shared" ref="J125:J183" si="8">MID(I125,2,1)</f>
        <v/>
      </c>
      <c r="K125" s="3" t="e">
        <f t="shared" ref="K125:K183" si="9">MID(I125,FIND("- ",I125)+2,2)</f>
        <v>#VALUE!</v>
      </c>
      <c r="L125" s="6"/>
    </row>
    <row r="126" spans="1:12" ht="20.100000000000001" customHeight="1" x14ac:dyDescent="0.3">
      <c r="A126" s="3"/>
      <c r="B126" s="3"/>
      <c r="C126" s="3"/>
      <c r="D126" s="3"/>
      <c r="E126" s="4" t="str">
        <f t="shared" si="3"/>
        <v/>
      </c>
      <c r="F126" s="5"/>
      <c r="G126" s="3"/>
      <c r="H126" s="3"/>
      <c r="I126" s="3"/>
      <c r="J126" s="3" t="str">
        <f t="shared" si="8"/>
        <v/>
      </c>
      <c r="K126" s="3" t="e">
        <f t="shared" si="9"/>
        <v>#VALUE!</v>
      </c>
      <c r="L126" s="6"/>
    </row>
    <row r="127" spans="1:12" ht="20.100000000000001" customHeight="1" x14ac:dyDescent="0.3">
      <c r="A127" s="3"/>
      <c r="B127" s="3"/>
      <c r="C127" s="3"/>
      <c r="D127" s="3"/>
      <c r="E127" s="4" t="str">
        <f t="shared" ref="E127:E183" si="10">CONCATENATE(C127,D127)</f>
        <v/>
      </c>
      <c r="F127" s="5"/>
      <c r="G127" s="3"/>
      <c r="H127" s="3"/>
      <c r="I127" s="3"/>
      <c r="J127" s="3" t="str">
        <f t="shared" si="8"/>
        <v/>
      </c>
      <c r="K127" s="3" t="e">
        <f t="shared" si="9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10"/>
        <v/>
      </c>
      <c r="F128" s="5"/>
      <c r="G128" s="3"/>
      <c r="H128" s="3"/>
      <c r="I128" s="3"/>
      <c r="J128" s="3" t="str">
        <f t="shared" si="8"/>
        <v/>
      </c>
      <c r="K128" s="3" t="e">
        <f t="shared" si="9"/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10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si="10"/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</sheetData>
  <autoFilter ref="A1:L183" xr:uid="{72A48D49-9BBA-4479-A7D9-7D1BB9F5D6C3}">
    <sortState xmlns:xlrd2="http://schemas.microsoft.com/office/spreadsheetml/2017/richdata2" ref="A2:L38">
      <sortCondition ref="L1"/>
    </sortState>
  </autoFilter>
  <phoneticPr fontId="1" type="noConversion"/>
  <conditionalFormatting sqref="D100">
    <cfRule type="duplicateValues" dxfId="7" priority="1"/>
  </conditionalFormatting>
  <dataValidations count="1">
    <dataValidation type="list" allowBlank="1" showInputMessage="1" showErrorMessage="1" sqref="L2:L250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41"/>
  <sheetViews>
    <sheetView workbookViewId="0">
      <selection activeCell="F29" sqref="F29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t="s">
        <v>56</v>
      </c>
      <c r="C2" s="18" t="s">
        <v>57</v>
      </c>
    </row>
    <row r="3" spans="2:3" x14ac:dyDescent="0.3">
      <c r="B3" t="s">
        <v>57</v>
      </c>
      <c r="C3" s="18" t="s">
        <v>60</v>
      </c>
    </row>
    <row r="4" spans="2:3" x14ac:dyDescent="0.3">
      <c r="B4" t="s">
        <v>58</v>
      </c>
      <c r="C4" s="18" t="s">
        <v>14</v>
      </c>
    </row>
    <row r="5" spans="2:3" x14ac:dyDescent="0.3">
      <c r="B5" t="s">
        <v>59</v>
      </c>
      <c r="C5" s="18" t="s">
        <v>66</v>
      </c>
    </row>
    <row r="6" spans="2:3" x14ac:dyDescent="0.3">
      <c r="B6" t="s">
        <v>38</v>
      </c>
      <c r="C6" s="18" t="s">
        <v>63</v>
      </c>
    </row>
    <row r="7" spans="2:3" x14ac:dyDescent="0.3">
      <c r="B7" t="s">
        <v>60</v>
      </c>
      <c r="C7" s="18" t="s">
        <v>64</v>
      </c>
    </row>
    <row r="8" spans="2:3" x14ac:dyDescent="0.3">
      <c r="B8" t="s">
        <v>51</v>
      </c>
      <c r="C8" s="18" t="s">
        <v>90</v>
      </c>
    </row>
    <row r="9" spans="2:3" x14ac:dyDescent="0.3">
      <c r="B9" t="s">
        <v>61</v>
      </c>
      <c r="C9" s="18" t="s">
        <v>62</v>
      </c>
    </row>
    <row r="10" spans="2:3" x14ac:dyDescent="0.3">
      <c r="B10" t="s">
        <v>62</v>
      </c>
      <c r="C10" s="18" t="s">
        <v>58</v>
      </c>
    </row>
    <row r="11" spans="2:3" x14ac:dyDescent="0.3">
      <c r="B11" t="s">
        <v>63</v>
      </c>
      <c r="C11" s="18" t="s">
        <v>89</v>
      </c>
    </row>
    <row r="12" spans="2:3" x14ac:dyDescent="0.3">
      <c r="B12" t="s">
        <v>16</v>
      </c>
      <c r="C12" s="18" t="s">
        <v>96</v>
      </c>
    </row>
    <row r="13" spans="2:3" x14ac:dyDescent="0.3">
      <c r="B13" t="s">
        <v>46</v>
      </c>
      <c r="C13" s="18" t="s">
        <v>91</v>
      </c>
    </row>
    <row r="14" spans="2:3" x14ac:dyDescent="0.3">
      <c r="B14" t="s">
        <v>64</v>
      </c>
      <c r="C14" s="18" t="s">
        <v>94</v>
      </c>
    </row>
    <row r="15" spans="2:3" x14ac:dyDescent="0.3">
      <c r="B15" t="s">
        <v>65</v>
      </c>
      <c r="C15" s="18" t="s">
        <v>59</v>
      </c>
    </row>
    <row r="16" spans="2:3" x14ac:dyDescent="0.3">
      <c r="B16" t="s">
        <v>66</v>
      </c>
      <c r="C16" s="18" t="s">
        <v>95</v>
      </c>
    </row>
    <row r="17" spans="2:3" x14ac:dyDescent="0.3">
      <c r="B17" t="s">
        <v>67</v>
      </c>
      <c r="C17" s="18" t="s">
        <v>88</v>
      </c>
    </row>
    <row r="18" spans="2:3" x14ac:dyDescent="0.3">
      <c r="B18" t="s">
        <v>87</v>
      </c>
      <c r="C18" s="18" t="s">
        <v>92</v>
      </c>
    </row>
    <row r="19" spans="2:3" x14ac:dyDescent="0.3">
      <c r="B19" t="s">
        <v>88</v>
      </c>
      <c r="C19" s="18" t="s">
        <v>61</v>
      </c>
    </row>
    <row r="20" spans="2:3" x14ac:dyDescent="0.3">
      <c r="B20" t="s">
        <v>89</v>
      </c>
      <c r="C20" s="18" t="s">
        <v>15</v>
      </c>
    </row>
    <row r="21" spans="2:3" x14ac:dyDescent="0.3">
      <c r="B21" t="s">
        <v>14</v>
      </c>
      <c r="C21" s="18" t="s">
        <v>56</v>
      </c>
    </row>
    <row r="22" spans="2:3" x14ac:dyDescent="0.3">
      <c r="B22" t="s">
        <v>90</v>
      </c>
      <c r="C22" s="18" t="s">
        <v>17</v>
      </c>
    </row>
    <row r="23" spans="2:3" x14ac:dyDescent="0.3">
      <c r="B23" t="s">
        <v>91</v>
      </c>
      <c r="C23" s="18" t="s">
        <v>43</v>
      </c>
    </row>
    <row r="24" spans="2:3" x14ac:dyDescent="0.3">
      <c r="B24" t="s">
        <v>92</v>
      </c>
      <c r="C24" s="18" t="s">
        <v>46</v>
      </c>
    </row>
    <row r="25" spans="2:3" x14ac:dyDescent="0.3">
      <c r="B25" t="s">
        <v>93</v>
      </c>
      <c r="C25" s="18" t="s">
        <v>16</v>
      </c>
    </row>
    <row r="26" spans="2:3" x14ac:dyDescent="0.3">
      <c r="B26" t="s">
        <v>94</v>
      </c>
      <c r="C26" s="18" t="s">
        <v>38</v>
      </c>
    </row>
    <row r="27" spans="2:3" x14ac:dyDescent="0.3">
      <c r="B27" t="s">
        <v>60</v>
      </c>
      <c r="C27" s="18" t="s">
        <v>45</v>
      </c>
    </row>
    <row r="28" spans="2:3" x14ac:dyDescent="0.3">
      <c r="B28" t="s">
        <v>15</v>
      </c>
      <c r="C28" s="18" t="s">
        <v>44</v>
      </c>
    </row>
    <row r="29" spans="2:3" x14ac:dyDescent="0.3">
      <c r="B29" t="s">
        <v>61</v>
      </c>
      <c r="C29" s="18" t="s">
        <v>51</v>
      </c>
    </row>
    <row r="30" spans="2:3" x14ac:dyDescent="0.3">
      <c r="B30" t="s">
        <v>43</v>
      </c>
      <c r="C30" s="18" t="s">
        <v>87</v>
      </c>
    </row>
    <row r="31" spans="2:3" x14ac:dyDescent="0.3">
      <c r="B31" t="s">
        <v>95</v>
      </c>
      <c r="C31" s="18" t="s">
        <v>65</v>
      </c>
    </row>
    <row r="32" spans="2:3" x14ac:dyDescent="0.3">
      <c r="B32" t="s">
        <v>96</v>
      </c>
      <c r="C32" s="18" t="s">
        <v>98</v>
      </c>
    </row>
    <row r="33" spans="2:3" x14ac:dyDescent="0.3">
      <c r="B33" t="s">
        <v>46</v>
      </c>
      <c r="C33" s="18" t="s">
        <v>67</v>
      </c>
    </row>
    <row r="34" spans="2:3" x14ac:dyDescent="0.3">
      <c r="B34" t="s">
        <v>17</v>
      </c>
      <c r="C34" s="18" t="s">
        <v>93</v>
      </c>
    </row>
    <row r="35" spans="2:3" x14ac:dyDescent="0.3">
      <c r="B35" t="s">
        <v>45</v>
      </c>
      <c r="C35" s="18" t="s">
        <v>97</v>
      </c>
    </row>
    <row r="36" spans="2:3" x14ac:dyDescent="0.3">
      <c r="B36" t="s">
        <v>97</v>
      </c>
      <c r="C36" s="18" t="s">
        <v>120</v>
      </c>
    </row>
    <row r="37" spans="2:3" x14ac:dyDescent="0.3">
      <c r="B37" t="s">
        <v>44</v>
      </c>
      <c r="C37" s="18" t="s">
        <v>47</v>
      </c>
    </row>
    <row r="38" spans="2:3" x14ac:dyDescent="0.3">
      <c r="B38" t="s">
        <v>98</v>
      </c>
      <c r="C38" s="18" t="s">
        <v>121</v>
      </c>
    </row>
    <row r="39" spans="2:3" x14ac:dyDescent="0.3">
      <c r="B39" s="19"/>
      <c r="C39" s="18" t="s">
        <v>122</v>
      </c>
    </row>
    <row r="40" spans="2:3" x14ac:dyDescent="0.3">
      <c r="B40" s="19"/>
      <c r="C40" s="18"/>
    </row>
    <row r="41" spans="2:3" x14ac:dyDescent="0.3">
      <c r="B41" s="19"/>
      <c r="C41" s="18"/>
    </row>
  </sheetData>
  <sortState xmlns:xlrd2="http://schemas.microsoft.com/office/spreadsheetml/2017/richdata2" ref="C2:C41">
    <sortCondition ref="C2:C41"/>
  </sortState>
  <conditionalFormatting sqref="B1:C1 B42:C1048576 C2:C41">
    <cfRule type="duplicateValues" dxfId="6" priority="3"/>
    <cfRule type="duplicateValues" dxfId="5" priority="4"/>
  </conditionalFormatting>
  <conditionalFormatting sqref="B1:C1 B39:C1048576 C2:C38">
    <cfRule type="duplicateValues" dxfId="4" priority="2"/>
  </conditionalFormatting>
  <conditionalFormatting sqref="B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2025-01-11T01:55:04Z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