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javiolonchelo\Documents\GitHub\ApuntesTeleco_3y4\Asignaturas\SEA\LAB\P3. Refuerzo sonoro de una sala\Para la memoria\"/>
    </mc:Choice>
  </mc:AlternateContent>
  <xr:revisionPtr revIDLastSave="0" documentId="13_ncr:1_{D8B5CFA7-8853-4AB5-8C7F-66E49C72ED2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Q" sheetId="1" r:id="rId1"/>
    <sheet name="Datos Altavoces" sheetId="2" r:id="rId2"/>
  </sheets>
  <definedNames>
    <definedName name="ColCell1">EQ!$B$3:$B$23</definedName>
    <definedName name="ColCell2">EQ!$C$3:$C$23</definedName>
    <definedName name="ColCell3">EQ!$D$3:$D$23</definedName>
    <definedName name="ColCell4">EQ!$E$3:$E$23</definedName>
    <definedName name="ColCell5">EQ!$F$3:$F$23</definedName>
    <definedName name="ColCell6">EQ!$G$3:$G$23</definedName>
    <definedName name="ColHeader1">EQ!$B$2</definedName>
    <definedName name="ColHeader2">EQ!$C$2</definedName>
    <definedName name="ColHeader3">EQ!$D$2</definedName>
    <definedName name="ColHeader4">EQ!$E$2</definedName>
    <definedName name="ColHeader5">EQ!$F$2</definedName>
    <definedName name="ColHeader6">EQ!$G$2</definedName>
    <definedName name="Descriptor">EQ!$H$2</definedName>
    <definedName name="FirstColCell">EQ!$B$3:$B$23</definedName>
    <definedName name="FirstColHeader">EQ!$B$2</definedName>
    <definedName name="SecondColHeader">EQ!$C$2</definedName>
    <definedName name="ThirdColHeader">EQ!$D$2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3" i="1"/>
  <c r="E10" i="1" l="1"/>
  <c r="E11" i="1"/>
  <c r="D3" i="1"/>
  <c r="E3" i="1" s="1"/>
  <c r="D23" i="1"/>
  <c r="E23" i="1" s="1"/>
  <c r="D18" i="1"/>
  <c r="E18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D12" i="1"/>
  <c r="E12" i="1" s="1"/>
  <c r="D13" i="1"/>
  <c r="E13" i="1" s="1"/>
  <c r="D14" i="1"/>
  <c r="E14" i="1" s="1"/>
  <c r="D15" i="1"/>
  <c r="E15" i="1" s="1"/>
  <c r="D16" i="1"/>
  <c r="D19" i="1" s="1"/>
  <c r="E19" i="1" s="1"/>
  <c r="M12" i="1" l="1"/>
  <c r="J12" i="1"/>
  <c r="K12" i="1"/>
  <c r="L12" i="1"/>
  <c r="M14" i="1"/>
  <c r="J14" i="1"/>
  <c r="K14" i="1"/>
  <c r="L14" i="1"/>
  <c r="J5" i="1"/>
  <c r="K5" i="1"/>
  <c r="L5" i="1"/>
  <c r="M5" i="1"/>
  <c r="J13" i="1"/>
  <c r="K13" i="1"/>
  <c r="L13" i="1"/>
  <c r="M13" i="1"/>
  <c r="M8" i="1"/>
  <c r="J8" i="1"/>
  <c r="K8" i="1"/>
  <c r="L8" i="1"/>
  <c r="M6" i="1"/>
  <c r="K6" i="1"/>
  <c r="J6" i="1"/>
  <c r="L6" i="1"/>
  <c r="M4" i="1"/>
  <c r="J4" i="1"/>
  <c r="K4" i="1"/>
  <c r="L4" i="1"/>
  <c r="M18" i="1"/>
  <c r="J18" i="1"/>
  <c r="K18" i="1"/>
  <c r="L18" i="1"/>
  <c r="J23" i="1"/>
  <c r="K23" i="1"/>
  <c r="L23" i="1"/>
  <c r="M23" i="1"/>
  <c r="J9" i="1"/>
  <c r="K9" i="1"/>
  <c r="L9" i="1"/>
  <c r="M9" i="1"/>
  <c r="J3" i="1"/>
  <c r="K3" i="1"/>
  <c r="M3" i="1"/>
  <c r="L3" i="1"/>
  <c r="J19" i="1"/>
  <c r="K19" i="1"/>
  <c r="L19" i="1"/>
  <c r="M19" i="1"/>
  <c r="J15" i="1"/>
  <c r="K15" i="1"/>
  <c r="L15" i="1"/>
  <c r="M15" i="1"/>
  <c r="J7" i="1"/>
  <c r="K7" i="1"/>
  <c r="L7" i="1"/>
  <c r="M7" i="1"/>
  <c r="D17" i="1"/>
  <c r="E17" i="1" s="1"/>
  <c r="E16" i="1"/>
  <c r="D22" i="1"/>
  <c r="E22" i="1" s="1"/>
  <c r="M10" i="1"/>
  <c r="K10" i="1"/>
  <c r="L10" i="1"/>
  <c r="J10" i="1"/>
  <c r="D21" i="1"/>
  <c r="E21" i="1" s="1"/>
  <c r="J11" i="1"/>
  <c r="K11" i="1"/>
  <c r="L11" i="1"/>
  <c r="M11" i="1"/>
  <c r="D20" i="1"/>
  <c r="E20" i="1" s="1"/>
  <c r="J21" i="1" l="1"/>
  <c r="K21" i="1"/>
  <c r="L21" i="1"/>
  <c r="M21" i="1"/>
  <c r="M20" i="1"/>
  <c r="K20" i="1"/>
  <c r="J20" i="1"/>
  <c r="L20" i="1"/>
  <c r="M22" i="1"/>
  <c r="K22" i="1"/>
  <c r="L22" i="1"/>
  <c r="J22" i="1"/>
  <c r="M16" i="1"/>
  <c r="J16" i="1"/>
  <c r="K16" i="1"/>
  <c r="L16" i="1"/>
  <c r="J17" i="1"/>
  <c r="K17" i="1"/>
  <c r="L17" i="1"/>
  <c r="M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DF7860-4722-46A1-991D-C58C0236BCFA}" keepAlive="1" name="Query - Esc L" description="Connection to the 'Esc L' query in the workbook." type="5" refreshedVersion="0" background="1">
    <dbPr connection="Provider=Microsoft.Mashup.OleDb.1;Data Source=$Workbook$;Location=&quot;Esc L&quot;;Extended Properties=&quot;&quot;" command="SELECT * FROM [Esc L]"/>
  </connection>
</connections>
</file>

<file path=xl/sharedStrings.xml><?xml version="1.0" encoding="utf-8"?>
<sst xmlns="http://schemas.openxmlformats.org/spreadsheetml/2006/main" count="171" uniqueCount="106">
  <si>
    <t>100 Hz</t>
  </si>
  <si>
    <t>125 Hz</t>
  </si>
  <si>
    <t>160 Hz</t>
  </si>
  <si>
    <t>200 Hz</t>
  </si>
  <si>
    <t>250 Hz</t>
  </si>
  <si>
    <t>315 Hz</t>
  </si>
  <si>
    <t>400 Hz</t>
  </si>
  <si>
    <t>500 Hz</t>
  </si>
  <si>
    <t>630 Hz</t>
  </si>
  <si>
    <t>800 Hz</t>
  </si>
  <si>
    <t>1000 Hz</t>
  </si>
  <si>
    <t>1250 Hz</t>
  </si>
  <si>
    <t>1600 Hz</t>
  </si>
  <si>
    <t>2000 Hz</t>
  </si>
  <si>
    <t>2500 Hz</t>
  </si>
  <si>
    <t>3150 Hz</t>
  </si>
  <si>
    <t>4000 Hz</t>
  </si>
  <si>
    <t>5000 Hz</t>
  </si>
  <si>
    <t>6300 Hz</t>
  </si>
  <si>
    <t>8000 Hz</t>
  </si>
  <si>
    <t>10000 Hz</t>
  </si>
  <si>
    <t>Frequency</t>
  </si>
  <si>
    <t>Total SPL</t>
  </si>
  <si>
    <t>At. requerida</t>
  </si>
  <si>
    <t>SPLd Gall L</t>
  </si>
  <si>
    <t>SPLd Gall R</t>
  </si>
  <si>
    <t>SPLd Esc L</t>
  </si>
  <si>
    <t>SPLd Esc R</t>
  </si>
  <si>
    <t>Curva A</t>
  </si>
  <si>
    <t>Average SPL after EQ - Ponderado A</t>
  </si>
  <si>
    <t>X</t>
  </si>
  <si>
    <t>Expected</t>
  </si>
  <si>
    <t>Average</t>
  </si>
  <si>
    <t>EQ Total SPL (max possible level)</t>
  </si>
  <si>
    <t>EQ SPLd Gall L</t>
  </si>
  <si>
    <t>EQ SPLd Gall R</t>
  </si>
  <si>
    <t>EQ SPLd Esc L</t>
  </si>
  <si>
    <t>EQ SPLd Esc R</t>
  </si>
  <si>
    <t>Esc L</t>
  </si>
  <si>
    <t>Esc R</t>
  </si>
  <si>
    <t>Gall L</t>
  </si>
  <si>
    <t>Gall R</t>
  </si>
  <si>
    <t xml:space="preserve">100 Hz </t>
  </si>
  <si>
    <t>106.13</t>
  </si>
  <si>
    <t>100.04</t>
  </si>
  <si>
    <t xml:space="preserve">125 Hz </t>
  </si>
  <si>
    <t>105.78</t>
  </si>
  <si>
    <t>99.69</t>
  </si>
  <si>
    <t xml:space="preserve">160 Hz </t>
  </si>
  <si>
    <t>106.51</t>
  </si>
  <si>
    <t>100.42</t>
  </si>
  <si>
    <t xml:space="preserve">200 Hz </t>
  </si>
  <si>
    <t>107.37</t>
  </si>
  <si>
    <t>101.28</t>
  </si>
  <si>
    <t xml:space="preserve">250 Hz </t>
  </si>
  <si>
    <t>107.69</t>
  </si>
  <si>
    <t>101.60</t>
  </si>
  <si>
    <t xml:space="preserve">315 Hz </t>
  </si>
  <si>
    <t>108.27</t>
  </si>
  <si>
    <t>102.18</t>
  </si>
  <si>
    <t xml:space="preserve">400 Hz </t>
  </si>
  <si>
    <t>109.10</t>
  </si>
  <si>
    <t>103.01</t>
  </si>
  <si>
    <t xml:space="preserve">500 Hz </t>
  </si>
  <si>
    <t>108.54</t>
  </si>
  <si>
    <t>102.45</t>
  </si>
  <si>
    <t xml:space="preserve">630 Hz </t>
  </si>
  <si>
    <t>109.92</t>
  </si>
  <si>
    <t>103.83</t>
  </si>
  <si>
    <t xml:space="preserve">800 Hz </t>
  </si>
  <si>
    <t>110.48</t>
  </si>
  <si>
    <t>104.39</t>
  </si>
  <si>
    <t xml:space="preserve">1 kHz </t>
  </si>
  <si>
    <t>112.01</t>
  </si>
  <si>
    <t>105.92</t>
  </si>
  <si>
    <t xml:space="preserve">1.25 kHz </t>
  </si>
  <si>
    <t>112.53</t>
  </si>
  <si>
    <t>106.44</t>
  </si>
  <si>
    <t xml:space="preserve">1.6 kHz </t>
  </si>
  <si>
    <t>114.53</t>
  </si>
  <si>
    <t>108.44</t>
  </si>
  <si>
    <t xml:space="preserve">2 kHz </t>
  </si>
  <si>
    <t>115.28</t>
  </si>
  <si>
    <t>109.19</t>
  </si>
  <si>
    <t xml:space="preserve">2.5 kHz </t>
  </si>
  <si>
    <t>113.81</t>
  </si>
  <si>
    <t>107.72</t>
  </si>
  <si>
    <t xml:space="preserve">3.15 kHz </t>
  </si>
  <si>
    <t>112.64</t>
  </si>
  <si>
    <t>106.55</t>
  </si>
  <si>
    <t xml:space="preserve">4 kHz </t>
  </si>
  <si>
    <t>112.31</t>
  </si>
  <si>
    <t>106.22</t>
  </si>
  <si>
    <t xml:space="preserve">5 kHz </t>
  </si>
  <si>
    <t>111.21</t>
  </si>
  <si>
    <t>105.12</t>
  </si>
  <si>
    <t xml:space="preserve">6.3 kHz </t>
  </si>
  <si>
    <t>111.13</t>
  </si>
  <si>
    <t>105.04</t>
  </si>
  <si>
    <t xml:space="preserve">8 kHz </t>
  </si>
  <si>
    <t>110.22</t>
  </si>
  <si>
    <t>104.13</t>
  </si>
  <si>
    <t xml:space="preserve">10 kHz </t>
  </si>
  <si>
    <t>110.17</t>
  </si>
  <si>
    <t>104.08</t>
  </si>
  <si>
    <t>SPL (1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</si>
</sst>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2" fontId="1" fillId="2" borderId="1" xfId="0" applyNumberFormat="1" applyFont="1" applyFill="1" applyBorder="1"/>
    <xf numFmtId="2" fontId="1" fillId="2" borderId="2" xfId="0" applyNumberFormat="1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2" fontId="1" fillId="2" borderId="5" xfId="0" applyNumberFormat="1" applyFont="1" applyFill="1" applyBorder="1"/>
    <xf numFmtId="2" fontId="1" fillId="2" borderId="6" xfId="0" applyNumberFormat="1" applyFont="1" applyFill="1" applyBorder="1"/>
    <xf numFmtId="2" fontId="1" fillId="2" borderId="7" xfId="0" applyNumberFormat="1" applyFont="1" applyFill="1" applyBorder="1"/>
    <xf numFmtId="2" fontId="0" fillId="0" borderId="0" xfId="0" applyNumberFormat="1"/>
    <xf numFmtId="0" fontId="0" fillId="0" borderId="4" xfId="0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4" borderId="14" xfId="0" applyFill="1" applyBorder="1" applyAlignment="1">
      <alignment horizontal="right"/>
    </xf>
    <xf numFmtId="0" fontId="2" fillId="3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4" borderId="18" xfId="0" applyFill="1" applyBorder="1" applyAlignment="1">
      <alignment horizontal="right"/>
    </xf>
    <xf numFmtId="0" fontId="2" fillId="3" borderId="19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right"/>
    </xf>
    <xf numFmtId="0" fontId="0" fillId="0" borderId="21" xfId="0" applyBorder="1" applyAlignment="1">
      <alignment horizontal="right"/>
    </xf>
    <xf numFmtId="0" fontId="0" fillId="4" borderId="22" xfId="0" applyFill="1" applyBorder="1" applyAlignment="1">
      <alignment horizontal="right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82924807752161E-2"/>
          <c:y val="0.14763231197771587"/>
          <c:w val="0.71147256371383816"/>
          <c:h val="0.72980501392757657"/>
        </c:manualLayout>
      </c:layout>
      <c:lineChart>
        <c:grouping val="standard"/>
        <c:varyColors val="0"/>
        <c:ser>
          <c:idx val="0"/>
          <c:order val="0"/>
          <c:tx>
            <c:strRef>
              <c:f>EQ!$B$2</c:f>
              <c:strCache>
                <c:ptCount val="1"/>
                <c:pt idx="0">
                  <c:v>Total SPL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EQ!$A$3:$A$23</c:f>
              <c:strCache>
                <c:ptCount val="21"/>
                <c:pt idx="0">
                  <c:v>100 Hz</c:v>
                </c:pt>
                <c:pt idx="1">
                  <c:v>125 Hz</c:v>
                </c:pt>
                <c:pt idx="2">
                  <c:v>160 Hz</c:v>
                </c:pt>
                <c:pt idx="3">
                  <c:v>200 Hz</c:v>
                </c:pt>
                <c:pt idx="4">
                  <c:v>250 Hz</c:v>
                </c:pt>
                <c:pt idx="5">
                  <c:v>315 Hz</c:v>
                </c:pt>
                <c:pt idx="6">
                  <c:v>400 Hz</c:v>
                </c:pt>
                <c:pt idx="7">
                  <c:v>500 Hz</c:v>
                </c:pt>
                <c:pt idx="8">
                  <c:v>630 Hz</c:v>
                </c:pt>
                <c:pt idx="9">
                  <c:v>800 Hz</c:v>
                </c:pt>
                <c:pt idx="10">
                  <c:v>1000 Hz</c:v>
                </c:pt>
                <c:pt idx="11">
                  <c:v>1250 Hz</c:v>
                </c:pt>
                <c:pt idx="12">
                  <c:v>1600 Hz</c:v>
                </c:pt>
                <c:pt idx="13">
                  <c:v>2000 Hz</c:v>
                </c:pt>
                <c:pt idx="14">
                  <c:v>2500 Hz</c:v>
                </c:pt>
                <c:pt idx="15">
                  <c:v>3150 Hz</c:v>
                </c:pt>
                <c:pt idx="16">
                  <c:v>4000 Hz</c:v>
                </c:pt>
                <c:pt idx="17">
                  <c:v>5000 Hz</c:v>
                </c:pt>
                <c:pt idx="18">
                  <c:v>6300 Hz</c:v>
                </c:pt>
                <c:pt idx="19">
                  <c:v>8000 Hz</c:v>
                </c:pt>
                <c:pt idx="20">
                  <c:v>10000 Hz</c:v>
                </c:pt>
              </c:strCache>
            </c:strRef>
          </c:cat>
          <c:val>
            <c:numRef>
              <c:f>EQ!$B$3:$B$23</c:f>
              <c:numCache>
                <c:formatCode>0.00</c:formatCode>
                <c:ptCount val="21"/>
                <c:pt idx="0">
                  <c:v>98.949996948242188</c:v>
                </c:pt>
                <c:pt idx="1">
                  <c:v>99.300003051757813</c:v>
                </c:pt>
                <c:pt idx="2">
                  <c:v>98.569999694824219</c:v>
                </c:pt>
                <c:pt idx="3">
                  <c:v>97.709999084472656</c:v>
                </c:pt>
                <c:pt idx="4">
                  <c:v>97.389999389648438</c:v>
                </c:pt>
                <c:pt idx="5">
                  <c:v>96.80999755859375</c:v>
                </c:pt>
                <c:pt idx="6">
                  <c:v>95.980003356933594</c:v>
                </c:pt>
                <c:pt idx="7">
                  <c:v>96.540000915527344</c:v>
                </c:pt>
                <c:pt idx="8">
                  <c:v>95.160003662109375</c:v>
                </c:pt>
                <c:pt idx="9">
                  <c:v>94.599998474121094</c:v>
                </c:pt>
                <c:pt idx="10">
                  <c:v>93.069999694824219</c:v>
                </c:pt>
                <c:pt idx="11">
                  <c:v>92.550003051757813</c:v>
                </c:pt>
                <c:pt idx="12">
                  <c:v>90.550003051757813</c:v>
                </c:pt>
                <c:pt idx="13">
                  <c:v>89.800003051757813</c:v>
                </c:pt>
                <c:pt idx="14">
                  <c:v>90.269996643066406</c:v>
                </c:pt>
                <c:pt idx="15">
                  <c:v>90.44000244140625</c:v>
                </c:pt>
                <c:pt idx="16">
                  <c:v>89.769996643066406</c:v>
                </c:pt>
                <c:pt idx="17">
                  <c:v>89.870002746582031</c:v>
                </c:pt>
                <c:pt idx="18">
                  <c:v>88.949996948242188</c:v>
                </c:pt>
                <c:pt idx="19">
                  <c:v>88.860000610351563</c:v>
                </c:pt>
                <c:pt idx="20">
                  <c:v>87.910003662109375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B-40D7-995C-93335BC7ECE6}"/>
            </c:ext>
          </c:extLst>
        </c:ser>
        <c:ser>
          <c:idx val="2"/>
          <c:order val="2"/>
          <c:tx>
            <c:strRef>
              <c:f>EQ!$D$2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strRef>
              <c:f>EQ!$A$3:$A$23</c:f>
              <c:strCache>
                <c:ptCount val="21"/>
                <c:pt idx="0">
                  <c:v>100 Hz</c:v>
                </c:pt>
                <c:pt idx="1">
                  <c:v>125 Hz</c:v>
                </c:pt>
                <c:pt idx="2">
                  <c:v>160 Hz</c:v>
                </c:pt>
                <c:pt idx="3">
                  <c:v>200 Hz</c:v>
                </c:pt>
                <c:pt idx="4">
                  <c:v>250 Hz</c:v>
                </c:pt>
                <c:pt idx="5">
                  <c:v>315 Hz</c:v>
                </c:pt>
                <c:pt idx="6">
                  <c:v>400 Hz</c:v>
                </c:pt>
                <c:pt idx="7">
                  <c:v>500 Hz</c:v>
                </c:pt>
                <c:pt idx="8">
                  <c:v>630 Hz</c:v>
                </c:pt>
                <c:pt idx="9">
                  <c:v>800 Hz</c:v>
                </c:pt>
                <c:pt idx="10">
                  <c:v>1000 Hz</c:v>
                </c:pt>
                <c:pt idx="11">
                  <c:v>1250 Hz</c:v>
                </c:pt>
                <c:pt idx="12">
                  <c:v>1600 Hz</c:v>
                </c:pt>
                <c:pt idx="13">
                  <c:v>2000 Hz</c:v>
                </c:pt>
                <c:pt idx="14">
                  <c:v>2500 Hz</c:v>
                </c:pt>
                <c:pt idx="15">
                  <c:v>3150 Hz</c:v>
                </c:pt>
                <c:pt idx="16">
                  <c:v>4000 Hz</c:v>
                </c:pt>
                <c:pt idx="17">
                  <c:v>5000 Hz</c:v>
                </c:pt>
                <c:pt idx="18">
                  <c:v>6300 Hz</c:v>
                </c:pt>
                <c:pt idx="19">
                  <c:v>8000 Hz</c:v>
                </c:pt>
                <c:pt idx="20">
                  <c:v>10000 Hz</c:v>
                </c:pt>
              </c:strCache>
            </c:strRef>
          </c:cat>
          <c:val>
            <c:numRef>
              <c:f>EQ!$D$3:$D$23</c:f>
              <c:numCache>
                <c:formatCode>0.00</c:formatCode>
                <c:ptCount val="21"/>
                <c:pt idx="0">
                  <c:v>89.800003051757813</c:v>
                </c:pt>
                <c:pt idx="1">
                  <c:v>89.800003051757813</c:v>
                </c:pt>
                <c:pt idx="2">
                  <c:v>89.800003051757813</c:v>
                </c:pt>
                <c:pt idx="3">
                  <c:v>89.800003051757813</c:v>
                </c:pt>
                <c:pt idx="4">
                  <c:v>89.800003051757813</c:v>
                </c:pt>
                <c:pt idx="5">
                  <c:v>89.800003051757813</c:v>
                </c:pt>
                <c:pt idx="6">
                  <c:v>89.800003051757813</c:v>
                </c:pt>
                <c:pt idx="7">
                  <c:v>89.800003051757813</c:v>
                </c:pt>
                <c:pt idx="8">
                  <c:v>89.800003051757813</c:v>
                </c:pt>
                <c:pt idx="9">
                  <c:v>89.800003051757813</c:v>
                </c:pt>
                <c:pt idx="10">
                  <c:v>89.800003051757813</c:v>
                </c:pt>
                <c:pt idx="11">
                  <c:v>89.800003051757813</c:v>
                </c:pt>
                <c:pt idx="12">
                  <c:v>89.800003051757813</c:v>
                </c:pt>
                <c:pt idx="13">
                  <c:v>89.800003051757813</c:v>
                </c:pt>
                <c:pt idx="14">
                  <c:v>88.800003051757813</c:v>
                </c:pt>
                <c:pt idx="15">
                  <c:v>87.800003051757813</c:v>
                </c:pt>
                <c:pt idx="16">
                  <c:v>86.800003051757813</c:v>
                </c:pt>
                <c:pt idx="17">
                  <c:v>85.800003051757813</c:v>
                </c:pt>
                <c:pt idx="18">
                  <c:v>84.800003051757813</c:v>
                </c:pt>
                <c:pt idx="19">
                  <c:v>83.800003051757813</c:v>
                </c:pt>
                <c:pt idx="20">
                  <c:v>82.800003051757813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B-40D7-995C-93335BC7ECE6}"/>
            </c:ext>
          </c:extLst>
        </c:ser>
        <c:ser>
          <c:idx val="4"/>
          <c:order val="4"/>
          <c:tx>
            <c:strRef>
              <c:f>EQ!$F$2</c:f>
              <c:strCache>
                <c:ptCount val="1"/>
                <c:pt idx="0">
                  <c:v>SPLd Gall L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strRef>
              <c:f>EQ!$A$3:$A$23</c:f>
              <c:strCache>
                <c:ptCount val="21"/>
                <c:pt idx="0">
                  <c:v>100 Hz</c:v>
                </c:pt>
                <c:pt idx="1">
                  <c:v>125 Hz</c:v>
                </c:pt>
                <c:pt idx="2">
                  <c:v>160 Hz</c:v>
                </c:pt>
                <c:pt idx="3">
                  <c:v>200 Hz</c:v>
                </c:pt>
                <c:pt idx="4">
                  <c:v>250 Hz</c:v>
                </c:pt>
                <c:pt idx="5">
                  <c:v>315 Hz</c:v>
                </c:pt>
                <c:pt idx="6">
                  <c:v>400 Hz</c:v>
                </c:pt>
                <c:pt idx="7">
                  <c:v>500 Hz</c:v>
                </c:pt>
                <c:pt idx="8">
                  <c:v>630 Hz</c:v>
                </c:pt>
                <c:pt idx="9">
                  <c:v>800 Hz</c:v>
                </c:pt>
                <c:pt idx="10">
                  <c:v>1000 Hz</c:v>
                </c:pt>
                <c:pt idx="11">
                  <c:v>1250 Hz</c:v>
                </c:pt>
                <c:pt idx="12">
                  <c:v>1600 Hz</c:v>
                </c:pt>
                <c:pt idx="13">
                  <c:v>2000 Hz</c:v>
                </c:pt>
                <c:pt idx="14">
                  <c:v>2500 Hz</c:v>
                </c:pt>
                <c:pt idx="15">
                  <c:v>3150 Hz</c:v>
                </c:pt>
                <c:pt idx="16">
                  <c:v>4000 Hz</c:v>
                </c:pt>
                <c:pt idx="17">
                  <c:v>5000 Hz</c:v>
                </c:pt>
                <c:pt idx="18">
                  <c:v>6300 Hz</c:v>
                </c:pt>
                <c:pt idx="19">
                  <c:v>8000 Hz</c:v>
                </c:pt>
                <c:pt idx="20">
                  <c:v>10000 Hz</c:v>
                </c:pt>
              </c:strCache>
            </c:strRef>
          </c:cat>
          <c:val>
            <c:numRef>
              <c:f>EQ!$F$3:$F$23</c:f>
              <c:numCache>
                <c:formatCode>0.00</c:formatCode>
                <c:ptCount val="21"/>
                <c:pt idx="0">
                  <c:v>106.19</c:v>
                </c:pt>
                <c:pt idx="1">
                  <c:v>106.19</c:v>
                </c:pt>
                <c:pt idx="2">
                  <c:v>106.19</c:v>
                </c:pt>
                <c:pt idx="3">
                  <c:v>106.19</c:v>
                </c:pt>
                <c:pt idx="4">
                  <c:v>106.19</c:v>
                </c:pt>
                <c:pt idx="5">
                  <c:v>106.19</c:v>
                </c:pt>
                <c:pt idx="6">
                  <c:v>106.19</c:v>
                </c:pt>
                <c:pt idx="7">
                  <c:v>106.19</c:v>
                </c:pt>
                <c:pt idx="8">
                  <c:v>106.19</c:v>
                </c:pt>
                <c:pt idx="9">
                  <c:v>106.19</c:v>
                </c:pt>
                <c:pt idx="10">
                  <c:v>106.19</c:v>
                </c:pt>
                <c:pt idx="11">
                  <c:v>106.19</c:v>
                </c:pt>
                <c:pt idx="12">
                  <c:v>106.19</c:v>
                </c:pt>
                <c:pt idx="13">
                  <c:v>106.19</c:v>
                </c:pt>
                <c:pt idx="14">
                  <c:v>106.19</c:v>
                </c:pt>
                <c:pt idx="15">
                  <c:v>106.19</c:v>
                </c:pt>
                <c:pt idx="16">
                  <c:v>106.19</c:v>
                </c:pt>
                <c:pt idx="17">
                  <c:v>106.19</c:v>
                </c:pt>
                <c:pt idx="18">
                  <c:v>106.19</c:v>
                </c:pt>
                <c:pt idx="19">
                  <c:v>106.19</c:v>
                </c:pt>
                <c:pt idx="20">
                  <c:v>106.19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9B-40D7-995C-93335BC7ECE6}"/>
            </c:ext>
          </c:extLst>
        </c:ser>
        <c:ser>
          <c:idx val="5"/>
          <c:order val="5"/>
          <c:tx>
            <c:strRef>
              <c:f>EQ!$G$2</c:f>
              <c:strCache>
                <c:ptCount val="1"/>
                <c:pt idx="0">
                  <c:v>SPLd Gall R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EQ!$A$3:$A$23</c:f>
              <c:strCache>
                <c:ptCount val="21"/>
                <c:pt idx="0">
                  <c:v>100 Hz</c:v>
                </c:pt>
                <c:pt idx="1">
                  <c:v>125 Hz</c:v>
                </c:pt>
                <c:pt idx="2">
                  <c:v>160 Hz</c:v>
                </c:pt>
                <c:pt idx="3">
                  <c:v>200 Hz</c:v>
                </c:pt>
                <c:pt idx="4">
                  <c:v>250 Hz</c:v>
                </c:pt>
                <c:pt idx="5">
                  <c:v>315 Hz</c:v>
                </c:pt>
                <c:pt idx="6">
                  <c:v>400 Hz</c:v>
                </c:pt>
                <c:pt idx="7">
                  <c:v>500 Hz</c:v>
                </c:pt>
                <c:pt idx="8">
                  <c:v>630 Hz</c:v>
                </c:pt>
                <c:pt idx="9">
                  <c:v>800 Hz</c:v>
                </c:pt>
                <c:pt idx="10">
                  <c:v>1000 Hz</c:v>
                </c:pt>
                <c:pt idx="11">
                  <c:v>1250 Hz</c:v>
                </c:pt>
                <c:pt idx="12">
                  <c:v>1600 Hz</c:v>
                </c:pt>
                <c:pt idx="13">
                  <c:v>2000 Hz</c:v>
                </c:pt>
                <c:pt idx="14">
                  <c:v>2500 Hz</c:v>
                </c:pt>
                <c:pt idx="15">
                  <c:v>3150 Hz</c:v>
                </c:pt>
                <c:pt idx="16">
                  <c:v>4000 Hz</c:v>
                </c:pt>
                <c:pt idx="17">
                  <c:v>5000 Hz</c:v>
                </c:pt>
                <c:pt idx="18">
                  <c:v>6300 Hz</c:v>
                </c:pt>
                <c:pt idx="19">
                  <c:v>8000 Hz</c:v>
                </c:pt>
                <c:pt idx="20">
                  <c:v>10000 Hz</c:v>
                </c:pt>
              </c:strCache>
            </c:strRef>
          </c:cat>
          <c:val>
            <c:numRef>
              <c:f>EQ!$G$3:$G$23</c:f>
              <c:numCache>
                <c:formatCode>0.00</c:formatCode>
                <c:ptCount val="21"/>
                <c:pt idx="0">
                  <c:v>106.19</c:v>
                </c:pt>
                <c:pt idx="1">
                  <c:v>106.19</c:v>
                </c:pt>
                <c:pt idx="2">
                  <c:v>106.19</c:v>
                </c:pt>
                <c:pt idx="3">
                  <c:v>106.19</c:v>
                </c:pt>
                <c:pt idx="4">
                  <c:v>106.19</c:v>
                </c:pt>
                <c:pt idx="5">
                  <c:v>106.19</c:v>
                </c:pt>
                <c:pt idx="6">
                  <c:v>106.19</c:v>
                </c:pt>
                <c:pt idx="7">
                  <c:v>106.19</c:v>
                </c:pt>
                <c:pt idx="8">
                  <c:v>106.19</c:v>
                </c:pt>
                <c:pt idx="9">
                  <c:v>106.19</c:v>
                </c:pt>
                <c:pt idx="10">
                  <c:v>106.19</c:v>
                </c:pt>
                <c:pt idx="11">
                  <c:v>106.19</c:v>
                </c:pt>
                <c:pt idx="12">
                  <c:v>106.19</c:v>
                </c:pt>
                <c:pt idx="13">
                  <c:v>106.19</c:v>
                </c:pt>
                <c:pt idx="14">
                  <c:v>106.19</c:v>
                </c:pt>
                <c:pt idx="15">
                  <c:v>106.19</c:v>
                </c:pt>
                <c:pt idx="16">
                  <c:v>106.19</c:v>
                </c:pt>
                <c:pt idx="17">
                  <c:v>106.19</c:v>
                </c:pt>
                <c:pt idx="18">
                  <c:v>106.19</c:v>
                </c:pt>
                <c:pt idx="19">
                  <c:v>106.19</c:v>
                </c:pt>
                <c:pt idx="20">
                  <c:v>106.19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9B-40D7-995C-93335BC7ECE6}"/>
            </c:ext>
          </c:extLst>
        </c:ser>
        <c:ser>
          <c:idx val="6"/>
          <c:order val="6"/>
          <c:tx>
            <c:strRef>
              <c:f>EQ!$H$2</c:f>
              <c:strCache>
                <c:ptCount val="1"/>
                <c:pt idx="0">
                  <c:v>SPLd Esc L</c:v>
                </c:pt>
              </c:strCache>
            </c:strRef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cat>
            <c:strRef>
              <c:f>EQ!$A$3:$A$23</c:f>
              <c:strCache>
                <c:ptCount val="21"/>
                <c:pt idx="0">
                  <c:v>100 Hz</c:v>
                </c:pt>
                <c:pt idx="1">
                  <c:v>125 Hz</c:v>
                </c:pt>
                <c:pt idx="2">
                  <c:v>160 Hz</c:v>
                </c:pt>
                <c:pt idx="3">
                  <c:v>200 Hz</c:v>
                </c:pt>
                <c:pt idx="4">
                  <c:v>250 Hz</c:v>
                </c:pt>
                <c:pt idx="5">
                  <c:v>315 Hz</c:v>
                </c:pt>
                <c:pt idx="6">
                  <c:v>400 Hz</c:v>
                </c:pt>
                <c:pt idx="7">
                  <c:v>500 Hz</c:v>
                </c:pt>
                <c:pt idx="8">
                  <c:v>630 Hz</c:v>
                </c:pt>
                <c:pt idx="9">
                  <c:v>800 Hz</c:v>
                </c:pt>
                <c:pt idx="10">
                  <c:v>1000 Hz</c:v>
                </c:pt>
                <c:pt idx="11">
                  <c:v>1250 Hz</c:v>
                </c:pt>
                <c:pt idx="12">
                  <c:v>1600 Hz</c:v>
                </c:pt>
                <c:pt idx="13">
                  <c:v>2000 Hz</c:v>
                </c:pt>
                <c:pt idx="14">
                  <c:v>2500 Hz</c:v>
                </c:pt>
                <c:pt idx="15">
                  <c:v>3150 Hz</c:v>
                </c:pt>
                <c:pt idx="16">
                  <c:v>4000 Hz</c:v>
                </c:pt>
                <c:pt idx="17">
                  <c:v>5000 Hz</c:v>
                </c:pt>
                <c:pt idx="18">
                  <c:v>6300 Hz</c:v>
                </c:pt>
                <c:pt idx="19">
                  <c:v>8000 Hz</c:v>
                </c:pt>
                <c:pt idx="20">
                  <c:v>10000 Hz</c:v>
                </c:pt>
              </c:strCache>
            </c:strRef>
          </c:cat>
          <c:val>
            <c:numRef>
              <c:f>EQ!$H$3:$H$23</c:f>
              <c:numCache>
                <c:formatCode>0.00</c:formatCode>
                <c:ptCount val="21"/>
                <c:pt idx="0">
                  <c:v>112.28</c:v>
                </c:pt>
                <c:pt idx="1">
                  <c:v>112.28</c:v>
                </c:pt>
                <c:pt idx="2">
                  <c:v>112.28</c:v>
                </c:pt>
                <c:pt idx="3">
                  <c:v>112.28</c:v>
                </c:pt>
                <c:pt idx="4">
                  <c:v>112.28</c:v>
                </c:pt>
                <c:pt idx="5">
                  <c:v>112.28</c:v>
                </c:pt>
                <c:pt idx="6">
                  <c:v>112.28</c:v>
                </c:pt>
                <c:pt idx="7">
                  <c:v>112.28</c:v>
                </c:pt>
                <c:pt idx="8">
                  <c:v>112.28</c:v>
                </c:pt>
                <c:pt idx="9">
                  <c:v>112.28</c:v>
                </c:pt>
                <c:pt idx="10">
                  <c:v>112.28</c:v>
                </c:pt>
                <c:pt idx="11">
                  <c:v>112.28</c:v>
                </c:pt>
                <c:pt idx="12">
                  <c:v>112.28</c:v>
                </c:pt>
                <c:pt idx="13">
                  <c:v>112.28</c:v>
                </c:pt>
                <c:pt idx="14">
                  <c:v>112.28</c:v>
                </c:pt>
                <c:pt idx="15">
                  <c:v>112.28</c:v>
                </c:pt>
                <c:pt idx="16">
                  <c:v>112.28</c:v>
                </c:pt>
                <c:pt idx="17">
                  <c:v>112.28</c:v>
                </c:pt>
                <c:pt idx="18">
                  <c:v>112.28</c:v>
                </c:pt>
                <c:pt idx="19">
                  <c:v>112.28</c:v>
                </c:pt>
                <c:pt idx="20">
                  <c:v>112.28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F9-4781-96EE-6278C8D8A970}"/>
            </c:ext>
          </c:extLst>
        </c:ser>
        <c:ser>
          <c:idx val="7"/>
          <c:order val="7"/>
          <c:tx>
            <c:strRef>
              <c:f>EQ!$I$2</c:f>
              <c:strCache>
                <c:ptCount val="1"/>
                <c:pt idx="0">
                  <c:v>SPLd Esc R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EQ!$A$3:$A$23</c:f>
              <c:strCache>
                <c:ptCount val="21"/>
                <c:pt idx="0">
                  <c:v>100 Hz</c:v>
                </c:pt>
                <c:pt idx="1">
                  <c:v>125 Hz</c:v>
                </c:pt>
                <c:pt idx="2">
                  <c:v>160 Hz</c:v>
                </c:pt>
                <c:pt idx="3">
                  <c:v>200 Hz</c:v>
                </c:pt>
                <c:pt idx="4">
                  <c:v>250 Hz</c:v>
                </c:pt>
                <c:pt idx="5">
                  <c:v>315 Hz</c:v>
                </c:pt>
                <c:pt idx="6">
                  <c:v>400 Hz</c:v>
                </c:pt>
                <c:pt idx="7">
                  <c:v>500 Hz</c:v>
                </c:pt>
                <c:pt idx="8">
                  <c:v>630 Hz</c:v>
                </c:pt>
                <c:pt idx="9">
                  <c:v>800 Hz</c:v>
                </c:pt>
                <c:pt idx="10">
                  <c:v>1000 Hz</c:v>
                </c:pt>
                <c:pt idx="11">
                  <c:v>1250 Hz</c:v>
                </c:pt>
                <c:pt idx="12">
                  <c:v>1600 Hz</c:v>
                </c:pt>
                <c:pt idx="13">
                  <c:v>2000 Hz</c:v>
                </c:pt>
                <c:pt idx="14">
                  <c:v>2500 Hz</c:v>
                </c:pt>
                <c:pt idx="15">
                  <c:v>3150 Hz</c:v>
                </c:pt>
                <c:pt idx="16">
                  <c:v>4000 Hz</c:v>
                </c:pt>
                <c:pt idx="17">
                  <c:v>5000 Hz</c:v>
                </c:pt>
                <c:pt idx="18">
                  <c:v>6300 Hz</c:v>
                </c:pt>
                <c:pt idx="19">
                  <c:v>8000 Hz</c:v>
                </c:pt>
                <c:pt idx="20">
                  <c:v>10000 Hz</c:v>
                </c:pt>
              </c:strCache>
            </c:strRef>
          </c:cat>
          <c:val>
            <c:numRef>
              <c:f>EQ!$I$3:$I$23</c:f>
              <c:numCache>
                <c:formatCode>0.00</c:formatCode>
                <c:ptCount val="21"/>
                <c:pt idx="0">
                  <c:v>112.28</c:v>
                </c:pt>
                <c:pt idx="1">
                  <c:v>112.28</c:v>
                </c:pt>
                <c:pt idx="2">
                  <c:v>112.28</c:v>
                </c:pt>
                <c:pt idx="3">
                  <c:v>112.28</c:v>
                </c:pt>
                <c:pt idx="4">
                  <c:v>112.28</c:v>
                </c:pt>
                <c:pt idx="5">
                  <c:v>112.28</c:v>
                </c:pt>
                <c:pt idx="6">
                  <c:v>112.28</c:v>
                </c:pt>
                <c:pt idx="7">
                  <c:v>112.28</c:v>
                </c:pt>
                <c:pt idx="8">
                  <c:v>112.28</c:v>
                </c:pt>
                <c:pt idx="9">
                  <c:v>112.28</c:v>
                </c:pt>
                <c:pt idx="10">
                  <c:v>112.28</c:v>
                </c:pt>
                <c:pt idx="11">
                  <c:v>112.28</c:v>
                </c:pt>
                <c:pt idx="12">
                  <c:v>112.28</c:v>
                </c:pt>
                <c:pt idx="13">
                  <c:v>112.28</c:v>
                </c:pt>
                <c:pt idx="14">
                  <c:v>112.28</c:v>
                </c:pt>
                <c:pt idx="15">
                  <c:v>112.28</c:v>
                </c:pt>
                <c:pt idx="16">
                  <c:v>112.28</c:v>
                </c:pt>
                <c:pt idx="17">
                  <c:v>112.28</c:v>
                </c:pt>
                <c:pt idx="18">
                  <c:v>112.28</c:v>
                </c:pt>
                <c:pt idx="19">
                  <c:v>112.28</c:v>
                </c:pt>
                <c:pt idx="20">
                  <c:v>112.28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F9-4781-96EE-6278C8D8A970}"/>
            </c:ext>
          </c:extLst>
        </c:ser>
        <c:ser>
          <c:idx val="8"/>
          <c:order val="8"/>
          <c:tx>
            <c:strRef>
              <c:f>EQ!$J$2</c:f>
              <c:strCache>
                <c:ptCount val="1"/>
                <c:pt idx="0">
                  <c:v>EQ SPLd Gall L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EQ!$A$3:$A$23</c:f>
              <c:strCache>
                <c:ptCount val="21"/>
                <c:pt idx="0">
                  <c:v>100 Hz</c:v>
                </c:pt>
                <c:pt idx="1">
                  <c:v>125 Hz</c:v>
                </c:pt>
                <c:pt idx="2">
                  <c:v>160 Hz</c:v>
                </c:pt>
                <c:pt idx="3">
                  <c:v>200 Hz</c:v>
                </c:pt>
                <c:pt idx="4">
                  <c:v>250 Hz</c:v>
                </c:pt>
                <c:pt idx="5">
                  <c:v>315 Hz</c:v>
                </c:pt>
                <c:pt idx="6">
                  <c:v>400 Hz</c:v>
                </c:pt>
                <c:pt idx="7">
                  <c:v>500 Hz</c:v>
                </c:pt>
                <c:pt idx="8">
                  <c:v>630 Hz</c:v>
                </c:pt>
                <c:pt idx="9">
                  <c:v>800 Hz</c:v>
                </c:pt>
                <c:pt idx="10">
                  <c:v>1000 Hz</c:v>
                </c:pt>
                <c:pt idx="11">
                  <c:v>1250 Hz</c:v>
                </c:pt>
                <c:pt idx="12">
                  <c:v>1600 Hz</c:v>
                </c:pt>
                <c:pt idx="13">
                  <c:v>2000 Hz</c:v>
                </c:pt>
                <c:pt idx="14">
                  <c:v>2500 Hz</c:v>
                </c:pt>
                <c:pt idx="15">
                  <c:v>3150 Hz</c:v>
                </c:pt>
                <c:pt idx="16">
                  <c:v>4000 Hz</c:v>
                </c:pt>
                <c:pt idx="17">
                  <c:v>5000 Hz</c:v>
                </c:pt>
                <c:pt idx="18">
                  <c:v>6300 Hz</c:v>
                </c:pt>
                <c:pt idx="19">
                  <c:v>8000 Hz</c:v>
                </c:pt>
                <c:pt idx="20">
                  <c:v>10000 Hz</c:v>
                </c:pt>
              </c:strCache>
            </c:strRef>
          </c:cat>
          <c:val>
            <c:numRef>
              <c:f>EQ!$J$3:$J$23</c:f>
              <c:numCache>
                <c:formatCode>0.00</c:formatCode>
                <c:ptCount val="21"/>
                <c:pt idx="0">
                  <c:v>97.040006103515623</c:v>
                </c:pt>
                <c:pt idx="1">
                  <c:v>96.69</c:v>
                </c:pt>
                <c:pt idx="2">
                  <c:v>97.420003356933591</c:v>
                </c:pt>
                <c:pt idx="3">
                  <c:v>98.280003967285154</c:v>
                </c:pt>
                <c:pt idx="4">
                  <c:v>98.600003662109373</c:v>
                </c:pt>
                <c:pt idx="5">
                  <c:v>99.18000549316406</c:v>
                </c:pt>
                <c:pt idx="6">
                  <c:v>100.00999969482422</c:v>
                </c:pt>
                <c:pt idx="7">
                  <c:v>99.450002136230466</c:v>
                </c:pt>
                <c:pt idx="8">
                  <c:v>100.82999938964844</c:v>
                </c:pt>
                <c:pt idx="9">
                  <c:v>101.39000457763672</c:v>
                </c:pt>
                <c:pt idx="10">
                  <c:v>102.92000335693359</c:v>
                </c:pt>
                <c:pt idx="11">
                  <c:v>103.44</c:v>
                </c:pt>
                <c:pt idx="12">
                  <c:v>105.44</c:v>
                </c:pt>
                <c:pt idx="13">
                  <c:v>106.19</c:v>
                </c:pt>
                <c:pt idx="14">
                  <c:v>104.7200064086914</c:v>
                </c:pt>
                <c:pt idx="15">
                  <c:v>103.55000061035156</c:v>
                </c:pt>
                <c:pt idx="16">
                  <c:v>103.2200064086914</c:v>
                </c:pt>
                <c:pt idx="17">
                  <c:v>102.12000030517578</c:v>
                </c:pt>
                <c:pt idx="18">
                  <c:v>102.04000610351562</c:v>
                </c:pt>
                <c:pt idx="19">
                  <c:v>101.13000244140625</c:v>
                </c:pt>
                <c:pt idx="20">
                  <c:v>101.07999938964844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F9-4781-96EE-6278C8D8A970}"/>
            </c:ext>
          </c:extLst>
        </c:ser>
        <c:ser>
          <c:idx val="9"/>
          <c:order val="9"/>
          <c:tx>
            <c:strRef>
              <c:f>EQ!$K$2</c:f>
              <c:strCache>
                <c:ptCount val="1"/>
                <c:pt idx="0">
                  <c:v>EQ SPLd Gall R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EQ!$A$3:$A$23</c:f>
              <c:strCache>
                <c:ptCount val="21"/>
                <c:pt idx="0">
                  <c:v>100 Hz</c:v>
                </c:pt>
                <c:pt idx="1">
                  <c:v>125 Hz</c:v>
                </c:pt>
                <c:pt idx="2">
                  <c:v>160 Hz</c:v>
                </c:pt>
                <c:pt idx="3">
                  <c:v>200 Hz</c:v>
                </c:pt>
                <c:pt idx="4">
                  <c:v>250 Hz</c:v>
                </c:pt>
                <c:pt idx="5">
                  <c:v>315 Hz</c:v>
                </c:pt>
                <c:pt idx="6">
                  <c:v>400 Hz</c:v>
                </c:pt>
                <c:pt idx="7">
                  <c:v>500 Hz</c:v>
                </c:pt>
                <c:pt idx="8">
                  <c:v>630 Hz</c:v>
                </c:pt>
                <c:pt idx="9">
                  <c:v>800 Hz</c:v>
                </c:pt>
                <c:pt idx="10">
                  <c:v>1000 Hz</c:v>
                </c:pt>
                <c:pt idx="11">
                  <c:v>1250 Hz</c:v>
                </c:pt>
                <c:pt idx="12">
                  <c:v>1600 Hz</c:v>
                </c:pt>
                <c:pt idx="13">
                  <c:v>2000 Hz</c:v>
                </c:pt>
                <c:pt idx="14">
                  <c:v>2500 Hz</c:v>
                </c:pt>
                <c:pt idx="15">
                  <c:v>3150 Hz</c:v>
                </c:pt>
                <c:pt idx="16">
                  <c:v>4000 Hz</c:v>
                </c:pt>
                <c:pt idx="17">
                  <c:v>5000 Hz</c:v>
                </c:pt>
                <c:pt idx="18">
                  <c:v>6300 Hz</c:v>
                </c:pt>
                <c:pt idx="19">
                  <c:v>8000 Hz</c:v>
                </c:pt>
                <c:pt idx="20">
                  <c:v>10000 Hz</c:v>
                </c:pt>
              </c:strCache>
            </c:strRef>
          </c:cat>
          <c:val>
            <c:numRef>
              <c:f>EQ!$K$3:$K$23</c:f>
              <c:numCache>
                <c:formatCode>0.00</c:formatCode>
                <c:ptCount val="21"/>
                <c:pt idx="0">
                  <c:v>97.040006103515623</c:v>
                </c:pt>
                <c:pt idx="1">
                  <c:v>96.69</c:v>
                </c:pt>
                <c:pt idx="2">
                  <c:v>97.420003356933591</c:v>
                </c:pt>
                <c:pt idx="3">
                  <c:v>98.280003967285154</c:v>
                </c:pt>
                <c:pt idx="4">
                  <c:v>98.600003662109373</c:v>
                </c:pt>
                <c:pt idx="5">
                  <c:v>99.18000549316406</c:v>
                </c:pt>
                <c:pt idx="6">
                  <c:v>100.00999969482422</c:v>
                </c:pt>
                <c:pt idx="7">
                  <c:v>99.450002136230466</c:v>
                </c:pt>
                <c:pt idx="8">
                  <c:v>100.82999938964844</c:v>
                </c:pt>
                <c:pt idx="9">
                  <c:v>101.39000457763672</c:v>
                </c:pt>
                <c:pt idx="10">
                  <c:v>102.92000335693359</c:v>
                </c:pt>
                <c:pt idx="11">
                  <c:v>103.44</c:v>
                </c:pt>
                <c:pt idx="12">
                  <c:v>105.44</c:v>
                </c:pt>
                <c:pt idx="13">
                  <c:v>106.19</c:v>
                </c:pt>
                <c:pt idx="14">
                  <c:v>104.7200064086914</c:v>
                </c:pt>
                <c:pt idx="15">
                  <c:v>103.55000061035156</c:v>
                </c:pt>
                <c:pt idx="16">
                  <c:v>103.2200064086914</c:v>
                </c:pt>
                <c:pt idx="17">
                  <c:v>102.12000030517578</c:v>
                </c:pt>
                <c:pt idx="18">
                  <c:v>102.04000610351562</c:v>
                </c:pt>
                <c:pt idx="19">
                  <c:v>101.13000244140625</c:v>
                </c:pt>
                <c:pt idx="20">
                  <c:v>101.07999938964844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F9-4781-96EE-6278C8D8A970}"/>
            </c:ext>
          </c:extLst>
        </c:ser>
        <c:ser>
          <c:idx val="10"/>
          <c:order val="10"/>
          <c:tx>
            <c:strRef>
              <c:f>EQ!$L$2</c:f>
              <c:strCache>
                <c:ptCount val="1"/>
                <c:pt idx="0">
                  <c:v>EQ SPLd Esc L</c:v>
                </c:pt>
              </c:strCache>
            </c:strRef>
          </c:tx>
          <c:spPr>
            <a:ln cmpd="sng">
              <a:solidFill>
                <a:srgbClr val="7030A0"/>
              </a:solidFill>
              <a:prstDash val="sysDash"/>
            </a:ln>
          </c:spPr>
          <c:marker>
            <c:symbol val="none"/>
          </c:marker>
          <c:cat>
            <c:strRef>
              <c:f>EQ!$A$3:$A$23</c:f>
              <c:strCache>
                <c:ptCount val="21"/>
                <c:pt idx="0">
                  <c:v>100 Hz</c:v>
                </c:pt>
                <c:pt idx="1">
                  <c:v>125 Hz</c:v>
                </c:pt>
                <c:pt idx="2">
                  <c:v>160 Hz</c:v>
                </c:pt>
                <c:pt idx="3">
                  <c:v>200 Hz</c:v>
                </c:pt>
                <c:pt idx="4">
                  <c:v>250 Hz</c:v>
                </c:pt>
                <c:pt idx="5">
                  <c:v>315 Hz</c:v>
                </c:pt>
                <c:pt idx="6">
                  <c:v>400 Hz</c:v>
                </c:pt>
                <c:pt idx="7">
                  <c:v>500 Hz</c:v>
                </c:pt>
                <c:pt idx="8">
                  <c:v>630 Hz</c:v>
                </c:pt>
                <c:pt idx="9">
                  <c:v>800 Hz</c:v>
                </c:pt>
                <c:pt idx="10">
                  <c:v>1000 Hz</c:v>
                </c:pt>
                <c:pt idx="11">
                  <c:v>1250 Hz</c:v>
                </c:pt>
                <c:pt idx="12">
                  <c:v>1600 Hz</c:v>
                </c:pt>
                <c:pt idx="13">
                  <c:v>2000 Hz</c:v>
                </c:pt>
                <c:pt idx="14">
                  <c:v>2500 Hz</c:v>
                </c:pt>
                <c:pt idx="15">
                  <c:v>3150 Hz</c:v>
                </c:pt>
                <c:pt idx="16">
                  <c:v>4000 Hz</c:v>
                </c:pt>
                <c:pt idx="17">
                  <c:v>5000 Hz</c:v>
                </c:pt>
                <c:pt idx="18">
                  <c:v>6300 Hz</c:v>
                </c:pt>
                <c:pt idx="19">
                  <c:v>8000 Hz</c:v>
                </c:pt>
                <c:pt idx="20">
                  <c:v>10000 Hz</c:v>
                </c:pt>
              </c:strCache>
            </c:strRef>
          </c:cat>
          <c:val>
            <c:numRef>
              <c:f>EQ!$L$3:$L$23</c:f>
              <c:numCache>
                <c:formatCode>0.00</c:formatCode>
                <c:ptCount val="21"/>
                <c:pt idx="0">
                  <c:v>103.13000610351563</c:v>
                </c:pt>
                <c:pt idx="1">
                  <c:v>102.78</c:v>
                </c:pt>
                <c:pt idx="2">
                  <c:v>103.51000335693359</c:v>
                </c:pt>
                <c:pt idx="3">
                  <c:v>104.37000396728516</c:v>
                </c:pt>
                <c:pt idx="4">
                  <c:v>104.69000366210938</c:v>
                </c:pt>
                <c:pt idx="5">
                  <c:v>105.27000549316406</c:v>
                </c:pt>
                <c:pt idx="6">
                  <c:v>106.09999969482422</c:v>
                </c:pt>
                <c:pt idx="7">
                  <c:v>105.54000213623047</c:v>
                </c:pt>
                <c:pt idx="8">
                  <c:v>106.91999938964844</c:v>
                </c:pt>
                <c:pt idx="9">
                  <c:v>107.48000457763672</c:v>
                </c:pt>
                <c:pt idx="10">
                  <c:v>109.01000335693359</c:v>
                </c:pt>
                <c:pt idx="11">
                  <c:v>109.53</c:v>
                </c:pt>
                <c:pt idx="12">
                  <c:v>111.53</c:v>
                </c:pt>
                <c:pt idx="13">
                  <c:v>112.28</c:v>
                </c:pt>
                <c:pt idx="14">
                  <c:v>110.81000640869141</c:v>
                </c:pt>
                <c:pt idx="15">
                  <c:v>109.64000061035156</c:v>
                </c:pt>
                <c:pt idx="16">
                  <c:v>109.31000640869141</c:v>
                </c:pt>
                <c:pt idx="17">
                  <c:v>108.21000030517578</c:v>
                </c:pt>
                <c:pt idx="18">
                  <c:v>108.13000610351563</c:v>
                </c:pt>
                <c:pt idx="19">
                  <c:v>107.22000244140625</c:v>
                </c:pt>
                <c:pt idx="20">
                  <c:v>107.16999938964844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F9-4781-96EE-6278C8D8A970}"/>
            </c:ext>
          </c:extLst>
        </c:ser>
        <c:ser>
          <c:idx val="11"/>
          <c:order val="11"/>
          <c:tx>
            <c:strRef>
              <c:f>EQ!$M$2</c:f>
              <c:strCache>
                <c:ptCount val="1"/>
                <c:pt idx="0">
                  <c:v>EQ SPLd Esc R</c:v>
                </c:pt>
              </c:strCache>
            </c:strRef>
          </c:tx>
          <c:spPr>
            <a:ln cmpd="sng"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strRef>
              <c:f>EQ!$A$3:$A$23</c:f>
              <c:strCache>
                <c:ptCount val="21"/>
                <c:pt idx="0">
                  <c:v>100 Hz</c:v>
                </c:pt>
                <c:pt idx="1">
                  <c:v>125 Hz</c:v>
                </c:pt>
                <c:pt idx="2">
                  <c:v>160 Hz</c:v>
                </c:pt>
                <c:pt idx="3">
                  <c:v>200 Hz</c:v>
                </c:pt>
                <c:pt idx="4">
                  <c:v>250 Hz</c:v>
                </c:pt>
                <c:pt idx="5">
                  <c:v>315 Hz</c:v>
                </c:pt>
                <c:pt idx="6">
                  <c:v>400 Hz</c:v>
                </c:pt>
                <c:pt idx="7">
                  <c:v>500 Hz</c:v>
                </c:pt>
                <c:pt idx="8">
                  <c:v>630 Hz</c:v>
                </c:pt>
                <c:pt idx="9">
                  <c:v>800 Hz</c:v>
                </c:pt>
                <c:pt idx="10">
                  <c:v>1000 Hz</c:v>
                </c:pt>
                <c:pt idx="11">
                  <c:v>1250 Hz</c:v>
                </c:pt>
                <c:pt idx="12">
                  <c:v>1600 Hz</c:v>
                </c:pt>
                <c:pt idx="13">
                  <c:v>2000 Hz</c:v>
                </c:pt>
                <c:pt idx="14">
                  <c:v>2500 Hz</c:v>
                </c:pt>
                <c:pt idx="15">
                  <c:v>3150 Hz</c:v>
                </c:pt>
                <c:pt idx="16">
                  <c:v>4000 Hz</c:v>
                </c:pt>
                <c:pt idx="17">
                  <c:v>5000 Hz</c:v>
                </c:pt>
                <c:pt idx="18">
                  <c:v>6300 Hz</c:v>
                </c:pt>
                <c:pt idx="19">
                  <c:v>8000 Hz</c:v>
                </c:pt>
                <c:pt idx="20">
                  <c:v>10000 Hz</c:v>
                </c:pt>
              </c:strCache>
            </c:strRef>
          </c:cat>
          <c:val>
            <c:numRef>
              <c:f>EQ!$M$3:$M$23</c:f>
              <c:numCache>
                <c:formatCode>0.00</c:formatCode>
                <c:ptCount val="21"/>
                <c:pt idx="0">
                  <c:v>103.13000610351563</c:v>
                </c:pt>
                <c:pt idx="1">
                  <c:v>102.78</c:v>
                </c:pt>
                <c:pt idx="2">
                  <c:v>103.51000335693359</c:v>
                </c:pt>
                <c:pt idx="3">
                  <c:v>104.37000396728516</c:v>
                </c:pt>
                <c:pt idx="4">
                  <c:v>104.69000366210938</c:v>
                </c:pt>
                <c:pt idx="5">
                  <c:v>105.27000549316406</c:v>
                </c:pt>
                <c:pt idx="6">
                  <c:v>106.09999969482422</c:v>
                </c:pt>
                <c:pt idx="7">
                  <c:v>105.54000213623047</c:v>
                </c:pt>
                <c:pt idx="8">
                  <c:v>106.91999938964844</c:v>
                </c:pt>
                <c:pt idx="9">
                  <c:v>107.48000457763672</c:v>
                </c:pt>
                <c:pt idx="10">
                  <c:v>109.01000335693359</c:v>
                </c:pt>
                <c:pt idx="11">
                  <c:v>109.53</c:v>
                </c:pt>
                <c:pt idx="12">
                  <c:v>111.53</c:v>
                </c:pt>
                <c:pt idx="13">
                  <c:v>112.28</c:v>
                </c:pt>
                <c:pt idx="14">
                  <c:v>110.81000640869141</c:v>
                </c:pt>
                <c:pt idx="15">
                  <c:v>109.64000061035156</c:v>
                </c:pt>
                <c:pt idx="16">
                  <c:v>109.31000640869141</c:v>
                </c:pt>
                <c:pt idx="17">
                  <c:v>108.21000030517578</c:v>
                </c:pt>
                <c:pt idx="18">
                  <c:v>108.13000610351563</c:v>
                </c:pt>
                <c:pt idx="19">
                  <c:v>107.22000244140625</c:v>
                </c:pt>
                <c:pt idx="20">
                  <c:v>107.16999938964844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F9-4781-96EE-6278C8D8A970}"/>
            </c:ext>
          </c:extLst>
        </c:ser>
        <c:ser>
          <c:idx val="12"/>
          <c:order val="12"/>
          <c:tx>
            <c:strRef>
              <c:f>EQ!$N$2</c:f>
              <c:strCache>
                <c:ptCount val="1"/>
                <c:pt idx="0">
                  <c:v>EQ Total SPL (max possible level)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EQ!$A$3:$A$23</c:f>
              <c:strCache>
                <c:ptCount val="21"/>
                <c:pt idx="0">
                  <c:v>100 Hz</c:v>
                </c:pt>
                <c:pt idx="1">
                  <c:v>125 Hz</c:v>
                </c:pt>
                <c:pt idx="2">
                  <c:v>160 Hz</c:v>
                </c:pt>
                <c:pt idx="3">
                  <c:v>200 Hz</c:v>
                </c:pt>
                <c:pt idx="4">
                  <c:v>250 Hz</c:v>
                </c:pt>
                <c:pt idx="5">
                  <c:v>315 Hz</c:v>
                </c:pt>
                <c:pt idx="6">
                  <c:v>400 Hz</c:v>
                </c:pt>
                <c:pt idx="7">
                  <c:v>500 Hz</c:v>
                </c:pt>
                <c:pt idx="8">
                  <c:v>630 Hz</c:v>
                </c:pt>
                <c:pt idx="9">
                  <c:v>800 Hz</c:v>
                </c:pt>
                <c:pt idx="10">
                  <c:v>1000 Hz</c:v>
                </c:pt>
                <c:pt idx="11">
                  <c:v>1250 Hz</c:v>
                </c:pt>
                <c:pt idx="12">
                  <c:v>1600 Hz</c:v>
                </c:pt>
                <c:pt idx="13">
                  <c:v>2000 Hz</c:v>
                </c:pt>
                <c:pt idx="14">
                  <c:v>2500 Hz</c:v>
                </c:pt>
                <c:pt idx="15">
                  <c:v>3150 Hz</c:v>
                </c:pt>
                <c:pt idx="16">
                  <c:v>4000 Hz</c:v>
                </c:pt>
                <c:pt idx="17">
                  <c:v>5000 Hz</c:v>
                </c:pt>
                <c:pt idx="18">
                  <c:v>6300 Hz</c:v>
                </c:pt>
                <c:pt idx="19">
                  <c:v>8000 Hz</c:v>
                </c:pt>
                <c:pt idx="20">
                  <c:v>10000 Hz</c:v>
                </c:pt>
              </c:strCache>
            </c:strRef>
          </c:cat>
          <c:val>
            <c:numRef>
              <c:f>EQ!$N$3:$N$23</c:f>
              <c:numCache>
                <c:formatCode>General</c:formatCode>
                <c:ptCount val="21"/>
                <c:pt idx="0">
                  <c:v>92.8</c:v>
                </c:pt>
                <c:pt idx="1">
                  <c:v>92.8</c:v>
                </c:pt>
                <c:pt idx="2">
                  <c:v>92.8</c:v>
                </c:pt>
                <c:pt idx="3">
                  <c:v>92.8</c:v>
                </c:pt>
                <c:pt idx="4">
                  <c:v>92.8</c:v>
                </c:pt>
                <c:pt idx="5">
                  <c:v>92.8</c:v>
                </c:pt>
                <c:pt idx="6">
                  <c:v>92.8</c:v>
                </c:pt>
                <c:pt idx="7">
                  <c:v>92.8</c:v>
                </c:pt>
                <c:pt idx="8">
                  <c:v>92.8</c:v>
                </c:pt>
                <c:pt idx="9">
                  <c:v>92.8</c:v>
                </c:pt>
                <c:pt idx="10">
                  <c:v>92.8</c:v>
                </c:pt>
                <c:pt idx="11">
                  <c:v>92.8</c:v>
                </c:pt>
                <c:pt idx="12">
                  <c:v>92.8</c:v>
                </c:pt>
                <c:pt idx="13">
                  <c:v>92.81</c:v>
                </c:pt>
                <c:pt idx="14">
                  <c:v>91.8</c:v>
                </c:pt>
                <c:pt idx="15">
                  <c:v>90.8</c:v>
                </c:pt>
                <c:pt idx="16">
                  <c:v>89.8</c:v>
                </c:pt>
                <c:pt idx="17">
                  <c:v>88.8</c:v>
                </c:pt>
                <c:pt idx="18">
                  <c:v>87.8</c:v>
                </c:pt>
                <c:pt idx="19">
                  <c:v>86.8</c:v>
                </c:pt>
                <c:pt idx="20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F9-4781-96EE-6278C8D8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250879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EQ!$C$2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38100">
                    <a:solidFill>
                      <a:srgbClr val="993300"/>
                    </a:solidFill>
                    <a:prstDash val="solid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EQ!$A$3:$A$23</c15:sqref>
                        </c15:formulaRef>
                      </c:ext>
                    </c:extLst>
                    <c:strCache>
                      <c:ptCount val="21"/>
                      <c:pt idx="0">
                        <c:v>100 Hz</c:v>
                      </c:pt>
                      <c:pt idx="1">
                        <c:v>125 Hz</c:v>
                      </c:pt>
                      <c:pt idx="2">
                        <c:v>160 Hz</c:v>
                      </c:pt>
                      <c:pt idx="3">
                        <c:v>200 Hz</c:v>
                      </c:pt>
                      <c:pt idx="4">
                        <c:v>250 Hz</c:v>
                      </c:pt>
                      <c:pt idx="5">
                        <c:v>315 Hz</c:v>
                      </c:pt>
                      <c:pt idx="6">
                        <c:v>400 Hz</c:v>
                      </c:pt>
                      <c:pt idx="7">
                        <c:v>500 Hz</c:v>
                      </c:pt>
                      <c:pt idx="8">
                        <c:v>630 Hz</c:v>
                      </c:pt>
                      <c:pt idx="9">
                        <c:v>800 Hz</c:v>
                      </c:pt>
                      <c:pt idx="10">
                        <c:v>1000 Hz</c:v>
                      </c:pt>
                      <c:pt idx="11">
                        <c:v>1250 Hz</c:v>
                      </c:pt>
                      <c:pt idx="12">
                        <c:v>1600 Hz</c:v>
                      </c:pt>
                      <c:pt idx="13">
                        <c:v>2000 Hz</c:v>
                      </c:pt>
                      <c:pt idx="14">
                        <c:v>2500 Hz</c:v>
                      </c:pt>
                      <c:pt idx="15">
                        <c:v>3150 Hz</c:v>
                      </c:pt>
                      <c:pt idx="16">
                        <c:v>4000 Hz</c:v>
                      </c:pt>
                      <c:pt idx="17">
                        <c:v>5000 Hz</c:v>
                      </c:pt>
                      <c:pt idx="18">
                        <c:v>6300 Hz</c:v>
                      </c:pt>
                      <c:pt idx="19">
                        <c:v>8000 Hz</c:v>
                      </c:pt>
                      <c:pt idx="20">
                        <c:v>10000 Hz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EQ!$C$3:$C$23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-2</c:v>
                      </c:pt>
                      <c:pt idx="16">
                        <c:v>-3</c:v>
                      </c:pt>
                      <c:pt idx="17">
                        <c:v>-4</c:v>
                      </c:pt>
                      <c:pt idx="18">
                        <c:v>-5</c:v>
                      </c:pt>
                      <c:pt idx="19">
                        <c:v>-6</c:v>
                      </c:pt>
                      <c:pt idx="20">
                        <c:v>-7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F9B-40D7-995C-93335BC7EC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EQ!$E$2</c15:sqref>
                        </c15:formulaRef>
                      </c:ext>
                    </c:extLst>
                    <c:strCache>
                      <c:ptCount val="1"/>
                      <c:pt idx="0">
                        <c:v>At. requerida</c:v>
                      </c:pt>
                    </c:strCache>
                  </c:strRef>
                </c:tx>
                <c:spPr>
                  <a:ln w="38100">
                    <a:solidFill>
                      <a:srgbClr val="008000"/>
                    </a:solidFill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EQ!$A$3:$A$23</c15:sqref>
                        </c15:formulaRef>
                      </c:ext>
                    </c:extLst>
                    <c:strCache>
                      <c:ptCount val="21"/>
                      <c:pt idx="0">
                        <c:v>100 Hz</c:v>
                      </c:pt>
                      <c:pt idx="1">
                        <c:v>125 Hz</c:v>
                      </c:pt>
                      <c:pt idx="2">
                        <c:v>160 Hz</c:v>
                      </c:pt>
                      <c:pt idx="3">
                        <c:v>200 Hz</c:v>
                      </c:pt>
                      <c:pt idx="4">
                        <c:v>250 Hz</c:v>
                      </c:pt>
                      <c:pt idx="5">
                        <c:v>315 Hz</c:v>
                      </c:pt>
                      <c:pt idx="6">
                        <c:v>400 Hz</c:v>
                      </c:pt>
                      <c:pt idx="7">
                        <c:v>500 Hz</c:v>
                      </c:pt>
                      <c:pt idx="8">
                        <c:v>630 Hz</c:v>
                      </c:pt>
                      <c:pt idx="9">
                        <c:v>800 Hz</c:v>
                      </c:pt>
                      <c:pt idx="10">
                        <c:v>1000 Hz</c:v>
                      </c:pt>
                      <c:pt idx="11">
                        <c:v>1250 Hz</c:v>
                      </c:pt>
                      <c:pt idx="12">
                        <c:v>1600 Hz</c:v>
                      </c:pt>
                      <c:pt idx="13">
                        <c:v>2000 Hz</c:v>
                      </c:pt>
                      <c:pt idx="14">
                        <c:v>2500 Hz</c:v>
                      </c:pt>
                      <c:pt idx="15">
                        <c:v>3150 Hz</c:v>
                      </c:pt>
                      <c:pt idx="16">
                        <c:v>4000 Hz</c:v>
                      </c:pt>
                      <c:pt idx="17">
                        <c:v>5000 Hz</c:v>
                      </c:pt>
                      <c:pt idx="18">
                        <c:v>6300 Hz</c:v>
                      </c:pt>
                      <c:pt idx="19">
                        <c:v>8000 Hz</c:v>
                      </c:pt>
                      <c:pt idx="20">
                        <c:v>10000 Hz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EQ!$E$3:$E$23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-9.149993896484375</c:v>
                      </c:pt>
                      <c:pt idx="1">
                        <c:v>-9.5</c:v>
                      </c:pt>
                      <c:pt idx="2">
                        <c:v>-8.7699966430664063</c:v>
                      </c:pt>
                      <c:pt idx="3">
                        <c:v>-7.9099960327148438</c:v>
                      </c:pt>
                      <c:pt idx="4">
                        <c:v>-7.589996337890625</c:v>
                      </c:pt>
                      <c:pt idx="5">
                        <c:v>-7.0099945068359375</c:v>
                      </c:pt>
                      <c:pt idx="6">
                        <c:v>-6.1800003051757813</c:v>
                      </c:pt>
                      <c:pt idx="7">
                        <c:v>-6.7399978637695313</c:v>
                      </c:pt>
                      <c:pt idx="8">
                        <c:v>-5.3600006103515625</c:v>
                      </c:pt>
                      <c:pt idx="9">
                        <c:v>-4.7999954223632813</c:v>
                      </c:pt>
                      <c:pt idx="10">
                        <c:v>-3.2699966430664063</c:v>
                      </c:pt>
                      <c:pt idx="11">
                        <c:v>-2.75</c:v>
                      </c:pt>
                      <c:pt idx="12">
                        <c:v>-0.75</c:v>
                      </c:pt>
                      <c:pt idx="13">
                        <c:v>0</c:v>
                      </c:pt>
                      <c:pt idx="14">
                        <c:v>-1.4699935913085938</c:v>
                      </c:pt>
                      <c:pt idx="15">
                        <c:v>-2.6399993896484375</c:v>
                      </c:pt>
                      <c:pt idx="16">
                        <c:v>-2.9699935913085938</c:v>
                      </c:pt>
                      <c:pt idx="17">
                        <c:v>-4.0699996948242188</c:v>
                      </c:pt>
                      <c:pt idx="18">
                        <c:v>-4.149993896484375</c:v>
                      </c:pt>
                      <c:pt idx="19">
                        <c:v>-5.05999755859375</c:v>
                      </c:pt>
                      <c:pt idx="20">
                        <c:v>-5.1100006103515625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9B-40D7-995C-93335BC7ECE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EQ!$O$2</c15:sqref>
                        </c15:formulaRef>
                      </c:ext>
                    </c:extLst>
                    <c:strCache>
                      <c:ptCount val="1"/>
                      <c:pt idx="0">
                        <c:v>Curva A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EQ!$A$3:$A$23</c15:sqref>
                        </c15:formulaRef>
                      </c:ext>
                    </c:extLst>
                    <c:strCache>
                      <c:ptCount val="21"/>
                      <c:pt idx="0">
                        <c:v>100 Hz</c:v>
                      </c:pt>
                      <c:pt idx="1">
                        <c:v>125 Hz</c:v>
                      </c:pt>
                      <c:pt idx="2">
                        <c:v>160 Hz</c:v>
                      </c:pt>
                      <c:pt idx="3">
                        <c:v>200 Hz</c:v>
                      </c:pt>
                      <c:pt idx="4">
                        <c:v>250 Hz</c:v>
                      </c:pt>
                      <c:pt idx="5">
                        <c:v>315 Hz</c:v>
                      </c:pt>
                      <c:pt idx="6">
                        <c:v>400 Hz</c:v>
                      </c:pt>
                      <c:pt idx="7">
                        <c:v>500 Hz</c:v>
                      </c:pt>
                      <c:pt idx="8">
                        <c:v>630 Hz</c:v>
                      </c:pt>
                      <c:pt idx="9">
                        <c:v>800 Hz</c:v>
                      </c:pt>
                      <c:pt idx="10">
                        <c:v>1000 Hz</c:v>
                      </c:pt>
                      <c:pt idx="11">
                        <c:v>1250 Hz</c:v>
                      </c:pt>
                      <c:pt idx="12">
                        <c:v>1600 Hz</c:v>
                      </c:pt>
                      <c:pt idx="13">
                        <c:v>2000 Hz</c:v>
                      </c:pt>
                      <c:pt idx="14">
                        <c:v>2500 Hz</c:v>
                      </c:pt>
                      <c:pt idx="15">
                        <c:v>3150 Hz</c:v>
                      </c:pt>
                      <c:pt idx="16">
                        <c:v>4000 Hz</c:v>
                      </c:pt>
                      <c:pt idx="17">
                        <c:v>5000 Hz</c:v>
                      </c:pt>
                      <c:pt idx="18">
                        <c:v>6300 Hz</c:v>
                      </c:pt>
                      <c:pt idx="19">
                        <c:v>8000 Hz</c:v>
                      </c:pt>
                      <c:pt idx="20">
                        <c:v>10000 Hz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EQ!$O$3:$O$23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-19.14</c:v>
                      </c:pt>
                      <c:pt idx="1">
                        <c:v>-16.190000000000001</c:v>
                      </c:pt>
                      <c:pt idx="2">
                        <c:v>-13.24</c:v>
                      </c:pt>
                      <c:pt idx="3">
                        <c:v>-10.85</c:v>
                      </c:pt>
                      <c:pt idx="4">
                        <c:v>-8.67</c:v>
                      </c:pt>
                      <c:pt idx="5">
                        <c:v>-6.64</c:v>
                      </c:pt>
                      <c:pt idx="6">
                        <c:v>-4.7699999999999996</c:v>
                      </c:pt>
                      <c:pt idx="7">
                        <c:v>-3.25</c:v>
                      </c:pt>
                      <c:pt idx="8">
                        <c:v>-1.91</c:v>
                      </c:pt>
                      <c:pt idx="9">
                        <c:v>-0.79</c:v>
                      </c:pt>
                      <c:pt idx="10">
                        <c:v>0</c:v>
                      </c:pt>
                      <c:pt idx="11">
                        <c:v>0.57999999999999996</c:v>
                      </c:pt>
                      <c:pt idx="12">
                        <c:v>0.99</c:v>
                      </c:pt>
                      <c:pt idx="13">
                        <c:v>1.2</c:v>
                      </c:pt>
                      <c:pt idx="14">
                        <c:v>1.27</c:v>
                      </c:pt>
                      <c:pt idx="15">
                        <c:v>1.2</c:v>
                      </c:pt>
                      <c:pt idx="16">
                        <c:v>0.96</c:v>
                      </c:pt>
                      <c:pt idx="17">
                        <c:v>0.56000000000000005</c:v>
                      </c:pt>
                      <c:pt idx="18">
                        <c:v>-0.11</c:v>
                      </c:pt>
                      <c:pt idx="19">
                        <c:v>-1.1399999999999999</c:v>
                      </c:pt>
                      <c:pt idx="20">
                        <c:v>-2.4900000000000002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2F9-4781-96EE-6278C8D8A97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EQ!$P$2</c15:sqref>
                        </c15:formulaRef>
                      </c:ext>
                    </c:extLst>
                    <c:strCache>
                      <c:ptCount val="1"/>
                      <c:pt idx="0">
                        <c:v>Average SPL after EQ - Ponderado A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EQ!$A$3:$A$23</c15:sqref>
                        </c15:formulaRef>
                      </c:ext>
                    </c:extLst>
                    <c:strCache>
                      <c:ptCount val="21"/>
                      <c:pt idx="0">
                        <c:v>100 Hz</c:v>
                      </c:pt>
                      <c:pt idx="1">
                        <c:v>125 Hz</c:v>
                      </c:pt>
                      <c:pt idx="2">
                        <c:v>160 Hz</c:v>
                      </c:pt>
                      <c:pt idx="3">
                        <c:v>200 Hz</c:v>
                      </c:pt>
                      <c:pt idx="4">
                        <c:v>250 Hz</c:v>
                      </c:pt>
                      <c:pt idx="5">
                        <c:v>315 Hz</c:v>
                      </c:pt>
                      <c:pt idx="6">
                        <c:v>400 Hz</c:v>
                      </c:pt>
                      <c:pt idx="7">
                        <c:v>500 Hz</c:v>
                      </c:pt>
                      <c:pt idx="8">
                        <c:v>630 Hz</c:v>
                      </c:pt>
                      <c:pt idx="9">
                        <c:v>800 Hz</c:v>
                      </c:pt>
                      <c:pt idx="10">
                        <c:v>1000 Hz</c:v>
                      </c:pt>
                      <c:pt idx="11">
                        <c:v>1250 Hz</c:v>
                      </c:pt>
                      <c:pt idx="12">
                        <c:v>1600 Hz</c:v>
                      </c:pt>
                      <c:pt idx="13">
                        <c:v>2000 Hz</c:v>
                      </c:pt>
                      <c:pt idx="14">
                        <c:v>2500 Hz</c:v>
                      </c:pt>
                      <c:pt idx="15">
                        <c:v>3150 Hz</c:v>
                      </c:pt>
                      <c:pt idx="16">
                        <c:v>4000 Hz</c:v>
                      </c:pt>
                      <c:pt idx="17">
                        <c:v>5000 Hz</c:v>
                      </c:pt>
                      <c:pt idx="18">
                        <c:v>6300 Hz</c:v>
                      </c:pt>
                      <c:pt idx="19">
                        <c:v>8000 Hz</c:v>
                      </c:pt>
                      <c:pt idx="20">
                        <c:v>10000 Hz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EQ!$P$3:$P$23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73.66</c:v>
                      </c:pt>
                      <c:pt idx="1">
                        <c:v>76.61</c:v>
                      </c:pt>
                      <c:pt idx="2">
                        <c:v>79.56</c:v>
                      </c:pt>
                      <c:pt idx="3">
                        <c:v>81.95</c:v>
                      </c:pt>
                      <c:pt idx="4">
                        <c:v>84.13</c:v>
                      </c:pt>
                      <c:pt idx="5">
                        <c:v>86.16</c:v>
                      </c:pt>
                      <c:pt idx="6">
                        <c:v>88.03</c:v>
                      </c:pt>
                      <c:pt idx="7">
                        <c:v>89.55</c:v>
                      </c:pt>
                      <c:pt idx="8">
                        <c:v>90.89</c:v>
                      </c:pt>
                      <c:pt idx="9">
                        <c:v>92.009999999999991</c:v>
                      </c:pt>
                      <c:pt idx="10">
                        <c:v>92.8</c:v>
                      </c:pt>
                      <c:pt idx="11">
                        <c:v>93.38</c:v>
                      </c:pt>
                      <c:pt idx="12">
                        <c:v>93.789999999999992</c:v>
                      </c:pt>
                      <c:pt idx="13">
                        <c:v>94.01</c:v>
                      </c:pt>
                      <c:pt idx="14">
                        <c:v>93.07</c:v>
                      </c:pt>
                      <c:pt idx="15">
                        <c:v>92</c:v>
                      </c:pt>
                      <c:pt idx="16">
                        <c:v>90.759999999999991</c:v>
                      </c:pt>
                      <c:pt idx="17">
                        <c:v>89.36</c:v>
                      </c:pt>
                      <c:pt idx="18">
                        <c:v>87.69</c:v>
                      </c:pt>
                      <c:pt idx="19">
                        <c:v>85.66</c:v>
                      </c:pt>
                      <c:pt idx="20">
                        <c:v>83.31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2F9-4781-96EE-6278C8D8A970}"/>
                  </c:ext>
                </c:extLst>
              </c15:ser>
            </c15:filteredLineSeries>
          </c:ext>
        </c:extLst>
      </c:lineChart>
      <c:catAx>
        <c:axId val="2102250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25087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81799656360579132"/>
          <c:y val="0.14649202119697016"/>
          <c:w val="0.17066337771129902"/>
          <c:h val="0.73640629522070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B-45A3-8894-2D45CA1F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44431"/>
        <c:axId val="1"/>
      </c:scatterChart>
      <c:valAx>
        <c:axId val="2099344431"/>
        <c:scaling>
          <c:logBase val="10"/>
          <c:orientation val="minMax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34443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628649</xdr:colOff>
      <xdr:row>25</xdr:row>
      <xdr:rowOff>9526</xdr:rowOff>
    </xdr:from>
    <xdr:to>
      <xdr:col>13</xdr:col>
      <xdr:colOff>1238250</xdr:colOff>
      <xdr:row>56</xdr:row>
      <xdr:rowOff>1</xdr:rowOff>
    </xdr:to>
    <xdr:graphicFrame macro="">
      <xdr:nvGraphicFramePr>
        <xdr:cNvPr id="1037" name="Diagramm 1">
          <a:extLst>
            <a:ext uri="{FF2B5EF4-FFF2-40B4-BE49-F238E27FC236}">
              <a16:creationId xmlns:a16="http://schemas.microsoft.com/office/drawing/2014/main" id="{D3D04345-1A76-4ED5-800A-D12A2DBAD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400050</xdr:colOff>
      <xdr:row>24</xdr:row>
      <xdr:rowOff>0</xdr:rowOff>
    </xdr:from>
    <xdr:to>
      <xdr:col>14</xdr:col>
      <xdr:colOff>152400</xdr:colOff>
      <xdr:row>24</xdr:row>
      <xdr:rowOff>0</xdr:rowOff>
    </xdr:to>
    <xdr:graphicFrame macro="">
      <xdr:nvGraphicFramePr>
        <xdr:cNvPr id="1038" name="Diagramm 2">
          <a:extLst>
            <a:ext uri="{FF2B5EF4-FFF2-40B4-BE49-F238E27FC236}">
              <a16:creationId xmlns:a16="http://schemas.microsoft.com/office/drawing/2014/main" id="{590EDDE8-9AA9-47F5-B497-ED849058F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Q53"/>
  <sheetViews>
    <sheetView topLeftCell="A16" zoomScaleNormal="100" workbookViewId="0">
      <selection activeCell="B48" sqref="B48"/>
    </sheetView>
  </sheetViews>
  <sheetFormatPr defaultColWidth="11.42578125" defaultRowHeight="12.75" x14ac:dyDescent="0.2"/>
  <cols>
    <col min="1" max="1" width="9.7109375" bestFit="1" customWidth="1"/>
    <col min="2" max="2" width="9.140625" bestFit="1" customWidth="1"/>
    <col min="3" max="3" width="7.140625" bestFit="1" customWidth="1"/>
    <col min="4" max="4" width="9.42578125" bestFit="1" customWidth="1"/>
    <col min="5" max="5" width="11.5703125" bestFit="1" customWidth="1"/>
    <col min="6" max="6" width="11" bestFit="1" customWidth="1"/>
    <col min="7" max="7" width="11.28515625" bestFit="1" customWidth="1"/>
    <col min="8" max="8" width="11" bestFit="1" customWidth="1"/>
    <col min="9" max="9" width="11.28515625" bestFit="1" customWidth="1"/>
    <col min="10" max="10" width="16.7109375" bestFit="1" customWidth="1"/>
    <col min="11" max="11" width="17" bestFit="1" customWidth="1"/>
    <col min="12" max="12" width="16.7109375" bestFit="1" customWidth="1"/>
    <col min="13" max="13" width="17" bestFit="1" customWidth="1"/>
    <col min="14" max="14" width="29.7109375" bestFit="1" customWidth="1"/>
    <col min="16" max="16" width="32.140625" bestFit="1" customWidth="1"/>
  </cols>
  <sheetData>
    <row r="1" spans="1:16" ht="13.5" thickBot="1" x14ac:dyDescent="0.25"/>
    <row r="2" spans="1:16" ht="13.5" thickBot="1" x14ac:dyDescent="0.25">
      <c r="A2" s="5" t="s">
        <v>21</v>
      </c>
      <c r="B2" s="6" t="s">
        <v>22</v>
      </c>
      <c r="C2" s="6" t="s">
        <v>30</v>
      </c>
      <c r="D2" s="6" t="s">
        <v>31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11" t="s">
        <v>34</v>
      </c>
      <c r="K2" s="11" t="s">
        <v>35</v>
      </c>
      <c r="L2" s="11" t="s">
        <v>36</v>
      </c>
      <c r="M2" s="11" t="s">
        <v>37</v>
      </c>
      <c r="N2" s="11" t="s">
        <v>33</v>
      </c>
      <c r="O2" s="11" t="s">
        <v>28</v>
      </c>
      <c r="P2" s="11" t="s">
        <v>29</v>
      </c>
    </row>
    <row r="3" spans="1:16" x14ac:dyDescent="0.2">
      <c r="A3" s="1" t="s">
        <v>0</v>
      </c>
      <c r="B3" s="3">
        <v>98.949996948242188</v>
      </c>
      <c r="C3" s="7">
        <v>0</v>
      </c>
      <c r="D3" s="7">
        <f>MIN($B$3:$B$16)</f>
        <v>89.800003051757813</v>
      </c>
      <c r="E3" s="7">
        <f>D3-B3</f>
        <v>-9.149993896484375</v>
      </c>
      <c r="F3" s="3">
        <v>106.19</v>
      </c>
      <c r="G3" s="3">
        <v>106.19</v>
      </c>
      <c r="H3" s="3">
        <v>112.28</v>
      </c>
      <c r="I3" s="3">
        <v>112.28</v>
      </c>
      <c r="J3" s="8">
        <f>F3+$E3</f>
        <v>97.040006103515623</v>
      </c>
      <c r="K3" s="8">
        <f t="shared" ref="K3:M3" si="0">G3+$E3</f>
        <v>97.040006103515623</v>
      </c>
      <c r="L3" s="8">
        <f t="shared" si="0"/>
        <v>103.13000610351563</v>
      </c>
      <c r="M3" s="8">
        <f t="shared" si="0"/>
        <v>103.13000610351563</v>
      </c>
      <c r="N3">
        <v>92.8</v>
      </c>
      <c r="O3" s="8">
        <v>-19.14</v>
      </c>
      <c r="P3" s="8">
        <f>N3+O3</f>
        <v>73.66</v>
      </c>
    </row>
    <row r="4" spans="1:16" x14ac:dyDescent="0.2">
      <c r="A4" s="1" t="s">
        <v>1</v>
      </c>
      <c r="B4" s="3">
        <v>99.300003051757813</v>
      </c>
      <c r="C4" s="8">
        <v>0</v>
      </c>
      <c r="D4" s="8">
        <f t="shared" ref="D4:D16" si="1">MIN($B$3:$B$16)</f>
        <v>89.800003051757813</v>
      </c>
      <c r="E4" s="8">
        <f t="shared" ref="E4:E23" si="2">D4-B4</f>
        <v>-9.5</v>
      </c>
      <c r="F4" s="3">
        <v>106.19</v>
      </c>
      <c r="G4" s="3">
        <v>106.19</v>
      </c>
      <c r="H4" s="3">
        <v>112.28</v>
      </c>
      <c r="I4" s="3">
        <v>112.28</v>
      </c>
      <c r="J4" s="8">
        <f t="shared" ref="J4:J23" si="3">F4+$E4</f>
        <v>96.69</v>
      </c>
      <c r="K4" s="8">
        <f t="shared" ref="K4:K23" si="4">G4+$E4</f>
        <v>96.69</v>
      </c>
      <c r="L4" s="8">
        <f t="shared" ref="L4:L23" si="5">H4+$E4</f>
        <v>102.78</v>
      </c>
      <c r="M4" s="8">
        <f t="shared" ref="M4:M23" si="6">I4+$E4</f>
        <v>102.78</v>
      </c>
      <c r="N4">
        <v>92.8</v>
      </c>
      <c r="O4" s="8">
        <v>-16.190000000000001</v>
      </c>
      <c r="P4" s="8">
        <f t="shared" ref="P4:P23" si="7">N4+O4</f>
        <v>76.61</v>
      </c>
    </row>
    <row r="5" spans="1:16" x14ac:dyDescent="0.2">
      <c r="A5" s="1" t="s">
        <v>2</v>
      </c>
      <c r="B5" s="3">
        <v>98.569999694824219</v>
      </c>
      <c r="C5" s="8">
        <v>0</v>
      </c>
      <c r="D5" s="8">
        <f t="shared" si="1"/>
        <v>89.800003051757813</v>
      </c>
      <c r="E5" s="8">
        <f t="shared" si="2"/>
        <v>-8.7699966430664063</v>
      </c>
      <c r="F5" s="3">
        <v>106.19</v>
      </c>
      <c r="G5" s="3">
        <v>106.19</v>
      </c>
      <c r="H5" s="3">
        <v>112.28</v>
      </c>
      <c r="I5" s="3">
        <v>112.28</v>
      </c>
      <c r="J5" s="8">
        <f t="shared" si="3"/>
        <v>97.420003356933591</v>
      </c>
      <c r="K5" s="8">
        <f t="shared" si="4"/>
        <v>97.420003356933591</v>
      </c>
      <c r="L5" s="8">
        <f t="shared" si="5"/>
        <v>103.51000335693359</v>
      </c>
      <c r="M5" s="8">
        <f t="shared" si="6"/>
        <v>103.51000335693359</v>
      </c>
      <c r="N5">
        <v>92.8</v>
      </c>
      <c r="O5" s="8">
        <v>-13.24</v>
      </c>
      <c r="P5" s="8">
        <f t="shared" si="7"/>
        <v>79.56</v>
      </c>
    </row>
    <row r="6" spans="1:16" x14ac:dyDescent="0.2">
      <c r="A6" s="1" t="s">
        <v>3</v>
      </c>
      <c r="B6" s="3">
        <v>97.709999084472656</v>
      </c>
      <c r="C6" s="8">
        <v>0</v>
      </c>
      <c r="D6" s="8">
        <f t="shared" si="1"/>
        <v>89.800003051757813</v>
      </c>
      <c r="E6" s="8">
        <f t="shared" si="2"/>
        <v>-7.9099960327148438</v>
      </c>
      <c r="F6" s="3">
        <v>106.19</v>
      </c>
      <c r="G6" s="3">
        <v>106.19</v>
      </c>
      <c r="H6" s="3">
        <v>112.28</v>
      </c>
      <c r="I6" s="3">
        <v>112.28</v>
      </c>
      <c r="J6" s="8">
        <f t="shared" si="3"/>
        <v>98.280003967285154</v>
      </c>
      <c r="K6" s="8">
        <f t="shared" si="4"/>
        <v>98.280003967285154</v>
      </c>
      <c r="L6" s="8">
        <f t="shared" si="5"/>
        <v>104.37000396728516</v>
      </c>
      <c r="M6" s="8">
        <f t="shared" si="6"/>
        <v>104.37000396728516</v>
      </c>
      <c r="N6">
        <v>92.8</v>
      </c>
      <c r="O6" s="8">
        <v>-10.85</v>
      </c>
      <c r="P6" s="8">
        <f t="shared" si="7"/>
        <v>81.95</v>
      </c>
    </row>
    <row r="7" spans="1:16" x14ac:dyDescent="0.2">
      <c r="A7" s="1" t="s">
        <v>4</v>
      </c>
      <c r="B7" s="3">
        <v>97.389999389648438</v>
      </c>
      <c r="C7" s="8">
        <v>0</v>
      </c>
      <c r="D7" s="8">
        <f t="shared" si="1"/>
        <v>89.800003051757813</v>
      </c>
      <c r="E7" s="8">
        <f t="shared" si="2"/>
        <v>-7.589996337890625</v>
      </c>
      <c r="F7" s="3">
        <v>106.19</v>
      </c>
      <c r="G7" s="3">
        <v>106.19</v>
      </c>
      <c r="H7" s="3">
        <v>112.28</v>
      </c>
      <c r="I7" s="3">
        <v>112.28</v>
      </c>
      <c r="J7" s="8">
        <f t="shared" si="3"/>
        <v>98.600003662109373</v>
      </c>
      <c r="K7" s="8">
        <f t="shared" si="4"/>
        <v>98.600003662109373</v>
      </c>
      <c r="L7" s="8">
        <f t="shared" si="5"/>
        <v>104.69000366210938</v>
      </c>
      <c r="M7" s="8">
        <f t="shared" si="6"/>
        <v>104.69000366210938</v>
      </c>
      <c r="N7">
        <v>92.8</v>
      </c>
      <c r="O7" s="8">
        <v>-8.67</v>
      </c>
      <c r="P7" s="8">
        <f t="shared" si="7"/>
        <v>84.13</v>
      </c>
    </row>
    <row r="8" spans="1:16" x14ac:dyDescent="0.2">
      <c r="A8" s="1" t="s">
        <v>5</v>
      </c>
      <c r="B8" s="3">
        <v>96.80999755859375</v>
      </c>
      <c r="C8" s="8">
        <v>0</v>
      </c>
      <c r="D8" s="8">
        <f t="shared" si="1"/>
        <v>89.800003051757813</v>
      </c>
      <c r="E8" s="8">
        <f t="shared" si="2"/>
        <v>-7.0099945068359375</v>
      </c>
      <c r="F8" s="3">
        <v>106.19</v>
      </c>
      <c r="G8" s="3">
        <v>106.19</v>
      </c>
      <c r="H8" s="3">
        <v>112.28</v>
      </c>
      <c r="I8" s="3">
        <v>112.28</v>
      </c>
      <c r="J8" s="8">
        <f t="shared" si="3"/>
        <v>99.18000549316406</v>
      </c>
      <c r="K8" s="8">
        <f t="shared" si="4"/>
        <v>99.18000549316406</v>
      </c>
      <c r="L8" s="8">
        <f t="shared" si="5"/>
        <v>105.27000549316406</v>
      </c>
      <c r="M8" s="8">
        <f t="shared" si="6"/>
        <v>105.27000549316406</v>
      </c>
      <c r="N8">
        <v>92.8</v>
      </c>
      <c r="O8" s="8">
        <v>-6.64</v>
      </c>
      <c r="P8" s="8">
        <f t="shared" si="7"/>
        <v>86.16</v>
      </c>
    </row>
    <row r="9" spans="1:16" x14ac:dyDescent="0.2">
      <c r="A9" s="1" t="s">
        <v>6</v>
      </c>
      <c r="B9" s="3">
        <v>95.980003356933594</v>
      </c>
      <c r="C9" s="8">
        <v>0</v>
      </c>
      <c r="D9" s="8">
        <f t="shared" si="1"/>
        <v>89.800003051757813</v>
      </c>
      <c r="E9" s="8">
        <f t="shared" si="2"/>
        <v>-6.1800003051757813</v>
      </c>
      <c r="F9" s="3">
        <v>106.19</v>
      </c>
      <c r="G9" s="3">
        <v>106.19</v>
      </c>
      <c r="H9" s="3">
        <v>112.28</v>
      </c>
      <c r="I9" s="3">
        <v>112.28</v>
      </c>
      <c r="J9" s="8">
        <f t="shared" si="3"/>
        <v>100.00999969482422</v>
      </c>
      <c r="K9" s="8">
        <f t="shared" si="4"/>
        <v>100.00999969482422</v>
      </c>
      <c r="L9" s="8">
        <f t="shared" si="5"/>
        <v>106.09999969482422</v>
      </c>
      <c r="M9" s="8">
        <f t="shared" si="6"/>
        <v>106.09999969482422</v>
      </c>
      <c r="N9">
        <v>92.8</v>
      </c>
      <c r="O9" s="8">
        <v>-4.7699999999999996</v>
      </c>
      <c r="P9" s="8">
        <f t="shared" si="7"/>
        <v>88.03</v>
      </c>
    </row>
    <row r="10" spans="1:16" x14ac:dyDescent="0.2">
      <c r="A10" s="1" t="s">
        <v>7</v>
      </c>
      <c r="B10" s="3">
        <v>96.540000915527344</v>
      </c>
      <c r="C10" s="8">
        <v>0</v>
      </c>
      <c r="D10" s="8">
        <f t="shared" si="1"/>
        <v>89.800003051757813</v>
      </c>
      <c r="E10" s="8">
        <f t="shared" si="2"/>
        <v>-6.7399978637695313</v>
      </c>
      <c r="F10" s="3">
        <v>106.19</v>
      </c>
      <c r="G10" s="3">
        <v>106.19</v>
      </c>
      <c r="H10" s="3">
        <v>112.28</v>
      </c>
      <c r="I10" s="3">
        <v>112.28</v>
      </c>
      <c r="J10" s="8">
        <f t="shared" si="3"/>
        <v>99.450002136230466</v>
      </c>
      <c r="K10" s="8">
        <f t="shared" si="4"/>
        <v>99.450002136230466</v>
      </c>
      <c r="L10" s="8">
        <f t="shared" si="5"/>
        <v>105.54000213623047</v>
      </c>
      <c r="M10" s="8">
        <f t="shared" si="6"/>
        <v>105.54000213623047</v>
      </c>
      <c r="N10">
        <v>92.8</v>
      </c>
      <c r="O10" s="8">
        <v>-3.25</v>
      </c>
      <c r="P10" s="8">
        <f t="shared" si="7"/>
        <v>89.55</v>
      </c>
    </row>
    <row r="11" spans="1:16" x14ac:dyDescent="0.2">
      <c r="A11" s="1" t="s">
        <v>8</v>
      </c>
      <c r="B11" s="3">
        <v>95.160003662109375</v>
      </c>
      <c r="C11" s="8">
        <v>0</v>
      </c>
      <c r="D11" s="8">
        <f t="shared" si="1"/>
        <v>89.800003051757813</v>
      </c>
      <c r="E11" s="8">
        <f t="shared" si="2"/>
        <v>-5.3600006103515625</v>
      </c>
      <c r="F11" s="3">
        <v>106.19</v>
      </c>
      <c r="G11" s="3">
        <v>106.19</v>
      </c>
      <c r="H11" s="3">
        <v>112.28</v>
      </c>
      <c r="I11" s="3">
        <v>112.28</v>
      </c>
      <c r="J11" s="8">
        <f t="shared" si="3"/>
        <v>100.82999938964844</v>
      </c>
      <c r="K11" s="8">
        <f t="shared" si="4"/>
        <v>100.82999938964844</v>
      </c>
      <c r="L11" s="8">
        <f t="shared" si="5"/>
        <v>106.91999938964844</v>
      </c>
      <c r="M11" s="8">
        <f t="shared" si="6"/>
        <v>106.91999938964844</v>
      </c>
      <c r="N11">
        <v>92.8</v>
      </c>
      <c r="O11" s="8">
        <v>-1.91</v>
      </c>
      <c r="P11" s="8">
        <f t="shared" si="7"/>
        <v>90.89</v>
      </c>
    </row>
    <row r="12" spans="1:16" x14ac:dyDescent="0.2">
      <c r="A12" s="1" t="s">
        <v>9</v>
      </c>
      <c r="B12" s="3">
        <v>94.599998474121094</v>
      </c>
      <c r="C12" s="8">
        <v>0</v>
      </c>
      <c r="D12" s="8">
        <f t="shared" si="1"/>
        <v>89.800003051757813</v>
      </c>
      <c r="E12" s="8">
        <f t="shared" si="2"/>
        <v>-4.7999954223632813</v>
      </c>
      <c r="F12" s="3">
        <v>106.19</v>
      </c>
      <c r="G12" s="3">
        <v>106.19</v>
      </c>
      <c r="H12" s="3">
        <v>112.28</v>
      </c>
      <c r="I12" s="3">
        <v>112.28</v>
      </c>
      <c r="J12" s="8">
        <f t="shared" si="3"/>
        <v>101.39000457763672</v>
      </c>
      <c r="K12" s="8">
        <f t="shared" si="4"/>
        <v>101.39000457763672</v>
      </c>
      <c r="L12" s="8">
        <f t="shared" si="5"/>
        <v>107.48000457763672</v>
      </c>
      <c r="M12" s="8">
        <f t="shared" si="6"/>
        <v>107.48000457763672</v>
      </c>
      <c r="N12">
        <v>92.8</v>
      </c>
      <c r="O12" s="8">
        <v>-0.79</v>
      </c>
      <c r="P12" s="8">
        <f t="shared" si="7"/>
        <v>92.009999999999991</v>
      </c>
    </row>
    <row r="13" spans="1:16" x14ac:dyDescent="0.2">
      <c r="A13" s="1" t="s">
        <v>10</v>
      </c>
      <c r="B13" s="3">
        <v>93.069999694824219</v>
      </c>
      <c r="C13" s="8">
        <v>0</v>
      </c>
      <c r="D13" s="8">
        <f t="shared" si="1"/>
        <v>89.800003051757813</v>
      </c>
      <c r="E13" s="8">
        <f t="shared" si="2"/>
        <v>-3.2699966430664063</v>
      </c>
      <c r="F13" s="3">
        <v>106.19</v>
      </c>
      <c r="G13" s="3">
        <v>106.19</v>
      </c>
      <c r="H13" s="3">
        <v>112.28</v>
      </c>
      <c r="I13" s="3">
        <v>112.28</v>
      </c>
      <c r="J13" s="8">
        <f t="shared" si="3"/>
        <v>102.92000335693359</v>
      </c>
      <c r="K13" s="8">
        <f t="shared" si="4"/>
        <v>102.92000335693359</v>
      </c>
      <c r="L13" s="8">
        <f t="shared" si="5"/>
        <v>109.01000335693359</v>
      </c>
      <c r="M13" s="8">
        <f t="shared" si="6"/>
        <v>109.01000335693359</v>
      </c>
      <c r="N13">
        <v>92.8</v>
      </c>
      <c r="O13" s="8">
        <v>0</v>
      </c>
      <c r="P13" s="8">
        <f t="shared" si="7"/>
        <v>92.8</v>
      </c>
    </row>
    <row r="14" spans="1:16" x14ac:dyDescent="0.2">
      <c r="A14" s="1" t="s">
        <v>11</v>
      </c>
      <c r="B14" s="3">
        <v>92.550003051757813</v>
      </c>
      <c r="C14" s="8">
        <v>0</v>
      </c>
      <c r="D14" s="8">
        <f t="shared" si="1"/>
        <v>89.800003051757813</v>
      </c>
      <c r="E14" s="8">
        <f t="shared" si="2"/>
        <v>-2.75</v>
      </c>
      <c r="F14" s="3">
        <v>106.19</v>
      </c>
      <c r="G14" s="3">
        <v>106.19</v>
      </c>
      <c r="H14" s="3">
        <v>112.28</v>
      </c>
      <c r="I14" s="3">
        <v>112.28</v>
      </c>
      <c r="J14" s="8">
        <f t="shared" si="3"/>
        <v>103.44</v>
      </c>
      <c r="K14" s="8">
        <f t="shared" si="4"/>
        <v>103.44</v>
      </c>
      <c r="L14" s="8">
        <f t="shared" si="5"/>
        <v>109.53</v>
      </c>
      <c r="M14" s="8">
        <f t="shared" si="6"/>
        <v>109.53</v>
      </c>
      <c r="N14">
        <v>92.8</v>
      </c>
      <c r="O14" s="8">
        <v>0.57999999999999996</v>
      </c>
      <c r="P14" s="8">
        <f t="shared" si="7"/>
        <v>93.38</v>
      </c>
    </row>
    <row r="15" spans="1:16" x14ac:dyDescent="0.2">
      <c r="A15" s="1" t="s">
        <v>12</v>
      </c>
      <c r="B15" s="3">
        <v>90.550003051757813</v>
      </c>
      <c r="C15" s="8">
        <v>0</v>
      </c>
      <c r="D15" s="8">
        <f t="shared" si="1"/>
        <v>89.800003051757813</v>
      </c>
      <c r="E15" s="8">
        <f t="shared" si="2"/>
        <v>-0.75</v>
      </c>
      <c r="F15" s="3">
        <v>106.19</v>
      </c>
      <c r="G15" s="3">
        <v>106.19</v>
      </c>
      <c r="H15" s="3">
        <v>112.28</v>
      </c>
      <c r="I15" s="3">
        <v>112.28</v>
      </c>
      <c r="J15" s="8">
        <f t="shared" si="3"/>
        <v>105.44</v>
      </c>
      <c r="K15" s="8">
        <f t="shared" si="4"/>
        <v>105.44</v>
      </c>
      <c r="L15" s="8">
        <f t="shared" si="5"/>
        <v>111.53</v>
      </c>
      <c r="M15" s="8">
        <f t="shared" si="6"/>
        <v>111.53</v>
      </c>
      <c r="N15">
        <v>92.8</v>
      </c>
      <c r="O15" s="8">
        <v>0.99</v>
      </c>
      <c r="P15" s="8">
        <f t="shared" si="7"/>
        <v>93.789999999999992</v>
      </c>
    </row>
    <row r="16" spans="1:16" x14ac:dyDescent="0.2">
      <c r="A16" s="1" t="s">
        <v>13</v>
      </c>
      <c r="B16" s="3">
        <v>89.800003051757813</v>
      </c>
      <c r="C16" s="8">
        <v>0</v>
      </c>
      <c r="D16" s="8">
        <f t="shared" si="1"/>
        <v>89.800003051757813</v>
      </c>
      <c r="E16" s="8">
        <f t="shared" si="2"/>
        <v>0</v>
      </c>
      <c r="F16" s="3">
        <v>106.19</v>
      </c>
      <c r="G16" s="3">
        <v>106.19</v>
      </c>
      <c r="H16" s="3">
        <v>112.28</v>
      </c>
      <c r="I16" s="3">
        <v>112.28</v>
      </c>
      <c r="J16" s="8">
        <f t="shared" si="3"/>
        <v>106.19</v>
      </c>
      <c r="K16" s="8">
        <f t="shared" si="4"/>
        <v>106.19</v>
      </c>
      <c r="L16" s="8">
        <f t="shared" si="5"/>
        <v>112.28</v>
      </c>
      <c r="M16" s="8">
        <f t="shared" si="6"/>
        <v>112.28</v>
      </c>
      <c r="N16">
        <v>92.81</v>
      </c>
      <c r="O16" s="8">
        <v>1.2</v>
      </c>
      <c r="P16" s="8">
        <f t="shared" si="7"/>
        <v>94.01</v>
      </c>
    </row>
    <row r="17" spans="1:17" x14ac:dyDescent="0.2">
      <c r="A17" s="1" t="s">
        <v>14</v>
      </c>
      <c r="B17" s="3">
        <v>90.269996643066406</v>
      </c>
      <c r="C17" s="8">
        <v>-1</v>
      </c>
      <c r="D17" s="8">
        <f>$D$16+C17</f>
        <v>88.800003051757813</v>
      </c>
      <c r="E17" s="8">
        <f t="shared" si="2"/>
        <v>-1.4699935913085938</v>
      </c>
      <c r="F17" s="3">
        <v>106.19</v>
      </c>
      <c r="G17" s="3">
        <v>106.19</v>
      </c>
      <c r="H17" s="3">
        <v>112.28</v>
      </c>
      <c r="I17" s="3">
        <v>112.28</v>
      </c>
      <c r="J17" s="8">
        <f t="shared" si="3"/>
        <v>104.7200064086914</v>
      </c>
      <c r="K17" s="8">
        <f t="shared" si="4"/>
        <v>104.7200064086914</v>
      </c>
      <c r="L17" s="8">
        <f t="shared" si="5"/>
        <v>110.81000640869141</v>
      </c>
      <c r="M17" s="8">
        <f t="shared" si="6"/>
        <v>110.81000640869141</v>
      </c>
      <c r="N17">
        <v>91.8</v>
      </c>
      <c r="O17" s="8">
        <v>1.27</v>
      </c>
      <c r="P17" s="8">
        <f t="shared" si="7"/>
        <v>93.07</v>
      </c>
    </row>
    <row r="18" spans="1:17" x14ac:dyDescent="0.2">
      <c r="A18" s="1" t="s">
        <v>15</v>
      </c>
      <c r="B18" s="3">
        <v>90.44000244140625</v>
      </c>
      <c r="C18" s="8">
        <v>-2</v>
      </c>
      <c r="D18" s="8">
        <f t="shared" ref="D18:D22" si="8">$D$16+C18</f>
        <v>87.800003051757813</v>
      </c>
      <c r="E18" s="8">
        <f t="shared" si="2"/>
        <v>-2.6399993896484375</v>
      </c>
      <c r="F18" s="3">
        <v>106.19</v>
      </c>
      <c r="G18" s="3">
        <v>106.19</v>
      </c>
      <c r="H18" s="3">
        <v>112.28</v>
      </c>
      <c r="I18" s="3">
        <v>112.28</v>
      </c>
      <c r="J18" s="8">
        <f t="shared" si="3"/>
        <v>103.55000061035156</v>
      </c>
      <c r="K18" s="8">
        <f t="shared" si="4"/>
        <v>103.55000061035156</v>
      </c>
      <c r="L18" s="8">
        <f t="shared" si="5"/>
        <v>109.64000061035156</v>
      </c>
      <c r="M18" s="8">
        <f t="shared" si="6"/>
        <v>109.64000061035156</v>
      </c>
      <c r="N18">
        <v>90.8</v>
      </c>
      <c r="O18" s="8">
        <v>1.2</v>
      </c>
      <c r="P18" s="8">
        <f t="shared" si="7"/>
        <v>92</v>
      </c>
    </row>
    <row r="19" spans="1:17" x14ac:dyDescent="0.2">
      <c r="A19" s="1" t="s">
        <v>16</v>
      </c>
      <c r="B19" s="3">
        <v>89.769996643066406</v>
      </c>
      <c r="C19" s="8">
        <v>-3</v>
      </c>
      <c r="D19" s="8">
        <f t="shared" si="8"/>
        <v>86.800003051757813</v>
      </c>
      <c r="E19" s="8">
        <f t="shared" si="2"/>
        <v>-2.9699935913085938</v>
      </c>
      <c r="F19" s="3">
        <v>106.19</v>
      </c>
      <c r="G19" s="3">
        <v>106.19</v>
      </c>
      <c r="H19" s="3">
        <v>112.28</v>
      </c>
      <c r="I19" s="3">
        <v>112.28</v>
      </c>
      <c r="J19" s="8">
        <f t="shared" si="3"/>
        <v>103.2200064086914</v>
      </c>
      <c r="K19" s="8">
        <f t="shared" si="4"/>
        <v>103.2200064086914</v>
      </c>
      <c r="L19" s="8">
        <f t="shared" si="5"/>
        <v>109.31000640869141</v>
      </c>
      <c r="M19" s="8">
        <f t="shared" si="6"/>
        <v>109.31000640869141</v>
      </c>
      <c r="N19">
        <v>89.8</v>
      </c>
      <c r="O19" s="8">
        <v>0.96</v>
      </c>
      <c r="P19" s="8">
        <f t="shared" si="7"/>
        <v>90.759999999999991</v>
      </c>
    </row>
    <row r="20" spans="1:17" x14ac:dyDescent="0.2">
      <c r="A20" s="1" t="s">
        <v>17</v>
      </c>
      <c r="B20" s="3">
        <v>89.870002746582031</v>
      </c>
      <c r="C20" s="8">
        <v>-4</v>
      </c>
      <c r="D20" s="8">
        <f t="shared" si="8"/>
        <v>85.800003051757813</v>
      </c>
      <c r="E20" s="8">
        <f t="shared" si="2"/>
        <v>-4.0699996948242188</v>
      </c>
      <c r="F20" s="3">
        <v>106.19</v>
      </c>
      <c r="G20" s="3">
        <v>106.19</v>
      </c>
      <c r="H20" s="3">
        <v>112.28</v>
      </c>
      <c r="I20" s="3">
        <v>112.28</v>
      </c>
      <c r="J20" s="8">
        <f t="shared" si="3"/>
        <v>102.12000030517578</v>
      </c>
      <c r="K20" s="8">
        <f t="shared" si="4"/>
        <v>102.12000030517578</v>
      </c>
      <c r="L20" s="8">
        <f t="shared" si="5"/>
        <v>108.21000030517578</v>
      </c>
      <c r="M20" s="8">
        <f t="shared" si="6"/>
        <v>108.21000030517578</v>
      </c>
      <c r="N20">
        <v>88.8</v>
      </c>
      <c r="O20" s="8">
        <v>0.56000000000000005</v>
      </c>
      <c r="P20" s="8">
        <f t="shared" si="7"/>
        <v>89.36</v>
      </c>
    </row>
    <row r="21" spans="1:17" x14ac:dyDescent="0.2">
      <c r="A21" s="1" t="s">
        <v>18</v>
      </c>
      <c r="B21" s="3">
        <v>88.949996948242188</v>
      </c>
      <c r="C21" s="8">
        <v>-5</v>
      </c>
      <c r="D21" s="8">
        <f t="shared" si="8"/>
        <v>84.800003051757813</v>
      </c>
      <c r="E21" s="8">
        <f t="shared" si="2"/>
        <v>-4.149993896484375</v>
      </c>
      <c r="F21" s="3">
        <v>106.19</v>
      </c>
      <c r="G21" s="3">
        <v>106.19</v>
      </c>
      <c r="H21" s="3">
        <v>112.28</v>
      </c>
      <c r="I21" s="3">
        <v>112.28</v>
      </c>
      <c r="J21" s="8">
        <f t="shared" si="3"/>
        <v>102.04000610351562</v>
      </c>
      <c r="K21" s="8">
        <f t="shared" si="4"/>
        <v>102.04000610351562</v>
      </c>
      <c r="L21" s="8">
        <f t="shared" si="5"/>
        <v>108.13000610351563</v>
      </c>
      <c r="M21" s="8">
        <f t="shared" si="6"/>
        <v>108.13000610351563</v>
      </c>
      <c r="N21">
        <v>87.8</v>
      </c>
      <c r="O21" s="8">
        <v>-0.11</v>
      </c>
      <c r="P21" s="8">
        <f t="shared" si="7"/>
        <v>87.69</v>
      </c>
    </row>
    <row r="22" spans="1:17" x14ac:dyDescent="0.2">
      <c r="A22" s="1" t="s">
        <v>19</v>
      </c>
      <c r="B22" s="3">
        <v>88.860000610351563</v>
      </c>
      <c r="C22" s="8">
        <v>-6</v>
      </c>
      <c r="D22" s="8">
        <f t="shared" si="8"/>
        <v>83.800003051757813</v>
      </c>
      <c r="E22" s="8">
        <f t="shared" si="2"/>
        <v>-5.05999755859375</v>
      </c>
      <c r="F22" s="3">
        <v>106.19</v>
      </c>
      <c r="G22" s="3">
        <v>106.19</v>
      </c>
      <c r="H22" s="3">
        <v>112.28</v>
      </c>
      <c r="I22" s="3">
        <v>112.28</v>
      </c>
      <c r="J22" s="8">
        <f t="shared" si="3"/>
        <v>101.13000244140625</v>
      </c>
      <c r="K22" s="8">
        <f t="shared" si="4"/>
        <v>101.13000244140625</v>
      </c>
      <c r="L22" s="8">
        <f t="shared" si="5"/>
        <v>107.22000244140625</v>
      </c>
      <c r="M22" s="8">
        <f t="shared" si="6"/>
        <v>107.22000244140625</v>
      </c>
      <c r="N22">
        <v>86.8</v>
      </c>
      <c r="O22" s="8">
        <v>-1.1399999999999999</v>
      </c>
      <c r="P22" s="8">
        <f t="shared" si="7"/>
        <v>85.66</v>
      </c>
    </row>
    <row r="23" spans="1:17" ht="13.5" thickBot="1" x14ac:dyDescent="0.25">
      <c r="A23" s="2" t="s">
        <v>20</v>
      </c>
      <c r="B23" s="4">
        <v>87.910003662109375</v>
      </c>
      <c r="C23" s="9">
        <v>-7</v>
      </c>
      <c r="D23" s="9">
        <f>$D$16+C23</f>
        <v>82.800003051757813</v>
      </c>
      <c r="E23" s="9">
        <f t="shared" si="2"/>
        <v>-5.1100006103515625</v>
      </c>
      <c r="F23" s="4">
        <v>106.19</v>
      </c>
      <c r="G23" s="4">
        <v>106.19</v>
      </c>
      <c r="H23" s="4">
        <v>112.28</v>
      </c>
      <c r="I23" s="4">
        <v>112.28</v>
      </c>
      <c r="J23" s="9">
        <f t="shared" si="3"/>
        <v>101.07999938964844</v>
      </c>
      <c r="K23" s="9">
        <f t="shared" si="4"/>
        <v>101.07999938964844</v>
      </c>
      <c r="L23" s="9">
        <f t="shared" si="5"/>
        <v>107.16999938964844</v>
      </c>
      <c r="M23" s="9">
        <f t="shared" si="6"/>
        <v>107.16999938964844</v>
      </c>
      <c r="N23">
        <v>85.8</v>
      </c>
      <c r="O23" s="9">
        <v>-2.4900000000000002</v>
      </c>
      <c r="P23" s="9">
        <f t="shared" si="7"/>
        <v>83.31</v>
      </c>
    </row>
    <row r="27" spans="1:17" x14ac:dyDescent="0.2">
      <c r="A27" s="1"/>
      <c r="C27" s="10"/>
    </row>
    <row r="28" spans="1:17" x14ac:dyDescent="0.2">
      <c r="A28" s="1"/>
      <c r="C28" s="10"/>
    </row>
    <row r="29" spans="1:17" x14ac:dyDescent="0.2">
      <c r="A29" s="1"/>
      <c r="C29" s="10"/>
    </row>
    <row r="30" spans="1:17" x14ac:dyDescent="0.2">
      <c r="A30" s="1"/>
      <c r="C30" s="10"/>
    </row>
    <row r="31" spans="1:17" x14ac:dyDescent="0.2">
      <c r="A31" s="1"/>
      <c r="C31" s="10"/>
    </row>
    <row r="32" spans="1:17" x14ac:dyDescent="0.2">
      <c r="A32" s="1"/>
      <c r="C32" s="10"/>
      <c r="P32" t="s">
        <v>22</v>
      </c>
      <c r="Q32" t="s">
        <v>32</v>
      </c>
    </row>
    <row r="33" spans="1:17" x14ac:dyDescent="0.2">
      <c r="A33" s="1"/>
      <c r="C33" s="10"/>
      <c r="P33" t="s">
        <v>0</v>
      </c>
      <c r="Q33">
        <v>92.8</v>
      </c>
    </row>
    <row r="34" spans="1:17" x14ac:dyDescent="0.2">
      <c r="A34" s="1"/>
      <c r="C34" s="10"/>
      <c r="P34" t="s">
        <v>1</v>
      </c>
      <c r="Q34">
        <v>92.8</v>
      </c>
    </row>
    <row r="35" spans="1:17" x14ac:dyDescent="0.2">
      <c r="A35" s="1"/>
      <c r="C35" s="10"/>
      <c r="P35" t="s">
        <v>2</v>
      </c>
      <c r="Q35">
        <v>92.8</v>
      </c>
    </row>
    <row r="36" spans="1:17" x14ac:dyDescent="0.2">
      <c r="A36" s="1"/>
      <c r="C36" s="10"/>
      <c r="P36" t="s">
        <v>3</v>
      </c>
      <c r="Q36">
        <v>92.8</v>
      </c>
    </row>
    <row r="37" spans="1:17" x14ac:dyDescent="0.2">
      <c r="A37" s="1"/>
      <c r="C37" s="10"/>
      <c r="P37" t="s">
        <v>4</v>
      </c>
      <c r="Q37">
        <v>92.8</v>
      </c>
    </row>
    <row r="38" spans="1:17" x14ac:dyDescent="0.2">
      <c r="A38" s="1"/>
      <c r="C38" s="10"/>
      <c r="P38" t="s">
        <v>5</v>
      </c>
      <c r="Q38">
        <v>92.8</v>
      </c>
    </row>
    <row r="39" spans="1:17" x14ac:dyDescent="0.2">
      <c r="A39" s="1"/>
      <c r="C39" s="10"/>
      <c r="P39" t="s">
        <v>6</v>
      </c>
      <c r="Q39">
        <v>92.8</v>
      </c>
    </row>
    <row r="40" spans="1:17" x14ac:dyDescent="0.2">
      <c r="A40" s="1"/>
      <c r="C40" s="10"/>
      <c r="P40" t="s">
        <v>7</v>
      </c>
      <c r="Q40">
        <v>92.8</v>
      </c>
    </row>
    <row r="41" spans="1:17" x14ac:dyDescent="0.2">
      <c r="A41" s="1"/>
      <c r="C41" s="10"/>
      <c r="P41" t="s">
        <v>8</v>
      </c>
      <c r="Q41">
        <v>92.8</v>
      </c>
    </row>
    <row r="42" spans="1:17" x14ac:dyDescent="0.2">
      <c r="A42" s="1"/>
      <c r="C42" s="10"/>
      <c r="P42" t="s">
        <v>9</v>
      </c>
      <c r="Q42">
        <v>92.8</v>
      </c>
    </row>
    <row r="43" spans="1:17" x14ac:dyDescent="0.2">
      <c r="A43" s="1"/>
      <c r="C43" s="10"/>
      <c r="P43" t="s">
        <v>10</v>
      </c>
      <c r="Q43">
        <v>92.8</v>
      </c>
    </row>
    <row r="44" spans="1:17" x14ac:dyDescent="0.2">
      <c r="A44" s="1"/>
      <c r="C44" s="10"/>
      <c r="P44" t="s">
        <v>11</v>
      </c>
      <c r="Q44">
        <v>92.8</v>
      </c>
    </row>
    <row r="45" spans="1:17" x14ac:dyDescent="0.2">
      <c r="A45" s="1"/>
      <c r="C45" s="10"/>
      <c r="P45" t="s">
        <v>12</v>
      </c>
      <c r="Q45">
        <v>92.8</v>
      </c>
    </row>
    <row r="46" spans="1:17" x14ac:dyDescent="0.2">
      <c r="A46" s="1"/>
      <c r="C46" s="10"/>
      <c r="P46" t="s">
        <v>13</v>
      </c>
      <c r="Q46">
        <v>92.81</v>
      </c>
    </row>
    <row r="47" spans="1:17" x14ac:dyDescent="0.2">
      <c r="A47" s="1"/>
      <c r="C47" s="10"/>
      <c r="P47" t="s">
        <v>14</v>
      </c>
      <c r="Q47">
        <v>91.8</v>
      </c>
    </row>
    <row r="48" spans="1:17" x14ac:dyDescent="0.2">
      <c r="A48" s="1"/>
      <c r="P48" t="s">
        <v>15</v>
      </c>
      <c r="Q48">
        <v>90.8</v>
      </c>
    </row>
    <row r="49" spans="16:17" x14ac:dyDescent="0.2">
      <c r="P49" t="s">
        <v>16</v>
      </c>
      <c r="Q49">
        <v>89.8</v>
      </c>
    </row>
    <row r="50" spans="16:17" x14ac:dyDescent="0.2">
      <c r="P50" t="s">
        <v>17</v>
      </c>
      <c r="Q50">
        <v>88.8</v>
      </c>
    </row>
    <row r="51" spans="16:17" x14ac:dyDescent="0.2">
      <c r="P51" t="s">
        <v>18</v>
      </c>
      <c r="Q51">
        <v>87.8</v>
      </c>
    </row>
    <row r="52" spans="16:17" x14ac:dyDescent="0.2">
      <c r="P52" t="s">
        <v>19</v>
      </c>
      <c r="Q52">
        <v>86.8</v>
      </c>
    </row>
    <row r="53" spans="16:17" x14ac:dyDescent="0.2">
      <c r="P53" t="s">
        <v>20</v>
      </c>
      <c r="Q53">
        <v>85.8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F25A-BAC3-40D3-9302-B039F8343478}">
  <dimension ref="A1:E23"/>
  <sheetViews>
    <sheetView tabSelected="1" workbookViewId="0">
      <selection activeCell="I11" sqref="I11"/>
    </sheetView>
  </sheetViews>
  <sheetFormatPr defaultRowHeight="12.75" x14ac:dyDescent="0.2"/>
  <cols>
    <col min="1" max="1" width="10.28515625" bestFit="1" customWidth="1"/>
    <col min="2" max="5" width="6.5703125" bestFit="1" customWidth="1"/>
  </cols>
  <sheetData>
    <row r="1" spans="1:5" ht="15.75" thickBot="1" x14ac:dyDescent="0.25">
      <c r="A1" s="30" t="s">
        <v>21</v>
      </c>
      <c r="B1" s="28" t="s">
        <v>105</v>
      </c>
      <c r="C1" s="25"/>
      <c r="D1" s="25"/>
      <c r="E1" s="26"/>
    </row>
    <row r="2" spans="1:5" ht="15.75" thickBot="1" x14ac:dyDescent="0.25">
      <c r="A2" s="31"/>
      <c r="B2" s="29" t="s">
        <v>38</v>
      </c>
      <c r="C2" s="27" t="s">
        <v>39</v>
      </c>
      <c r="D2" s="27" t="s">
        <v>40</v>
      </c>
      <c r="E2" s="12" t="s">
        <v>41</v>
      </c>
    </row>
    <row r="3" spans="1:5" ht="15" x14ac:dyDescent="0.2">
      <c r="A3" s="13" t="s">
        <v>42</v>
      </c>
      <c r="B3" s="14" t="s">
        <v>43</v>
      </c>
      <c r="C3" s="15" t="s">
        <v>43</v>
      </c>
      <c r="D3" s="15" t="s">
        <v>44</v>
      </c>
      <c r="E3" s="16" t="s">
        <v>44</v>
      </c>
    </row>
    <row r="4" spans="1:5" ht="15" x14ac:dyDescent="0.2">
      <c r="A4" s="17" t="s">
        <v>45</v>
      </c>
      <c r="B4" s="18" t="s">
        <v>46</v>
      </c>
      <c r="C4" s="19" t="s">
        <v>46</v>
      </c>
      <c r="D4" s="19" t="s">
        <v>47</v>
      </c>
      <c r="E4" s="20" t="s">
        <v>47</v>
      </c>
    </row>
    <row r="5" spans="1:5" ht="15" x14ac:dyDescent="0.2">
      <c r="A5" s="17" t="s">
        <v>48</v>
      </c>
      <c r="B5" s="18" t="s">
        <v>49</v>
      </c>
      <c r="C5" s="19" t="s">
        <v>49</v>
      </c>
      <c r="D5" s="19" t="s">
        <v>50</v>
      </c>
      <c r="E5" s="20" t="s">
        <v>50</v>
      </c>
    </row>
    <row r="6" spans="1:5" ht="15" x14ac:dyDescent="0.2">
      <c r="A6" s="17" t="s">
        <v>51</v>
      </c>
      <c r="B6" s="18" t="s">
        <v>52</v>
      </c>
      <c r="C6" s="19" t="s">
        <v>52</v>
      </c>
      <c r="D6" s="19" t="s">
        <v>53</v>
      </c>
      <c r="E6" s="20" t="s">
        <v>53</v>
      </c>
    </row>
    <row r="7" spans="1:5" ht="15" x14ac:dyDescent="0.2">
      <c r="A7" s="17" t="s">
        <v>54</v>
      </c>
      <c r="B7" s="18" t="s">
        <v>55</v>
      </c>
      <c r="C7" s="19" t="s">
        <v>55</v>
      </c>
      <c r="D7" s="19" t="s">
        <v>56</v>
      </c>
      <c r="E7" s="20" t="s">
        <v>56</v>
      </c>
    </row>
    <row r="8" spans="1:5" ht="15" x14ac:dyDescent="0.2">
      <c r="A8" s="17" t="s">
        <v>57</v>
      </c>
      <c r="B8" s="18" t="s">
        <v>58</v>
      </c>
      <c r="C8" s="19" t="s">
        <v>58</v>
      </c>
      <c r="D8" s="19" t="s">
        <v>59</v>
      </c>
      <c r="E8" s="20" t="s">
        <v>59</v>
      </c>
    </row>
    <row r="9" spans="1:5" ht="15" x14ac:dyDescent="0.2">
      <c r="A9" s="17" t="s">
        <v>60</v>
      </c>
      <c r="B9" s="18" t="s">
        <v>61</v>
      </c>
      <c r="C9" s="19" t="s">
        <v>61</v>
      </c>
      <c r="D9" s="19" t="s">
        <v>62</v>
      </c>
      <c r="E9" s="20" t="s">
        <v>62</v>
      </c>
    </row>
    <row r="10" spans="1:5" ht="15" x14ac:dyDescent="0.2">
      <c r="A10" s="17" t="s">
        <v>63</v>
      </c>
      <c r="B10" s="18" t="s">
        <v>64</v>
      </c>
      <c r="C10" s="19" t="s">
        <v>64</v>
      </c>
      <c r="D10" s="19" t="s">
        <v>65</v>
      </c>
      <c r="E10" s="20" t="s">
        <v>65</v>
      </c>
    </row>
    <row r="11" spans="1:5" ht="15" x14ac:dyDescent="0.2">
      <c r="A11" s="17" t="s">
        <v>66</v>
      </c>
      <c r="B11" s="18" t="s">
        <v>67</v>
      </c>
      <c r="C11" s="19" t="s">
        <v>67</v>
      </c>
      <c r="D11" s="19" t="s">
        <v>68</v>
      </c>
      <c r="E11" s="20" t="s">
        <v>68</v>
      </c>
    </row>
    <row r="12" spans="1:5" ht="15" x14ac:dyDescent="0.2">
      <c r="A12" s="17" t="s">
        <v>69</v>
      </c>
      <c r="B12" s="18" t="s">
        <v>70</v>
      </c>
      <c r="C12" s="19" t="s">
        <v>70</v>
      </c>
      <c r="D12" s="19" t="s">
        <v>71</v>
      </c>
      <c r="E12" s="20" t="s">
        <v>71</v>
      </c>
    </row>
    <row r="13" spans="1:5" ht="15" x14ac:dyDescent="0.2">
      <c r="A13" s="17" t="s">
        <v>72</v>
      </c>
      <c r="B13" s="18" t="s">
        <v>73</v>
      </c>
      <c r="C13" s="19" t="s">
        <v>73</v>
      </c>
      <c r="D13" s="19" t="s">
        <v>74</v>
      </c>
      <c r="E13" s="20" t="s">
        <v>74</v>
      </c>
    </row>
    <row r="14" spans="1:5" ht="15" x14ac:dyDescent="0.2">
      <c r="A14" s="17" t="s">
        <v>75</v>
      </c>
      <c r="B14" s="18" t="s">
        <v>76</v>
      </c>
      <c r="C14" s="19" t="s">
        <v>76</v>
      </c>
      <c r="D14" s="19" t="s">
        <v>77</v>
      </c>
      <c r="E14" s="20" t="s">
        <v>77</v>
      </c>
    </row>
    <row r="15" spans="1:5" ht="15" x14ac:dyDescent="0.2">
      <c r="A15" s="17" t="s">
        <v>78</v>
      </c>
      <c r="B15" s="18" t="s">
        <v>79</v>
      </c>
      <c r="C15" s="19" t="s">
        <v>79</v>
      </c>
      <c r="D15" s="19" t="s">
        <v>80</v>
      </c>
      <c r="E15" s="20" t="s">
        <v>80</v>
      </c>
    </row>
    <row r="16" spans="1:5" ht="15" x14ac:dyDescent="0.2">
      <c r="A16" s="17" t="s">
        <v>81</v>
      </c>
      <c r="B16" s="18" t="s">
        <v>82</v>
      </c>
      <c r="C16" s="19" t="s">
        <v>82</v>
      </c>
      <c r="D16" s="19" t="s">
        <v>83</v>
      </c>
      <c r="E16" s="20" t="s">
        <v>83</v>
      </c>
    </row>
    <row r="17" spans="1:5" ht="15" x14ac:dyDescent="0.2">
      <c r="A17" s="17" t="s">
        <v>84</v>
      </c>
      <c r="B17" s="18" t="s">
        <v>85</v>
      </c>
      <c r="C17" s="19" t="s">
        <v>85</v>
      </c>
      <c r="D17" s="19" t="s">
        <v>86</v>
      </c>
      <c r="E17" s="20" t="s">
        <v>86</v>
      </c>
    </row>
    <row r="18" spans="1:5" ht="15" x14ac:dyDescent="0.2">
      <c r="A18" s="17" t="s">
        <v>87</v>
      </c>
      <c r="B18" s="18" t="s">
        <v>88</v>
      </c>
      <c r="C18" s="19" t="s">
        <v>88</v>
      </c>
      <c r="D18" s="19" t="s">
        <v>89</v>
      </c>
      <c r="E18" s="20" t="s">
        <v>89</v>
      </c>
    </row>
    <row r="19" spans="1:5" ht="15" x14ac:dyDescent="0.2">
      <c r="A19" s="17" t="s">
        <v>90</v>
      </c>
      <c r="B19" s="18" t="s">
        <v>91</v>
      </c>
      <c r="C19" s="19" t="s">
        <v>91</v>
      </c>
      <c r="D19" s="19" t="s">
        <v>92</v>
      </c>
      <c r="E19" s="20" t="s">
        <v>92</v>
      </c>
    </row>
    <row r="20" spans="1:5" ht="15" x14ac:dyDescent="0.2">
      <c r="A20" s="17" t="s">
        <v>93</v>
      </c>
      <c r="B20" s="18" t="s">
        <v>94</v>
      </c>
      <c r="C20" s="19" t="s">
        <v>94</v>
      </c>
      <c r="D20" s="19" t="s">
        <v>95</v>
      </c>
      <c r="E20" s="20" t="s">
        <v>95</v>
      </c>
    </row>
    <row r="21" spans="1:5" ht="15" x14ac:dyDescent="0.2">
      <c r="A21" s="17" t="s">
        <v>96</v>
      </c>
      <c r="B21" s="18" t="s">
        <v>97</v>
      </c>
      <c r="C21" s="19" t="s">
        <v>97</v>
      </c>
      <c r="D21" s="19" t="s">
        <v>98</v>
      </c>
      <c r="E21" s="20" t="s">
        <v>98</v>
      </c>
    </row>
    <row r="22" spans="1:5" ht="15" x14ac:dyDescent="0.2">
      <c r="A22" s="17" t="s">
        <v>99</v>
      </c>
      <c r="B22" s="18" t="s">
        <v>100</v>
      </c>
      <c r="C22" s="19" t="s">
        <v>100</v>
      </c>
      <c r="D22" s="19" t="s">
        <v>101</v>
      </c>
      <c r="E22" s="20" t="s">
        <v>101</v>
      </c>
    </row>
    <row r="23" spans="1:5" ht="15.75" thickBot="1" x14ac:dyDescent="0.25">
      <c r="A23" s="21" t="s">
        <v>102</v>
      </c>
      <c r="B23" s="22" t="s">
        <v>103</v>
      </c>
      <c r="C23" s="23" t="s">
        <v>103</v>
      </c>
      <c r="D23" s="23" t="s">
        <v>104</v>
      </c>
      <c r="E23" s="24" t="s">
        <v>104</v>
      </c>
    </row>
  </sheetData>
  <mergeCells count="2">
    <mergeCell ref="A1:A2"/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U L o u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F C 6 L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u i 5 Y 4 M l S J C o B A A D c A Q A A E w A c A E Z v c m 1 1 b G F z L 1 N l Y 3 R p b 2 4 x L m 0 g o h g A K K A U A A A A A A A A A A A A A A A A A A A A A A A A A A A A d Z D B b s I w D I b v l f o O V r i A F C q 1 w A 5 D P a D C p E n T t K 3 s t O 4 Q g q E Z I U Z J i m C I d 1 9 Y t e 0 y f L H 9 2 f J v 2 6 H 0 i g y U r U / H c R R H r h Y W l 9 B h M y f h g U E O G n 0 c Q b C S G i s x k M L t k y n J Z o v G d + + U x q Q g 4 0 P i u q y 4 r V 4 d W l d 9 i L 0 i T U b W q K m a o t t 4 2 l U L I T f N r n o a J P C C q w b t J 4 E j Q 5 Z g i d A Y A U 5 o U U 2 s r N U e Q x + U s w l k g 3 6 a 9 b P 0 l 3 8 v l / i D Z z 3 + N k W t t s q j z R l n H A r S z d a 4 f M R h Z i Q t l V n n a T b K O D w 3 5 L H 0 R 4 3 5 X 5 g 8 k s H 3 H m 9 v 7 L C i F m Y d P j A / 7 v B y / l w s Q t P c C u N W Z L f t 9 E v R d d u H 8 N O J t T Q N 6 j 5 U w O P B n z n 8 8 O w K H 1 z h w y t 8 F P i 9 8 T f D 5 K J / P v f i S J l / 9 x 5 / A V B L A Q I t A B Q A A g A I A F C 6 L l h O h r 2 a p Q A A A P Y A A A A S A A A A A A A A A A A A A A A A A A A A A A B D b 2 5 m a W c v U G F j a 2 F n Z S 5 4 b W x Q S w E C L Q A U A A I A C A B Q u i 5 Y D 8 r p q 6 Q A A A D p A A A A E w A A A A A A A A A A A A A A A A D x A A A A W 0 N v b n R l b n R f V H l w Z X N d L n h t b F B L A Q I t A B Q A A g A I A F C 6 L l j g y V I k K g E A A N w B A A A T A A A A A A A A A A A A A A A A A O I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K A A A A A A A A H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z Y y U y M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m Y 3 M G Q x O C 1 j M j R m L T R m M D g t Y m M 4 N y 0 5 Z j c 1 Y T Y 5 N G I y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R U M j I 6 M T c 6 M D I u M T k 3 O D E 5 M l o i I C 8 + P E V u d H J 5 I F R 5 c G U 9 I k Z p b G x D b 2 x 1 b W 5 U e X B l c y I g V m F s d W U 9 I n N C Z 1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2 M g T C 9 B d X R v U m V t b 3 Z l Z E N v b H V t b n M x L n t D b 2 x 1 b W 4 x L D B 9 J n F 1 b 3 Q 7 L C Z x d W 9 0 O 1 N l Y 3 R p b 2 4 x L 0 V z Y y B M L 0 F 1 d G 9 S Z W 1 v d m V k Q 2 9 s d W 1 u c z E u e 0 N v b H V t b j I s M X 0 m c X V v d D s s J n F 1 b 3 Q 7 U 2 V j d G l v b j E v R X N j I E w v Q X V 0 b 1 J l b W 9 2 Z W R D b 2 x 1 b W 5 z M S 5 7 Q 2 9 s d W 1 u M y w y f S Z x d W 9 0 O y w m c X V v d D t T Z W N 0 a W 9 u M S 9 F c 2 M g T C 9 B d X R v U m V t b 3 Z l Z E N v b H V t b n M x L n t D b 2 x 1 b W 4 0 L D N 9 J n F 1 b 3 Q 7 L C Z x d W 9 0 O 1 N l Y 3 R p b 2 4 x L 0 V z Y y B M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N j I E w v Q X V 0 b 1 J l b W 9 2 Z W R D b 2 x 1 b W 5 z M S 5 7 Q 2 9 s d W 1 u M S w w f S Z x d W 9 0 O y w m c X V v d D t T Z W N 0 a W 9 u M S 9 F c 2 M g T C 9 B d X R v U m V t b 3 Z l Z E N v b H V t b n M x L n t D b 2 x 1 b W 4 y L D F 9 J n F 1 b 3 Q 7 L C Z x d W 9 0 O 1 N l Y 3 R p b 2 4 x L 0 V z Y y B M L 0 F 1 d G 9 S Z W 1 v d m V k Q 2 9 s d W 1 u c z E u e 0 N v b H V t b j M s M n 0 m c X V v d D s s J n F 1 b 3 Q 7 U 2 V j d G l v b j E v R X N j I E w v Q X V 0 b 1 J l b W 9 2 Z W R D b 2 x 1 b W 5 z M S 5 7 Q 2 9 s d W 1 u N C w z f S Z x d W 9 0 O y w m c X V v d D t T Z W N 0 a W 9 u M S 9 F c 2 M g T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2 M l M j B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y U y M E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n V y T n 6 k g E e O + z W f x G N T g w A A A A A C A A A A A A A Q Z g A A A A E A A C A A A A A / a t K 6 B d l D 1 W D n 6 1 A c B o 5 P 4 H 6 d T s / D p r I c / d 6 A F X h Q s w A A A A A O g A A A A A I A A C A A A A C d j L k w t R k Z 2 + A k e u w g q q Y q z 3 r B j 1 V 3 H 5 A r L V m t Y i H W o V A A A A B b z u F + K U 7 j 9 W l C h H 3 C D x k f U M x / 3 z 2 O / T p r H N S 2 e P 8 G 4 R v 0 e 6 / k / r V w g q 9 f c b 4 G y x T I X h T X + S w 9 7 F u 7 m 9 o o a I p q x I H T 5 z I W 8 l b g b A G U I Q y Q U E A A A A B G W u e G C N i z O / 7 8 v d o j O I m U u X j w G J x l Z z W 5 7 o p J I O F k y X 5 G 6 j T a N u P R S N P T S E v r W z U P s Y 5 D C N e 7 P u i D R y S 0 T E p V < / D a t a M a s h u p > 
</file>

<file path=customXml/itemProps1.xml><?xml version="1.0" encoding="utf-8"?>
<ds:datastoreItem xmlns:ds="http://schemas.openxmlformats.org/officeDocument/2006/customXml" ds:itemID="{489E0D7F-EF80-4589-8376-EC517CD7E4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EQ</vt:lpstr>
      <vt:lpstr>Datos Altavoces</vt:lpstr>
      <vt:lpstr>ColCell1</vt:lpstr>
      <vt:lpstr>ColCell2</vt:lpstr>
      <vt:lpstr>ColCell3</vt:lpstr>
      <vt:lpstr>ColCell4</vt:lpstr>
      <vt:lpstr>ColCell5</vt:lpstr>
      <vt:lpstr>ColCell6</vt:lpstr>
      <vt:lpstr>ColHeader1</vt:lpstr>
      <vt:lpstr>ColHeader2</vt:lpstr>
      <vt:lpstr>ColHeader3</vt:lpstr>
      <vt:lpstr>ColHeader4</vt:lpstr>
      <vt:lpstr>ColHeader5</vt:lpstr>
      <vt:lpstr>ColHeader6</vt:lpstr>
      <vt:lpstr>Descriptor</vt:lpstr>
      <vt:lpstr>FirstColCell</vt:lpstr>
      <vt:lpstr>FirstColHeader</vt:lpstr>
      <vt:lpstr>SecondColHeader</vt:lpstr>
      <vt:lpstr>ThirdColHeader</vt:lpstr>
    </vt:vector>
  </TitlesOfParts>
  <Company>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</dc:creator>
  <cp:lastModifiedBy>JAVIER RODRIGO LOPEZ</cp:lastModifiedBy>
  <cp:lastPrinted>2003-07-08T15:24:37Z</cp:lastPrinted>
  <dcterms:created xsi:type="dcterms:W3CDTF">2003-07-08T14:46:19Z</dcterms:created>
  <dcterms:modified xsi:type="dcterms:W3CDTF">2024-01-14T22:20:54Z</dcterms:modified>
</cp:coreProperties>
</file>