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t\Documents\boveda\Clase\EDA\practica\Biblioteca0\"/>
    </mc:Choice>
  </mc:AlternateContent>
  <xr:revisionPtr revIDLastSave="0" documentId="13_ncr:1_{226AC5AA-EB9C-4B3E-818E-EFC85030A28C}" xr6:coauthVersionLast="47" xr6:coauthVersionMax="47" xr10:uidLastSave="{00000000-0000-0000-0000-000000000000}"/>
  <bookViews>
    <workbookView xWindow="-108" yWindow="-108" windowWidth="23256" windowHeight="13176" xr2:uid="{ACB9682C-F960-4124-91F3-7232CE3A395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36" i="1"/>
  <c r="F35" i="1"/>
  <c r="F34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5" i="1"/>
  <c r="F12" i="1"/>
  <c r="F11" i="1"/>
  <c r="F10" i="1"/>
  <c r="F9" i="1"/>
  <c r="F8" i="1"/>
  <c r="F7" i="1"/>
  <c r="F6" i="1"/>
  <c r="F5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G6" i="1" l="1"/>
</calcChain>
</file>

<file path=xl/sharedStrings.xml><?xml version="1.0" encoding="utf-8"?>
<sst xmlns="http://schemas.openxmlformats.org/spreadsheetml/2006/main" count="68" uniqueCount="41">
  <si>
    <t>Autoevaluación de 'Parte 0' de la Práctica</t>
  </si>
  <si>
    <t>¿Compila?</t>
  </si>
  <si>
    <t>¿Ejecuta el menú principal?</t>
  </si>
  <si>
    <t>¿Has modificado 'Bibilioteca0.c'?
(Fuera de lo permitido)</t>
  </si>
  <si>
    <t>¿Has modificado 'DibujarMenu.c'?
(Fuera de lo permitido)</t>
  </si>
  <si>
    <t>¿Cuál es el nivel de comentarios?
(1=muy poco comentado,5=muy comentado)</t>
  </si>
  <si>
    <t>¿Cuántas líneas de código has desarrollado?</t>
  </si>
  <si>
    <t>De las 12 pantallas que aparecen en el enunciado
¿Cuántas se muestran en tu programa?</t>
  </si>
  <si>
    <t>El paquete que has enviado ¿contiene todos los ficheros que se piden?</t>
  </si>
  <si>
    <t>El paquete que has enviado ¿está nombrado como se pide?</t>
  </si>
  <si>
    <t>¿Has desarrollado todas las funciones pedidas?</t>
  </si>
  <si>
    <t>Pruebas Funcionales</t>
  </si>
  <si>
    <t>Requesitos técnicos</t>
  </si>
  <si>
    <t>Pulsa 'a'. ¿Se recupera el menú principal?</t>
  </si>
  <si>
    <t>Teclea '8' + 'Enter'. ¿Se muestra un mensaje de error?</t>
  </si>
  <si>
    <t>Pulsa '1' + 'Enter'. ¿Se muestra la pantalla de Gestión de Libros?</t>
  </si>
  <si>
    <t>Pulsa 'Enter'. ¿Se recupera el menú principal?</t>
  </si>
  <si>
    <t>Pulsa '2' + 'Enter' + '1' + 'Enter'. ¿Se muestra la pantalla de petición del nombre del fichero?</t>
  </si>
  <si>
    <t>Pulsa 'Esc'. ¿Se recupera el menú principal?</t>
  </si>
  <si>
    <t>Pulsa '3' + 'Enter' + '4 + 'Enter'. ¿Se muestra la pantalla de Listado de Libros?</t>
  </si>
  <si>
    <t>Pulsa '4' + 'Enter' + '3 + 'Enter'. ¿Se muestra la pantalla de Busqueda por Autor?</t>
  </si>
  <si>
    <t>Pulsa '5' + 'Enter'. ¿Se muestra la pantalla de Estadisticas?</t>
  </si>
  <si>
    <t>Pulsa el carácter 'a' hasta que se desborde la línea + 'Enter'. ¿Se muestra un mensaje de error?</t>
  </si>
  <si>
    <t>¿Se han borrado todos los caracteres 'a' que has escrito?</t>
  </si>
  <si>
    <t>Pulsa '6' + 'Enter'. ¿Se ha recuperado el menú principal?</t>
  </si>
  <si>
    <t>Pulsa 'Enter'.</t>
  </si>
  <si>
    <t>Pulsa '7' + 'Enter'. ¿Aparece el mensaje de salida?</t>
  </si>
  <si>
    <t>Pulsa 'a'. ¿Suena 'beep' y se borra el carácter tecleado?</t>
  </si>
  <si>
    <t>Pulsa 'S'. ¿Ha terminado la aplicación correctamente?</t>
  </si>
  <si>
    <t>Ejecuta la aplicación que has desarrollado en una pantalla de 'cmd 'y sigue los pasos especificados</t>
  </si>
  <si>
    <t>Apellidos del Alumno:</t>
  </si>
  <si>
    <t>Nombre:</t>
  </si>
  <si>
    <t>Respuesta</t>
  </si>
  <si>
    <t>Curso:</t>
  </si>
  <si>
    <t>Calificación</t>
  </si>
  <si>
    <t>S</t>
  </si>
  <si>
    <t>N</t>
  </si>
  <si>
    <t>Escribe todas las respuestas en mayúsculas</t>
  </si>
  <si>
    <t>De las 6 funciones que tienes que desarrollar
¿Cuántas están correctas y completas?</t>
  </si>
  <si>
    <t>Antón Ordóñez</t>
  </si>
  <si>
    <t>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</si>
</sst>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24"/>
      <color rgb="FF0000FF"/>
      <name val="Aptos Narrow"/>
      <family val="2"/>
      <scheme val="minor"/>
    </font>
    <font>
      <sz val="4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rgb="FF0000FF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1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17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C528-297D-46E7-B211-E7E5AA3F0BEB}">
  <dimension ref="A1:H36"/>
  <sheetViews>
    <sheetView tabSelected="1" topLeftCell="A12" workbookViewId="0">
      <selection activeCell="F31" sqref="F31"/>
    </sheetView>
  </sheetViews>
  <sheetFormatPr baseColWidth="10" defaultColWidth="10.88671875" defaultRowHeight="14.4" x14ac:dyDescent="0.3"/>
  <cols>
    <col min="1" max="1" width="6.88671875" style="1" customWidth="1"/>
    <col min="2" max="2" width="17.88671875" style="1" customWidth="1"/>
    <col min="3" max="3" width="50.88671875" style="19" customWidth="1"/>
    <col min="4" max="4" width="11.33203125" style="19" customWidth="1"/>
    <col min="5" max="5" width="9.6640625" style="1" bestFit="1" customWidth="1"/>
    <col min="6" max="6" width="7.5546875" style="1" customWidth="1"/>
    <col min="7" max="16384" width="10.88671875" style="19"/>
  </cols>
  <sheetData>
    <row r="1" spans="1:8" s="16" customFormat="1" ht="31.2" x14ac:dyDescent="0.3">
      <c r="A1" s="22" t="s">
        <v>0</v>
      </c>
      <c r="B1" s="22"/>
      <c r="C1" s="22"/>
      <c r="D1" s="22"/>
      <c r="E1" s="22"/>
      <c r="F1" s="22"/>
    </row>
    <row r="2" spans="1:8" s="18" customFormat="1" ht="18" x14ac:dyDescent="0.3">
      <c r="A2" s="27" t="s">
        <v>30</v>
      </c>
      <c r="B2" s="28"/>
      <c r="C2" s="17" t="s">
        <v>39</v>
      </c>
      <c r="D2" s="14" t="s">
        <v>31</v>
      </c>
      <c r="E2" s="20" t="s">
        <v>40</v>
      </c>
      <c r="F2" s="20"/>
      <c r="G2" s="14" t="s">
        <v>33</v>
      </c>
      <c r="H2" s="15">
        <v>2</v>
      </c>
    </row>
    <row r="3" spans="1:8" x14ac:dyDescent="0.3">
      <c r="A3" s="21" t="s">
        <v>37</v>
      </c>
      <c r="B3" s="21"/>
      <c r="C3" s="21"/>
      <c r="D3" s="21"/>
      <c r="E3" s="21"/>
      <c r="F3" s="3"/>
      <c r="G3" s="2"/>
    </row>
    <row r="4" spans="1:8" ht="15" thickBot="1" x14ac:dyDescent="0.35">
      <c r="A4" s="35" t="s">
        <v>12</v>
      </c>
      <c r="B4" s="35"/>
      <c r="C4" s="35"/>
      <c r="D4" s="9"/>
      <c r="E4" s="9" t="s">
        <v>32</v>
      </c>
      <c r="F4" s="9"/>
    </row>
    <row r="5" spans="1:8" ht="15" customHeight="1" x14ac:dyDescent="0.3">
      <c r="A5" s="4">
        <v>1</v>
      </c>
      <c r="B5" s="29" t="s">
        <v>9</v>
      </c>
      <c r="C5" s="29"/>
      <c r="D5" s="30"/>
      <c r="E5" s="10" t="s">
        <v>35</v>
      </c>
      <c r="F5" s="1">
        <f>IF(E5&lt;&gt;"S",-0.5,0)</f>
        <v>0</v>
      </c>
      <c r="G5" s="40" t="s">
        <v>34</v>
      </c>
      <c r="H5" s="41"/>
    </row>
    <row r="6" spans="1:8" ht="15" customHeight="1" x14ac:dyDescent="0.3">
      <c r="A6" s="7">
        <f>A5+1</f>
        <v>2</v>
      </c>
      <c r="B6" s="31" t="s">
        <v>8</v>
      </c>
      <c r="C6" s="31"/>
      <c r="D6" s="32"/>
      <c r="E6" s="11" t="s">
        <v>35</v>
      </c>
      <c r="F6" s="8">
        <f>IF(E6&lt;&gt;"S",-0.5,0)</f>
        <v>0</v>
      </c>
      <c r="G6" s="42">
        <f>IF((10+SUM(F5:F36))&gt;10,10,IF((10+SUM(F5:F36))&lt;0,0,10+SUM(F5:F36)))</f>
        <v>10</v>
      </c>
      <c r="H6" s="43"/>
    </row>
    <row r="7" spans="1:8" ht="15" customHeight="1" x14ac:dyDescent="0.3">
      <c r="A7" s="5">
        <f t="shared" ref="A7:A15" si="0">A6+1</f>
        <v>3</v>
      </c>
      <c r="B7" s="33" t="s">
        <v>1</v>
      </c>
      <c r="C7" s="33"/>
      <c r="D7" s="34"/>
      <c r="E7" s="12" t="s">
        <v>35</v>
      </c>
      <c r="F7" s="1">
        <f>IF(E7&lt;&gt;"S",-10,0)</f>
        <v>0</v>
      </c>
      <c r="G7" s="42"/>
      <c r="H7" s="43"/>
    </row>
    <row r="8" spans="1:8" ht="15" customHeight="1" x14ac:dyDescent="0.3">
      <c r="A8" s="7">
        <f t="shared" si="0"/>
        <v>4</v>
      </c>
      <c r="B8" s="31" t="s">
        <v>2</v>
      </c>
      <c r="C8" s="31"/>
      <c r="D8" s="32"/>
      <c r="E8" s="11" t="s">
        <v>35</v>
      </c>
      <c r="F8" s="8">
        <f>IF(E8&lt;&gt;"S",-10,0)</f>
        <v>0</v>
      </c>
      <c r="G8" s="42"/>
      <c r="H8" s="43"/>
    </row>
    <row r="9" spans="1:8" ht="15" customHeight="1" thickBot="1" x14ac:dyDescent="0.35">
      <c r="A9" s="5">
        <f t="shared" si="0"/>
        <v>5</v>
      </c>
      <c r="B9" s="33" t="s">
        <v>10</v>
      </c>
      <c r="C9" s="33"/>
      <c r="D9" s="34"/>
      <c r="E9" s="12" t="s">
        <v>35</v>
      </c>
      <c r="F9" s="1">
        <f>IF(E9&lt;&gt;"S",-5,0)</f>
        <v>0</v>
      </c>
      <c r="G9" s="44"/>
      <c r="H9" s="45"/>
    </row>
    <row r="10" spans="1:8" ht="30" customHeight="1" x14ac:dyDescent="0.3">
      <c r="A10" s="7">
        <f t="shared" si="0"/>
        <v>6</v>
      </c>
      <c r="B10" s="31" t="s">
        <v>3</v>
      </c>
      <c r="C10" s="31"/>
      <c r="D10" s="32"/>
      <c r="E10" s="11" t="s">
        <v>36</v>
      </c>
      <c r="F10" s="8">
        <f>IF(E10&lt;&gt;"N",-2,0)</f>
        <v>0</v>
      </c>
    </row>
    <row r="11" spans="1:8" ht="30" customHeight="1" x14ac:dyDescent="0.3">
      <c r="A11" s="5">
        <f t="shared" si="0"/>
        <v>7</v>
      </c>
      <c r="B11" s="33" t="s">
        <v>4</v>
      </c>
      <c r="C11" s="33"/>
      <c r="D11" s="34"/>
      <c r="E11" s="12" t="s">
        <v>36</v>
      </c>
      <c r="F11" s="1">
        <f>IF(E11&lt;&gt;"N",-2,0)</f>
        <v>0</v>
      </c>
    </row>
    <row r="12" spans="1:8" ht="30" customHeight="1" x14ac:dyDescent="0.3">
      <c r="A12" s="7">
        <f t="shared" si="0"/>
        <v>8</v>
      </c>
      <c r="B12" s="31" t="s">
        <v>5</v>
      </c>
      <c r="C12" s="31"/>
      <c r="D12" s="32"/>
      <c r="E12" s="11">
        <v>5</v>
      </c>
      <c r="F12" s="8">
        <f>(E12-3)/2</f>
        <v>1</v>
      </c>
    </row>
    <row r="13" spans="1:8" ht="15" customHeight="1" x14ac:dyDescent="0.3">
      <c r="A13" s="5">
        <f t="shared" si="0"/>
        <v>9</v>
      </c>
      <c r="B13" s="33" t="s">
        <v>6</v>
      </c>
      <c r="C13" s="33"/>
      <c r="D13" s="34"/>
      <c r="E13" s="12">
        <v>120</v>
      </c>
      <c r="F13" s="1">
        <f>IF(E13&gt;150,-0.5,IF(E13&lt;80,0.5,0))</f>
        <v>0</v>
      </c>
    </row>
    <row r="14" spans="1:8" ht="30" customHeight="1" x14ac:dyDescent="0.3">
      <c r="A14" s="7">
        <f t="shared" si="0"/>
        <v>10</v>
      </c>
      <c r="B14" s="31" t="s">
        <v>38</v>
      </c>
      <c r="C14" s="31"/>
      <c r="D14" s="32"/>
      <c r="E14" s="11">
        <v>6</v>
      </c>
      <c r="F14" s="8">
        <f>E14-6</f>
        <v>0</v>
      </c>
    </row>
    <row r="15" spans="1:8" ht="30" customHeight="1" x14ac:dyDescent="0.3">
      <c r="A15" s="6">
        <f t="shared" si="0"/>
        <v>11</v>
      </c>
      <c r="B15" s="48" t="s">
        <v>7</v>
      </c>
      <c r="C15" s="48"/>
      <c r="D15" s="49"/>
      <c r="E15" s="13">
        <v>12</v>
      </c>
      <c r="F15" s="1">
        <f>(E15/6-2)*5</f>
        <v>0</v>
      </c>
    </row>
    <row r="16" spans="1:8" x14ac:dyDescent="0.3">
      <c r="A16" s="39" t="s">
        <v>11</v>
      </c>
      <c r="B16" s="39"/>
      <c r="C16" s="39"/>
      <c r="D16" s="39"/>
      <c r="E16" s="9" t="s">
        <v>32</v>
      </c>
      <c r="F16" s="9"/>
    </row>
    <row r="17" spans="1:6" x14ac:dyDescent="0.3">
      <c r="A17" s="38" t="s">
        <v>29</v>
      </c>
      <c r="B17" s="38"/>
      <c r="C17" s="38"/>
      <c r="D17" s="38"/>
    </row>
    <row r="18" spans="1:6" x14ac:dyDescent="0.3">
      <c r="A18" s="4">
        <v>1</v>
      </c>
      <c r="B18" s="46" t="s">
        <v>14</v>
      </c>
      <c r="C18" s="46"/>
      <c r="D18" s="47"/>
      <c r="E18" s="10" t="s">
        <v>35</v>
      </c>
      <c r="F18" s="1">
        <f>IF(E18&lt;&gt;"S",-0.5,0)</f>
        <v>0</v>
      </c>
    </row>
    <row r="19" spans="1:6" x14ac:dyDescent="0.3">
      <c r="A19" s="7">
        <f>A18+1</f>
        <v>2</v>
      </c>
      <c r="B19" s="25" t="s">
        <v>13</v>
      </c>
      <c r="C19" s="25"/>
      <c r="D19" s="26"/>
      <c r="E19" s="11" t="s">
        <v>35</v>
      </c>
      <c r="F19" s="8">
        <f t="shared" ref="F19:F36" si="1">IF(E19&lt;&gt;"S",-0.5,0)</f>
        <v>0</v>
      </c>
    </row>
    <row r="20" spans="1:6" x14ac:dyDescent="0.3">
      <c r="A20" s="5">
        <f t="shared" ref="A20:A36" si="2">A19+1</f>
        <v>3</v>
      </c>
      <c r="B20" s="23" t="s">
        <v>15</v>
      </c>
      <c r="C20" s="23"/>
      <c r="D20" s="24"/>
      <c r="E20" s="12" t="s">
        <v>35</v>
      </c>
      <c r="F20" s="1">
        <f t="shared" si="1"/>
        <v>0</v>
      </c>
    </row>
    <row r="21" spans="1:6" x14ac:dyDescent="0.3">
      <c r="A21" s="7">
        <f t="shared" si="2"/>
        <v>4</v>
      </c>
      <c r="B21" s="25" t="s">
        <v>16</v>
      </c>
      <c r="C21" s="25"/>
      <c r="D21" s="26"/>
      <c r="E21" s="11" t="s">
        <v>35</v>
      </c>
      <c r="F21" s="8">
        <f t="shared" si="1"/>
        <v>0</v>
      </c>
    </row>
    <row r="22" spans="1:6" x14ac:dyDescent="0.3">
      <c r="A22" s="5">
        <f t="shared" si="2"/>
        <v>5</v>
      </c>
      <c r="B22" s="23" t="s">
        <v>17</v>
      </c>
      <c r="C22" s="23"/>
      <c r="D22" s="24"/>
      <c r="E22" s="12" t="s">
        <v>35</v>
      </c>
      <c r="F22" s="1">
        <f t="shared" si="1"/>
        <v>0</v>
      </c>
    </row>
    <row r="23" spans="1:6" x14ac:dyDescent="0.3">
      <c r="A23" s="7">
        <f t="shared" si="2"/>
        <v>6</v>
      </c>
      <c r="B23" s="25" t="s">
        <v>18</v>
      </c>
      <c r="C23" s="25"/>
      <c r="D23" s="26"/>
      <c r="E23" s="11" t="s">
        <v>35</v>
      </c>
      <c r="F23" s="8">
        <f t="shared" si="1"/>
        <v>0</v>
      </c>
    </row>
    <row r="24" spans="1:6" x14ac:dyDescent="0.3">
      <c r="A24" s="5">
        <f t="shared" si="2"/>
        <v>7</v>
      </c>
      <c r="B24" s="23" t="s">
        <v>19</v>
      </c>
      <c r="C24" s="23"/>
      <c r="D24" s="24"/>
      <c r="E24" s="12" t="s">
        <v>35</v>
      </c>
      <c r="F24" s="1">
        <f t="shared" si="1"/>
        <v>0</v>
      </c>
    </row>
    <row r="25" spans="1:6" x14ac:dyDescent="0.3">
      <c r="A25" s="7">
        <f t="shared" si="2"/>
        <v>8</v>
      </c>
      <c r="B25" s="25" t="s">
        <v>16</v>
      </c>
      <c r="C25" s="25"/>
      <c r="D25" s="26"/>
      <c r="E25" s="11" t="s">
        <v>35</v>
      </c>
      <c r="F25" s="8">
        <f t="shared" si="1"/>
        <v>0</v>
      </c>
    </row>
    <row r="26" spans="1:6" x14ac:dyDescent="0.3">
      <c r="A26" s="5">
        <f t="shared" si="2"/>
        <v>9</v>
      </c>
      <c r="B26" s="23" t="s">
        <v>20</v>
      </c>
      <c r="C26" s="23"/>
      <c r="D26" s="24"/>
      <c r="E26" s="12" t="s">
        <v>35</v>
      </c>
      <c r="F26" s="1">
        <f t="shared" si="1"/>
        <v>0</v>
      </c>
    </row>
    <row r="27" spans="1:6" x14ac:dyDescent="0.3">
      <c r="A27" s="7">
        <f t="shared" si="2"/>
        <v>10</v>
      </c>
      <c r="B27" s="25" t="s">
        <v>16</v>
      </c>
      <c r="C27" s="25"/>
      <c r="D27" s="26"/>
      <c r="E27" s="11" t="s">
        <v>35</v>
      </c>
      <c r="F27" s="8">
        <f t="shared" si="1"/>
        <v>0</v>
      </c>
    </row>
    <row r="28" spans="1:6" x14ac:dyDescent="0.3">
      <c r="A28" s="5">
        <f t="shared" si="2"/>
        <v>11</v>
      </c>
      <c r="B28" s="23" t="s">
        <v>21</v>
      </c>
      <c r="C28" s="23"/>
      <c r="D28" s="24"/>
      <c r="E28" s="12" t="s">
        <v>35</v>
      </c>
      <c r="F28" s="1">
        <f t="shared" si="1"/>
        <v>0</v>
      </c>
    </row>
    <row r="29" spans="1:6" x14ac:dyDescent="0.3">
      <c r="A29" s="7">
        <f t="shared" si="2"/>
        <v>12</v>
      </c>
      <c r="B29" s="25" t="s">
        <v>16</v>
      </c>
      <c r="C29" s="25"/>
      <c r="D29" s="26"/>
      <c r="E29" s="11" t="s">
        <v>35</v>
      </c>
      <c r="F29" s="8">
        <f t="shared" si="1"/>
        <v>0</v>
      </c>
    </row>
    <row r="30" spans="1:6" x14ac:dyDescent="0.3">
      <c r="A30" s="5">
        <f t="shared" si="2"/>
        <v>13</v>
      </c>
      <c r="B30" s="23" t="s">
        <v>22</v>
      </c>
      <c r="C30" s="23"/>
      <c r="D30" s="24"/>
      <c r="E30" s="12" t="s">
        <v>35</v>
      </c>
      <c r="F30" s="1">
        <f t="shared" si="1"/>
        <v>0</v>
      </c>
    </row>
    <row r="31" spans="1:6" x14ac:dyDescent="0.3">
      <c r="A31" s="7">
        <f t="shared" si="2"/>
        <v>14</v>
      </c>
      <c r="B31" s="25" t="s">
        <v>23</v>
      </c>
      <c r="C31" s="25"/>
      <c r="D31" s="26"/>
      <c r="E31" s="11" t="s">
        <v>36</v>
      </c>
      <c r="F31" s="8">
        <f t="shared" si="1"/>
        <v>-0.5</v>
      </c>
    </row>
    <row r="32" spans="1:6" x14ac:dyDescent="0.3">
      <c r="A32" s="5">
        <f t="shared" si="2"/>
        <v>15</v>
      </c>
      <c r="B32" s="23" t="s">
        <v>24</v>
      </c>
      <c r="C32" s="23"/>
      <c r="D32" s="24"/>
      <c r="E32" s="12" t="s">
        <v>35</v>
      </c>
      <c r="F32" s="1">
        <f t="shared" si="1"/>
        <v>0</v>
      </c>
    </row>
    <row r="33" spans="1:6" x14ac:dyDescent="0.3">
      <c r="A33" s="7">
        <f t="shared" si="2"/>
        <v>16</v>
      </c>
      <c r="B33" s="25" t="s">
        <v>25</v>
      </c>
      <c r="C33" s="25"/>
      <c r="D33" s="26"/>
      <c r="E33" s="11"/>
      <c r="F33" s="8"/>
    </row>
    <row r="34" spans="1:6" x14ac:dyDescent="0.3">
      <c r="A34" s="5">
        <f t="shared" si="2"/>
        <v>17</v>
      </c>
      <c r="B34" s="23" t="s">
        <v>26</v>
      </c>
      <c r="C34" s="23"/>
      <c r="D34" s="24"/>
      <c r="E34" s="12" t="s">
        <v>35</v>
      </c>
      <c r="F34" s="1">
        <f t="shared" si="1"/>
        <v>0</v>
      </c>
    </row>
    <row r="35" spans="1:6" x14ac:dyDescent="0.3">
      <c r="A35" s="7">
        <f t="shared" si="2"/>
        <v>18</v>
      </c>
      <c r="B35" s="25" t="s">
        <v>27</v>
      </c>
      <c r="C35" s="25"/>
      <c r="D35" s="26"/>
      <c r="E35" s="11" t="s">
        <v>35</v>
      </c>
      <c r="F35" s="8">
        <f t="shared" si="1"/>
        <v>0</v>
      </c>
    </row>
    <row r="36" spans="1:6" x14ac:dyDescent="0.3">
      <c r="A36" s="6">
        <f t="shared" si="2"/>
        <v>19</v>
      </c>
      <c r="B36" s="36" t="s">
        <v>28</v>
      </c>
      <c r="C36" s="36"/>
      <c r="D36" s="37"/>
      <c r="E36" s="13" t="s">
        <v>35</v>
      </c>
      <c r="F36" s="1">
        <f t="shared" si="1"/>
        <v>0</v>
      </c>
    </row>
  </sheetData>
  <mergeCells count="39">
    <mergeCell ref="B14:D14"/>
    <mergeCell ref="B15:D15"/>
    <mergeCell ref="B9:D9"/>
    <mergeCell ref="B10:D10"/>
    <mergeCell ref="B11:D11"/>
    <mergeCell ref="B12:D12"/>
    <mergeCell ref="B13:D13"/>
    <mergeCell ref="B36:D36"/>
    <mergeCell ref="A17:D17"/>
    <mergeCell ref="A16:D16"/>
    <mergeCell ref="G5:H5"/>
    <mergeCell ref="G6:H9"/>
    <mergeCell ref="B28:D28"/>
    <mergeCell ref="B29:D29"/>
    <mergeCell ref="B30:D30"/>
    <mergeCell ref="B31:D31"/>
    <mergeCell ref="B32:D32"/>
    <mergeCell ref="B33:D33"/>
    <mergeCell ref="B18:D18"/>
    <mergeCell ref="B19:D19"/>
    <mergeCell ref="B20:D20"/>
    <mergeCell ref="B21:D21"/>
    <mergeCell ref="B22:D22"/>
    <mergeCell ref="E2:F2"/>
    <mergeCell ref="A3:E3"/>
    <mergeCell ref="A1:F1"/>
    <mergeCell ref="B34:D34"/>
    <mergeCell ref="B35:D35"/>
    <mergeCell ref="B23:D23"/>
    <mergeCell ref="A2:B2"/>
    <mergeCell ref="B5:D5"/>
    <mergeCell ref="B6:D6"/>
    <mergeCell ref="B7:D7"/>
    <mergeCell ref="B8:D8"/>
    <mergeCell ref="B24:D24"/>
    <mergeCell ref="B25:D25"/>
    <mergeCell ref="B26:D26"/>
    <mergeCell ref="B27:D27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Sanchez Duran</dc:creator>
  <cp:lastModifiedBy>Javier Antón Ordoñez</cp:lastModifiedBy>
  <dcterms:created xsi:type="dcterms:W3CDTF">2024-08-24T11:49:07Z</dcterms:created>
  <dcterms:modified xsi:type="dcterms:W3CDTF">2024-10-05T19:19:19Z</dcterms:modified>
</cp:coreProperties>
</file>