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O\Excel Avanzado\"/>
    </mc:Choice>
  </mc:AlternateContent>
  <xr:revisionPtr revIDLastSave="0" documentId="8_{0CE57F66-ECEB-49F0-9857-29A7D0968B53}" xr6:coauthVersionLast="47" xr6:coauthVersionMax="47" xr10:uidLastSave="{00000000-0000-0000-0000-000000000000}"/>
  <bookViews>
    <workbookView xWindow="-120" yWindow="-120" windowWidth="29040" windowHeight="15720" activeTab="2" xr2:uid="{ABCEFEDC-E042-4282-9C7E-F0BDC74753E4}"/>
  </bookViews>
  <sheets>
    <sheet name="Funciones Básicas" sheetId="1" r:id="rId1"/>
    <sheet name="BUSCARV" sheetId="2" r:id="rId2"/>
    <sheet name="FORMATOS DE TABL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C16" i="3"/>
  <c r="F16" i="3"/>
  <c r="E16" i="3"/>
  <c r="D16" i="3"/>
  <c r="F15" i="3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E5" i="3"/>
  <c r="F5" i="3" s="1"/>
  <c r="E4" i="2"/>
  <c r="H5" i="1"/>
  <c r="H6" i="1"/>
  <c r="H7" i="1"/>
  <c r="H8" i="1"/>
  <c r="H9" i="1"/>
  <c r="H10" i="1"/>
  <c r="H11" i="1"/>
  <c r="H12" i="1"/>
  <c r="H13" i="1"/>
  <c r="H14" i="1"/>
  <c r="H4" i="1"/>
  <c r="I5" i="1"/>
  <c r="I6" i="1"/>
  <c r="I7" i="1"/>
  <c r="I8" i="1"/>
  <c r="I9" i="1"/>
  <c r="I10" i="1"/>
  <c r="I11" i="1"/>
  <c r="I12" i="1"/>
  <c r="I13" i="1"/>
  <c r="I14" i="1"/>
  <c r="I4" i="1"/>
</calcChain>
</file>

<file path=xl/sharedStrings.xml><?xml version="1.0" encoding="utf-8"?>
<sst xmlns="http://schemas.openxmlformats.org/spreadsheetml/2006/main" count="103" uniqueCount="51">
  <si>
    <t>Listas vaidadas</t>
  </si>
  <si>
    <t xml:space="preserve">Nombre </t>
  </si>
  <si>
    <t>Edad</t>
  </si>
  <si>
    <t>Javier Gonzalez</t>
  </si>
  <si>
    <t>Felipe Alvarez</t>
  </si>
  <si>
    <t xml:space="preserve">Jesus Calle </t>
  </si>
  <si>
    <t>Alvaro Barriento</t>
  </si>
  <si>
    <t xml:space="preserve">Juliana Mesa </t>
  </si>
  <si>
    <t>Camilo Monsalve</t>
  </si>
  <si>
    <t>Jesica Londoño</t>
  </si>
  <si>
    <t xml:space="preserve">José Martinez </t>
  </si>
  <si>
    <t>Alan Abernati</t>
  </si>
  <si>
    <t xml:space="preserve">Alba Lopera </t>
  </si>
  <si>
    <t>Julio Cortez</t>
  </si>
  <si>
    <t>Nombre</t>
  </si>
  <si>
    <t>Nombre y Apellido</t>
  </si>
  <si>
    <t>Javier</t>
  </si>
  <si>
    <t>Felipe</t>
  </si>
  <si>
    <t>Jesus</t>
  </si>
  <si>
    <t>Alvaro</t>
  </si>
  <si>
    <t>Juliana</t>
  </si>
  <si>
    <t>Camilo</t>
  </si>
  <si>
    <t>Jesica</t>
  </si>
  <si>
    <t>José</t>
  </si>
  <si>
    <t>Alan</t>
  </si>
  <si>
    <t>Alba</t>
  </si>
  <si>
    <t>Julio</t>
  </si>
  <si>
    <t xml:space="preserve">Apellido </t>
  </si>
  <si>
    <t>Gonzalez</t>
  </si>
  <si>
    <t>Alvarez</t>
  </si>
  <si>
    <t>Calle</t>
  </si>
  <si>
    <t>Barriento</t>
  </si>
  <si>
    <t>Mesa</t>
  </si>
  <si>
    <t>Monsalve</t>
  </si>
  <si>
    <t>Londoño</t>
  </si>
  <si>
    <t>Martinez</t>
  </si>
  <si>
    <t>Abernati</t>
  </si>
  <si>
    <t>Lopera</t>
  </si>
  <si>
    <t>Cortez</t>
  </si>
  <si>
    <t>En este par de celdas hemos aplicado la función 'Relleno Rápido para identificar los nombre y apellidos por separado</t>
  </si>
  <si>
    <t xml:space="preserve">Aquí utilizamos la función 'Texto en columnas para separar los nombres y apellidos </t>
  </si>
  <si>
    <t>Función 'Validación de datos'</t>
  </si>
  <si>
    <t>Fucnión concatenar para mezclar nombres y apellidos</t>
  </si>
  <si>
    <t>Concatenando por medio del simbolo '&amp;'</t>
  </si>
  <si>
    <t>BUSCARV</t>
  </si>
  <si>
    <t xml:space="preserve">FORMATOS DE TABLA </t>
  </si>
  <si>
    <t xml:space="preserve">Nombres </t>
  </si>
  <si>
    <t xml:space="preserve">Sueldo </t>
  </si>
  <si>
    <t>Descuento</t>
  </si>
  <si>
    <t>Valor descuento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</si>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</sst>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quotePrefix="1" applyFill="1" applyAlignment="1">
      <alignment horizontal="center" wrapText="1"/>
    </xf>
    <xf numFmtId="0" fontId="3" fillId="3" borderId="0" xfId="0" applyFont="1" applyFill="1" applyAlignment="1">
      <alignment horizontal="center" vertical="center"/>
    </xf>
    <xf numFmtId="42" fontId="0" fillId="0" borderId="0" xfId="1" applyFont="1"/>
    <xf numFmtId="9" fontId="0" fillId="0" borderId="0" xfId="2" applyFont="1"/>
    <xf numFmtId="42" fontId="0" fillId="0" borderId="0" xfId="0" applyNumberFormat="1"/>
    <xf numFmtId="9" fontId="0" fillId="0" borderId="0" xfId="0" applyNumberFormat="1" applyFont="1"/>
    <xf numFmtId="42" fontId="0" fillId="0" borderId="0" xfId="0" applyNumberFormat="1" applyFont="1"/>
  </cellXfs>
  <cellStyles count="3">
    <cellStyle name="Moneda [0]" xfId="1" builtinId="7"/>
    <cellStyle name="Normal" xfId="0" builtinId="0"/>
    <cellStyle name="Porcentaje" xfId="2" builtinId="5"/>
  </cellStyles>
  <dxfs count="12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32" formatCode="_-&quot;$&quot;\ * #,##0_-;\-&quot;$&quot;\ * #,##0_-;_-&quot;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10D7DB-3751-4CA8-938B-484900A8B82F}" name="Tabla2" displayName="Tabla2" ref="A4:F16" totalsRowCount="1" headerRowDxfId="5">
  <autoFilter ref="A4:F15" xr:uid="{0F10D7DB-3751-4CA8-938B-484900A8B82F}"/>
  <tableColumns count="6">
    <tableColumn id="1" xr3:uid="{4E6A0F01-4BCF-41D8-9FC8-D9BD357CA8DB}" name="Nombres " totalsRowLabel="Total" dataDxfId="11" totalsRowDxfId="4"/>
    <tableColumn id="2" xr3:uid="{9FFA3656-CF92-4BE0-9436-4776112007A9}" name="Edad" totalsRowFunction="average" dataDxfId="10" totalsRowDxfId="0"/>
    <tableColumn id="3" xr3:uid="{477D71BB-6AE6-4D96-9BDC-302F135759B8}" name="Sueldo " totalsRowFunction="average" dataDxfId="9" totalsRowDxfId="1" dataCellStyle="Moneda [0]"/>
    <tableColumn id="4" xr3:uid="{86EBA186-808A-45BF-86F9-D75B27396003}" name="Descuento" totalsRowFunction="var" dataDxfId="8" totalsRowDxfId="3" dataCellStyle="Porcentaje"/>
    <tableColumn id="5" xr3:uid="{3CA951C3-BB70-406C-A5D5-FF87489ABA2F}" name="Valor descuento" totalsRowFunction="average" dataDxfId="7">
      <calculatedColumnFormula>C5*D5</calculatedColumnFormula>
    </tableColumn>
    <tableColumn id="6" xr3:uid="{7A83C400-9492-4335-9EE5-9BD282419455}" name="Total" totalsRowFunction="average" dataDxfId="6" totalsRowDxfId="2">
      <calculatedColumnFormula>C5-E5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9642-7EC5-4B4F-86FA-75591794118B}">
  <dimension ref="A1:I14"/>
  <sheetViews>
    <sheetView workbookViewId="0">
      <selection activeCell="B4" sqref="B4:B14"/>
    </sheetView>
  </sheetViews>
  <sheetFormatPr baseColWidth="10" defaultRowHeight="15" x14ac:dyDescent="0.25"/>
  <cols>
    <col min="1" max="1" width="21" customWidth="1"/>
    <col min="2" max="2" width="22.140625" customWidth="1"/>
    <col min="3" max="3" width="26.42578125" customWidth="1"/>
    <col min="4" max="4" width="30.140625" customWidth="1"/>
    <col min="5" max="5" width="22.28515625" customWidth="1"/>
    <col min="6" max="6" width="20.28515625" customWidth="1"/>
    <col min="7" max="7" width="27" bestFit="1" customWidth="1"/>
    <col min="8" max="8" width="28.28515625" customWidth="1"/>
    <col min="9" max="9" width="27.140625" customWidth="1"/>
  </cols>
  <sheetData>
    <row r="1" spans="1:9" x14ac:dyDescent="0.25">
      <c r="A1" s="3" t="s">
        <v>0</v>
      </c>
      <c r="B1" s="3"/>
      <c r="C1" s="8" t="s">
        <v>39</v>
      </c>
      <c r="D1" s="8"/>
      <c r="E1" s="9" t="s">
        <v>40</v>
      </c>
      <c r="F1" s="9"/>
      <c r="G1" s="9" t="s">
        <v>41</v>
      </c>
      <c r="H1" s="10" t="s">
        <v>42</v>
      </c>
      <c r="I1" s="8" t="s">
        <v>43</v>
      </c>
    </row>
    <row r="2" spans="1:9" x14ac:dyDescent="0.25">
      <c r="A2" s="3"/>
      <c r="B2" s="3"/>
      <c r="C2" s="8"/>
      <c r="D2" s="8"/>
      <c r="E2" s="9"/>
      <c r="F2" s="9"/>
      <c r="G2" s="9"/>
      <c r="H2" s="8"/>
      <c r="I2" s="8"/>
    </row>
    <row r="3" spans="1:9" x14ac:dyDescent="0.25">
      <c r="A3" s="6" t="s">
        <v>15</v>
      </c>
      <c r="B3" s="6" t="s">
        <v>2</v>
      </c>
      <c r="C3" s="5" t="s">
        <v>14</v>
      </c>
      <c r="D3" s="5" t="s">
        <v>27</v>
      </c>
      <c r="E3" s="5"/>
      <c r="F3" s="5"/>
      <c r="G3" s="5" t="s">
        <v>14</v>
      </c>
    </row>
    <row r="4" spans="1:9" x14ac:dyDescent="0.25">
      <c r="A4" s="2" t="s">
        <v>3</v>
      </c>
      <c r="B4" s="2">
        <v>45</v>
      </c>
      <c r="C4" s="2" t="s">
        <v>16</v>
      </c>
      <c r="D4" s="2" t="s">
        <v>28</v>
      </c>
      <c r="E4" s="7" t="s">
        <v>16</v>
      </c>
      <c r="F4" s="7" t="s">
        <v>28</v>
      </c>
      <c r="G4" s="1" t="s">
        <v>10</v>
      </c>
      <c r="H4" s="2" t="str">
        <f>_xlfn.CONCAT(E4," ",F4)</f>
        <v>Javier Gonzalez</v>
      </c>
      <c r="I4" s="2" t="str">
        <f>E4&amp;" "&amp;F4</f>
        <v>Javier Gonzalez</v>
      </c>
    </row>
    <row r="5" spans="1:9" x14ac:dyDescent="0.25">
      <c r="A5" s="2" t="s">
        <v>4</v>
      </c>
      <c r="B5" s="2">
        <v>32</v>
      </c>
      <c r="C5" s="2" t="s">
        <v>17</v>
      </c>
      <c r="D5" s="2" t="s">
        <v>29</v>
      </c>
      <c r="E5" s="7" t="s">
        <v>17</v>
      </c>
      <c r="F5" s="7" t="s">
        <v>29</v>
      </c>
      <c r="H5" s="2" t="str">
        <f t="shared" ref="H5:H14" si="0">_xlfn.CONCAT(E5," ",F5)</f>
        <v>Felipe Alvarez</v>
      </c>
      <c r="I5" s="2" t="str">
        <f t="shared" ref="I5:I14" si="1">E5&amp;" "&amp;F5</f>
        <v>Felipe Alvarez</v>
      </c>
    </row>
    <row r="6" spans="1:9" x14ac:dyDescent="0.25">
      <c r="A6" s="2" t="s">
        <v>5</v>
      </c>
      <c r="B6" s="2">
        <v>29</v>
      </c>
      <c r="C6" s="2" t="s">
        <v>18</v>
      </c>
      <c r="D6" s="2" t="s">
        <v>30</v>
      </c>
      <c r="E6" s="7" t="s">
        <v>18</v>
      </c>
      <c r="F6" s="7" t="s">
        <v>30</v>
      </c>
      <c r="H6" s="2" t="str">
        <f t="shared" si="0"/>
        <v>Jesus Calle</v>
      </c>
      <c r="I6" s="2" t="str">
        <f t="shared" si="1"/>
        <v>Jesus Calle</v>
      </c>
    </row>
    <row r="7" spans="1:9" x14ac:dyDescent="0.25">
      <c r="A7" s="2" t="s">
        <v>6</v>
      </c>
      <c r="B7" s="2">
        <v>52</v>
      </c>
      <c r="C7" s="2" t="s">
        <v>19</v>
      </c>
      <c r="D7" s="2" t="s">
        <v>31</v>
      </c>
      <c r="E7" s="7" t="s">
        <v>19</v>
      </c>
      <c r="F7" s="7" t="s">
        <v>31</v>
      </c>
      <c r="H7" s="2" t="str">
        <f t="shared" si="0"/>
        <v>Alvaro Barriento</v>
      </c>
      <c r="I7" s="2" t="str">
        <f t="shared" si="1"/>
        <v>Alvaro Barriento</v>
      </c>
    </row>
    <row r="8" spans="1:9" x14ac:dyDescent="0.25">
      <c r="A8" s="2" t="s">
        <v>7</v>
      </c>
      <c r="B8" s="2">
        <v>57</v>
      </c>
      <c r="C8" s="2" t="s">
        <v>20</v>
      </c>
      <c r="D8" s="2" t="s">
        <v>32</v>
      </c>
      <c r="E8" s="7" t="s">
        <v>20</v>
      </c>
      <c r="F8" s="7" t="s">
        <v>32</v>
      </c>
      <c r="H8" s="2" t="str">
        <f t="shared" si="0"/>
        <v>Juliana Mesa</v>
      </c>
      <c r="I8" s="2" t="str">
        <f t="shared" si="1"/>
        <v>Juliana Mesa</v>
      </c>
    </row>
    <row r="9" spans="1:9" x14ac:dyDescent="0.25">
      <c r="A9" s="2" t="s">
        <v>8</v>
      </c>
      <c r="B9" s="2">
        <v>23</v>
      </c>
      <c r="C9" s="2" t="s">
        <v>21</v>
      </c>
      <c r="D9" s="2" t="s">
        <v>33</v>
      </c>
      <c r="E9" s="7" t="s">
        <v>21</v>
      </c>
      <c r="F9" s="7" t="s">
        <v>33</v>
      </c>
      <c r="H9" s="2" t="str">
        <f t="shared" si="0"/>
        <v>Camilo Monsalve</v>
      </c>
      <c r="I9" s="2" t="str">
        <f t="shared" si="1"/>
        <v>Camilo Monsalve</v>
      </c>
    </row>
    <row r="10" spans="1:9" x14ac:dyDescent="0.25">
      <c r="A10" s="2" t="s">
        <v>9</v>
      </c>
      <c r="B10" s="2">
        <v>26</v>
      </c>
      <c r="C10" s="2" t="s">
        <v>22</v>
      </c>
      <c r="D10" s="2" t="s">
        <v>34</v>
      </c>
      <c r="E10" s="7" t="s">
        <v>22</v>
      </c>
      <c r="F10" s="7" t="s">
        <v>34</v>
      </c>
      <c r="H10" s="2" t="str">
        <f t="shared" si="0"/>
        <v>Jesica Londoño</v>
      </c>
      <c r="I10" s="2" t="str">
        <f t="shared" si="1"/>
        <v>Jesica Londoño</v>
      </c>
    </row>
    <row r="11" spans="1:9" x14ac:dyDescent="0.25">
      <c r="A11" s="2" t="s">
        <v>10</v>
      </c>
      <c r="B11" s="2">
        <v>37</v>
      </c>
      <c r="C11" s="2" t="s">
        <v>23</v>
      </c>
      <c r="D11" s="2" t="s">
        <v>35</v>
      </c>
      <c r="E11" s="7" t="s">
        <v>23</v>
      </c>
      <c r="F11" s="7" t="s">
        <v>35</v>
      </c>
      <c r="H11" s="2" t="str">
        <f t="shared" si="0"/>
        <v>José Martinez</v>
      </c>
      <c r="I11" s="2" t="str">
        <f t="shared" si="1"/>
        <v>José Martinez</v>
      </c>
    </row>
    <row r="12" spans="1:9" x14ac:dyDescent="0.25">
      <c r="A12" s="2" t="s">
        <v>11</v>
      </c>
      <c r="B12" s="2">
        <v>41</v>
      </c>
      <c r="C12" s="2" t="s">
        <v>24</v>
      </c>
      <c r="D12" s="2" t="s">
        <v>36</v>
      </c>
      <c r="E12" s="7" t="s">
        <v>24</v>
      </c>
      <c r="F12" s="7" t="s">
        <v>36</v>
      </c>
      <c r="H12" s="2" t="str">
        <f t="shared" si="0"/>
        <v>Alan Abernati</v>
      </c>
      <c r="I12" s="2" t="str">
        <f t="shared" si="1"/>
        <v>Alan Abernati</v>
      </c>
    </row>
    <row r="13" spans="1:9" x14ac:dyDescent="0.25">
      <c r="A13" s="2" t="s">
        <v>12</v>
      </c>
      <c r="B13" s="2">
        <v>58</v>
      </c>
      <c r="C13" s="2" t="s">
        <v>25</v>
      </c>
      <c r="D13" s="2" t="s">
        <v>37</v>
      </c>
      <c r="E13" s="7" t="s">
        <v>25</v>
      </c>
      <c r="F13" s="7" t="s">
        <v>37</v>
      </c>
      <c r="H13" s="2" t="str">
        <f t="shared" si="0"/>
        <v>Alba Lopera</v>
      </c>
      <c r="I13" s="2" t="str">
        <f t="shared" si="1"/>
        <v>Alba Lopera</v>
      </c>
    </row>
    <row r="14" spans="1:9" x14ac:dyDescent="0.25">
      <c r="A14" s="2" t="s">
        <v>13</v>
      </c>
      <c r="B14" s="2">
        <v>20</v>
      </c>
      <c r="C14" s="2" t="s">
        <v>26</v>
      </c>
      <c r="D14" s="2" t="s">
        <v>38</v>
      </c>
      <c r="E14" s="7" t="s">
        <v>26</v>
      </c>
      <c r="F14" s="7" t="s">
        <v>38</v>
      </c>
      <c r="H14" s="2" t="str">
        <f t="shared" si="0"/>
        <v>Julio Cortez</v>
      </c>
      <c r="I14" s="2" t="str">
        <f t="shared" si="1"/>
        <v>Julio Cortez</v>
      </c>
    </row>
  </sheetData>
  <mergeCells count="6">
    <mergeCell ref="A1:B2"/>
    <mergeCell ref="C1:D2"/>
    <mergeCell ref="G1:G2"/>
    <mergeCell ref="E1:F2"/>
    <mergeCell ref="H1:H2"/>
    <mergeCell ref="I1:I2"/>
  </mergeCells>
  <dataValidations count="1">
    <dataValidation type="list" allowBlank="1" showInputMessage="1" showErrorMessage="1" sqref="G4 B18" xr:uid="{3F6B3EE2-C930-4CF7-AC91-BBCDCE4EC571}">
      <formula1>$A$4:$A$14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A411-31C3-43B3-85B4-4A7A0B682357}">
  <dimension ref="A1:E14"/>
  <sheetViews>
    <sheetView workbookViewId="0">
      <selection activeCell="E7" sqref="E7"/>
    </sheetView>
  </sheetViews>
  <sheetFormatPr baseColWidth="10" defaultRowHeight="15" x14ac:dyDescent="0.25"/>
  <cols>
    <col min="1" max="1" width="23.7109375" customWidth="1"/>
    <col min="2" max="2" width="20.5703125" customWidth="1"/>
    <col min="4" max="4" width="24" customWidth="1"/>
    <col min="5" max="5" width="17.7109375" customWidth="1"/>
  </cols>
  <sheetData>
    <row r="1" spans="1:5" x14ac:dyDescent="0.25">
      <c r="A1" s="3" t="s">
        <v>44</v>
      </c>
      <c r="B1" s="3"/>
    </row>
    <row r="2" spans="1:5" x14ac:dyDescent="0.25">
      <c r="A2" s="3"/>
      <c r="B2" s="3"/>
    </row>
    <row r="3" spans="1:5" x14ac:dyDescent="0.25">
      <c r="A3" s="6" t="s">
        <v>15</v>
      </c>
      <c r="B3" s="6" t="s">
        <v>2</v>
      </c>
      <c r="D3" s="4" t="s">
        <v>1</v>
      </c>
      <c r="E3" s="4" t="s">
        <v>2</v>
      </c>
    </row>
    <row r="4" spans="1:5" x14ac:dyDescent="0.25">
      <c r="A4" s="2" t="s">
        <v>11</v>
      </c>
      <c r="B4" s="2">
        <v>45</v>
      </c>
      <c r="D4" t="s">
        <v>9</v>
      </c>
      <c r="E4">
        <f>VLOOKUP(D4,A4:B14,2)</f>
        <v>26</v>
      </c>
    </row>
    <row r="5" spans="1:5" x14ac:dyDescent="0.25">
      <c r="A5" s="2" t="s">
        <v>12</v>
      </c>
      <c r="B5" s="2">
        <v>32</v>
      </c>
    </row>
    <row r="6" spans="1:5" x14ac:dyDescent="0.25">
      <c r="A6" s="2" t="s">
        <v>6</v>
      </c>
      <c r="B6" s="2">
        <v>29</v>
      </c>
    </row>
    <row r="7" spans="1:5" x14ac:dyDescent="0.25">
      <c r="A7" s="2" t="s">
        <v>8</v>
      </c>
      <c r="B7" s="2">
        <v>52</v>
      </c>
    </row>
    <row r="8" spans="1:5" x14ac:dyDescent="0.25">
      <c r="A8" s="2" t="s">
        <v>4</v>
      </c>
      <c r="B8" s="2">
        <v>57</v>
      </c>
    </row>
    <row r="9" spans="1:5" x14ac:dyDescent="0.25">
      <c r="A9" s="2" t="s">
        <v>3</v>
      </c>
      <c r="B9" s="2">
        <v>23</v>
      </c>
    </row>
    <row r="10" spans="1:5" x14ac:dyDescent="0.25">
      <c r="A10" s="2" t="s">
        <v>9</v>
      </c>
      <c r="B10" s="2">
        <v>26</v>
      </c>
    </row>
    <row r="11" spans="1:5" x14ac:dyDescent="0.25">
      <c r="A11" s="2" t="s">
        <v>5</v>
      </c>
      <c r="B11" s="2">
        <v>37</v>
      </c>
    </row>
    <row r="12" spans="1:5" x14ac:dyDescent="0.25">
      <c r="A12" s="2" t="s">
        <v>10</v>
      </c>
      <c r="B12" s="2">
        <v>41</v>
      </c>
    </row>
    <row r="13" spans="1:5" x14ac:dyDescent="0.25">
      <c r="A13" s="2" t="s">
        <v>7</v>
      </c>
      <c r="B13" s="2">
        <v>58</v>
      </c>
    </row>
    <row r="14" spans="1:5" x14ac:dyDescent="0.25">
      <c r="A14" s="2" t="s">
        <v>13</v>
      </c>
      <c r="B14" s="2">
        <v>20</v>
      </c>
    </row>
  </sheetData>
  <sortState xmlns:xlrd2="http://schemas.microsoft.com/office/spreadsheetml/2017/richdata2" ref="A4:A14">
    <sortCondition ref="A4:A14"/>
  </sortState>
  <mergeCells count="1">
    <mergeCell ref="A1:B2"/>
  </mergeCells>
  <dataValidations count="1">
    <dataValidation type="list" allowBlank="1" showInputMessage="1" showErrorMessage="1" sqref="D4" xr:uid="{DBDB7C6F-661F-45BD-8285-A975B53825D6}">
      <formula1>$A$4:$A$14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5B1A-75A7-41A8-A2DA-CE37E67905C3}">
  <dimension ref="A1:F16"/>
  <sheetViews>
    <sheetView tabSelected="1" workbookViewId="0">
      <selection activeCell="I19" sqref="I19"/>
    </sheetView>
  </sheetViews>
  <sheetFormatPr baseColWidth="10" defaultRowHeight="15" x14ac:dyDescent="0.25"/>
  <cols>
    <col min="1" max="1" width="20.5703125" customWidth="1"/>
    <col min="2" max="2" width="14.7109375" customWidth="1"/>
    <col min="4" max="4" width="16" customWidth="1"/>
    <col min="5" max="5" width="18.7109375" customWidth="1"/>
    <col min="6" max="6" width="12" customWidth="1"/>
  </cols>
  <sheetData>
    <row r="1" spans="1:6" ht="15" customHeight="1" x14ac:dyDescent="0.25">
      <c r="A1" s="11" t="s">
        <v>45</v>
      </c>
      <c r="B1" s="11"/>
      <c r="C1" s="11"/>
      <c r="D1" s="11"/>
      <c r="E1" s="11"/>
      <c r="F1" s="11"/>
    </row>
    <row r="2" spans="1:6" ht="15" customHeight="1" x14ac:dyDescent="0.25">
      <c r="A2" s="11"/>
      <c r="B2" s="11"/>
      <c r="C2" s="11"/>
      <c r="D2" s="11"/>
      <c r="E2" s="11"/>
      <c r="F2" s="11"/>
    </row>
    <row r="4" spans="1:6" x14ac:dyDescent="0.25">
      <c r="A4" s="2" t="s">
        <v>46</v>
      </c>
      <c r="B4" s="2" t="s">
        <v>2</v>
      </c>
      <c r="C4" s="2" t="s">
        <v>47</v>
      </c>
      <c r="D4" s="2" t="s">
        <v>48</v>
      </c>
      <c r="E4" s="2" t="s">
        <v>49</v>
      </c>
      <c r="F4" s="2" t="s">
        <v>50</v>
      </c>
    </row>
    <row r="5" spans="1:6" x14ac:dyDescent="0.25">
      <c r="A5" s="2" t="s">
        <v>3</v>
      </c>
      <c r="B5" s="2">
        <v>45</v>
      </c>
      <c r="C5" s="12">
        <v>4567</v>
      </c>
      <c r="D5" s="13">
        <v>0.1</v>
      </c>
      <c r="E5" s="14">
        <f>C5*D5</f>
        <v>456.70000000000005</v>
      </c>
      <c r="F5" s="14">
        <f>C5-E5</f>
        <v>4110.3</v>
      </c>
    </row>
    <row r="6" spans="1:6" x14ac:dyDescent="0.25">
      <c r="A6" s="2" t="s">
        <v>4</v>
      </c>
      <c r="B6" s="2">
        <v>32</v>
      </c>
      <c r="C6" s="12">
        <v>3456</v>
      </c>
      <c r="D6" s="13">
        <v>0.1</v>
      </c>
      <c r="E6" s="14">
        <f t="shared" ref="E6:E15" si="0">C6*D6</f>
        <v>345.6</v>
      </c>
      <c r="F6" s="14">
        <f t="shared" ref="F6:F15" si="1">C6-E6</f>
        <v>3110.4</v>
      </c>
    </row>
    <row r="7" spans="1:6" x14ac:dyDescent="0.25">
      <c r="A7" s="2" t="s">
        <v>5</v>
      </c>
      <c r="B7" s="2">
        <v>29</v>
      </c>
      <c r="C7" s="12">
        <v>1404</v>
      </c>
      <c r="D7" s="13">
        <v>0.1</v>
      </c>
      <c r="E7" s="14">
        <f t="shared" si="0"/>
        <v>140.4</v>
      </c>
      <c r="F7" s="14">
        <f t="shared" si="1"/>
        <v>1263.5999999999999</v>
      </c>
    </row>
    <row r="8" spans="1:6" x14ac:dyDescent="0.25">
      <c r="A8" s="2" t="s">
        <v>6</v>
      </c>
      <c r="B8" s="2">
        <v>52</v>
      </c>
      <c r="C8" s="12">
        <v>2567</v>
      </c>
      <c r="D8" s="13">
        <v>0.1</v>
      </c>
      <c r="E8" s="14">
        <f t="shared" si="0"/>
        <v>256.7</v>
      </c>
      <c r="F8" s="14">
        <f t="shared" si="1"/>
        <v>2310.3000000000002</v>
      </c>
    </row>
    <row r="9" spans="1:6" x14ac:dyDescent="0.25">
      <c r="A9" s="2" t="s">
        <v>7</v>
      </c>
      <c r="B9" s="2">
        <v>57</v>
      </c>
      <c r="C9" s="12">
        <v>3200</v>
      </c>
      <c r="D9" s="13">
        <v>0.1</v>
      </c>
      <c r="E9" s="14">
        <f t="shared" si="0"/>
        <v>320</v>
      </c>
      <c r="F9" s="14">
        <f t="shared" si="1"/>
        <v>2880</v>
      </c>
    </row>
    <row r="10" spans="1:6" x14ac:dyDescent="0.25">
      <c r="A10" s="2" t="s">
        <v>8</v>
      </c>
      <c r="B10" s="2">
        <v>23</v>
      </c>
      <c r="C10" s="12">
        <v>4567</v>
      </c>
      <c r="D10" s="13">
        <v>0.1</v>
      </c>
      <c r="E10" s="14">
        <f t="shared" si="0"/>
        <v>456.70000000000005</v>
      </c>
      <c r="F10" s="14">
        <f t="shared" si="1"/>
        <v>4110.3</v>
      </c>
    </row>
    <row r="11" spans="1:6" x14ac:dyDescent="0.25">
      <c r="A11" s="2" t="s">
        <v>9</v>
      </c>
      <c r="B11" s="2">
        <v>26</v>
      </c>
      <c r="C11" s="12">
        <v>2300</v>
      </c>
      <c r="D11" s="13">
        <v>0.1</v>
      </c>
      <c r="E11" s="14">
        <f t="shared" si="0"/>
        <v>230</v>
      </c>
      <c r="F11" s="14">
        <f t="shared" si="1"/>
        <v>2070</v>
      </c>
    </row>
    <row r="12" spans="1:6" x14ac:dyDescent="0.25">
      <c r="A12" s="2" t="s">
        <v>10</v>
      </c>
      <c r="B12" s="2">
        <v>37</v>
      </c>
      <c r="C12" s="12">
        <v>3545</v>
      </c>
      <c r="D12" s="13">
        <v>0.1</v>
      </c>
      <c r="E12" s="14">
        <f t="shared" si="0"/>
        <v>354.5</v>
      </c>
      <c r="F12" s="14">
        <f t="shared" si="1"/>
        <v>3190.5</v>
      </c>
    </row>
    <row r="13" spans="1:6" x14ac:dyDescent="0.25">
      <c r="A13" s="2" t="s">
        <v>11</v>
      </c>
      <c r="B13" s="2">
        <v>41</v>
      </c>
      <c r="C13" s="12">
        <v>1800</v>
      </c>
      <c r="D13" s="13">
        <v>0.1</v>
      </c>
      <c r="E13" s="14">
        <f t="shared" si="0"/>
        <v>180</v>
      </c>
      <c r="F13" s="14">
        <f t="shared" si="1"/>
        <v>1620</v>
      </c>
    </row>
    <row r="14" spans="1:6" x14ac:dyDescent="0.25">
      <c r="A14" s="2" t="s">
        <v>12</v>
      </c>
      <c r="B14" s="2">
        <v>58</v>
      </c>
      <c r="C14" s="12">
        <v>3456</v>
      </c>
      <c r="D14" s="13">
        <v>0.1</v>
      </c>
      <c r="E14" s="14">
        <f t="shared" si="0"/>
        <v>345.6</v>
      </c>
      <c r="F14" s="14">
        <f t="shared" si="1"/>
        <v>3110.4</v>
      </c>
    </row>
    <row r="15" spans="1:6" x14ac:dyDescent="0.25">
      <c r="A15" s="2" t="s">
        <v>13</v>
      </c>
      <c r="B15" s="2">
        <v>20</v>
      </c>
      <c r="C15" s="12">
        <v>5000</v>
      </c>
      <c r="D15" s="13">
        <v>0.1</v>
      </c>
      <c r="E15" s="14">
        <f t="shared" si="0"/>
        <v>500</v>
      </c>
      <c r="F15" s="14">
        <f t="shared" si="1"/>
        <v>4500</v>
      </c>
    </row>
    <row r="16" spans="1:6" x14ac:dyDescent="0.25">
      <c r="A16" s="2" t="s">
        <v>50</v>
      </c>
      <c r="B16" s="2">
        <f>SUBTOTAL(101,Tabla2[Edad])</f>
        <v>38.18181818181818</v>
      </c>
      <c r="C16" s="16">
        <f>SUBTOTAL(101,Tabla2[[Sueldo ]])</f>
        <v>3260.181818181818</v>
      </c>
      <c r="D16" s="15">
        <f>SUBTOTAL(110,Tabla2[Descuento])</f>
        <v>2.1185229388259596E-34</v>
      </c>
      <c r="E16" s="14">
        <f>SUBTOTAL(101,Tabla2[Valor descuento])</f>
        <v>326.01818181818186</v>
      </c>
      <c r="F16" s="14">
        <f>SUBTOTAL(101,Tabla2[Total])</f>
        <v>2934.1636363636367</v>
      </c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Funciones Básicas</vt:lpstr>
      <vt:lpstr>BUSCARV</vt:lpstr>
      <vt:lpstr>FORMATOS DE 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Ignacio Gonzalez Alvarez</dc:creator>
  <cp:lastModifiedBy>Javier Ignacio Gonzalez Alvarez</cp:lastModifiedBy>
  <dcterms:created xsi:type="dcterms:W3CDTF">2024-05-19T01:01:31Z</dcterms:created>
  <dcterms:modified xsi:type="dcterms:W3CDTF">2024-05-19T02:06:10Z</dcterms:modified>
</cp:coreProperties>
</file>