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Visual Analysis" sheetId="2" r:id="rId1"/>
    <sheet name="Datas" sheetId="1" r:id="rId2"/>
    <sheet name="DashBoard" sheetId="3" r:id="rId3"/>
  </sheets>
  <externalReferences>
    <externalReference r:id="rId5"/>
  </externalReferenc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<sst xmlns="http://schemas.openxmlformats.org/spreadsheetml/2006/main" count="332" uniqueCount="204">
  <si>
    <t>Department</t>
  </si>
  <si>
    <t>Count of EmployeeID</t>
  </si>
  <si>
    <t xml:space="preserve">Sum of Total Salary </t>
  </si>
  <si>
    <t xml:space="preserve">Average of Total Salary </t>
  </si>
  <si>
    <t>Finance</t>
  </si>
  <si>
    <t>HR</t>
  </si>
  <si>
    <t>IT</t>
  </si>
  <si>
    <t>Ops</t>
  </si>
  <si>
    <t>Sales</t>
  </si>
  <si>
    <t>Grand Total</t>
  </si>
  <si>
    <t>EmployeeID</t>
  </si>
  <si>
    <t>Name</t>
  </si>
  <si>
    <t>DaysWorked</t>
  </si>
  <si>
    <t>LeaveTaken</t>
  </si>
  <si>
    <t>BaseSalary</t>
  </si>
  <si>
    <t>Bonus</t>
  </si>
  <si>
    <t xml:space="preserve">Total Salary </t>
  </si>
  <si>
    <t>E001</t>
  </si>
  <si>
    <t>Vikram S</t>
  </si>
  <si>
    <t>E002</t>
  </si>
  <si>
    <t>Geetha D</t>
  </si>
  <si>
    <t>E003</t>
  </si>
  <si>
    <t>Geetha L</t>
  </si>
  <si>
    <t>E004</t>
  </si>
  <si>
    <t>Rahul R</t>
  </si>
  <si>
    <t>E005</t>
  </si>
  <si>
    <t>Deepa S</t>
  </si>
  <si>
    <t>E006</t>
  </si>
  <si>
    <t>Aishwarya R</t>
  </si>
  <si>
    <t>E007</t>
  </si>
  <si>
    <t>Anitha L</t>
  </si>
  <si>
    <t>E008</t>
  </si>
  <si>
    <t>Aishwarya S</t>
  </si>
  <si>
    <t>E009</t>
  </si>
  <si>
    <t>Naveen M</t>
  </si>
  <si>
    <t>E010</t>
  </si>
  <si>
    <t>Deepa R</t>
  </si>
  <si>
    <t>E011</t>
  </si>
  <si>
    <t>Vignesh J</t>
  </si>
  <si>
    <t>E012</t>
  </si>
  <si>
    <t>Sneha L</t>
  </si>
  <si>
    <t>E013</t>
  </si>
  <si>
    <t>Manoj J</t>
  </si>
  <si>
    <t>E014</t>
  </si>
  <si>
    <t>Arjun J</t>
  </si>
  <si>
    <t>E015</t>
  </si>
  <si>
    <t>Vikram T</t>
  </si>
  <si>
    <t>E016</t>
  </si>
  <si>
    <t>Geetha J</t>
  </si>
  <si>
    <t>E017</t>
  </si>
  <si>
    <t>Lakshmi D</t>
  </si>
  <si>
    <t>E018</t>
  </si>
  <si>
    <t>Santhosh L</t>
  </si>
  <si>
    <t>E019</t>
  </si>
  <si>
    <t>Ravi M</t>
  </si>
  <si>
    <t>E020</t>
  </si>
  <si>
    <t>Aishwarya J</t>
  </si>
  <si>
    <t>E021</t>
  </si>
  <si>
    <t>Anitha R</t>
  </si>
  <si>
    <t>E022</t>
  </si>
  <si>
    <t>Swathi M</t>
  </si>
  <si>
    <t>E023</t>
  </si>
  <si>
    <t>E024</t>
  </si>
  <si>
    <t>Vikram R</t>
  </si>
  <si>
    <t>E025</t>
  </si>
  <si>
    <t>Swathi R</t>
  </si>
  <si>
    <t>E026</t>
  </si>
  <si>
    <t>Vignesh K</t>
  </si>
  <si>
    <t>E027</t>
  </si>
  <si>
    <t>Vikram L</t>
  </si>
  <si>
    <t>E028</t>
  </si>
  <si>
    <t>Anitha G</t>
  </si>
  <si>
    <t>E029</t>
  </si>
  <si>
    <t>E030</t>
  </si>
  <si>
    <t>Meena J</t>
  </si>
  <si>
    <t>E031</t>
  </si>
  <si>
    <t>Suresh S</t>
  </si>
  <si>
    <t>E032</t>
  </si>
  <si>
    <t>Meena T</t>
  </si>
  <si>
    <t>E033</t>
  </si>
  <si>
    <t>Vikram D</t>
  </si>
  <si>
    <t>E034</t>
  </si>
  <si>
    <t>Sneha D</t>
  </si>
  <si>
    <t>E035</t>
  </si>
  <si>
    <t>Sneha G</t>
  </si>
  <si>
    <t>E036</t>
  </si>
  <si>
    <t>Anitha M</t>
  </si>
  <si>
    <t>E037</t>
  </si>
  <si>
    <t>Swathi G</t>
  </si>
  <si>
    <t>E038</t>
  </si>
  <si>
    <t>Vignesh M</t>
  </si>
  <si>
    <t>E039</t>
  </si>
  <si>
    <t>Sneha K</t>
  </si>
  <si>
    <t>E040</t>
  </si>
  <si>
    <t>Priya G</t>
  </si>
  <si>
    <t>E041</t>
  </si>
  <si>
    <t>Santhosh M</t>
  </si>
  <si>
    <t>E042</t>
  </si>
  <si>
    <t>E043</t>
  </si>
  <si>
    <t>Manoj G</t>
  </si>
  <si>
    <t>E044</t>
  </si>
  <si>
    <t>E045</t>
  </si>
  <si>
    <t>Swathi P</t>
  </si>
  <si>
    <t>E046</t>
  </si>
  <si>
    <t>Deepa K</t>
  </si>
  <si>
    <t>E047</t>
  </si>
  <si>
    <t>Santhosh G</t>
  </si>
  <si>
    <t>E048</t>
  </si>
  <si>
    <t>Deepa J</t>
  </si>
  <si>
    <t>E049</t>
  </si>
  <si>
    <t>Rahul T</t>
  </si>
  <si>
    <t>E050</t>
  </si>
  <si>
    <t>Lakshmi P</t>
  </si>
  <si>
    <t>E051</t>
  </si>
  <si>
    <t>Deepa P</t>
  </si>
  <si>
    <t>E052</t>
  </si>
  <si>
    <t>Priya K</t>
  </si>
  <si>
    <t>E053</t>
  </si>
  <si>
    <t>Meena L</t>
  </si>
  <si>
    <t>E054</t>
  </si>
  <si>
    <t>Lakshmi J</t>
  </si>
  <si>
    <t>E055</t>
  </si>
  <si>
    <t>Manoj K</t>
  </si>
  <si>
    <t>E056</t>
  </si>
  <si>
    <t>Geetha S</t>
  </si>
  <si>
    <t>E057</t>
  </si>
  <si>
    <t>Meena M</t>
  </si>
  <si>
    <t>E058</t>
  </si>
  <si>
    <t>Deepa M</t>
  </si>
  <si>
    <t>E059</t>
  </si>
  <si>
    <t>Karthik S</t>
  </si>
  <si>
    <t>E060</t>
  </si>
  <si>
    <t>Divya M</t>
  </si>
  <si>
    <t>E061</t>
  </si>
  <si>
    <t>E062</t>
  </si>
  <si>
    <t>Swathi S</t>
  </si>
  <si>
    <t>E063</t>
  </si>
  <si>
    <t>Priya P</t>
  </si>
  <si>
    <t>E064</t>
  </si>
  <si>
    <t>Rahul S</t>
  </si>
  <si>
    <t>E065</t>
  </si>
  <si>
    <t>E066</t>
  </si>
  <si>
    <t>E067</t>
  </si>
  <si>
    <t>Vikram M</t>
  </si>
  <si>
    <t>E068</t>
  </si>
  <si>
    <t>Naveen R</t>
  </si>
  <si>
    <t>E069</t>
  </si>
  <si>
    <t xml:space="preserve"> </t>
  </si>
  <si>
    <t>E070</t>
  </si>
  <si>
    <t>Santhosh K</t>
  </si>
  <si>
    <t>E071</t>
  </si>
  <si>
    <t>Vikram J</t>
  </si>
  <si>
    <t>E072</t>
  </si>
  <si>
    <t>Swathi D</t>
  </si>
  <si>
    <t>E073</t>
  </si>
  <si>
    <t>E074</t>
  </si>
  <si>
    <t>Suresh T</t>
  </si>
  <si>
    <t>E075</t>
  </si>
  <si>
    <t>Divya S</t>
  </si>
  <si>
    <t>E076</t>
  </si>
  <si>
    <t>Sneha M</t>
  </si>
  <si>
    <t>E077</t>
  </si>
  <si>
    <t>E078</t>
  </si>
  <si>
    <t>Arjun M</t>
  </si>
  <si>
    <t>E079</t>
  </si>
  <si>
    <t>Karthik K</t>
  </si>
  <si>
    <t>E080</t>
  </si>
  <si>
    <t>E081</t>
  </si>
  <si>
    <t>Ravi K</t>
  </si>
  <si>
    <t>E082</t>
  </si>
  <si>
    <t>Naveen T</t>
  </si>
  <si>
    <t>E083</t>
  </si>
  <si>
    <t>Manoj D</t>
  </si>
  <si>
    <t>E084</t>
  </si>
  <si>
    <t>Naveen D</t>
  </si>
  <si>
    <t>E085</t>
  </si>
  <si>
    <t>Vikram K</t>
  </si>
  <si>
    <t>E086</t>
  </si>
  <si>
    <t>E087</t>
  </si>
  <si>
    <t>Meena D</t>
  </si>
  <si>
    <t>E088</t>
  </si>
  <si>
    <t>Suresh G</t>
  </si>
  <si>
    <t>E089</t>
  </si>
  <si>
    <t>Manoj S</t>
  </si>
  <si>
    <t>E090</t>
  </si>
  <si>
    <t>Ravi D</t>
  </si>
  <si>
    <t>E091</t>
  </si>
  <si>
    <t>E092</t>
  </si>
  <si>
    <t>Geetha P</t>
  </si>
  <si>
    <t>E093</t>
  </si>
  <si>
    <t>Arjun S</t>
  </si>
  <si>
    <t>E094</t>
  </si>
  <si>
    <t>Santhosh D</t>
  </si>
  <si>
    <t>E095</t>
  </si>
  <si>
    <t>Vignesh G</t>
  </si>
  <si>
    <t>E096</t>
  </si>
  <si>
    <t>Meena G</t>
  </si>
  <si>
    <t>E097</t>
  </si>
  <si>
    <t>E098</t>
  </si>
  <si>
    <t>E099</t>
  </si>
  <si>
    <t>E100</t>
  </si>
  <si>
    <t>Total Employees</t>
  </si>
  <si>
    <t>Total Salary Cost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</si>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</sst>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Tracker</a:t>
            </a:r>
          </a:p>
        </c:rich>
      </c:tx>
      <c:layout>
        <c:manualLayout>
          <c:xMode val="edge"/>
          <c:yMode val="edge"/>
          <c:x val="0.305526315789474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329579781"/>
        <c:axId val="282536673"/>
      </c:barChart>
      <c:catAx>
        <c:axId val="3295797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36673"/>
        <c:crosses val="autoZero"/>
        <c:auto val="1"/>
        <c:lblAlgn val="ctr"/>
        <c:lblOffset val="100"/>
        <c:noMultiLvlLbl val="0"/>
      </c:catAx>
      <c:valAx>
        <c:axId val="282536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Total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797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242001163467132"/>
          <c:y val="0.228273691645392"/>
          <c:w val="0.787550901687027"/>
          <c:h val="0.656114826697418"/>
        </c:manualLayout>
      </c:layout>
      <c:pie3DChart>
        <c:varyColors val="1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42001163467132"/>
          <c:y val="0.228273691645392"/>
          <c:w val="0.787550901687027"/>
          <c:h val="0.656114826697418"/>
        </c:manualLayout>
      </c:layout>
      <c:pie3DChart>
        <c:varyColors val="1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c05f8-bfb6-4c8e-a4b7-4ce6ad46a13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Tracker</a:t>
            </a:r>
          </a:p>
        </c:rich>
      </c:tx>
      <c:layout>
        <c:manualLayout>
          <c:xMode val="edge"/>
          <c:yMode val="edge"/>
          <c:x val="0.305526315789474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329579781"/>
        <c:axId val="282536673"/>
      </c:barChart>
      <c:catAx>
        <c:axId val="3295797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36673"/>
        <c:crosses val="autoZero"/>
        <c:auto val="1"/>
        <c:lblAlgn val="ctr"/>
        <c:lblOffset val="100"/>
        <c:noMultiLvlLbl val="0"/>
      </c:catAx>
      <c:valAx>
        <c:axId val="282536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Total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797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5625970-d7fe-4070-9893-d032ef8822c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1</xdr:row>
      <xdr:rowOff>175260</xdr:rowOff>
    </xdr:from>
    <xdr:to>
      <xdr:col>13</xdr:col>
      <xdr:colOff>27305</xdr:colOff>
      <xdr:row>27</xdr:row>
      <xdr:rowOff>173355</xdr:rowOff>
    </xdr:to>
    <xdr:graphicFrame>
      <xdr:nvGraphicFramePr>
        <xdr:cNvPr id="2" name="Chart 1"/>
        <xdr:cNvGraphicFramePr/>
      </xdr:nvGraphicFramePr>
      <xdr:xfrm>
        <a:off x="5557520" y="358140"/>
        <a:ext cx="5488305" cy="475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10</xdr:row>
      <xdr:rowOff>60960</xdr:rowOff>
    </xdr:from>
    <xdr:to>
      <xdr:col>3</xdr:col>
      <xdr:colOff>1513205</xdr:colOff>
      <xdr:row>27</xdr:row>
      <xdr:rowOff>181610</xdr:rowOff>
    </xdr:to>
    <xdr:graphicFrame>
      <xdr:nvGraphicFramePr>
        <xdr:cNvPr id="3" name="Chart 2"/>
        <xdr:cNvGraphicFramePr/>
      </xdr:nvGraphicFramePr>
      <xdr:xfrm>
        <a:off x="63500" y="1889760"/>
        <a:ext cx="5457825" cy="322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14</xdr:row>
      <xdr:rowOff>22860</xdr:rowOff>
    </xdr:from>
    <xdr:to>
      <xdr:col>3</xdr:col>
      <xdr:colOff>1564005</xdr:colOff>
      <xdr:row>31</xdr:row>
      <xdr:rowOff>120650</xdr:rowOff>
    </xdr:to>
    <xdr:graphicFrame>
      <xdr:nvGraphicFramePr>
        <xdr:cNvPr id="5" name="Chart 4"/>
        <xdr:cNvGraphicFramePr/>
      </xdr:nvGraphicFramePr>
      <xdr:xfrm>
        <a:off x="7620" y="2621280"/>
        <a:ext cx="5876925" cy="320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</xdr:row>
      <xdr:rowOff>17145</xdr:rowOff>
    </xdr:from>
    <xdr:to>
      <xdr:col>9</xdr:col>
      <xdr:colOff>17145</xdr:colOff>
      <xdr:row>31</xdr:row>
      <xdr:rowOff>106045</xdr:rowOff>
    </xdr:to>
    <xdr:graphicFrame>
      <xdr:nvGraphicFramePr>
        <xdr:cNvPr id="6" name="Chart 5"/>
        <xdr:cNvGraphicFramePr/>
      </xdr:nvGraphicFramePr>
      <xdr:xfrm>
        <a:off x="5966460" y="200025"/>
        <a:ext cx="5488305" cy="56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5.8616087963" refreshedBy="jawee" recordCount="100">
  <cacheSource type="worksheet">
    <worksheetSource ref="B2:I102" sheet="Datas"/>
  </cacheSource>
  <cacheFields count="8">
    <cacheField name="EmployeeID" numFmtId="0">
      <sharedItems count="100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  <s v="E032"/>
        <s v="E033"/>
        <s v="E034"/>
        <s v="E035"/>
        <s v="E036"/>
        <s v="E037"/>
        <s v="E038"/>
        <s v="E039"/>
        <s v="E040"/>
        <s v="E041"/>
        <s v="E042"/>
        <s v="E043"/>
        <s v="E044"/>
        <s v="E045"/>
        <s v="E046"/>
        <s v="E047"/>
        <s v="E048"/>
        <s v="E049"/>
        <s v="E050"/>
        <s v="E051"/>
        <s v="E052"/>
        <s v="E053"/>
        <s v="E054"/>
        <s v="E055"/>
        <s v="E056"/>
        <s v="E057"/>
        <s v="E058"/>
        <s v="E059"/>
        <s v="E060"/>
        <s v="E061"/>
        <s v="E062"/>
        <s v="E063"/>
        <s v="E064"/>
        <s v="E065"/>
        <s v="E066"/>
        <s v="E067"/>
        <s v="E068"/>
        <s v="E069"/>
        <s v="E070"/>
        <s v="E071"/>
        <s v="E072"/>
        <s v="E073"/>
        <s v="E074"/>
        <s v="E075"/>
        <s v="E076"/>
        <s v="E077"/>
        <s v="E078"/>
        <s v="E079"/>
        <s v="E080"/>
        <s v="E081"/>
        <s v="E082"/>
        <s v="E083"/>
        <s v="E084"/>
        <s v="E085"/>
        <s v="E086"/>
        <s v="E087"/>
        <s v="E088"/>
        <s v="E089"/>
        <s v="E090"/>
        <s v="E091"/>
        <s v="E092"/>
        <s v="E093"/>
        <s v="E094"/>
        <s v="E095"/>
        <s v="E096"/>
        <s v="E097"/>
        <s v="E098"/>
        <s v="E099"/>
        <s v="E100"/>
      </sharedItems>
    </cacheField>
    <cacheField name="Name" numFmtId="0">
      <sharedItems count="83">
        <s v="Vikram S"/>
        <s v="Geetha D"/>
        <s v="Geetha L"/>
        <s v="Rahul R"/>
        <s v="Deepa S"/>
        <s v="Aishwarya R"/>
        <s v="Anitha L"/>
        <s v="Aishwarya S"/>
        <s v="Naveen M"/>
        <s v="Deepa R"/>
        <s v="Vignesh J"/>
        <s v="Sneha L"/>
        <s v="Manoj J"/>
        <s v="Arjun J"/>
        <s v="Vikram T"/>
        <s v="Geetha J"/>
        <s v="Lakshmi D"/>
        <s v="Santhosh L"/>
        <s v="Ravi M"/>
        <s v="Aishwarya J"/>
        <s v="Anitha R"/>
        <s v="Swathi M"/>
        <s v="Vikram R"/>
        <s v="Swathi R"/>
        <s v="Vignesh K"/>
        <s v="Vikram L"/>
        <s v="Anitha G"/>
        <s v="Meena J"/>
        <s v="Suresh S"/>
        <s v="Meena T"/>
        <s v="Vikram D"/>
        <s v="Sneha D"/>
        <s v="Sneha G"/>
        <s v="Anitha M"/>
        <s v="Swathi G"/>
        <s v="Vignesh M"/>
        <s v="Sneha K"/>
        <s v="Priya G"/>
        <s v="Santhosh M"/>
        <s v="Manoj G"/>
        <s v="Swathi P"/>
        <s v="Deepa K"/>
        <s v="Santhosh G"/>
        <s v="Deepa J"/>
        <s v="Rahul T"/>
        <s v="Lakshmi P"/>
        <s v="Deepa P"/>
        <s v="Priya K"/>
        <s v="Meena L"/>
        <s v="Lakshmi J"/>
        <s v="Manoj K"/>
        <s v="Geetha S"/>
        <s v="Meena M"/>
        <s v="Deepa M"/>
        <s v="Karthik S"/>
        <s v="Divya M"/>
        <s v="Swathi S"/>
        <s v="Priya P"/>
        <s v="Rahul S"/>
        <s v="Vikram M"/>
        <s v="Naveen R"/>
        <s v="Santhosh K"/>
        <s v="Vikram J"/>
        <s v="Swathi D"/>
        <s v="Suresh T"/>
        <s v="Divya S"/>
        <s v="Sneha M"/>
        <s v="Arjun M"/>
        <s v="Karthik K"/>
        <s v="Ravi K"/>
        <s v="Naveen T"/>
        <s v="Manoj D"/>
        <s v="Naveen D"/>
        <s v="Vikram K"/>
        <s v="Meena D"/>
        <s v="Suresh G"/>
        <s v="Manoj S"/>
        <s v="Ravi D"/>
        <s v="Geetha P"/>
        <s v="Arjun S"/>
        <s v="Santhosh D"/>
        <s v="Vignesh G"/>
        <s v="Meena G"/>
      </sharedItems>
    </cacheField>
    <cacheField name="Department" numFmtId="0">
      <sharedItems count="5">
        <s v="IT"/>
        <s v="HR"/>
        <s v="Sales"/>
        <s v="Ops"/>
        <s v="Finance"/>
      </sharedItems>
    </cacheField>
    <cacheField name="DaysWorked" numFmtId="0">
      <sharedItems containsSemiMixedTypes="0" containsString="0" containsNumber="1" containsInteger="1" minValue="20" maxValue="30" count="11">
        <n v="25"/>
        <n v="27"/>
        <n v="24"/>
        <n v="30"/>
        <n v="21"/>
        <n v="20"/>
        <n v="29"/>
        <n v="26"/>
        <n v="22"/>
        <n v="23"/>
        <n v="28"/>
      </sharedItems>
    </cacheField>
    <cacheField name="LeaveTaken" numFmtId="0">
      <sharedItems containsSemiMixedTypes="0" containsString="0" containsNumber="1" containsInteger="1" minValue="0" maxValue="5" count="6">
        <n v="1"/>
        <n v="5"/>
        <n v="2"/>
        <n v="4"/>
        <n v="0"/>
        <n v="3"/>
      </sharedItems>
    </cacheField>
    <cacheField name="BaseSalary" numFmtId="0">
      <sharedItems containsSemiMixedTypes="0" containsString="0" containsNumber="1" containsInteger="1" minValue="18000" maxValue="34940" count="100">
        <n v="29762"/>
        <n v="23390"/>
        <n v="21778"/>
        <n v="30592"/>
        <n v="20795"/>
        <n v="23283"/>
        <n v="24856"/>
        <n v="28993"/>
        <n v="34940"/>
        <n v="19023"/>
        <n v="31159"/>
        <n v="23352"/>
        <n v="26581"/>
        <n v="19429"/>
        <n v="18000"/>
        <n v="29710"/>
        <n v="25672"/>
        <n v="31276"/>
        <n v="21658"/>
        <n v="24283"/>
        <n v="23550"/>
        <n v="21099"/>
        <n v="32002"/>
        <n v="30892"/>
        <n v="22526"/>
        <n v="27734"/>
        <n v="25315"/>
        <n v="19598"/>
        <n v="24454"/>
        <n v="20600"/>
        <n v="22913"/>
        <n v="22479"/>
        <n v="32683"/>
        <n v="25728"/>
        <n v="26706"/>
        <n v="20238"/>
        <n v="22920"/>
        <n v="19317"/>
        <n v="33526"/>
        <n v="23849"/>
        <n v="30545"/>
        <n v="24347"/>
        <n v="25991"/>
        <n v="33126"/>
        <n v="27206"/>
        <n v="18380"/>
        <n v="34836"/>
        <n v="29549"/>
        <n v="22935"/>
        <n v="32592"/>
        <n v="29279"/>
        <n v="20456"/>
        <n v="23752"/>
        <n v="21096"/>
        <n v="29668"/>
        <n v="23316"/>
        <n v="29234"/>
        <n v="28292"/>
        <n v="22463"/>
        <n v="28683"/>
        <n v="23760"/>
        <n v="28440"/>
        <n v="30906"/>
        <n v="27223"/>
        <n v="28404"/>
        <n v="27372"/>
        <n v="29160"/>
        <n v="24709"/>
        <n v="24016"/>
        <n v="20532"/>
        <n v="20296"/>
        <n v="34475"/>
        <n v="22279"/>
        <n v="34703"/>
        <n v="30876"/>
        <n v="26932"/>
        <n v="25791"/>
        <n v="31860"/>
        <n v="33102"/>
        <n v="33717"/>
        <n v="26169"/>
        <n v="22915"/>
        <n v="32980"/>
        <n v="25749"/>
        <n v="19333"/>
        <n v="34719"/>
        <n v="32554"/>
        <n v="20618"/>
        <n v="26091"/>
        <n v="21121"/>
        <n v="19540"/>
        <n v="34466"/>
        <n v="26218"/>
        <n v="28511"/>
        <n v="22064"/>
        <n v="23535"/>
        <n v="23718"/>
        <n v="25425"/>
        <n v="23021"/>
        <n v="32213"/>
      </sharedItems>
    </cacheField>
    <cacheField name="Bonus" numFmtId="0">
      <sharedItems containsSemiMixedTypes="0" containsString="0" containsNumber="1" containsInteger="1" minValue="1010" maxValue="4994" count="98">
        <n v="2980"/>
        <n v="1425"/>
        <n v="1176"/>
        <n v="2279"/>
        <n v="1271"/>
        <n v="1962"/>
        <n v="2489"/>
        <n v="1313"/>
        <n v="1144"/>
        <n v="4071"/>
        <n v="3763"/>
        <n v="3938"/>
        <n v="4900"/>
        <n v="3930"/>
        <n v="4904"/>
        <n v="3253"/>
        <n v="1309"/>
        <n v="4834"/>
        <n v="3728"/>
        <n v="4064"/>
        <n v="3752"/>
        <n v="2121"/>
        <n v="1326"/>
        <n v="3780"/>
        <n v="4296"/>
        <n v="1792"/>
        <n v="2712"/>
        <n v="3689"/>
        <n v="1467"/>
        <n v="3129"/>
        <n v="3797"/>
        <n v="2953"/>
        <n v="1069"/>
        <n v="4221"/>
        <n v="1816"/>
        <n v="3980"/>
        <n v="1566"/>
        <n v="1382"/>
        <n v="4211"/>
        <n v="1799"/>
        <n v="2202"/>
        <n v="3390"/>
        <n v="3799"/>
        <n v="2761"/>
        <n v="4138"/>
        <n v="1010"/>
        <n v="3386"/>
        <n v="1896"/>
        <n v="4994"/>
        <n v="3748"/>
        <n v="3299"/>
        <n v="4927"/>
        <n v="4159"/>
        <n v="3882"/>
        <n v="1260"/>
        <n v="4498"/>
        <n v="3858"/>
        <n v="3544"/>
        <n v="4300"/>
        <n v="4284"/>
        <n v="1969"/>
        <n v="1070"/>
        <n v="3664"/>
        <n v="1892"/>
        <n v="3232"/>
        <n v="1103"/>
        <n v="2948"/>
        <n v="2788"/>
        <n v="3270"/>
        <n v="4757"/>
        <n v="2302"/>
        <n v="4245"/>
        <n v="2588"/>
        <n v="4583"/>
        <n v="2136"/>
        <n v="1932"/>
        <n v="4945"/>
        <n v="2726"/>
        <n v="4639"/>
        <n v="3097"/>
        <n v="2842"/>
        <n v="2271"/>
        <n v="2366"/>
        <n v="4576"/>
        <n v="1933"/>
        <n v="3967"/>
        <n v="4345"/>
        <n v="3806"/>
        <n v="1228"/>
        <n v="4088"/>
        <n v="4960"/>
        <n v="4571"/>
        <n v="3960"/>
        <n v="3889"/>
        <n v="2505"/>
        <n v="4516"/>
        <n v="2879"/>
        <n v="1318"/>
      </sharedItems>
    </cacheField>
    <cacheField name="Total Salary " numFmtId="0">
      <sharedItems containsSemiMixedTypes="0" containsString="0" containsNumber="1" containsInteger="1" minValue="19390" maxValue="39295" count="99">
        <n v="32742"/>
        <n v="24815"/>
        <n v="22954"/>
        <n v="32871"/>
        <n v="22066"/>
        <n v="25245"/>
        <n v="27345"/>
        <n v="30306"/>
        <n v="36084"/>
        <n v="23094"/>
        <n v="34922"/>
        <n v="27290"/>
        <n v="31481"/>
        <n v="23359"/>
        <n v="22904"/>
        <n v="32963"/>
        <n v="26981"/>
        <n v="36110"/>
        <n v="25386"/>
        <n v="28347"/>
        <n v="27302"/>
        <n v="23220"/>
        <n v="33328"/>
        <n v="34672"/>
        <n v="26822"/>
        <n v="29526"/>
        <n v="28027"/>
        <n v="23287"/>
        <n v="25921"/>
        <n v="23729"/>
        <n v="26710"/>
        <n v="25432"/>
        <n v="33752"/>
        <n v="29949"/>
        <n v="28522"/>
        <n v="24218"/>
        <n v="24486"/>
        <n v="20699"/>
        <n v="37737"/>
        <n v="25648"/>
        <n v="32747"/>
        <n v="27737"/>
        <n v="29790"/>
        <n v="35887"/>
        <n v="31344"/>
        <n v="19390"/>
        <n v="36402"/>
        <n v="32678"/>
        <n v="26321"/>
        <n v="34488"/>
        <n v="34273"/>
        <n v="24204"/>
        <n v="27051"/>
        <n v="26023"/>
        <n v="33827"/>
        <n v="27198"/>
        <n v="30494"/>
        <n v="32790"/>
        <n v="32227"/>
        <n v="28060"/>
        <n v="32724"/>
        <n v="32875"/>
        <n v="28293"/>
        <n v="32068"/>
        <n v="29264"/>
        <n v="32392"/>
        <n v="25812"/>
        <n v="26964"/>
        <n v="23320"/>
        <n v="23566"/>
        <n v="39232"/>
        <n v="24581"/>
        <n v="38948"/>
        <n v="33464"/>
        <n v="31515"/>
        <n v="27927"/>
        <n v="33792"/>
        <n v="38047"/>
        <n v="36443"/>
        <n v="30808"/>
        <n v="26012"/>
        <n v="35822"/>
        <n v="28020"/>
        <n v="21699"/>
        <n v="39295"/>
        <n v="34487"/>
        <n v="24585"/>
        <n v="30436"/>
        <n v="24927"/>
        <n v="20768"/>
        <n v="38554"/>
        <n v="31178"/>
        <n v="33082"/>
        <n v="26024"/>
        <n v="27424"/>
        <n v="26223"/>
        <n v="29941"/>
        <n v="25900"/>
        <n v="335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1"/>
    <x v="1"/>
    <x v="1"/>
    <x v="0"/>
    <x v="1"/>
    <x v="1"/>
    <x v="1"/>
    <x v="1"/>
  </r>
  <r>
    <x v="2"/>
    <x v="2"/>
    <x v="2"/>
    <x v="1"/>
    <x v="2"/>
    <x v="2"/>
    <x v="2"/>
    <x v="2"/>
  </r>
  <r>
    <x v="3"/>
    <x v="3"/>
    <x v="3"/>
    <x v="2"/>
    <x v="1"/>
    <x v="3"/>
    <x v="3"/>
    <x v="3"/>
  </r>
  <r>
    <x v="4"/>
    <x v="4"/>
    <x v="3"/>
    <x v="1"/>
    <x v="3"/>
    <x v="4"/>
    <x v="4"/>
    <x v="4"/>
  </r>
  <r>
    <x v="5"/>
    <x v="5"/>
    <x v="1"/>
    <x v="3"/>
    <x v="3"/>
    <x v="5"/>
    <x v="5"/>
    <x v="5"/>
  </r>
  <r>
    <x v="6"/>
    <x v="6"/>
    <x v="1"/>
    <x v="4"/>
    <x v="0"/>
    <x v="6"/>
    <x v="6"/>
    <x v="6"/>
  </r>
  <r>
    <x v="7"/>
    <x v="7"/>
    <x v="4"/>
    <x v="4"/>
    <x v="3"/>
    <x v="7"/>
    <x v="7"/>
    <x v="7"/>
  </r>
  <r>
    <x v="8"/>
    <x v="8"/>
    <x v="0"/>
    <x v="5"/>
    <x v="2"/>
    <x v="8"/>
    <x v="8"/>
    <x v="8"/>
  </r>
  <r>
    <x v="9"/>
    <x v="9"/>
    <x v="3"/>
    <x v="6"/>
    <x v="1"/>
    <x v="9"/>
    <x v="9"/>
    <x v="9"/>
  </r>
  <r>
    <x v="10"/>
    <x v="10"/>
    <x v="4"/>
    <x v="7"/>
    <x v="3"/>
    <x v="10"/>
    <x v="10"/>
    <x v="10"/>
  </r>
  <r>
    <x v="11"/>
    <x v="11"/>
    <x v="4"/>
    <x v="5"/>
    <x v="1"/>
    <x v="11"/>
    <x v="11"/>
    <x v="11"/>
  </r>
  <r>
    <x v="12"/>
    <x v="12"/>
    <x v="2"/>
    <x v="1"/>
    <x v="0"/>
    <x v="12"/>
    <x v="12"/>
    <x v="12"/>
  </r>
  <r>
    <x v="13"/>
    <x v="13"/>
    <x v="0"/>
    <x v="5"/>
    <x v="1"/>
    <x v="13"/>
    <x v="13"/>
    <x v="13"/>
  </r>
  <r>
    <x v="14"/>
    <x v="14"/>
    <x v="4"/>
    <x v="6"/>
    <x v="0"/>
    <x v="14"/>
    <x v="14"/>
    <x v="14"/>
  </r>
  <r>
    <x v="15"/>
    <x v="15"/>
    <x v="4"/>
    <x v="6"/>
    <x v="1"/>
    <x v="15"/>
    <x v="15"/>
    <x v="15"/>
  </r>
  <r>
    <x v="16"/>
    <x v="16"/>
    <x v="0"/>
    <x v="8"/>
    <x v="0"/>
    <x v="16"/>
    <x v="16"/>
    <x v="16"/>
  </r>
  <r>
    <x v="17"/>
    <x v="17"/>
    <x v="1"/>
    <x v="4"/>
    <x v="4"/>
    <x v="17"/>
    <x v="17"/>
    <x v="17"/>
  </r>
  <r>
    <x v="18"/>
    <x v="18"/>
    <x v="4"/>
    <x v="6"/>
    <x v="3"/>
    <x v="18"/>
    <x v="18"/>
    <x v="18"/>
  </r>
  <r>
    <x v="19"/>
    <x v="19"/>
    <x v="4"/>
    <x v="9"/>
    <x v="2"/>
    <x v="19"/>
    <x v="19"/>
    <x v="19"/>
  </r>
  <r>
    <x v="20"/>
    <x v="20"/>
    <x v="4"/>
    <x v="0"/>
    <x v="3"/>
    <x v="20"/>
    <x v="20"/>
    <x v="20"/>
  </r>
  <r>
    <x v="21"/>
    <x v="21"/>
    <x v="3"/>
    <x v="2"/>
    <x v="3"/>
    <x v="21"/>
    <x v="21"/>
    <x v="21"/>
  </r>
  <r>
    <x v="22"/>
    <x v="3"/>
    <x v="4"/>
    <x v="8"/>
    <x v="3"/>
    <x v="22"/>
    <x v="22"/>
    <x v="22"/>
  </r>
  <r>
    <x v="23"/>
    <x v="22"/>
    <x v="1"/>
    <x v="9"/>
    <x v="1"/>
    <x v="23"/>
    <x v="23"/>
    <x v="23"/>
  </r>
  <r>
    <x v="24"/>
    <x v="23"/>
    <x v="2"/>
    <x v="2"/>
    <x v="5"/>
    <x v="24"/>
    <x v="24"/>
    <x v="24"/>
  </r>
  <r>
    <x v="25"/>
    <x v="24"/>
    <x v="0"/>
    <x v="8"/>
    <x v="2"/>
    <x v="25"/>
    <x v="25"/>
    <x v="25"/>
  </r>
  <r>
    <x v="26"/>
    <x v="25"/>
    <x v="0"/>
    <x v="2"/>
    <x v="3"/>
    <x v="26"/>
    <x v="26"/>
    <x v="26"/>
  </r>
  <r>
    <x v="27"/>
    <x v="26"/>
    <x v="0"/>
    <x v="0"/>
    <x v="4"/>
    <x v="27"/>
    <x v="27"/>
    <x v="27"/>
  </r>
  <r>
    <x v="28"/>
    <x v="3"/>
    <x v="1"/>
    <x v="8"/>
    <x v="2"/>
    <x v="28"/>
    <x v="28"/>
    <x v="28"/>
  </r>
  <r>
    <x v="29"/>
    <x v="27"/>
    <x v="4"/>
    <x v="7"/>
    <x v="1"/>
    <x v="29"/>
    <x v="29"/>
    <x v="29"/>
  </r>
  <r>
    <x v="30"/>
    <x v="28"/>
    <x v="1"/>
    <x v="9"/>
    <x v="3"/>
    <x v="30"/>
    <x v="30"/>
    <x v="30"/>
  </r>
  <r>
    <x v="31"/>
    <x v="29"/>
    <x v="3"/>
    <x v="9"/>
    <x v="4"/>
    <x v="31"/>
    <x v="31"/>
    <x v="31"/>
  </r>
  <r>
    <x v="32"/>
    <x v="30"/>
    <x v="1"/>
    <x v="0"/>
    <x v="5"/>
    <x v="32"/>
    <x v="32"/>
    <x v="32"/>
  </r>
  <r>
    <x v="33"/>
    <x v="31"/>
    <x v="2"/>
    <x v="9"/>
    <x v="1"/>
    <x v="33"/>
    <x v="33"/>
    <x v="33"/>
  </r>
  <r>
    <x v="34"/>
    <x v="32"/>
    <x v="4"/>
    <x v="2"/>
    <x v="5"/>
    <x v="34"/>
    <x v="34"/>
    <x v="34"/>
  </r>
  <r>
    <x v="35"/>
    <x v="33"/>
    <x v="4"/>
    <x v="0"/>
    <x v="3"/>
    <x v="35"/>
    <x v="35"/>
    <x v="35"/>
  </r>
  <r>
    <x v="36"/>
    <x v="34"/>
    <x v="0"/>
    <x v="4"/>
    <x v="1"/>
    <x v="36"/>
    <x v="36"/>
    <x v="36"/>
  </r>
  <r>
    <x v="37"/>
    <x v="35"/>
    <x v="2"/>
    <x v="9"/>
    <x v="3"/>
    <x v="37"/>
    <x v="37"/>
    <x v="37"/>
  </r>
  <r>
    <x v="38"/>
    <x v="36"/>
    <x v="1"/>
    <x v="8"/>
    <x v="2"/>
    <x v="38"/>
    <x v="38"/>
    <x v="38"/>
  </r>
  <r>
    <x v="39"/>
    <x v="37"/>
    <x v="3"/>
    <x v="0"/>
    <x v="5"/>
    <x v="39"/>
    <x v="39"/>
    <x v="39"/>
  </r>
  <r>
    <x v="40"/>
    <x v="38"/>
    <x v="4"/>
    <x v="1"/>
    <x v="5"/>
    <x v="40"/>
    <x v="40"/>
    <x v="40"/>
  </r>
  <r>
    <x v="41"/>
    <x v="34"/>
    <x v="0"/>
    <x v="9"/>
    <x v="2"/>
    <x v="41"/>
    <x v="41"/>
    <x v="41"/>
  </r>
  <r>
    <x v="42"/>
    <x v="39"/>
    <x v="3"/>
    <x v="10"/>
    <x v="5"/>
    <x v="42"/>
    <x v="42"/>
    <x v="42"/>
  </r>
  <r>
    <x v="43"/>
    <x v="30"/>
    <x v="3"/>
    <x v="4"/>
    <x v="2"/>
    <x v="43"/>
    <x v="43"/>
    <x v="43"/>
  </r>
  <r>
    <x v="44"/>
    <x v="40"/>
    <x v="0"/>
    <x v="6"/>
    <x v="1"/>
    <x v="44"/>
    <x v="44"/>
    <x v="44"/>
  </r>
  <r>
    <x v="45"/>
    <x v="41"/>
    <x v="1"/>
    <x v="3"/>
    <x v="0"/>
    <x v="45"/>
    <x v="45"/>
    <x v="45"/>
  </r>
  <r>
    <x v="46"/>
    <x v="42"/>
    <x v="0"/>
    <x v="4"/>
    <x v="4"/>
    <x v="46"/>
    <x v="36"/>
    <x v="46"/>
  </r>
  <r>
    <x v="47"/>
    <x v="43"/>
    <x v="2"/>
    <x v="0"/>
    <x v="4"/>
    <x v="47"/>
    <x v="29"/>
    <x v="47"/>
  </r>
  <r>
    <x v="48"/>
    <x v="44"/>
    <x v="4"/>
    <x v="4"/>
    <x v="3"/>
    <x v="48"/>
    <x v="46"/>
    <x v="48"/>
  </r>
  <r>
    <x v="49"/>
    <x v="45"/>
    <x v="2"/>
    <x v="8"/>
    <x v="5"/>
    <x v="49"/>
    <x v="47"/>
    <x v="49"/>
  </r>
  <r>
    <x v="50"/>
    <x v="46"/>
    <x v="3"/>
    <x v="10"/>
    <x v="4"/>
    <x v="50"/>
    <x v="48"/>
    <x v="50"/>
  </r>
  <r>
    <x v="51"/>
    <x v="47"/>
    <x v="4"/>
    <x v="7"/>
    <x v="5"/>
    <x v="51"/>
    <x v="49"/>
    <x v="51"/>
  </r>
  <r>
    <x v="52"/>
    <x v="48"/>
    <x v="4"/>
    <x v="4"/>
    <x v="5"/>
    <x v="52"/>
    <x v="50"/>
    <x v="52"/>
  </r>
  <r>
    <x v="53"/>
    <x v="49"/>
    <x v="1"/>
    <x v="0"/>
    <x v="2"/>
    <x v="53"/>
    <x v="51"/>
    <x v="53"/>
  </r>
  <r>
    <x v="54"/>
    <x v="50"/>
    <x v="1"/>
    <x v="10"/>
    <x v="0"/>
    <x v="54"/>
    <x v="52"/>
    <x v="54"/>
  </r>
  <r>
    <x v="55"/>
    <x v="51"/>
    <x v="4"/>
    <x v="3"/>
    <x v="2"/>
    <x v="55"/>
    <x v="53"/>
    <x v="55"/>
  </r>
  <r>
    <x v="56"/>
    <x v="52"/>
    <x v="1"/>
    <x v="2"/>
    <x v="4"/>
    <x v="56"/>
    <x v="54"/>
    <x v="56"/>
  </r>
  <r>
    <x v="57"/>
    <x v="53"/>
    <x v="4"/>
    <x v="0"/>
    <x v="3"/>
    <x v="57"/>
    <x v="55"/>
    <x v="57"/>
  </r>
  <r>
    <x v="58"/>
    <x v="54"/>
    <x v="3"/>
    <x v="10"/>
    <x v="5"/>
    <x v="58"/>
    <x v="56"/>
    <x v="48"/>
  </r>
  <r>
    <x v="59"/>
    <x v="55"/>
    <x v="4"/>
    <x v="8"/>
    <x v="0"/>
    <x v="59"/>
    <x v="57"/>
    <x v="58"/>
  </r>
  <r>
    <x v="60"/>
    <x v="44"/>
    <x v="2"/>
    <x v="1"/>
    <x v="5"/>
    <x v="60"/>
    <x v="58"/>
    <x v="59"/>
  </r>
  <r>
    <x v="61"/>
    <x v="56"/>
    <x v="3"/>
    <x v="8"/>
    <x v="1"/>
    <x v="61"/>
    <x v="59"/>
    <x v="60"/>
  </r>
  <r>
    <x v="62"/>
    <x v="57"/>
    <x v="4"/>
    <x v="7"/>
    <x v="2"/>
    <x v="62"/>
    <x v="60"/>
    <x v="61"/>
  </r>
  <r>
    <x v="63"/>
    <x v="58"/>
    <x v="0"/>
    <x v="4"/>
    <x v="3"/>
    <x v="63"/>
    <x v="61"/>
    <x v="62"/>
  </r>
  <r>
    <x v="64"/>
    <x v="54"/>
    <x v="3"/>
    <x v="9"/>
    <x v="0"/>
    <x v="64"/>
    <x v="62"/>
    <x v="63"/>
  </r>
  <r>
    <x v="65"/>
    <x v="14"/>
    <x v="3"/>
    <x v="6"/>
    <x v="1"/>
    <x v="65"/>
    <x v="63"/>
    <x v="64"/>
  </r>
  <r>
    <x v="66"/>
    <x v="59"/>
    <x v="3"/>
    <x v="6"/>
    <x v="0"/>
    <x v="66"/>
    <x v="64"/>
    <x v="65"/>
  </r>
  <r>
    <x v="67"/>
    <x v="60"/>
    <x v="3"/>
    <x v="5"/>
    <x v="5"/>
    <x v="67"/>
    <x v="65"/>
    <x v="66"/>
  </r>
  <r>
    <x v="68"/>
    <x v="46"/>
    <x v="0"/>
    <x v="2"/>
    <x v="1"/>
    <x v="68"/>
    <x v="66"/>
    <x v="67"/>
  </r>
  <r>
    <x v="69"/>
    <x v="61"/>
    <x v="0"/>
    <x v="7"/>
    <x v="1"/>
    <x v="69"/>
    <x v="67"/>
    <x v="68"/>
  </r>
  <r>
    <x v="70"/>
    <x v="62"/>
    <x v="1"/>
    <x v="5"/>
    <x v="1"/>
    <x v="70"/>
    <x v="68"/>
    <x v="69"/>
  </r>
  <r>
    <x v="71"/>
    <x v="63"/>
    <x v="1"/>
    <x v="10"/>
    <x v="4"/>
    <x v="71"/>
    <x v="69"/>
    <x v="70"/>
  </r>
  <r>
    <x v="72"/>
    <x v="18"/>
    <x v="4"/>
    <x v="10"/>
    <x v="5"/>
    <x v="72"/>
    <x v="70"/>
    <x v="71"/>
  </r>
  <r>
    <x v="73"/>
    <x v="64"/>
    <x v="0"/>
    <x v="10"/>
    <x v="5"/>
    <x v="73"/>
    <x v="71"/>
    <x v="72"/>
  </r>
  <r>
    <x v="74"/>
    <x v="65"/>
    <x v="4"/>
    <x v="4"/>
    <x v="0"/>
    <x v="74"/>
    <x v="72"/>
    <x v="73"/>
  </r>
  <r>
    <x v="75"/>
    <x v="66"/>
    <x v="3"/>
    <x v="3"/>
    <x v="3"/>
    <x v="75"/>
    <x v="73"/>
    <x v="74"/>
  </r>
  <r>
    <x v="76"/>
    <x v="26"/>
    <x v="1"/>
    <x v="1"/>
    <x v="2"/>
    <x v="76"/>
    <x v="74"/>
    <x v="75"/>
  </r>
  <r>
    <x v="77"/>
    <x v="67"/>
    <x v="3"/>
    <x v="10"/>
    <x v="2"/>
    <x v="77"/>
    <x v="75"/>
    <x v="76"/>
  </r>
  <r>
    <x v="78"/>
    <x v="68"/>
    <x v="1"/>
    <x v="5"/>
    <x v="0"/>
    <x v="78"/>
    <x v="76"/>
    <x v="77"/>
  </r>
  <r>
    <x v="79"/>
    <x v="9"/>
    <x v="4"/>
    <x v="0"/>
    <x v="1"/>
    <x v="79"/>
    <x v="77"/>
    <x v="78"/>
  </r>
  <r>
    <x v="80"/>
    <x v="69"/>
    <x v="3"/>
    <x v="10"/>
    <x v="4"/>
    <x v="80"/>
    <x v="78"/>
    <x v="79"/>
  </r>
  <r>
    <x v="81"/>
    <x v="70"/>
    <x v="3"/>
    <x v="1"/>
    <x v="2"/>
    <x v="81"/>
    <x v="79"/>
    <x v="80"/>
  </r>
  <r>
    <x v="82"/>
    <x v="71"/>
    <x v="2"/>
    <x v="9"/>
    <x v="0"/>
    <x v="82"/>
    <x v="80"/>
    <x v="81"/>
  </r>
  <r>
    <x v="83"/>
    <x v="72"/>
    <x v="3"/>
    <x v="7"/>
    <x v="5"/>
    <x v="83"/>
    <x v="81"/>
    <x v="82"/>
  </r>
  <r>
    <x v="84"/>
    <x v="73"/>
    <x v="1"/>
    <x v="7"/>
    <x v="3"/>
    <x v="84"/>
    <x v="82"/>
    <x v="83"/>
  </r>
  <r>
    <x v="85"/>
    <x v="4"/>
    <x v="0"/>
    <x v="4"/>
    <x v="1"/>
    <x v="85"/>
    <x v="83"/>
    <x v="84"/>
  </r>
  <r>
    <x v="86"/>
    <x v="74"/>
    <x v="2"/>
    <x v="0"/>
    <x v="1"/>
    <x v="86"/>
    <x v="84"/>
    <x v="85"/>
  </r>
  <r>
    <x v="87"/>
    <x v="75"/>
    <x v="2"/>
    <x v="4"/>
    <x v="0"/>
    <x v="87"/>
    <x v="85"/>
    <x v="86"/>
  </r>
  <r>
    <x v="88"/>
    <x v="76"/>
    <x v="2"/>
    <x v="8"/>
    <x v="4"/>
    <x v="88"/>
    <x v="86"/>
    <x v="87"/>
  </r>
  <r>
    <x v="89"/>
    <x v="77"/>
    <x v="1"/>
    <x v="6"/>
    <x v="2"/>
    <x v="89"/>
    <x v="87"/>
    <x v="88"/>
  </r>
  <r>
    <x v="90"/>
    <x v="12"/>
    <x v="4"/>
    <x v="2"/>
    <x v="3"/>
    <x v="90"/>
    <x v="88"/>
    <x v="89"/>
  </r>
  <r>
    <x v="91"/>
    <x v="78"/>
    <x v="4"/>
    <x v="2"/>
    <x v="1"/>
    <x v="91"/>
    <x v="89"/>
    <x v="90"/>
  </r>
  <r>
    <x v="92"/>
    <x v="79"/>
    <x v="2"/>
    <x v="7"/>
    <x v="1"/>
    <x v="92"/>
    <x v="90"/>
    <x v="91"/>
  </r>
  <r>
    <x v="93"/>
    <x v="80"/>
    <x v="3"/>
    <x v="7"/>
    <x v="4"/>
    <x v="93"/>
    <x v="91"/>
    <x v="92"/>
  </r>
  <r>
    <x v="94"/>
    <x v="81"/>
    <x v="3"/>
    <x v="4"/>
    <x v="3"/>
    <x v="94"/>
    <x v="92"/>
    <x v="93"/>
  </r>
  <r>
    <x v="95"/>
    <x v="82"/>
    <x v="3"/>
    <x v="2"/>
    <x v="5"/>
    <x v="95"/>
    <x v="93"/>
    <x v="94"/>
  </r>
  <r>
    <x v="96"/>
    <x v="37"/>
    <x v="0"/>
    <x v="9"/>
    <x v="1"/>
    <x v="96"/>
    <x v="94"/>
    <x v="95"/>
  </r>
  <r>
    <x v="97"/>
    <x v="20"/>
    <x v="3"/>
    <x v="10"/>
    <x v="1"/>
    <x v="97"/>
    <x v="95"/>
    <x v="96"/>
  </r>
  <r>
    <x v="98"/>
    <x v="69"/>
    <x v="1"/>
    <x v="2"/>
    <x v="3"/>
    <x v="98"/>
    <x v="96"/>
    <x v="97"/>
  </r>
  <r>
    <x v="99"/>
    <x v="52"/>
    <x v="2"/>
    <x v="6"/>
    <x v="5"/>
    <x v="99"/>
    <x v="97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A3:D9" firstHeaderRow="0" firstDataRow="1" firstDataCol="1"/>
  <pivotFields count="8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6">
        <item x="4"/>
        <item x="1"/>
        <item x="0"/>
        <item x="3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ID" fld="0" subtotal="count" baseField="0" baseItem="0"/>
    <dataField name="Sum of Total Salary " fld="7" baseField="0" baseItem="0"/>
    <dataField name="Average of Total Salary 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:D13" firstHeaderRow="0" firstDataRow="1" firstDataCol="1"/>
  <pivotFields count="8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6">
        <item x="4"/>
        <item x="1"/>
        <item x="0"/>
        <item x="3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ID" fld="0" subtotal="count" baseField="0" baseItem="0"/>
    <dataField name="Sum of Total Salary " fld="7" baseField="0" baseItem="0"/>
    <dataField name="Average of Total Salary 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A3" sqref="A3:D9"/>
    </sheetView>
  </sheetViews>
  <sheetFormatPr defaultColWidth="8.88888888888889" defaultRowHeight="14.4" outlineLevelCol="3"/>
  <cols>
    <col min="1" max="1" width="14"/>
    <col min="2" max="4" width="22.2222222222222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>
        <v>25</v>
      </c>
      <c r="C4">
        <v>728440</v>
      </c>
      <c r="D4">
        <v>29137.6</v>
      </c>
    </row>
    <row r="5" spans="1:4">
      <c r="A5" t="s">
        <v>5</v>
      </c>
      <c r="B5">
        <v>20</v>
      </c>
      <c r="C5">
        <v>583339</v>
      </c>
      <c r="D5">
        <v>29166.95</v>
      </c>
    </row>
    <row r="6" spans="1:4">
      <c r="A6" t="s">
        <v>6</v>
      </c>
      <c r="B6">
        <v>17</v>
      </c>
      <c r="C6">
        <v>503018</v>
      </c>
      <c r="D6">
        <v>29589.2941176471</v>
      </c>
    </row>
    <row r="7" spans="1:4">
      <c r="A7" t="s">
        <v>7</v>
      </c>
      <c r="B7">
        <v>24</v>
      </c>
      <c r="C7">
        <v>697480</v>
      </c>
      <c r="D7">
        <v>29061.6666666667</v>
      </c>
    </row>
    <row r="8" spans="1:4">
      <c r="A8" t="s">
        <v>8</v>
      </c>
      <c r="B8">
        <v>14</v>
      </c>
      <c r="C8">
        <v>417170</v>
      </c>
      <c r="D8">
        <v>29797.8571428571</v>
      </c>
    </row>
    <row r="9" spans="1:4">
      <c r="A9" t="s">
        <v>9</v>
      </c>
      <c r="B9">
        <v>100</v>
      </c>
      <c r="C9">
        <v>2929447</v>
      </c>
      <c r="D9">
        <v>29294.47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2"/>
  <sheetViews>
    <sheetView topLeftCell="A64" workbookViewId="0">
      <selection activeCell="B64" sqref="B64"/>
    </sheetView>
  </sheetViews>
  <sheetFormatPr defaultColWidth="9" defaultRowHeight="14.4"/>
  <cols>
    <col min="1" max="1" width="3.77777777777778" customWidth="1"/>
    <col min="2" max="2" width="12" customWidth="1"/>
    <col min="3" max="3" width="11.7777777777778" customWidth="1"/>
    <col min="4" max="4" width="12" customWidth="1"/>
    <col min="5" max="5" width="12.6666666666667" customWidth="1"/>
    <col min="6" max="6" width="11.8888888888889" customWidth="1"/>
    <col min="7" max="7" width="10.7777777777778" customWidth="1"/>
    <col min="9" max="9" width="12.1111111111111" customWidth="1"/>
  </cols>
  <sheetData>
    <row r="1" ht="15.15"/>
    <row r="2" spans="2:9">
      <c r="B2" s="5" t="s">
        <v>10</v>
      </c>
      <c r="C2" s="6" t="s">
        <v>11</v>
      </c>
      <c r="D2" s="6" t="s">
        <v>0</v>
      </c>
      <c r="E2" s="6" t="s">
        <v>12</v>
      </c>
      <c r="F2" s="6" t="s">
        <v>13</v>
      </c>
      <c r="G2" s="6" t="s">
        <v>14</v>
      </c>
      <c r="H2" s="6" t="s">
        <v>15</v>
      </c>
      <c r="I2" s="9" t="s">
        <v>16</v>
      </c>
    </row>
    <row r="3" spans="2:9">
      <c r="B3" s="7" t="s">
        <v>17</v>
      </c>
      <c r="C3" s="7" t="s">
        <v>18</v>
      </c>
      <c r="D3" s="7" t="s">
        <v>6</v>
      </c>
      <c r="E3" s="8">
        <v>25</v>
      </c>
      <c r="F3" s="8">
        <v>1</v>
      </c>
      <c r="G3" s="8">
        <v>29762</v>
      </c>
      <c r="H3" s="8">
        <v>2980</v>
      </c>
      <c r="I3" s="8">
        <f>+H3+G3</f>
        <v>32742</v>
      </c>
    </row>
    <row r="4" spans="2:9">
      <c r="B4" s="7" t="s">
        <v>19</v>
      </c>
      <c r="C4" s="7" t="s">
        <v>20</v>
      </c>
      <c r="D4" s="7" t="s">
        <v>5</v>
      </c>
      <c r="E4" s="8">
        <v>25</v>
      </c>
      <c r="F4" s="8">
        <v>5</v>
      </c>
      <c r="G4" s="8">
        <v>23390</v>
      </c>
      <c r="H4" s="8">
        <v>1425</v>
      </c>
      <c r="I4" s="8">
        <f t="shared" ref="I4:I35" si="0">+H4+G4</f>
        <v>24815</v>
      </c>
    </row>
    <row r="5" spans="2:9">
      <c r="B5" s="7" t="s">
        <v>21</v>
      </c>
      <c r="C5" s="7" t="s">
        <v>22</v>
      </c>
      <c r="D5" s="7" t="s">
        <v>8</v>
      </c>
      <c r="E5" s="8">
        <v>27</v>
      </c>
      <c r="F5" s="8">
        <v>2</v>
      </c>
      <c r="G5" s="8">
        <v>21778</v>
      </c>
      <c r="H5" s="8">
        <v>1176</v>
      </c>
      <c r="I5" s="8">
        <f t="shared" si="0"/>
        <v>22954</v>
      </c>
    </row>
    <row r="6" spans="2:9">
      <c r="B6" s="7" t="s">
        <v>23</v>
      </c>
      <c r="C6" s="7" t="s">
        <v>24</v>
      </c>
      <c r="D6" s="7" t="s">
        <v>7</v>
      </c>
      <c r="E6" s="8">
        <v>24</v>
      </c>
      <c r="F6" s="8">
        <v>5</v>
      </c>
      <c r="G6" s="8">
        <v>30592</v>
      </c>
      <c r="H6" s="8">
        <v>2279</v>
      </c>
      <c r="I6" s="8">
        <f t="shared" si="0"/>
        <v>32871</v>
      </c>
    </row>
    <row r="7" spans="2:9">
      <c r="B7" s="7" t="s">
        <v>25</v>
      </c>
      <c r="C7" s="7" t="s">
        <v>26</v>
      </c>
      <c r="D7" s="7" t="s">
        <v>7</v>
      </c>
      <c r="E7" s="8">
        <v>27</v>
      </c>
      <c r="F7" s="8">
        <v>4</v>
      </c>
      <c r="G7" s="8">
        <v>20795</v>
      </c>
      <c r="H7" s="8">
        <v>1271</v>
      </c>
      <c r="I7" s="8">
        <f t="shared" si="0"/>
        <v>22066</v>
      </c>
    </row>
    <row r="8" spans="2:9">
      <c r="B8" s="7" t="s">
        <v>27</v>
      </c>
      <c r="C8" s="7" t="s">
        <v>28</v>
      </c>
      <c r="D8" s="7" t="s">
        <v>5</v>
      </c>
      <c r="E8" s="8">
        <v>30</v>
      </c>
      <c r="F8" s="8">
        <v>4</v>
      </c>
      <c r="G8" s="8">
        <v>23283</v>
      </c>
      <c r="H8" s="8">
        <v>1962</v>
      </c>
      <c r="I8" s="8">
        <f t="shared" si="0"/>
        <v>25245</v>
      </c>
    </row>
    <row r="9" spans="2:9">
      <c r="B9" s="7" t="s">
        <v>29</v>
      </c>
      <c r="C9" s="7" t="s">
        <v>30</v>
      </c>
      <c r="D9" s="7" t="s">
        <v>5</v>
      </c>
      <c r="E9" s="8">
        <v>21</v>
      </c>
      <c r="F9" s="8">
        <v>1</v>
      </c>
      <c r="G9" s="8">
        <v>24856</v>
      </c>
      <c r="H9" s="8">
        <v>2489</v>
      </c>
      <c r="I9" s="8">
        <f t="shared" si="0"/>
        <v>27345</v>
      </c>
    </row>
    <row r="10" spans="2:9">
      <c r="B10" s="7" t="s">
        <v>31</v>
      </c>
      <c r="C10" s="7" t="s">
        <v>32</v>
      </c>
      <c r="D10" s="7" t="s">
        <v>4</v>
      </c>
      <c r="E10" s="8">
        <v>21</v>
      </c>
      <c r="F10" s="8">
        <v>4</v>
      </c>
      <c r="G10" s="8">
        <v>28993</v>
      </c>
      <c r="H10" s="8">
        <v>1313</v>
      </c>
      <c r="I10" s="8">
        <f t="shared" si="0"/>
        <v>30306</v>
      </c>
    </row>
    <row r="11" spans="2:9">
      <c r="B11" s="7" t="s">
        <v>33</v>
      </c>
      <c r="C11" s="7" t="s">
        <v>34</v>
      </c>
      <c r="D11" s="7" t="s">
        <v>6</v>
      </c>
      <c r="E11" s="8">
        <v>20</v>
      </c>
      <c r="F11" s="8">
        <v>2</v>
      </c>
      <c r="G11" s="8">
        <v>34940</v>
      </c>
      <c r="H11" s="8">
        <v>1144</v>
      </c>
      <c r="I11" s="8">
        <f t="shared" si="0"/>
        <v>36084</v>
      </c>
    </row>
    <row r="12" spans="2:9">
      <c r="B12" s="7" t="s">
        <v>35</v>
      </c>
      <c r="C12" s="7" t="s">
        <v>36</v>
      </c>
      <c r="D12" s="7" t="s">
        <v>7</v>
      </c>
      <c r="E12" s="8">
        <v>29</v>
      </c>
      <c r="F12" s="8">
        <v>5</v>
      </c>
      <c r="G12" s="8">
        <v>19023</v>
      </c>
      <c r="H12" s="8">
        <v>4071</v>
      </c>
      <c r="I12" s="8">
        <f t="shared" si="0"/>
        <v>23094</v>
      </c>
    </row>
    <row r="13" spans="2:9">
      <c r="B13" s="7" t="s">
        <v>37</v>
      </c>
      <c r="C13" s="7" t="s">
        <v>38</v>
      </c>
      <c r="D13" s="7" t="s">
        <v>4</v>
      </c>
      <c r="E13" s="8">
        <v>26</v>
      </c>
      <c r="F13" s="8">
        <v>4</v>
      </c>
      <c r="G13" s="8">
        <v>31159</v>
      </c>
      <c r="H13" s="8">
        <v>3763</v>
      </c>
      <c r="I13" s="8">
        <f t="shared" si="0"/>
        <v>34922</v>
      </c>
    </row>
    <row r="14" spans="2:9">
      <c r="B14" s="7" t="s">
        <v>39</v>
      </c>
      <c r="C14" s="7" t="s">
        <v>40</v>
      </c>
      <c r="D14" s="7" t="s">
        <v>4</v>
      </c>
      <c r="E14" s="8">
        <v>20</v>
      </c>
      <c r="F14" s="8">
        <v>5</v>
      </c>
      <c r="G14" s="8">
        <v>23352</v>
      </c>
      <c r="H14" s="8">
        <v>3938</v>
      </c>
      <c r="I14" s="8">
        <f t="shared" si="0"/>
        <v>27290</v>
      </c>
    </row>
    <row r="15" spans="2:9">
      <c r="B15" s="7" t="s">
        <v>41</v>
      </c>
      <c r="C15" s="7" t="s">
        <v>42</v>
      </c>
      <c r="D15" s="7" t="s">
        <v>8</v>
      </c>
      <c r="E15" s="8">
        <v>27</v>
      </c>
      <c r="F15" s="8">
        <v>1</v>
      </c>
      <c r="G15" s="8">
        <v>26581</v>
      </c>
      <c r="H15" s="8">
        <v>4900</v>
      </c>
      <c r="I15" s="8">
        <f t="shared" si="0"/>
        <v>31481</v>
      </c>
    </row>
    <row r="16" spans="2:9">
      <c r="B16" s="7" t="s">
        <v>43</v>
      </c>
      <c r="C16" s="7" t="s">
        <v>44</v>
      </c>
      <c r="D16" s="7" t="s">
        <v>6</v>
      </c>
      <c r="E16" s="8">
        <v>20</v>
      </c>
      <c r="F16" s="8">
        <v>5</v>
      </c>
      <c r="G16" s="8">
        <v>19429</v>
      </c>
      <c r="H16" s="8">
        <v>3930</v>
      </c>
      <c r="I16" s="8">
        <f t="shared" si="0"/>
        <v>23359</v>
      </c>
    </row>
    <row r="17" spans="2:9">
      <c r="B17" s="7" t="s">
        <v>45</v>
      </c>
      <c r="C17" s="7" t="s">
        <v>46</v>
      </c>
      <c r="D17" s="7" t="s">
        <v>4</v>
      </c>
      <c r="E17" s="8">
        <v>29</v>
      </c>
      <c r="F17" s="8">
        <v>1</v>
      </c>
      <c r="G17" s="8">
        <v>18000</v>
      </c>
      <c r="H17" s="8">
        <v>4904</v>
      </c>
      <c r="I17" s="8">
        <f t="shared" si="0"/>
        <v>22904</v>
      </c>
    </row>
    <row r="18" spans="2:9">
      <c r="B18" s="7" t="s">
        <v>47</v>
      </c>
      <c r="C18" s="7" t="s">
        <v>48</v>
      </c>
      <c r="D18" s="7" t="s">
        <v>4</v>
      </c>
      <c r="E18" s="8">
        <v>29</v>
      </c>
      <c r="F18" s="8">
        <v>5</v>
      </c>
      <c r="G18" s="8">
        <v>29710</v>
      </c>
      <c r="H18" s="8">
        <v>3253</v>
      </c>
      <c r="I18" s="8">
        <f t="shared" si="0"/>
        <v>32963</v>
      </c>
    </row>
    <row r="19" spans="2:9">
      <c r="B19" s="7" t="s">
        <v>49</v>
      </c>
      <c r="C19" s="7" t="s">
        <v>50</v>
      </c>
      <c r="D19" s="7" t="s">
        <v>6</v>
      </c>
      <c r="E19" s="8">
        <v>22</v>
      </c>
      <c r="F19" s="8">
        <v>1</v>
      </c>
      <c r="G19" s="8">
        <v>25672</v>
      </c>
      <c r="H19" s="8">
        <v>1309</v>
      </c>
      <c r="I19" s="8">
        <f t="shared" si="0"/>
        <v>26981</v>
      </c>
    </row>
    <row r="20" spans="2:9">
      <c r="B20" s="7" t="s">
        <v>51</v>
      </c>
      <c r="C20" s="7" t="s">
        <v>52</v>
      </c>
      <c r="D20" s="7" t="s">
        <v>5</v>
      </c>
      <c r="E20" s="8">
        <v>21</v>
      </c>
      <c r="F20" s="8">
        <v>0</v>
      </c>
      <c r="G20" s="8">
        <v>31276</v>
      </c>
      <c r="H20" s="8">
        <v>4834</v>
      </c>
      <c r="I20" s="8">
        <f t="shared" si="0"/>
        <v>36110</v>
      </c>
    </row>
    <row r="21" spans="2:9">
      <c r="B21" s="7" t="s">
        <v>53</v>
      </c>
      <c r="C21" s="7" t="s">
        <v>54</v>
      </c>
      <c r="D21" s="7" t="s">
        <v>4</v>
      </c>
      <c r="E21" s="8">
        <v>29</v>
      </c>
      <c r="F21" s="8">
        <v>4</v>
      </c>
      <c r="G21" s="8">
        <v>21658</v>
      </c>
      <c r="H21" s="8">
        <v>3728</v>
      </c>
      <c r="I21" s="8">
        <f t="shared" si="0"/>
        <v>25386</v>
      </c>
    </row>
    <row r="22" spans="2:9">
      <c r="B22" s="7" t="s">
        <v>55</v>
      </c>
      <c r="C22" s="7" t="s">
        <v>56</v>
      </c>
      <c r="D22" s="7" t="s">
        <v>4</v>
      </c>
      <c r="E22" s="8">
        <v>23</v>
      </c>
      <c r="F22" s="8">
        <v>2</v>
      </c>
      <c r="G22" s="8">
        <v>24283</v>
      </c>
      <c r="H22" s="8">
        <v>4064</v>
      </c>
      <c r="I22" s="8">
        <f t="shared" si="0"/>
        <v>28347</v>
      </c>
    </row>
    <row r="23" spans="2:9">
      <c r="B23" s="7" t="s">
        <v>57</v>
      </c>
      <c r="C23" s="7" t="s">
        <v>58</v>
      </c>
      <c r="D23" s="7" t="s">
        <v>4</v>
      </c>
      <c r="E23" s="8">
        <v>25</v>
      </c>
      <c r="F23" s="8">
        <v>4</v>
      </c>
      <c r="G23" s="8">
        <v>23550</v>
      </c>
      <c r="H23" s="8">
        <v>3752</v>
      </c>
      <c r="I23" s="8">
        <f t="shared" si="0"/>
        <v>27302</v>
      </c>
    </row>
    <row r="24" spans="2:9">
      <c r="B24" s="7" t="s">
        <v>59</v>
      </c>
      <c r="C24" s="7" t="s">
        <v>60</v>
      </c>
      <c r="D24" s="7" t="s">
        <v>7</v>
      </c>
      <c r="E24" s="8">
        <v>24</v>
      </c>
      <c r="F24" s="8">
        <v>4</v>
      </c>
      <c r="G24" s="8">
        <v>21099</v>
      </c>
      <c r="H24" s="8">
        <v>2121</v>
      </c>
      <c r="I24" s="8">
        <f t="shared" si="0"/>
        <v>23220</v>
      </c>
    </row>
    <row r="25" spans="2:9">
      <c r="B25" s="7" t="s">
        <v>61</v>
      </c>
      <c r="C25" s="7" t="s">
        <v>24</v>
      </c>
      <c r="D25" s="7" t="s">
        <v>4</v>
      </c>
      <c r="E25" s="8">
        <v>22</v>
      </c>
      <c r="F25" s="8">
        <v>4</v>
      </c>
      <c r="G25" s="8">
        <v>32002</v>
      </c>
      <c r="H25" s="8">
        <v>1326</v>
      </c>
      <c r="I25" s="8">
        <f t="shared" si="0"/>
        <v>33328</v>
      </c>
    </row>
    <row r="26" spans="2:9">
      <c r="B26" s="7" t="s">
        <v>62</v>
      </c>
      <c r="C26" s="7" t="s">
        <v>63</v>
      </c>
      <c r="D26" s="7" t="s">
        <v>5</v>
      </c>
      <c r="E26" s="8">
        <v>23</v>
      </c>
      <c r="F26" s="8">
        <v>5</v>
      </c>
      <c r="G26" s="8">
        <v>30892</v>
      </c>
      <c r="H26" s="8">
        <v>3780</v>
      </c>
      <c r="I26" s="8">
        <f t="shared" si="0"/>
        <v>34672</v>
      </c>
    </row>
    <row r="27" spans="2:9">
      <c r="B27" s="7" t="s">
        <v>64</v>
      </c>
      <c r="C27" s="7" t="s">
        <v>65</v>
      </c>
      <c r="D27" s="7" t="s">
        <v>8</v>
      </c>
      <c r="E27" s="8">
        <v>24</v>
      </c>
      <c r="F27" s="8">
        <v>3</v>
      </c>
      <c r="G27" s="8">
        <v>22526</v>
      </c>
      <c r="H27" s="8">
        <v>4296</v>
      </c>
      <c r="I27" s="8">
        <f t="shared" si="0"/>
        <v>26822</v>
      </c>
    </row>
    <row r="28" spans="2:9">
      <c r="B28" s="7" t="s">
        <v>66</v>
      </c>
      <c r="C28" s="7" t="s">
        <v>67</v>
      </c>
      <c r="D28" s="7" t="s">
        <v>6</v>
      </c>
      <c r="E28" s="8">
        <v>22</v>
      </c>
      <c r="F28" s="8">
        <v>2</v>
      </c>
      <c r="G28" s="8">
        <v>27734</v>
      </c>
      <c r="H28" s="8">
        <v>1792</v>
      </c>
      <c r="I28" s="8">
        <f t="shared" si="0"/>
        <v>29526</v>
      </c>
    </row>
    <row r="29" spans="2:9">
      <c r="B29" s="7" t="s">
        <v>68</v>
      </c>
      <c r="C29" s="7" t="s">
        <v>69</v>
      </c>
      <c r="D29" s="7" t="s">
        <v>6</v>
      </c>
      <c r="E29" s="8">
        <v>24</v>
      </c>
      <c r="F29" s="8">
        <v>4</v>
      </c>
      <c r="G29" s="8">
        <v>25315</v>
      </c>
      <c r="H29" s="8">
        <v>2712</v>
      </c>
      <c r="I29" s="8">
        <f t="shared" si="0"/>
        <v>28027</v>
      </c>
    </row>
    <row r="30" spans="2:9">
      <c r="B30" s="7" t="s">
        <v>70</v>
      </c>
      <c r="C30" s="7" t="s">
        <v>71</v>
      </c>
      <c r="D30" s="7" t="s">
        <v>6</v>
      </c>
      <c r="E30" s="8">
        <v>25</v>
      </c>
      <c r="F30" s="8">
        <v>0</v>
      </c>
      <c r="G30" s="8">
        <v>19598</v>
      </c>
      <c r="H30" s="8">
        <v>3689</v>
      </c>
      <c r="I30" s="8">
        <f t="shared" si="0"/>
        <v>23287</v>
      </c>
    </row>
    <row r="31" spans="2:9">
      <c r="B31" s="7" t="s">
        <v>72</v>
      </c>
      <c r="C31" s="7" t="s">
        <v>24</v>
      </c>
      <c r="D31" s="7" t="s">
        <v>5</v>
      </c>
      <c r="E31" s="8">
        <v>22</v>
      </c>
      <c r="F31" s="8">
        <v>2</v>
      </c>
      <c r="G31" s="8">
        <v>24454</v>
      </c>
      <c r="H31" s="8">
        <v>1467</v>
      </c>
      <c r="I31" s="8">
        <f t="shared" si="0"/>
        <v>25921</v>
      </c>
    </row>
    <row r="32" spans="2:9">
      <c r="B32" s="7" t="s">
        <v>73</v>
      </c>
      <c r="C32" s="7" t="s">
        <v>74</v>
      </c>
      <c r="D32" s="7" t="s">
        <v>4</v>
      </c>
      <c r="E32" s="8">
        <v>26</v>
      </c>
      <c r="F32" s="8">
        <v>5</v>
      </c>
      <c r="G32" s="8">
        <v>20600</v>
      </c>
      <c r="H32" s="8">
        <v>3129</v>
      </c>
      <c r="I32" s="8">
        <f t="shared" si="0"/>
        <v>23729</v>
      </c>
    </row>
    <row r="33" spans="2:9">
      <c r="B33" s="7" t="s">
        <v>75</v>
      </c>
      <c r="C33" s="7" t="s">
        <v>76</v>
      </c>
      <c r="D33" s="7" t="s">
        <v>5</v>
      </c>
      <c r="E33" s="8">
        <v>23</v>
      </c>
      <c r="F33" s="8">
        <v>4</v>
      </c>
      <c r="G33" s="8">
        <v>22913</v>
      </c>
      <c r="H33" s="8">
        <v>3797</v>
      </c>
      <c r="I33" s="8">
        <f t="shared" si="0"/>
        <v>26710</v>
      </c>
    </row>
    <row r="34" spans="2:9">
      <c r="B34" s="7" t="s">
        <v>77</v>
      </c>
      <c r="C34" s="7" t="s">
        <v>78</v>
      </c>
      <c r="D34" s="7" t="s">
        <v>7</v>
      </c>
      <c r="E34" s="8">
        <v>23</v>
      </c>
      <c r="F34" s="8">
        <v>0</v>
      </c>
      <c r="G34" s="8">
        <v>22479</v>
      </c>
      <c r="H34" s="8">
        <v>2953</v>
      </c>
      <c r="I34" s="8">
        <f t="shared" si="0"/>
        <v>25432</v>
      </c>
    </row>
    <row r="35" spans="2:9">
      <c r="B35" s="7" t="s">
        <v>79</v>
      </c>
      <c r="C35" s="7" t="s">
        <v>80</v>
      </c>
      <c r="D35" s="7" t="s">
        <v>5</v>
      </c>
      <c r="E35" s="8">
        <v>25</v>
      </c>
      <c r="F35" s="8">
        <v>3</v>
      </c>
      <c r="G35" s="8">
        <v>32683</v>
      </c>
      <c r="H35" s="8">
        <v>1069</v>
      </c>
      <c r="I35" s="8">
        <f t="shared" si="0"/>
        <v>33752</v>
      </c>
    </row>
    <row r="36" spans="2:9">
      <c r="B36" s="7" t="s">
        <v>81</v>
      </c>
      <c r="C36" s="7" t="s">
        <v>82</v>
      </c>
      <c r="D36" s="7" t="s">
        <v>8</v>
      </c>
      <c r="E36" s="8">
        <v>23</v>
      </c>
      <c r="F36" s="8">
        <v>5</v>
      </c>
      <c r="G36" s="8">
        <v>25728</v>
      </c>
      <c r="H36" s="8">
        <v>4221</v>
      </c>
      <c r="I36" s="8">
        <f t="shared" ref="I36:I67" si="1">+H36+G36</f>
        <v>29949</v>
      </c>
    </row>
    <row r="37" spans="2:9">
      <c r="B37" s="7" t="s">
        <v>83</v>
      </c>
      <c r="C37" s="7" t="s">
        <v>84</v>
      </c>
      <c r="D37" s="7" t="s">
        <v>4</v>
      </c>
      <c r="E37" s="8">
        <v>24</v>
      </c>
      <c r="F37" s="8">
        <v>3</v>
      </c>
      <c r="G37" s="8">
        <v>26706</v>
      </c>
      <c r="H37" s="8">
        <v>1816</v>
      </c>
      <c r="I37" s="8">
        <f t="shared" si="1"/>
        <v>28522</v>
      </c>
    </row>
    <row r="38" spans="2:9">
      <c r="B38" s="7" t="s">
        <v>85</v>
      </c>
      <c r="C38" s="7" t="s">
        <v>86</v>
      </c>
      <c r="D38" s="7" t="s">
        <v>4</v>
      </c>
      <c r="E38" s="8">
        <v>25</v>
      </c>
      <c r="F38" s="8">
        <v>4</v>
      </c>
      <c r="G38" s="8">
        <v>20238</v>
      </c>
      <c r="H38" s="8">
        <v>3980</v>
      </c>
      <c r="I38" s="8">
        <f t="shared" si="1"/>
        <v>24218</v>
      </c>
    </row>
    <row r="39" spans="2:9">
      <c r="B39" s="7" t="s">
        <v>87</v>
      </c>
      <c r="C39" s="7" t="s">
        <v>88</v>
      </c>
      <c r="D39" s="7" t="s">
        <v>6</v>
      </c>
      <c r="E39" s="8">
        <v>21</v>
      </c>
      <c r="F39" s="8">
        <v>5</v>
      </c>
      <c r="G39" s="8">
        <v>22920</v>
      </c>
      <c r="H39" s="8">
        <v>1566</v>
      </c>
      <c r="I39" s="8">
        <f t="shared" si="1"/>
        <v>24486</v>
      </c>
    </row>
    <row r="40" spans="2:9">
      <c r="B40" s="7" t="s">
        <v>89</v>
      </c>
      <c r="C40" s="7" t="s">
        <v>90</v>
      </c>
      <c r="D40" s="7" t="s">
        <v>8</v>
      </c>
      <c r="E40" s="8">
        <v>23</v>
      </c>
      <c r="F40" s="8">
        <v>4</v>
      </c>
      <c r="G40" s="8">
        <v>19317</v>
      </c>
      <c r="H40" s="8">
        <v>1382</v>
      </c>
      <c r="I40" s="8">
        <f t="shared" si="1"/>
        <v>20699</v>
      </c>
    </row>
    <row r="41" spans="2:9">
      <c r="B41" s="7" t="s">
        <v>91</v>
      </c>
      <c r="C41" s="7" t="s">
        <v>92</v>
      </c>
      <c r="D41" s="7" t="s">
        <v>5</v>
      </c>
      <c r="E41" s="8">
        <v>22</v>
      </c>
      <c r="F41" s="8">
        <v>2</v>
      </c>
      <c r="G41" s="8">
        <v>33526</v>
      </c>
      <c r="H41" s="8">
        <v>4211</v>
      </c>
      <c r="I41" s="8">
        <f t="shared" si="1"/>
        <v>37737</v>
      </c>
    </row>
    <row r="42" spans="2:9">
      <c r="B42" s="7" t="s">
        <v>93</v>
      </c>
      <c r="C42" s="7" t="s">
        <v>94</v>
      </c>
      <c r="D42" s="7" t="s">
        <v>7</v>
      </c>
      <c r="E42" s="8">
        <v>25</v>
      </c>
      <c r="F42" s="8">
        <v>3</v>
      </c>
      <c r="G42" s="8">
        <v>23849</v>
      </c>
      <c r="H42" s="8">
        <v>1799</v>
      </c>
      <c r="I42" s="8">
        <f t="shared" si="1"/>
        <v>25648</v>
      </c>
    </row>
    <row r="43" spans="2:9">
      <c r="B43" s="7" t="s">
        <v>95</v>
      </c>
      <c r="C43" s="7" t="s">
        <v>96</v>
      </c>
      <c r="D43" s="7" t="s">
        <v>4</v>
      </c>
      <c r="E43" s="8">
        <v>27</v>
      </c>
      <c r="F43" s="8">
        <v>3</v>
      </c>
      <c r="G43" s="8">
        <v>30545</v>
      </c>
      <c r="H43" s="8">
        <v>2202</v>
      </c>
      <c r="I43" s="8">
        <f t="shared" si="1"/>
        <v>32747</v>
      </c>
    </row>
    <row r="44" spans="2:9">
      <c r="B44" s="7" t="s">
        <v>97</v>
      </c>
      <c r="C44" s="7" t="s">
        <v>88</v>
      </c>
      <c r="D44" s="7" t="s">
        <v>6</v>
      </c>
      <c r="E44" s="8">
        <v>23</v>
      </c>
      <c r="F44" s="8">
        <v>2</v>
      </c>
      <c r="G44" s="8">
        <v>24347</v>
      </c>
      <c r="H44" s="8">
        <v>3390</v>
      </c>
      <c r="I44" s="8">
        <f t="shared" si="1"/>
        <v>27737</v>
      </c>
    </row>
    <row r="45" spans="2:9">
      <c r="B45" s="7" t="s">
        <v>98</v>
      </c>
      <c r="C45" s="7" t="s">
        <v>99</v>
      </c>
      <c r="D45" s="7" t="s">
        <v>7</v>
      </c>
      <c r="E45" s="8">
        <v>28</v>
      </c>
      <c r="F45" s="8">
        <v>3</v>
      </c>
      <c r="G45" s="8">
        <v>25991</v>
      </c>
      <c r="H45" s="8">
        <v>3799</v>
      </c>
      <c r="I45" s="8">
        <f t="shared" si="1"/>
        <v>29790</v>
      </c>
    </row>
    <row r="46" spans="2:9">
      <c r="B46" s="7" t="s">
        <v>100</v>
      </c>
      <c r="C46" s="7" t="s">
        <v>80</v>
      </c>
      <c r="D46" s="7" t="s">
        <v>7</v>
      </c>
      <c r="E46" s="8">
        <v>21</v>
      </c>
      <c r="F46" s="8">
        <v>2</v>
      </c>
      <c r="G46" s="8">
        <v>33126</v>
      </c>
      <c r="H46" s="8">
        <v>2761</v>
      </c>
      <c r="I46" s="8">
        <f t="shared" si="1"/>
        <v>35887</v>
      </c>
    </row>
    <row r="47" spans="2:9">
      <c r="B47" s="7" t="s">
        <v>101</v>
      </c>
      <c r="C47" s="7" t="s">
        <v>102</v>
      </c>
      <c r="D47" s="7" t="s">
        <v>6</v>
      </c>
      <c r="E47" s="8">
        <v>29</v>
      </c>
      <c r="F47" s="8">
        <v>5</v>
      </c>
      <c r="G47" s="8">
        <v>27206</v>
      </c>
      <c r="H47" s="8">
        <v>4138</v>
      </c>
      <c r="I47" s="8">
        <f t="shared" si="1"/>
        <v>31344</v>
      </c>
    </row>
    <row r="48" spans="2:9">
      <c r="B48" s="7" t="s">
        <v>103</v>
      </c>
      <c r="C48" s="7" t="s">
        <v>104</v>
      </c>
      <c r="D48" s="7" t="s">
        <v>5</v>
      </c>
      <c r="E48" s="8">
        <v>30</v>
      </c>
      <c r="F48" s="8">
        <v>1</v>
      </c>
      <c r="G48" s="8">
        <v>18380</v>
      </c>
      <c r="H48" s="8">
        <v>1010</v>
      </c>
      <c r="I48" s="8">
        <f t="shared" si="1"/>
        <v>19390</v>
      </c>
    </row>
    <row r="49" spans="2:9">
      <c r="B49" s="7" t="s">
        <v>105</v>
      </c>
      <c r="C49" s="7" t="s">
        <v>106</v>
      </c>
      <c r="D49" s="7" t="s">
        <v>6</v>
      </c>
      <c r="E49" s="8">
        <v>21</v>
      </c>
      <c r="F49" s="8">
        <v>0</v>
      </c>
      <c r="G49" s="8">
        <v>34836</v>
      </c>
      <c r="H49" s="8">
        <v>1566</v>
      </c>
      <c r="I49" s="8">
        <f t="shared" si="1"/>
        <v>36402</v>
      </c>
    </row>
    <row r="50" spans="2:9">
      <c r="B50" s="7" t="s">
        <v>107</v>
      </c>
      <c r="C50" s="7" t="s">
        <v>108</v>
      </c>
      <c r="D50" s="7" t="s">
        <v>8</v>
      </c>
      <c r="E50" s="8">
        <v>25</v>
      </c>
      <c r="F50" s="8">
        <v>0</v>
      </c>
      <c r="G50" s="8">
        <v>29549</v>
      </c>
      <c r="H50" s="8">
        <v>3129</v>
      </c>
      <c r="I50" s="8">
        <f t="shared" si="1"/>
        <v>32678</v>
      </c>
    </row>
    <row r="51" spans="2:9">
      <c r="B51" s="7" t="s">
        <v>109</v>
      </c>
      <c r="C51" s="7" t="s">
        <v>110</v>
      </c>
      <c r="D51" s="7" t="s">
        <v>4</v>
      </c>
      <c r="E51" s="8">
        <v>21</v>
      </c>
      <c r="F51" s="8">
        <v>4</v>
      </c>
      <c r="G51" s="8">
        <v>22935</v>
      </c>
      <c r="H51" s="8">
        <v>3386</v>
      </c>
      <c r="I51" s="8">
        <f t="shared" si="1"/>
        <v>26321</v>
      </c>
    </row>
    <row r="52" spans="2:9">
      <c r="B52" s="7" t="s">
        <v>111</v>
      </c>
      <c r="C52" s="7" t="s">
        <v>112</v>
      </c>
      <c r="D52" s="7" t="s">
        <v>8</v>
      </c>
      <c r="E52" s="8">
        <v>22</v>
      </c>
      <c r="F52" s="8">
        <v>3</v>
      </c>
      <c r="G52" s="8">
        <v>32592</v>
      </c>
      <c r="H52" s="8">
        <v>1896</v>
      </c>
      <c r="I52" s="8">
        <f t="shared" si="1"/>
        <v>34488</v>
      </c>
    </row>
    <row r="53" spans="2:9">
      <c r="B53" s="7" t="s">
        <v>113</v>
      </c>
      <c r="C53" s="7" t="s">
        <v>114</v>
      </c>
      <c r="D53" s="7" t="s">
        <v>7</v>
      </c>
      <c r="E53" s="8">
        <v>28</v>
      </c>
      <c r="F53" s="8">
        <v>0</v>
      </c>
      <c r="G53" s="8">
        <v>29279</v>
      </c>
      <c r="H53" s="8">
        <v>4994</v>
      </c>
      <c r="I53" s="8">
        <f t="shared" si="1"/>
        <v>34273</v>
      </c>
    </row>
    <row r="54" spans="2:9">
      <c r="B54" s="7" t="s">
        <v>115</v>
      </c>
      <c r="C54" s="7" t="s">
        <v>116</v>
      </c>
      <c r="D54" s="7" t="s">
        <v>4</v>
      </c>
      <c r="E54" s="8">
        <v>26</v>
      </c>
      <c r="F54" s="8">
        <v>3</v>
      </c>
      <c r="G54" s="8">
        <v>20456</v>
      </c>
      <c r="H54" s="8">
        <v>3748</v>
      </c>
      <c r="I54" s="8">
        <f t="shared" si="1"/>
        <v>24204</v>
      </c>
    </row>
    <row r="55" spans="2:9">
      <c r="B55" s="7" t="s">
        <v>117</v>
      </c>
      <c r="C55" s="7" t="s">
        <v>118</v>
      </c>
      <c r="D55" s="7" t="s">
        <v>4</v>
      </c>
      <c r="E55" s="8">
        <v>21</v>
      </c>
      <c r="F55" s="8">
        <v>3</v>
      </c>
      <c r="G55" s="8">
        <v>23752</v>
      </c>
      <c r="H55" s="8">
        <v>3299</v>
      </c>
      <c r="I55" s="8">
        <f t="shared" si="1"/>
        <v>27051</v>
      </c>
    </row>
    <row r="56" spans="2:9">
      <c r="B56" s="7" t="s">
        <v>119</v>
      </c>
      <c r="C56" s="7" t="s">
        <v>120</v>
      </c>
      <c r="D56" s="7" t="s">
        <v>5</v>
      </c>
      <c r="E56" s="8">
        <v>25</v>
      </c>
      <c r="F56" s="8">
        <v>2</v>
      </c>
      <c r="G56" s="8">
        <v>21096</v>
      </c>
      <c r="H56" s="8">
        <v>4927</v>
      </c>
      <c r="I56" s="8">
        <f t="shared" si="1"/>
        <v>26023</v>
      </c>
    </row>
    <row r="57" spans="2:9">
      <c r="B57" s="7" t="s">
        <v>121</v>
      </c>
      <c r="C57" s="7" t="s">
        <v>122</v>
      </c>
      <c r="D57" s="7" t="s">
        <v>5</v>
      </c>
      <c r="E57" s="8">
        <v>28</v>
      </c>
      <c r="F57" s="8">
        <v>1</v>
      </c>
      <c r="G57" s="8">
        <v>29668</v>
      </c>
      <c r="H57" s="8">
        <v>4159</v>
      </c>
      <c r="I57" s="8">
        <f t="shared" si="1"/>
        <v>33827</v>
      </c>
    </row>
    <row r="58" spans="2:9">
      <c r="B58" s="7" t="s">
        <v>123</v>
      </c>
      <c r="C58" s="7" t="s">
        <v>124</v>
      </c>
      <c r="D58" s="7" t="s">
        <v>4</v>
      </c>
      <c r="E58" s="8">
        <v>30</v>
      </c>
      <c r="F58" s="8">
        <v>2</v>
      </c>
      <c r="G58" s="8">
        <v>23316</v>
      </c>
      <c r="H58" s="8">
        <v>3882</v>
      </c>
      <c r="I58" s="8">
        <f t="shared" si="1"/>
        <v>27198</v>
      </c>
    </row>
    <row r="59" spans="2:9">
      <c r="B59" s="7" t="s">
        <v>125</v>
      </c>
      <c r="C59" s="7" t="s">
        <v>126</v>
      </c>
      <c r="D59" s="7" t="s">
        <v>5</v>
      </c>
      <c r="E59" s="8">
        <v>24</v>
      </c>
      <c r="F59" s="8">
        <v>0</v>
      </c>
      <c r="G59" s="8">
        <v>29234</v>
      </c>
      <c r="H59" s="8">
        <v>1260</v>
      </c>
      <c r="I59" s="8">
        <f t="shared" si="1"/>
        <v>30494</v>
      </c>
    </row>
    <row r="60" spans="2:9">
      <c r="B60" s="7" t="s">
        <v>127</v>
      </c>
      <c r="C60" s="7" t="s">
        <v>128</v>
      </c>
      <c r="D60" s="7" t="s">
        <v>4</v>
      </c>
      <c r="E60" s="8">
        <v>25</v>
      </c>
      <c r="F60" s="8">
        <v>4</v>
      </c>
      <c r="G60" s="8">
        <v>28292</v>
      </c>
      <c r="H60" s="8">
        <v>4498</v>
      </c>
      <c r="I60" s="8">
        <f t="shared" si="1"/>
        <v>32790</v>
      </c>
    </row>
    <row r="61" spans="2:9">
      <c r="B61" s="7" t="s">
        <v>129</v>
      </c>
      <c r="C61" s="7" t="s">
        <v>130</v>
      </c>
      <c r="D61" s="7" t="s">
        <v>7</v>
      </c>
      <c r="E61" s="8">
        <v>28</v>
      </c>
      <c r="F61" s="8">
        <v>3</v>
      </c>
      <c r="G61" s="8">
        <v>22463</v>
      </c>
      <c r="H61" s="8">
        <v>3858</v>
      </c>
      <c r="I61" s="8">
        <f t="shared" si="1"/>
        <v>26321</v>
      </c>
    </row>
    <row r="62" spans="2:9">
      <c r="B62" s="7" t="s">
        <v>131</v>
      </c>
      <c r="C62" s="7" t="s">
        <v>132</v>
      </c>
      <c r="D62" s="7" t="s">
        <v>4</v>
      </c>
      <c r="E62" s="8">
        <v>22</v>
      </c>
      <c r="F62" s="8">
        <v>1</v>
      </c>
      <c r="G62" s="8">
        <v>28683</v>
      </c>
      <c r="H62" s="8">
        <v>3544</v>
      </c>
      <c r="I62" s="8">
        <f t="shared" si="1"/>
        <v>32227</v>
      </c>
    </row>
    <row r="63" spans="2:9">
      <c r="B63" s="7" t="s">
        <v>133</v>
      </c>
      <c r="C63" s="7" t="s">
        <v>110</v>
      </c>
      <c r="D63" s="7" t="s">
        <v>8</v>
      </c>
      <c r="E63" s="8">
        <v>27</v>
      </c>
      <c r="F63" s="8">
        <v>3</v>
      </c>
      <c r="G63" s="8">
        <v>23760</v>
      </c>
      <c r="H63" s="8">
        <v>4300</v>
      </c>
      <c r="I63" s="8">
        <f t="shared" si="1"/>
        <v>28060</v>
      </c>
    </row>
    <row r="64" spans="2:9">
      <c r="B64" s="7" t="s">
        <v>134</v>
      </c>
      <c r="C64" s="7" t="s">
        <v>135</v>
      </c>
      <c r="D64" s="7" t="s">
        <v>7</v>
      </c>
      <c r="E64" s="8">
        <v>22</v>
      </c>
      <c r="F64" s="8">
        <v>5</v>
      </c>
      <c r="G64" s="8">
        <v>28440</v>
      </c>
      <c r="H64" s="8">
        <v>4284</v>
      </c>
      <c r="I64" s="8">
        <f t="shared" si="1"/>
        <v>32724</v>
      </c>
    </row>
    <row r="65" spans="2:9">
      <c r="B65" s="7" t="s">
        <v>136</v>
      </c>
      <c r="C65" s="7" t="s">
        <v>137</v>
      </c>
      <c r="D65" s="7" t="s">
        <v>4</v>
      </c>
      <c r="E65" s="8">
        <v>26</v>
      </c>
      <c r="F65" s="8">
        <v>2</v>
      </c>
      <c r="G65" s="8">
        <v>30906</v>
      </c>
      <c r="H65" s="8">
        <v>1969</v>
      </c>
      <c r="I65" s="8">
        <f t="shared" si="1"/>
        <v>32875</v>
      </c>
    </row>
    <row r="66" spans="2:9">
      <c r="B66" s="7" t="s">
        <v>138</v>
      </c>
      <c r="C66" s="7" t="s">
        <v>139</v>
      </c>
      <c r="D66" s="7" t="s">
        <v>6</v>
      </c>
      <c r="E66" s="8">
        <v>21</v>
      </c>
      <c r="F66" s="8">
        <v>4</v>
      </c>
      <c r="G66" s="8">
        <v>27223</v>
      </c>
      <c r="H66" s="8">
        <v>1070</v>
      </c>
      <c r="I66" s="8">
        <f t="shared" si="1"/>
        <v>28293</v>
      </c>
    </row>
    <row r="67" spans="2:9">
      <c r="B67" s="7" t="s">
        <v>140</v>
      </c>
      <c r="C67" s="7" t="s">
        <v>130</v>
      </c>
      <c r="D67" s="7" t="s">
        <v>7</v>
      </c>
      <c r="E67" s="8">
        <v>23</v>
      </c>
      <c r="F67" s="8">
        <v>1</v>
      </c>
      <c r="G67" s="8">
        <v>28404</v>
      </c>
      <c r="H67" s="8">
        <v>3664</v>
      </c>
      <c r="I67" s="8">
        <f t="shared" si="1"/>
        <v>32068</v>
      </c>
    </row>
    <row r="68" spans="2:9">
      <c r="B68" s="7" t="s">
        <v>141</v>
      </c>
      <c r="C68" s="7" t="s">
        <v>46</v>
      </c>
      <c r="D68" s="7" t="s">
        <v>7</v>
      </c>
      <c r="E68" s="8">
        <v>29</v>
      </c>
      <c r="F68" s="8">
        <v>5</v>
      </c>
      <c r="G68" s="8">
        <v>27372</v>
      </c>
      <c r="H68" s="8">
        <v>1892</v>
      </c>
      <c r="I68" s="8">
        <f t="shared" ref="I68:I102" si="2">+H68+G68</f>
        <v>29264</v>
      </c>
    </row>
    <row r="69" spans="2:9">
      <c r="B69" s="7" t="s">
        <v>142</v>
      </c>
      <c r="C69" s="7" t="s">
        <v>143</v>
      </c>
      <c r="D69" s="7" t="s">
        <v>7</v>
      </c>
      <c r="E69" s="8">
        <v>29</v>
      </c>
      <c r="F69" s="8">
        <v>1</v>
      </c>
      <c r="G69" s="8">
        <v>29160</v>
      </c>
      <c r="H69" s="8">
        <v>3232</v>
      </c>
      <c r="I69" s="8">
        <f t="shared" si="2"/>
        <v>32392</v>
      </c>
    </row>
    <row r="70" spans="2:9">
      <c r="B70" s="7" t="s">
        <v>144</v>
      </c>
      <c r="C70" s="7" t="s">
        <v>145</v>
      </c>
      <c r="D70" s="7" t="s">
        <v>7</v>
      </c>
      <c r="E70" s="8">
        <v>20</v>
      </c>
      <c r="F70" s="8">
        <v>3</v>
      </c>
      <c r="G70" s="8">
        <v>24709</v>
      </c>
      <c r="H70" s="8">
        <v>1103</v>
      </c>
      <c r="I70" s="8">
        <f t="shared" si="2"/>
        <v>25812</v>
      </c>
    </row>
    <row r="71" spans="2:11">
      <c r="B71" s="7" t="s">
        <v>146</v>
      </c>
      <c r="C71" s="7" t="s">
        <v>114</v>
      </c>
      <c r="D71" s="7" t="s">
        <v>6</v>
      </c>
      <c r="E71" s="8">
        <v>24</v>
      </c>
      <c r="F71" s="8">
        <v>5</v>
      </c>
      <c r="G71" s="8">
        <v>24016</v>
      </c>
      <c r="H71" s="8">
        <v>2948</v>
      </c>
      <c r="I71" s="8">
        <f t="shared" si="2"/>
        <v>26964</v>
      </c>
      <c r="K71" t="s">
        <v>147</v>
      </c>
    </row>
    <row r="72" spans="2:9">
      <c r="B72" s="7" t="s">
        <v>148</v>
      </c>
      <c r="C72" s="7" t="s">
        <v>149</v>
      </c>
      <c r="D72" s="7" t="s">
        <v>6</v>
      </c>
      <c r="E72" s="8">
        <v>26</v>
      </c>
      <c r="F72" s="8">
        <v>5</v>
      </c>
      <c r="G72" s="8">
        <v>20532</v>
      </c>
      <c r="H72" s="8">
        <v>2788</v>
      </c>
      <c r="I72" s="8">
        <f t="shared" si="2"/>
        <v>23320</v>
      </c>
    </row>
    <row r="73" spans="2:9">
      <c r="B73" s="7" t="s">
        <v>150</v>
      </c>
      <c r="C73" s="7" t="s">
        <v>151</v>
      </c>
      <c r="D73" s="7" t="s">
        <v>5</v>
      </c>
      <c r="E73" s="8">
        <v>20</v>
      </c>
      <c r="F73" s="8">
        <v>5</v>
      </c>
      <c r="G73" s="8">
        <v>20296</v>
      </c>
      <c r="H73" s="8">
        <v>3270</v>
      </c>
      <c r="I73" s="8">
        <f t="shared" si="2"/>
        <v>23566</v>
      </c>
    </row>
    <row r="74" spans="2:9">
      <c r="B74" s="7" t="s">
        <v>152</v>
      </c>
      <c r="C74" s="7" t="s">
        <v>153</v>
      </c>
      <c r="D74" s="7" t="s">
        <v>5</v>
      </c>
      <c r="E74" s="8">
        <v>28</v>
      </c>
      <c r="F74" s="8">
        <v>0</v>
      </c>
      <c r="G74" s="8">
        <v>34475</v>
      </c>
      <c r="H74" s="8">
        <v>4757</v>
      </c>
      <c r="I74" s="8">
        <f t="shared" si="2"/>
        <v>39232</v>
      </c>
    </row>
    <row r="75" spans="2:9">
      <c r="B75" s="7" t="s">
        <v>154</v>
      </c>
      <c r="C75" s="7" t="s">
        <v>54</v>
      </c>
      <c r="D75" s="7" t="s">
        <v>4</v>
      </c>
      <c r="E75" s="8">
        <v>28</v>
      </c>
      <c r="F75" s="8">
        <v>3</v>
      </c>
      <c r="G75" s="8">
        <v>22279</v>
      </c>
      <c r="H75" s="8">
        <v>2302</v>
      </c>
      <c r="I75" s="8">
        <f t="shared" si="2"/>
        <v>24581</v>
      </c>
    </row>
    <row r="76" spans="2:9">
      <c r="B76" s="7" t="s">
        <v>155</v>
      </c>
      <c r="C76" s="7" t="s">
        <v>156</v>
      </c>
      <c r="D76" s="7" t="s">
        <v>6</v>
      </c>
      <c r="E76" s="8">
        <v>28</v>
      </c>
      <c r="F76" s="8">
        <v>3</v>
      </c>
      <c r="G76" s="8">
        <v>34703</v>
      </c>
      <c r="H76" s="8">
        <v>4245</v>
      </c>
      <c r="I76" s="8">
        <f t="shared" si="2"/>
        <v>38948</v>
      </c>
    </row>
    <row r="77" spans="2:9">
      <c r="B77" s="7" t="s">
        <v>157</v>
      </c>
      <c r="C77" s="7" t="s">
        <v>158</v>
      </c>
      <c r="D77" s="7" t="s">
        <v>4</v>
      </c>
      <c r="E77" s="8">
        <v>21</v>
      </c>
      <c r="F77" s="8">
        <v>1</v>
      </c>
      <c r="G77" s="8">
        <v>30876</v>
      </c>
      <c r="H77" s="8">
        <v>2588</v>
      </c>
      <c r="I77" s="8">
        <f t="shared" si="2"/>
        <v>33464</v>
      </c>
    </row>
    <row r="78" spans="2:9">
      <c r="B78" s="7" t="s">
        <v>159</v>
      </c>
      <c r="C78" s="7" t="s">
        <v>160</v>
      </c>
      <c r="D78" s="7" t="s">
        <v>7</v>
      </c>
      <c r="E78" s="8">
        <v>30</v>
      </c>
      <c r="F78" s="8">
        <v>4</v>
      </c>
      <c r="G78" s="8">
        <v>26932</v>
      </c>
      <c r="H78" s="8">
        <v>4583</v>
      </c>
      <c r="I78" s="8">
        <f t="shared" si="2"/>
        <v>31515</v>
      </c>
    </row>
    <row r="79" spans="2:9">
      <c r="B79" s="7" t="s">
        <v>161</v>
      </c>
      <c r="C79" s="7" t="s">
        <v>71</v>
      </c>
      <c r="D79" s="7" t="s">
        <v>5</v>
      </c>
      <c r="E79" s="8">
        <v>27</v>
      </c>
      <c r="F79" s="8">
        <v>2</v>
      </c>
      <c r="G79" s="8">
        <v>25791</v>
      </c>
      <c r="H79" s="8">
        <v>2136</v>
      </c>
      <c r="I79" s="8">
        <f t="shared" si="2"/>
        <v>27927</v>
      </c>
    </row>
    <row r="80" spans="2:9">
      <c r="B80" s="7" t="s">
        <v>162</v>
      </c>
      <c r="C80" s="7" t="s">
        <v>163</v>
      </c>
      <c r="D80" s="7" t="s">
        <v>7</v>
      </c>
      <c r="E80" s="8">
        <v>28</v>
      </c>
      <c r="F80" s="8">
        <v>2</v>
      </c>
      <c r="G80" s="8">
        <v>31860</v>
      </c>
      <c r="H80" s="8">
        <v>1932</v>
      </c>
      <c r="I80" s="8">
        <f t="shared" si="2"/>
        <v>33792</v>
      </c>
    </row>
    <row r="81" spans="2:9">
      <c r="B81" s="7" t="s">
        <v>164</v>
      </c>
      <c r="C81" s="7" t="s">
        <v>165</v>
      </c>
      <c r="D81" s="7" t="s">
        <v>5</v>
      </c>
      <c r="E81" s="8">
        <v>20</v>
      </c>
      <c r="F81" s="8">
        <v>1</v>
      </c>
      <c r="G81" s="8">
        <v>33102</v>
      </c>
      <c r="H81" s="8">
        <v>4945</v>
      </c>
      <c r="I81" s="8">
        <f t="shared" si="2"/>
        <v>38047</v>
      </c>
    </row>
    <row r="82" spans="2:9">
      <c r="B82" s="7" t="s">
        <v>166</v>
      </c>
      <c r="C82" s="7" t="s">
        <v>36</v>
      </c>
      <c r="D82" s="7" t="s">
        <v>4</v>
      </c>
      <c r="E82" s="8">
        <v>25</v>
      </c>
      <c r="F82" s="8">
        <v>5</v>
      </c>
      <c r="G82" s="8">
        <v>33717</v>
      </c>
      <c r="H82" s="8">
        <v>2726</v>
      </c>
      <c r="I82" s="8">
        <f t="shared" si="2"/>
        <v>36443</v>
      </c>
    </row>
    <row r="83" spans="2:9">
      <c r="B83" s="7" t="s">
        <v>167</v>
      </c>
      <c r="C83" s="7" t="s">
        <v>168</v>
      </c>
      <c r="D83" s="7" t="s">
        <v>7</v>
      </c>
      <c r="E83" s="8">
        <v>28</v>
      </c>
      <c r="F83" s="8">
        <v>0</v>
      </c>
      <c r="G83" s="8">
        <v>26169</v>
      </c>
      <c r="H83" s="8">
        <v>4639</v>
      </c>
      <c r="I83" s="8">
        <f t="shared" si="2"/>
        <v>30808</v>
      </c>
    </row>
    <row r="84" spans="2:9">
      <c r="B84" s="7" t="s">
        <v>169</v>
      </c>
      <c r="C84" s="7" t="s">
        <v>170</v>
      </c>
      <c r="D84" s="7" t="s">
        <v>7</v>
      </c>
      <c r="E84" s="8">
        <v>27</v>
      </c>
      <c r="F84" s="8">
        <v>2</v>
      </c>
      <c r="G84" s="8">
        <v>22915</v>
      </c>
      <c r="H84" s="8">
        <v>3097</v>
      </c>
      <c r="I84" s="8">
        <f t="shared" si="2"/>
        <v>26012</v>
      </c>
    </row>
    <row r="85" spans="2:9">
      <c r="B85" s="7" t="s">
        <v>171</v>
      </c>
      <c r="C85" s="7" t="s">
        <v>172</v>
      </c>
      <c r="D85" s="7" t="s">
        <v>8</v>
      </c>
      <c r="E85" s="8">
        <v>23</v>
      </c>
      <c r="F85" s="8">
        <v>1</v>
      </c>
      <c r="G85" s="8">
        <v>32980</v>
      </c>
      <c r="H85" s="8">
        <v>2842</v>
      </c>
      <c r="I85" s="8">
        <f t="shared" si="2"/>
        <v>35822</v>
      </c>
    </row>
    <row r="86" spans="2:9">
      <c r="B86" s="7" t="s">
        <v>173</v>
      </c>
      <c r="C86" s="7" t="s">
        <v>174</v>
      </c>
      <c r="D86" s="7" t="s">
        <v>7</v>
      </c>
      <c r="E86" s="8">
        <v>26</v>
      </c>
      <c r="F86" s="8">
        <v>3</v>
      </c>
      <c r="G86" s="8">
        <v>25749</v>
      </c>
      <c r="H86" s="8">
        <v>2271</v>
      </c>
      <c r="I86" s="8">
        <f t="shared" si="2"/>
        <v>28020</v>
      </c>
    </row>
    <row r="87" spans="2:9">
      <c r="B87" s="7" t="s">
        <v>175</v>
      </c>
      <c r="C87" s="7" t="s">
        <v>176</v>
      </c>
      <c r="D87" s="7" t="s">
        <v>5</v>
      </c>
      <c r="E87" s="8">
        <v>26</v>
      </c>
      <c r="F87" s="8">
        <v>4</v>
      </c>
      <c r="G87" s="8">
        <v>19333</v>
      </c>
      <c r="H87" s="8">
        <v>2366</v>
      </c>
      <c r="I87" s="8">
        <f t="shared" si="2"/>
        <v>21699</v>
      </c>
    </row>
    <row r="88" spans="2:9">
      <c r="B88" s="7" t="s">
        <v>177</v>
      </c>
      <c r="C88" s="7" t="s">
        <v>26</v>
      </c>
      <c r="D88" s="7" t="s">
        <v>6</v>
      </c>
      <c r="E88" s="8">
        <v>21</v>
      </c>
      <c r="F88" s="8">
        <v>5</v>
      </c>
      <c r="G88" s="8">
        <v>34719</v>
      </c>
      <c r="H88" s="8">
        <v>4576</v>
      </c>
      <c r="I88" s="8">
        <f t="shared" si="2"/>
        <v>39295</v>
      </c>
    </row>
    <row r="89" spans="2:9">
      <c r="B89" s="7" t="s">
        <v>178</v>
      </c>
      <c r="C89" s="7" t="s">
        <v>179</v>
      </c>
      <c r="D89" s="7" t="s">
        <v>8</v>
      </c>
      <c r="E89" s="8">
        <v>25</v>
      </c>
      <c r="F89" s="8">
        <v>5</v>
      </c>
      <c r="G89" s="8">
        <v>32554</v>
      </c>
      <c r="H89" s="8">
        <v>1933</v>
      </c>
      <c r="I89" s="8">
        <f t="shared" si="2"/>
        <v>34487</v>
      </c>
    </row>
    <row r="90" spans="2:9">
      <c r="B90" s="7" t="s">
        <v>180</v>
      </c>
      <c r="C90" s="7" t="s">
        <v>181</v>
      </c>
      <c r="D90" s="7" t="s">
        <v>8</v>
      </c>
      <c r="E90" s="8">
        <v>21</v>
      </c>
      <c r="F90" s="8">
        <v>1</v>
      </c>
      <c r="G90" s="8">
        <v>20618</v>
      </c>
      <c r="H90" s="8">
        <v>3967</v>
      </c>
      <c r="I90" s="8">
        <f t="shared" si="2"/>
        <v>24585</v>
      </c>
    </row>
    <row r="91" spans="2:9">
      <c r="B91" s="7" t="s">
        <v>182</v>
      </c>
      <c r="C91" s="7" t="s">
        <v>183</v>
      </c>
      <c r="D91" s="7" t="s">
        <v>8</v>
      </c>
      <c r="E91" s="8">
        <v>22</v>
      </c>
      <c r="F91" s="8">
        <v>0</v>
      </c>
      <c r="G91" s="8">
        <v>26091</v>
      </c>
      <c r="H91" s="8">
        <v>4345</v>
      </c>
      <c r="I91" s="8">
        <f t="shared" si="2"/>
        <v>30436</v>
      </c>
    </row>
    <row r="92" spans="2:9">
      <c r="B92" s="7" t="s">
        <v>184</v>
      </c>
      <c r="C92" s="7" t="s">
        <v>185</v>
      </c>
      <c r="D92" s="7" t="s">
        <v>5</v>
      </c>
      <c r="E92" s="8">
        <v>29</v>
      </c>
      <c r="F92" s="8">
        <v>2</v>
      </c>
      <c r="G92" s="8">
        <v>21121</v>
      </c>
      <c r="H92" s="8">
        <v>3806</v>
      </c>
      <c r="I92" s="8">
        <f t="shared" si="2"/>
        <v>24927</v>
      </c>
    </row>
    <row r="93" spans="2:9">
      <c r="B93" s="7" t="s">
        <v>186</v>
      </c>
      <c r="C93" s="7" t="s">
        <v>42</v>
      </c>
      <c r="D93" s="7" t="s">
        <v>4</v>
      </c>
      <c r="E93" s="8">
        <v>24</v>
      </c>
      <c r="F93" s="8">
        <v>4</v>
      </c>
      <c r="G93" s="8">
        <v>19540</v>
      </c>
      <c r="H93" s="8">
        <v>1228</v>
      </c>
      <c r="I93" s="8">
        <f t="shared" si="2"/>
        <v>20768</v>
      </c>
    </row>
    <row r="94" spans="2:9">
      <c r="B94" s="7" t="s">
        <v>187</v>
      </c>
      <c r="C94" s="7" t="s">
        <v>188</v>
      </c>
      <c r="D94" s="7" t="s">
        <v>4</v>
      </c>
      <c r="E94" s="8">
        <v>24</v>
      </c>
      <c r="F94" s="8">
        <v>5</v>
      </c>
      <c r="G94" s="8">
        <v>34466</v>
      </c>
      <c r="H94" s="8">
        <v>4088</v>
      </c>
      <c r="I94" s="8">
        <f t="shared" si="2"/>
        <v>38554</v>
      </c>
    </row>
    <row r="95" spans="2:9">
      <c r="B95" s="7" t="s">
        <v>189</v>
      </c>
      <c r="C95" s="7" t="s">
        <v>190</v>
      </c>
      <c r="D95" s="7" t="s">
        <v>8</v>
      </c>
      <c r="E95" s="8">
        <v>26</v>
      </c>
      <c r="F95" s="8">
        <v>5</v>
      </c>
      <c r="G95" s="8">
        <v>26218</v>
      </c>
      <c r="H95" s="8">
        <v>4960</v>
      </c>
      <c r="I95" s="8">
        <f t="shared" si="2"/>
        <v>31178</v>
      </c>
    </row>
    <row r="96" spans="2:9">
      <c r="B96" s="7" t="s">
        <v>191</v>
      </c>
      <c r="C96" s="7" t="s">
        <v>192</v>
      </c>
      <c r="D96" s="7" t="s">
        <v>7</v>
      </c>
      <c r="E96" s="8">
        <v>26</v>
      </c>
      <c r="F96" s="8">
        <v>0</v>
      </c>
      <c r="G96" s="8">
        <v>28511</v>
      </c>
      <c r="H96" s="8">
        <v>4571</v>
      </c>
      <c r="I96" s="8">
        <f t="shared" si="2"/>
        <v>33082</v>
      </c>
    </row>
    <row r="97" spans="2:9">
      <c r="B97" s="7" t="s">
        <v>193</v>
      </c>
      <c r="C97" s="7" t="s">
        <v>194</v>
      </c>
      <c r="D97" s="7" t="s">
        <v>7</v>
      </c>
      <c r="E97" s="8">
        <v>21</v>
      </c>
      <c r="F97" s="8">
        <v>4</v>
      </c>
      <c r="G97" s="8">
        <v>22064</v>
      </c>
      <c r="H97" s="8">
        <v>3960</v>
      </c>
      <c r="I97" s="8">
        <f t="shared" si="2"/>
        <v>26024</v>
      </c>
    </row>
    <row r="98" spans="2:9">
      <c r="B98" s="7" t="s">
        <v>195</v>
      </c>
      <c r="C98" s="7" t="s">
        <v>196</v>
      </c>
      <c r="D98" s="7" t="s">
        <v>7</v>
      </c>
      <c r="E98" s="8">
        <v>24</v>
      </c>
      <c r="F98" s="8">
        <v>3</v>
      </c>
      <c r="G98" s="8">
        <v>23535</v>
      </c>
      <c r="H98" s="8">
        <v>3889</v>
      </c>
      <c r="I98" s="8">
        <f t="shared" si="2"/>
        <v>27424</v>
      </c>
    </row>
    <row r="99" spans="2:9">
      <c r="B99" s="7" t="s">
        <v>197</v>
      </c>
      <c r="C99" s="7" t="s">
        <v>94</v>
      </c>
      <c r="D99" s="7" t="s">
        <v>6</v>
      </c>
      <c r="E99" s="8">
        <v>23</v>
      </c>
      <c r="F99" s="8">
        <v>5</v>
      </c>
      <c r="G99" s="8">
        <v>23718</v>
      </c>
      <c r="H99" s="8">
        <v>2505</v>
      </c>
      <c r="I99" s="8">
        <f t="shared" si="2"/>
        <v>26223</v>
      </c>
    </row>
    <row r="100" spans="2:9">
      <c r="B100" s="7" t="s">
        <v>198</v>
      </c>
      <c r="C100" s="7" t="s">
        <v>58</v>
      </c>
      <c r="D100" s="7" t="s">
        <v>7</v>
      </c>
      <c r="E100" s="8">
        <v>28</v>
      </c>
      <c r="F100" s="8">
        <v>5</v>
      </c>
      <c r="G100" s="8">
        <v>25425</v>
      </c>
      <c r="H100" s="8">
        <v>4516</v>
      </c>
      <c r="I100" s="8">
        <f t="shared" si="2"/>
        <v>29941</v>
      </c>
    </row>
    <row r="101" spans="2:9">
      <c r="B101" s="7" t="s">
        <v>199</v>
      </c>
      <c r="C101" s="7" t="s">
        <v>168</v>
      </c>
      <c r="D101" s="7" t="s">
        <v>5</v>
      </c>
      <c r="E101" s="8">
        <v>24</v>
      </c>
      <c r="F101" s="8">
        <v>4</v>
      </c>
      <c r="G101" s="8">
        <v>23021</v>
      </c>
      <c r="H101" s="8">
        <v>2879</v>
      </c>
      <c r="I101" s="8">
        <f t="shared" si="2"/>
        <v>25900</v>
      </c>
    </row>
    <row r="102" spans="2:9">
      <c r="B102" s="7" t="s">
        <v>200</v>
      </c>
      <c r="C102" s="7" t="s">
        <v>126</v>
      </c>
      <c r="D102" s="7" t="s">
        <v>8</v>
      </c>
      <c r="E102" s="8">
        <v>29</v>
      </c>
      <c r="F102" s="8">
        <v>3</v>
      </c>
      <c r="G102" s="8">
        <v>32213</v>
      </c>
      <c r="H102" s="8">
        <v>1318</v>
      </c>
      <c r="I102" s="8">
        <f t="shared" si="2"/>
        <v>33531</v>
      </c>
    </row>
  </sheetData>
  <conditionalFormatting sqref="F3:F102">
    <cfRule type="cellIs" dxfId="0" priority="3" operator="greaterThan">
      <formula>3</formula>
    </cfRule>
  </conditionalFormatting>
  <conditionalFormatting sqref="I3:I102">
    <cfRule type="cellIs" dxfId="1" priority="1" operator="greaterThan">
      <formula>30000</formula>
    </cfRule>
    <cfRule type="cellIs" dxfId="1" priority="2" operator="greaterThan">
      <formula>"&gt; 30,000"</formula>
    </cfRule>
  </conditionalFormatting>
  <conditionalFormatting sqref="K3:K5">
    <cfRule type="cellIs" dxfId="0" priority="4" operator="greaterThan">
      <formula>$F$3:$F$102&lt;3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"/>
  <sheetViews>
    <sheetView tabSelected="1" zoomScale="75" zoomScaleNormal="75" workbookViewId="0">
      <selection activeCell="M6" sqref="M6"/>
    </sheetView>
  </sheetViews>
  <sheetFormatPr defaultColWidth="8.88888888888889" defaultRowHeight="14.4" outlineLevelCol="3"/>
  <cols>
    <col min="1" max="1" width="21" customWidth="1"/>
    <col min="2" max="2" width="22.5555555555556" customWidth="1"/>
    <col min="3" max="3" width="19.4444444444444" customWidth="1"/>
    <col min="4" max="4" width="22.8888888888889" customWidth="1"/>
    <col min="5" max="5" width="20.7777777777778" customWidth="1"/>
    <col min="6" max="6" width="19.4444444444444" customWidth="1"/>
    <col min="7" max="7" width="22.8888888888889" customWidth="1"/>
  </cols>
  <sheetData>
    <row r="2" ht="15.15"/>
    <row r="3" ht="15.15" spans="1:2">
      <c r="A3" s="1" t="s">
        <v>201</v>
      </c>
      <c r="B3" s="2">
        <f>COUNTA([1]Sheet1!A2:A101)</f>
        <v>100</v>
      </c>
    </row>
    <row r="4" ht="15.15" spans="1:2">
      <c r="A4" s="1" t="s">
        <v>202</v>
      </c>
      <c r="B4" s="3">
        <f>SUM(Datas!H2:H101)</f>
        <v>306209</v>
      </c>
    </row>
    <row r="5" ht="15.15" spans="1:2">
      <c r="A5" s="1" t="s">
        <v>203</v>
      </c>
      <c r="B5" s="4">
        <f>AVERAGE(Datas!H2:H101)</f>
        <v>3093.0202020202</v>
      </c>
    </row>
    <row r="7" spans="1:4">
      <c r="A7" t="s">
        <v>0</v>
      </c>
      <c r="B7" t="s">
        <v>1</v>
      </c>
      <c r="C7" t="s">
        <v>2</v>
      </c>
      <c r="D7" t="s">
        <v>3</v>
      </c>
    </row>
    <row r="8" spans="1:4">
      <c r="A8" t="s">
        <v>4</v>
      </c>
      <c r="B8">
        <v>25</v>
      </c>
      <c r="C8">
        <v>728440</v>
      </c>
      <c r="D8">
        <v>29137.6</v>
      </c>
    </row>
    <row r="9" spans="1:4">
      <c r="A9" t="s">
        <v>5</v>
      </c>
      <c r="B9">
        <v>20</v>
      </c>
      <c r="C9">
        <v>583339</v>
      </c>
      <c r="D9">
        <v>29166.95</v>
      </c>
    </row>
    <row r="10" spans="1:4">
      <c r="A10" t="s">
        <v>6</v>
      </c>
      <c r="B10">
        <v>17</v>
      </c>
      <c r="C10">
        <v>503018</v>
      </c>
      <c r="D10">
        <v>29589.2941176471</v>
      </c>
    </row>
    <row r="11" spans="1:4">
      <c r="A11" t="s">
        <v>7</v>
      </c>
      <c r="B11">
        <v>24</v>
      </c>
      <c r="C11">
        <v>697480</v>
      </c>
      <c r="D11">
        <v>29061.6666666667</v>
      </c>
    </row>
    <row r="12" spans="1:4">
      <c r="A12" t="s">
        <v>8</v>
      </c>
      <c r="B12">
        <v>14</v>
      </c>
      <c r="C12">
        <v>417170</v>
      </c>
      <c r="D12">
        <v>29797.8571428571</v>
      </c>
    </row>
    <row r="13" spans="1:4">
      <c r="A13" t="s">
        <v>9</v>
      </c>
      <c r="B13">
        <v>100</v>
      </c>
      <c r="C13">
        <v>2929447</v>
      </c>
      <c r="D13">
        <v>29294.47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Visual Analysis</vt:lpstr>
      <vt:lpstr>Datas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jawee</cp:lastModifiedBy>
  <dcterms:created xsi:type="dcterms:W3CDTF">2025-09-15T10:36:00Z</dcterms:created>
  <dcterms:modified xsi:type="dcterms:W3CDTF">2025-09-15T16:08:12Z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1207802AD71F465F8D625669BC332D10_12</vt:lpwstr>
  </property>
  <property fmtid="{D5CDD505-2E9C-101B-9397-08002B2CF9AE}" pid="3" name="KSOProductBuildVer">
    <vt:lpwstr>1033-12.2.0.22549</vt:lpwstr>
  </property>
</Properties>
</file>