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Objects="none" filterPrivacy="1" defaultThemeVersion="124226"/>
  <bookViews>
    <workbookView xWindow="240" yWindow="1965" windowWidth="14805" windowHeight="6150"/>
  </bookViews>
  <sheets>
    <sheet name="All Programs" sheetId="6" r:id="rId1"/>
  </sheets>
  <definedNames>
    <definedName name="_xlnm._FilterDatabase" localSheetId="0" hidden="1">'All Programs'!$H$1:$H$120</definedName>
  </definedNames>
  <calcPr calcId="152511"/>
  <fileRecoveryPr autoRecover="0"/>
</workbook>
</file>

<file path=xl/calcChain.xml><?xml version="1.0" encoding="utf-8"?>
<calcChain xmlns="http://schemas.openxmlformats.org/spreadsheetml/2006/main">
  <c r="M103" i="6" l="1"/>
  <c r="M101" i="6"/>
  <c r="M97" i="6"/>
  <c r="M98" i="6"/>
  <c r="M89" i="6"/>
  <c r="M70" i="6"/>
  <c r="M93" i="6"/>
  <c r="M86" i="6"/>
  <c r="M59" i="6"/>
  <c r="M109" i="6"/>
  <c r="M76" i="6"/>
  <c r="M78" i="6"/>
  <c r="M79" i="6"/>
  <c r="M19" i="6"/>
  <c r="M117" i="6"/>
  <c r="M116" i="6"/>
  <c r="M106" i="6"/>
  <c r="M5" i="6"/>
  <c r="M77" i="6"/>
  <c r="M81" i="6"/>
  <c r="M114" i="6"/>
  <c r="M115" i="6"/>
  <c r="M113" i="6"/>
  <c r="M54" i="6"/>
  <c r="M21" i="6"/>
  <c r="M55" i="6"/>
  <c r="M9" i="6" l="1"/>
  <c r="M73" i="6"/>
  <c r="M27" i="6"/>
  <c r="M82" i="6" l="1"/>
  <c r="M80" i="6"/>
  <c r="M69" i="6"/>
  <c r="M66" i="6"/>
  <c r="M61" i="6"/>
  <c r="M57" i="6"/>
  <c r="M65" i="6"/>
  <c r="M64" i="6"/>
  <c r="M112" i="6"/>
  <c r="M111" i="6"/>
  <c r="M20" i="6"/>
  <c r="M105" i="6"/>
  <c r="M18" i="6"/>
  <c r="M17" i="6"/>
  <c r="M16" i="6"/>
  <c r="M14" i="6"/>
  <c r="M13" i="6"/>
  <c r="M11" i="6"/>
  <c r="M8" i="6"/>
  <c r="M7" i="6"/>
  <c r="M6" i="6"/>
  <c r="M104" i="6"/>
  <c r="M102" i="6"/>
  <c r="M95" i="6"/>
  <c r="M94" i="6"/>
  <c r="M23" i="6"/>
  <c r="M22" i="6"/>
  <c r="M25" i="6"/>
  <c r="M85" i="6"/>
  <c r="M84" i="6"/>
  <c r="M83" i="6"/>
  <c r="M92" i="6"/>
  <c r="M53" i="6"/>
  <c r="M56" i="6"/>
  <c r="M26" i="6"/>
  <c r="M30" i="6"/>
  <c r="M29" i="6"/>
  <c r="M32" i="6"/>
  <c r="M52" i="6"/>
  <c r="M50" i="6"/>
  <c r="M49" i="6"/>
  <c r="M4" i="6"/>
  <c r="M48" i="6"/>
  <c r="M46" i="6"/>
  <c r="M43" i="6"/>
  <c r="M42" i="6"/>
  <c r="M40" i="6"/>
  <c r="M39" i="6"/>
  <c r="M38" i="6"/>
  <c r="M87" i="6"/>
  <c r="M88" i="6"/>
  <c r="M91" i="6"/>
  <c r="M34" i="6"/>
  <c r="M35" i="6"/>
  <c r="M3" i="6"/>
  <c r="M36" i="6"/>
  <c r="M62" i="6"/>
  <c r="M90" i="6" l="1"/>
</calcChain>
</file>

<file path=xl/sharedStrings.xml><?xml version="1.0" encoding="utf-8"?>
<sst xmlns="http://schemas.openxmlformats.org/spreadsheetml/2006/main" count="880" uniqueCount="481">
  <si>
    <t>Submitted</t>
  </si>
  <si>
    <t>Bscs</t>
  </si>
  <si>
    <t>Msc(Maths)</t>
  </si>
  <si>
    <t>MCS</t>
  </si>
  <si>
    <t>BBA</t>
  </si>
  <si>
    <t>M</t>
  </si>
  <si>
    <t>F</t>
  </si>
  <si>
    <t>SP-002</t>
  </si>
  <si>
    <t>Mubashra Rani</t>
  </si>
  <si>
    <t>Abida</t>
  </si>
  <si>
    <t xml:space="preserve">H # 2B/5217, Street #24, Fauji Colony Pirwadhai, Rwp </t>
  </si>
  <si>
    <t xml:space="preserve">Ibrahim Naseem </t>
  </si>
  <si>
    <t>Naseem-ul-Ajaz</t>
  </si>
  <si>
    <t>H#I83,St#04, Mohallah Chachi, Rwp</t>
  </si>
  <si>
    <t>Mehmoona begum</t>
  </si>
  <si>
    <t>Sattlite Town, D- Town, H # 202</t>
  </si>
  <si>
    <t>Ghulam dastagir</t>
  </si>
  <si>
    <t xml:space="preserve">Sania Qureshi </t>
  </si>
  <si>
    <t>H# B3 1108, Khurram Colony Muslim Town Rwp, Jinnah Street</t>
  </si>
  <si>
    <t>Hasnat Ahmed Qureshi</t>
  </si>
  <si>
    <t xml:space="preserve">Muhammad Ali </t>
  </si>
  <si>
    <t xml:space="preserve">Hafiz Saleem ur Rehman </t>
  </si>
  <si>
    <t>H # G-617, DAV Collage Road Rwp</t>
  </si>
  <si>
    <t>SN-245, Dhoke kala Khan Shamasbad Rwp, Rajpoot, Kaloni</t>
  </si>
  <si>
    <t xml:space="preserve">Raja Khalid Mehmood </t>
  </si>
  <si>
    <t xml:space="preserve">Raja Adil </t>
  </si>
  <si>
    <t xml:space="preserve">Ameer hamza </t>
  </si>
  <si>
    <t>Dhoke Chaudrian umer Farooq Colony, Rwp Cantt St # 4-B</t>
  </si>
  <si>
    <t xml:space="preserve">Qamar Zaman </t>
  </si>
  <si>
    <t>Uzair farooq</t>
  </si>
  <si>
    <t>muhammad Ajmal Farooq</t>
  </si>
  <si>
    <t xml:space="preserve">H # 671/1, Street 3 01, Sector # 01 Airport Employee Housing Cooperation Society Rwp </t>
  </si>
  <si>
    <t xml:space="preserve">Iqra kausar </t>
  </si>
  <si>
    <t xml:space="preserve">Sajid Mehmood </t>
  </si>
  <si>
    <t>Post Office &amp; Village Bhangali Gujar The Gujar Khan Distt. Rwp</t>
  </si>
  <si>
    <t>Shahzeb Raza</t>
  </si>
  <si>
    <t>H # 01, St# 14, H # 15, bohar Colony,Chakri Road, Dhamyal Camp, Rwp</t>
  </si>
  <si>
    <t>Hafiz Hamid Raza Farooqi</t>
  </si>
  <si>
    <t>Syeda Sadia Gerdaizi</t>
  </si>
  <si>
    <t>Lower Kot Post Rahim Kot distric Muzzafarabad AJK</t>
  </si>
  <si>
    <t>syed Sabeer Hussain Shah</t>
  </si>
  <si>
    <t xml:space="preserve">Bilal  Zafar </t>
  </si>
  <si>
    <t>Rafique, Shehgal Street Murree Road, H# 148/1-5, Rwp</t>
  </si>
  <si>
    <t>Zafar Usman</t>
  </si>
  <si>
    <t>SP-028</t>
  </si>
  <si>
    <t>SP-033</t>
  </si>
  <si>
    <t>Kiza Aziz</t>
  </si>
  <si>
    <t>Abdul Aziz</t>
  </si>
  <si>
    <t>H# 52, Block D Rehmatabad Rwp</t>
  </si>
  <si>
    <t>SP-023</t>
  </si>
  <si>
    <t>Usama Satti</t>
  </si>
  <si>
    <t xml:space="preserve">Shujaat hussain </t>
  </si>
  <si>
    <t>Tramery Chowk, Irfanabad H# 09, Street# E-8, Isb</t>
  </si>
  <si>
    <t>Bilal Waseem</t>
  </si>
  <si>
    <t xml:space="preserve">Tahir Waseem </t>
  </si>
  <si>
    <t>Saidpur Sheme #02, H # 180B, Govt Commerece College Phagwary</t>
  </si>
  <si>
    <t>SP-024</t>
  </si>
  <si>
    <t>H# 01714-A, Street # 19, Mohallah Kartarpura Rwp</t>
  </si>
  <si>
    <t>Muhammad Asif</t>
  </si>
  <si>
    <t>SP-020</t>
  </si>
  <si>
    <t>Muhammad Bilawal</t>
  </si>
  <si>
    <t>Mohalla Diptain Wala shahpur Sadar</t>
  </si>
  <si>
    <t>Abdul Khaliq</t>
  </si>
  <si>
    <t>SP-009</t>
  </si>
  <si>
    <t>Muahmmad Awais</t>
  </si>
  <si>
    <t>Mohalla kashmirian,Sector 03, Tehsil Dadyal,Distt Mirpur</t>
  </si>
  <si>
    <t xml:space="preserve">Mughal Anayat Hussain </t>
  </si>
  <si>
    <t>SP-004</t>
  </si>
  <si>
    <t>Usman Zaib</t>
  </si>
  <si>
    <t>Zulfiqar Ali</t>
  </si>
  <si>
    <t>H# 1254, Street#10, Sector i-10-2, Islamabad</t>
  </si>
  <si>
    <t>SP-012</t>
  </si>
  <si>
    <t>Tayyab Waheed Abbasi</t>
  </si>
  <si>
    <t>Waheed Ahmed Abbasi</t>
  </si>
  <si>
    <t>Abbasi Medical store Main Bazar Barian Ayubai Murree</t>
  </si>
  <si>
    <t>SP-006</t>
  </si>
  <si>
    <t xml:space="preserve">Abbas Ali </t>
  </si>
  <si>
    <t xml:space="preserve">Said Muhmad </t>
  </si>
  <si>
    <t>H# 342, Street# 7E, Shaha</t>
  </si>
  <si>
    <t>SP-018</t>
  </si>
  <si>
    <t>Muhammad Ismail Khalil</t>
  </si>
  <si>
    <t>Zero Semester to 1st Semester</t>
  </si>
  <si>
    <t xml:space="preserve">CDA Colony, House 2403, </t>
  </si>
  <si>
    <t>Safeer Ullah Khalil</t>
  </si>
  <si>
    <t>SP-016</t>
  </si>
  <si>
    <t>Ali Raza</t>
  </si>
  <si>
    <t>Faisal Ali</t>
  </si>
  <si>
    <t>NA-445/A, 7th RoadSattlite Town Rwp</t>
  </si>
  <si>
    <t>SP-035</t>
  </si>
  <si>
    <t xml:space="preserve">Ameer Hamza </t>
  </si>
  <si>
    <t xml:space="preserve">Majeed Akhtar </t>
  </si>
  <si>
    <t>H# 14, Lane:F, Tamani Chowk Tarlai Kalm Islamabad</t>
  </si>
  <si>
    <t>Chaudhary Muhammad Ismail</t>
  </si>
  <si>
    <t>SP-040</t>
  </si>
  <si>
    <t>Tehreem Waqar</t>
  </si>
  <si>
    <t>H# J-217/64,Str#03, Areya Mohallah Nadeem Colony Rwp</t>
  </si>
  <si>
    <t xml:space="preserve">Waqar Ahmed </t>
  </si>
  <si>
    <t>SP-061</t>
  </si>
  <si>
    <t>Arslan Rashid</t>
  </si>
  <si>
    <t>Muhammad Rashid</t>
  </si>
  <si>
    <t>Lethrar Road, Newabadi, Near Balouch Market, Alipur, Islamabad</t>
  </si>
  <si>
    <t>SP-032</t>
  </si>
  <si>
    <t>Ghulam Kubra</t>
  </si>
  <si>
    <t>Fazal Din</t>
  </si>
  <si>
    <t>H#NA210, Park own, Line#06, New Malpur Near Nawaz Sharif Park, Satellite Town Rwp</t>
  </si>
  <si>
    <t>SP-048</t>
  </si>
  <si>
    <t xml:space="preserve">Samad Ullah </t>
  </si>
  <si>
    <t xml:space="preserve">Hafeez Ullah </t>
  </si>
  <si>
    <t>H#180, Street#01, Modal Town Humak Zimmi, Islamabad</t>
  </si>
  <si>
    <t>SP-027</t>
  </si>
  <si>
    <t>SP-021</t>
  </si>
  <si>
    <t>jamsahd khan</t>
  </si>
  <si>
    <t>M Akhtar</t>
  </si>
  <si>
    <t>SN-944, Murree Hazara Colony Dhoke Kala Khan Rwp</t>
  </si>
  <si>
    <t>SP-034</t>
  </si>
  <si>
    <t>Muhammad Sadat</t>
  </si>
  <si>
    <t>Bazar Rwp, F/498, Street#02, Sarafa</t>
  </si>
  <si>
    <t>Muhammad Sadeeq</t>
  </si>
  <si>
    <t>SP-038</t>
  </si>
  <si>
    <t>Bilal Zahid</t>
  </si>
  <si>
    <t>H#168, Street#05, Al-Noor colony, Sector#03, Rwp</t>
  </si>
  <si>
    <t>Zahid Mehmood</t>
  </si>
  <si>
    <t>SP-057</t>
  </si>
  <si>
    <t>Fazeela Sharafat</t>
  </si>
  <si>
    <t>H# 18, St#09, Pipter Colony, tench Bhatta, Rwp</t>
  </si>
  <si>
    <t>Sharafat Ullah Siddique</t>
  </si>
  <si>
    <t>SP-045</t>
  </si>
  <si>
    <t>Sheraz Ali</t>
  </si>
  <si>
    <t>Ghazan</t>
  </si>
  <si>
    <t>Flat#08, block#59, CAT-V, Near SLS Montissory, G-1/4, Islamabad</t>
  </si>
  <si>
    <t>SP-037</t>
  </si>
  <si>
    <t>Junaid tariq</t>
  </si>
  <si>
    <t xml:space="preserve">Tariq Mehmood </t>
  </si>
  <si>
    <t>Bewal, The, Gujar Kha Dist Rwp</t>
  </si>
  <si>
    <t xml:space="preserve">Muhammad Sohail </t>
  </si>
  <si>
    <t>SP-039</t>
  </si>
  <si>
    <t xml:space="preserve">Najaf Rehman </t>
  </si>
  <si>
    <t>Muhammad Shafiq</t>
  </si>
  <si>
    <t>Chaklala Road Thyemasmabad, Street # 09, H# 73-A</t>
  </si>
  <si>
    <t>SP-047</t>
  </si>
  <si>
    <t>Muhammad Uswad</t>
  </si>
  <si>
    <t xml:space="preserve">Muhammad Waseem </t>
  </si>
  <si>
    <t>N/W 393, Saidpur Scheme #02, New Paghwari Satllite Town Rwp</t>
  </si>
  <si>
    <t>SP-044</t>
  </si>
  <si>
    <t xml:space="preserve">Muhammad Hamza Siddique </t>
  </si>
  <si>
    <t>Muhammad Siddique</t>
  </si>
  <si>
    <t>H# 512, Street#76, Block-D, PAEC(ECHS), Rawat, islamabad</t>
  </si>
  <si>
    <t>SP-056</t>
  </si>
  <si>
    <t>usman Bin Jhangir</t>
  </si>
  <si>
    <t>H# D-13, WASA Colony Filtaration Plant, Park Road Islamabad</t>
  </si>
  <si>
    <t xml:space="preserve">Jhangir Ahmed </t>
  </si>
  <si>
    <t>SP-052</t>
  </si>
  <si>
    <t>M. Taha-bin-Ikram</t>
  </si>
  <si>
    <t>H#216, B St#12/1, Muslimabad Misrial Road Dhoke Syedan Rwp</t>
  </si>
  <si>
    <t>M. Ikram-ul-Rasheed</t>
  </si>
  <si>
    <t>SP-055</t>
  </si>
  <si>
    <t>Muhammad shahrukh</t>
  </si>
  <si>
    <t xml:space="preserve">H#T-548, Shahi Gali, </t>
  </si>
  <si>
    <t>Sheikh Ishfaq Ali Nasir</t>
  </si>
  <si>
    <t>SP-058</t>
  </si>
  <si>
    <t>Muhammad Umar</t>
  </si>
  <si>
    <t>Muhammad Sajid</t>
  </si>
  <si>
    <t>H#p-1566/A, Asghar Mall Scheme Near Muslim High School #01, Rwp</t>
  </si>
  <si>
    <t>BSCS</t>
  </si>
  <si>
    <t>SP-065</t>
  </si>
  <si>
    <t xml:space="preserve">Syed Muhammad Ahmed Hassan </t>
  </si>
  <si>
    <t>H# B-285, B-Block Satellite Town, Rwp near ladies Park</t>
  </si>
  <si>
    <t>SP-068</t>
  </si>
  <si>
    <t>SP-083</t>
  </si>
  <si>
    <t>Kashaf Raees Abbassi</t>
  </si>
  <si>
    <t>Raees Abbassi</t>
  </si>
  <si>
    <t>House # D.N.299 ST#6 Sector 4/A Ameen Town khaiban sersyed.</t>
  </si>
  <si>
    <t>SP-064</t>
  </si>
  <si>
    <t>Hamza Feroz khan</t>
  </si>
  <si>
    <t>Muhammad Iqbal</t>
  </si>
  <si>
    <t>VPO Nakkan rehan tehsil talagang district chakwal</t>
  </si>
  <si>
    <t>SP-070</t>
  </si>
  <si>
    <t>Syed Muddassar Hussain</t>
  </si>
  <si>
    <t>Syed Muzamil Hussain</t>
  </si>
  <si>
    <t>House No. 239/F Adil market tulsa road lalazar rawalpindi</t>
  </si>
  <si>
    <t>SP-085</t>
  </si>
  <si>
    <t>Liaqat Hussain</t>
  </si>
  <si>
    <t xml:space="preserve">FPO Coloney QTR. No B/5 Attock cant </t>
  </si>
  <si>
    <t>SP-014</t>
  </si>
  <si>
    <t>Syed Asjad Ali</t>
  </si>
  <si>
    <t>Tasleem ul sajjad</t>
  </si>
  <si>
    <t>C-129 Moti Bazar rawalpindi</t>
  </si>
  <si>
    <t>SP-046</t>
  </si>
  <si>
    <t>Nabeel Ahmed khan</t>
  </si>
  <si>
    <t>Habib Ahmed</t>
  </si>
  <si>
    <t>House # 05,st # 1SA</t>
  </si>
  <si>
    <t>Ravish Mohindar</t>
  </si>
  <si>
    <t>Malik Khurshid Awan, H#342, , St#07, Dhoke Kala Khan rwp</t>
  </si>
  <si>
    <t xml:space="preserve">mohindar Masih </t>
  </si>
  <si>
    <t>SP-069</t>
  </si>
  <si>
    <t xml:space="preserve">Mehwish Rasheed </t>
  </si>
  <si>
    <t>M. Rasheed Ahmed Khan(LATE)</t>
  </si>
  <si>
    <t>H# 08, Street# 016, F-6/3, Islamabad</t>
  </si>
  <si>
    <t>SP-075</t>
  </si>
  <si>
    <t>M Hashim Ishtaiq Abbasi</t>
  </si>
  <si>
    <t>Ishtaiq Ahmed  Abbasi</t>
  </si>
  <si>
    <t>H#171, St#33A, I-09/4, Islamabad</t>
  </si>
  <si>
    <t>SP-071</t>
  </si>
  <si>
    <t xml:space="preserve">Muhammad Awais </t>
  </si>
  <si>
    <t>Jandoat P.O Shah Safeer The. Sohawa Dist. Jhelum</t>
  </si>
  <si>
    <t>Muhammad Ikhlaq</t>
  </si>
  <si>
    <t>SP-051</t>
  </si>
  <si>
    <t>Irfan Ullah Jan</t>
  </si>
  <si>
    <t>SP-062</t>
  </si>
  <si>
    <t>Zain Ali</t>
  </si>
  <si>
    <t>Shoukat Ali</t>
  </si>
  <si>
    <t>Quaid-E-Azam Colony Lane # 03, Street#4, Near Gul Super Store</t>
  </si>
  <si>
    <t>H#136, St#12B, shah Faisal Colony Link Road Airport Rwp</t>
  </si>
  <si>
    <t>SP-080</t>
  </si>
  <si>
    <t>Faizan Abbasi</t>
  </si>
  <si>
    <t>Makhan Dad Abbasi</t>
  </si>
  <si>
    <t>C/O Haider Clinic P.O Barrian Tehsil Murree District Rwp</t>
  </si>
  <si>
    <t>SP-050</t>
  </si>
  <si>
    <t>Fakkhar-E-Alam Qureshi</t>
  </si>
  <si>
    <t>H3283, St#16, Nasserabad Rwp, Cantt</t>
  </si>
  <si>
    <t>Murrwat Qureshi</t>
  </si>
  <si>
    <t>SP-066</t>
  </si>
  <si>
    <t>M. Zeeshan Zulfiqar</t>
  </si>
  <si>
    <t>B-492, St#09, Naya Mohallah Rwp</t>
  </si>
  <si>
    <t>Zulfiqar Ali Aslam</t>
  </si>
  <si>
    <t>SP-084</t>
  </si>
  <si>
    <t>Muhammad Talha</t>
  </si>
  <si>
    <t>Javed House, Neqar salmania Masjid, Jhamarad, Morgah Rwp</t>
  </si>
  <si>
    <t>Muhammad Farooq</t>
  </si>
  <si>
    <t>Syed Muhammad Asad</t>
  </si>
  <si>
    <t>SP-087</t>
  </si>
  <si>
    <t>Akash Naseem</t>
  </si>
  <si>
    <t>Naseem Ur Rehman</t>
  </si>
  <si>
    <t>Muhallah Al Noor Behra Bridge Baharakha Isamalabad</t>
  </si>
  <si>
    <t>SP-094</t>
  </si>
  <si>
    <t>Rana Sarfraz Sarwar</t>
  </si>
  <si>
    <t>Muhammad Sarwar</t>
  </si>
  <si>
    <t>H# 583, Hazara Town Bhara Khou, Islamabad</t>
  </si>
  <si>
    <t>SP-091</t>
  </si>
  <si>
    <t>Siraj Dina</t>
  </si>
  <si>
    <t>H# ZB6226, bangash Colony Rwp</t>
  </si>
  <si>
    <t>SP-093</t>
  </si>
  <si>
    <t>Muhammad Waris ShahNawaz</t>
  </si>
  <si>
    <t>Muhammad Shah Nawaz</t>
  </si>
  <si>
    <t>H3 G-635, St# 11, D.A.V Collage Road Rwp</t>
  </si>
  <si>
    <t>SP-088</t>
  </si>
  <si>
    <t>Shan Saadat Bhatti</t>
  </si>
  <si>
    <t xml:space="preserve">H# 39, ST# 02, Gulshan Shafi Colony New Abadi Tahli Mohri Rwp, Cantt </t>
  </si>
  <si>
    <t>Saadat hussain Bhatti</t>
  </si>
  <si>
    <t>Rana Hashim Ali Akbar</t>
  </si>
  <si>
    <t>Rana Muhammad Akbar Khan</t>
  </si>
  <si>
    <t>St#11A, Ghaziabad Dhock Syedan Rwp Cannt</t>
  </si>
  <si>
    <t>SP-102</t>
  </si>
  <si>
    <t>SP-100</t>
  </si>
  <si>
    <t>Ajum Naeem</t>
  </si>
  <si>
    <t>Muhammad naeem Khan</t>
  </si>
  <si>
    <t>Nathgala, P/O trakhal Tehsil Eawla Khot Disst Punch</t>
  </si>
  <si>
    <t>SP-098</t>
  </si>
  <si>
    <t>Faiza Saleem</t>
  </si>
  <si>
    <t xml:space="preserve">Muhammad saleem </t>
  </si>
  <si>
    <t>SN-1052, Mohallah shamasabad, Dhoke Kala Khan Rwp</t>
  </si>
  <si>
    <t>SP-089</t>
  </si>
  <si>
    <t>Basit Ali</t>
  </si>
  <si>
    <t>Rizwan Haider</t>
  </si>
  <si>
    <t>63-Nicl Building Blue Area Isb</t>
  </si>
  <si>
    <t>MBA (1.5 years)</t>
  </si>
  <si>
    <t>MBA (3.5 years)</t>
  </si>
  <si>
    <t>SP-090</t>
  </si>
  <si>
    <t xml:space="preserve">Hafiz Muhammad Ahmed </t>
  </si>
  <si>
    <t>Hafiz Fareed Bakhsh</t>
  </si>
  <si>
    <t>H# A413, Near Ayesha Lasimi School S#07, Nishtar Street Rwp</t>
  </si>
  <si>
    <t>SP-095</t>
  </si>
  <si>
    <t>Nosheen Kanwal</t>
  </si>
  <si>
    <t>Ibadat Hussain</t>
  </si>
  <si>
    <t>Village Punjgran P.O Box Ali Pur. Islamabad</t>
  </si>
  <si>
    <t>SP-109</t>
  </si>
  <si>
    <t xml:space="preserve">Muhammad hasaan </t>
  </si>
  <si>
    <t xml:space="preserve">Tufail Ahmed </t>
  </si>
  <si>
    <t xml:space="preserve">H#31, Near Governament School Goldla Sharef, E-11/4, Islamabad </t>
  </si>
  <si>
    <t>SP-106</t>
  </si>
  <si>
    <t xml:space="preserve">Faisal Bhati </t>
  </si>
  <si>
    <t>Taj Ahmed Bhatti</t>
  </si>
  <si>
    <t>Mohallah Laiqat Colony, Chakri Road, Rwp</t>
  </si>
  <si>
    <t>SP-113</t>
  </si>
  <si>
    <t>Muhammad asad Khan</t>
  </si>
  <si>
    <t>Muhammad Sabir khan</t>
  </si>
  <si>
    <t>H# ZB27, St#06, Gulistan-E-Fatima Colony Dhoke Hassu Rwp</t>
  </si>
  <si>
    <t>SP-112</t>
  </si>
  <si>
    <t>Majahid Ali</t>
  </si>
  <si>
    <t>Khushnood Tabassam</t>
  </si>
  <si>
    <t>Village Pindi Mana Tehsil Shakargarh, Distt Narowall</t>
  </si>
  <si>
    <t>SP-107</t>
  </si>
  <si>
    <t>Muhammad noman Khan</t>
  </si>
  <si>
    <t>Muhammad Yaqoob</t>
  </si>
  <si>
    <t>Post Office SaeedAbad, dera Ismail Khan</t>
  </si>
  <si>
    <t>SP-116</t>
  </si>
  <si>
    <t xml:space="preserve">Rani Sundas Fazal </t>
  </si>
  <si>
    <t>Muhammad Fazal</t>
  </si>
  <si>
    <t>Mohallah Gulshan Raza Tehsil Kahuta, distt Rwp</t>
  </si>
  <si>
    <t>SP-097</t>
  </si>
  <si>
    <t>Asma Idrees</t>
  </si>
  <si>
    <t>Muhammad Idrees</t>
  </si>
  <si>
    <t>Village &amp; Mnajotha, Via Qazian, the. Gijjar khan, Distt Rwp</t>
  </si>
  <si>
    <t>SP-121</t>
  </si>
  <si>
    <t>Muhammad Naeem Usmani</t>
  </si>
  <si>
    <t>Allah Ditta</t>
  </si>
  <si>
    <t>Near Opal Cadet Tagia Colony RajanPur,Tehsil rajanour,Punjab, Pkaistan</t>
  </si>
  <si>
    <t>SP-126</t>
  </si>
  <si>
    <t>Abdul Manaf (LATE)</t>
  </si>
  <si>
    <t>300 B Askeri 10 Rwp</t>
  </si>
  <si>
    <t>SP-129</t>
  </si>
  <si>
    <t>Raees Ali Khan</t>
  </si>
  <si>
    <t xml:space="preserve">Sajjad Ahmed </t>
  </si>
  <si>
    <t>Post Office, Sangral, Tehsil &amp; Distt Rwp</t>
  </si>
  <si>
    <t>SP-138</t>
  </si>
  <si>
    <t>Afsana Yasmeen</t>
  </si>
  <si>
    <t>Raja M Ashraf</t>
  </si>
  <si>
    <t>PO Kot Sanang Tehsil Lalagang Distt Chakwal</t>
  </si>
  <si>
    <t>SP-125</t>
  </si>
  <si>
    <t xml:space="preserve">Muhammad Sadiq Jahangir </t>
  </si>
  <si>
    <t xml:space="preserve">Malik Fiaz Ahmad </t>
  </si>
  <si>
    <t>6th Road, Data Gunj Baksh Road Sahizada Boys Hostal</t>
  </si>
  <si>
    <t>SP-119</t>
  </si>
  <si>
    <t>Umar Hayyat</t>
  </si>
  <si>
    <t xml:space="preserve">Umar Aleem </t>
  </si>
  <si>
    <t>Swat(KPK) Village Cham Shin Tehsil Khawaza Khela</t>
  </si>
  <si>
    <t>SP-127</t>
  </si>
  <si>
    <t xml:space="preserve">Shagufta Nazir </t>
  </si>
  <si>
    <t xml:space="preserve">Nazir Ahmed </t>
  </si>
  <si>
    <t>H# SW-69/10, St#Nil Chaghi Blocks p.O Box,1324, GPO Rwp</t>
  </si>
  <si>
    <t>SP-130</t>
  </si>
  <si>
    <t xml:space="preserve">Samah shahbaz </t>
  </si>
  <si>
    <t>Shahbaz Ahmed</t>
  </si>
  <si>
    <t>Bank Colony, Dhamyal Hayal Rwp</t>
  </si>
  <si>
    <t>Kashif Zahoor</t>
  </si>
  <si>
    <t xml:space="preserve">Zahoor Ahmed </t>
  </si>
  <si>
    <t>J.S yrades Bismillah Chowk, Hijira Adda Rawalakot(A.K)</t>
  </si>
  <si>
    <t>SP-123</t>
  </si>
  <si>
    <t>SP-120</t>
  </si>
  <si>
    <t xml:space="preserve">Malik farhan </t>
  </si>
  <si>
    <t>Mohabbat hussain</t>
  </si>
  <si>
    <t>Moder Town Humark Islamabad</t>
  </si>
  <si>
    <t>SP-101</t>
  </si>
  <si>
    <t xml:space="preserve">Natasha Ilyas  Malik </t>
  </si>
  <si>
    <t xml:space="preserve">Ilyas Malik </t>
  </si>
  <si>
    <t>Zulfi Plaza, Flat # 11, C/O Islamabad</t>
  </si>
  <si>
    <t>SP-132</t>
  </si>
  <si>
    <t>Farhan Shareef Butt</t>
  </si>
  <si>
    <t>Muhammad Sharif Butt</t>
  </si>
  <si>
    <t>Sector 8, Madni, Dadyal Ditt Mirpur Azad Kashmir</t>
  </si>
  <si>
    <t>SP-128</t>
  </si>
  <si>
    <t>Muhammad Anas Talha</t>
  </si>
  <si>
    <t>Shakil Babak</t>
  </si>
  <si>
    <t>CB-1094/8A, Lane # 7A, harley Street Rwp</t>
  </si>
  <si>
    <t>SP-140</t>
  </si>
  <si>
    <t>Aubaid-Ur-Rehman</t>
  </si>
  <si>
    <t>Muhammad Maqsood</t>
  </si>
  <si>
    <t>Vill &amp; P/O Dhirkot Sattian The Kotli Sattian &amp; Distt Rwp</t>
  </si>
  <si>
    <t>SP-143</t>
  </si>
  <si>
    <t>Zamin Abbas</t>
  </si>
  <si>
    <t>Mirza Hussain</t>
  </si>
  <si>
    <t>Shop 3 01, Block# 05, Mehmood Plaza, Farooqia Market, F-6/1, Islamabad</t>
  </si>
  <si>
    <t>SP-144</t>
  </si>
  <si>
    <t>Muhammad Shoaib Tariq</t>
  </si>
  <si>
    <t>Tariq Javed</t>
  </si>
  <si>
    <t>NE-243/J, Muhallah nighatabad, Jahngir road, rwp</t>
  </si>
  <si>
    <t>Sp-118</t>
  </si>
  <si>
    <t xml:space="preserve">Talha Arshad </t>
  </si>
  <si>
    <t>Arshad Mahmood</t>
  </si>
  <si>
    <t>H#42, Street#35,Sector F-6/1, islamabad</t>
  </si>
  <si>
    <t>SP-151</t>
  </si>
  <si>
    <t>Muhammad Qasim Rehman</t>
  </si>
  <si>
    <t>Jamil Ur rehman (LATE)</t>
  </si>
  <si>
    <t>H# WSE 306, Muhammad Street Quaid Azam Colony (Rwp)</t>
  </si>
  <si>
    <t>SP-147</t>
  </si>
  <si>
    <t xml:space="preserve">Dost Muhammad </t>
  </si>
  <si>
    <t>Superir Boys  hosted Satellite Town Commerical Market Rwp</t>
  </si>
  <si>
    <t>SP-150</t>
  </si>
  <si>
    <t>Muhammad Ismail Khan</t>
  </si>
  <si>
    <t>Mohallah Youaf Abad Sector #01, Dadyal (A.K)</t>
  </si>
  <si>
    <t>SP-149</t>
  </si>
  <si>
    <t xml:space="preserve">Hamza Jehanigir </t>
  </si>
  <si>
    <t xml:space="preserve">Jahangir Akhtar </t>
  </si>
  <si>
    <t>Vill Miana Mohra P/O Faryal Tehsil Gujar Khan Distt Rwp</t>
  </si>
  <si>
    <t>SP-146</t>
  </si>
  <si>
    <t xml:space="preserve">Hayat Wali </t>
  </si>
  <si>
    <t>D.P.O Oderwall, Tehsil &amp; District Chakwal</t>
  </si>
  <si>
    <t>Ali Zain Shah</t>
  </si>
  <si>
    <t>SP-148</t>
  </si>
  <si>
    <t>Kanza Shams</t>
  </si>
  <si>
    <t>Shams Ul Haq</t>
  </si>
  <si>
    <t>H# J496/97, St#11, Dhoke Ellihi Bux, Omer Road Rwp</t>
  </si>
  <si>
    <t>SP-154</t>
  </si>
  <si>
    <t xml:space="preserve">Asim Ali </t>
  </si>
  <si>
    <t>Muhammad Waheed</t>
  </si>
  <si>
    <t>H# 57, Street#02, Madni Town nilore islamabad</t>
  </si>
  <si>
    <t>SP-153</t>
  </si>
  <si>
    <t>Muhammad Atisham Khan</t>
  </si>
  <si>
    <t>Muhammad Zaheen khan</t>
  </si>
  <si>
    <t>H# CB-706, Street#01, Mohallah Dhoke Banaras rwp Cantt</t>
  </si>
  <si>
    <t>SP-155</t>
  </si>
  <si>
    <t>Mirza Nasir Baig</t>
  </si>
  <si>
    <t>H# W-592-96, Ratta road Rwp</t>
  </si>
  <si>
    <t>SP-156</t>
  </si>
  <si>
    <t>Zulkaif Ali Mailk</t>
  </si>
  <si>
    <t>H32B, 1299, Modal Colony,Dhoke Hasuu Rwp</t>
  </si>
  <si>
    <t>SP-157</t>
  </si>
  <si>
    <t xml:space="preserve">Samina Gull </t>
  </si>
  <si>
    <t>Faqir Gull</t>
  </si>
  <si>
    <t>H#98, Street#13, Block-A, Sector #04, Airport Society, Rwp</t>
  </si>
  <si>
    <t>SP-160</t>
  </si>
  <si>
    <t xml:space="preserve">Adeel Raza </t>
  </si>
  <si>
    <t>H#05, St#15A, Monawas Colony Adyala Road Rwp</t>
  </si>
  <si>
    <t>SP-161</t>
  </si>
  <si>
    <t>Syed Hassan Ali</t>
  </si>
  <si>
    <t>Muhammad Ibrahim</t>
  </si>
  <si>
    <t>SP-162</t>
  </si>
  <si>
    <t xml:space="preserve">Abdul hamid </t>
  </si>
  <si>
    <t>H# BB-1249, St#02, Dhoke Dala, Rwalapindi</t>
  </si>
  <si>
    <t>F-156</t>
  </si>
  <si>
    <t>Raja Mohsin Raza</t>
  </si>
  <si>
    <t>Muhammad Raza Khan</t>
  </si>
  <si>
    <t>Channat P/O beesBagla Tehsil Dhirkot Distt Bagh AJK</t>
  </si>
  <si>
    <t>Enroll in Fall 2016 due to low mark would not be able to  come.Now is Spring 2017 he agin fail to clear Math and reappear in 2nd year exam</t>
  </si>
  <si>
    <t xml:space="preserve">Zero Semester </t>
  </si>
  <si>
    <t>Degree</t>
  </si>
  <si>
    <t>DAE (ELECTRICAL)</t>
  </si>
  <si>
    <t>Ghulam Habib</t>
  </si>
  <si>
    <t>FSC(Pre Engg)</t>
  </si>
  <si>
    <t>FSC(Comp Sceince)</t>
  </si>
  <si>
    <t>ICS</t>
  </si>
  <si>
    <t>FSC( Pre Engg)</t>
  </si>
  <si>
    <t>FSC</t>
  </si>
  <si>
    <t>FSC (Pre Engg)</t>
  </si>
  <si>
    <t>I.Com</t>
  </si>
  <si>
    <t>SP-141</t>
  </si>
  <si>
    <t>Aqib Nisar</t>
  </si>
  <si>
    <t>Nisar Ahmed</t>
  </si>
  <si>
    <t>P-1007/F Asghar Mall Collage Rwp</t>
  </si>
  <si>
    <t>ics</t>
  </si>
  <si>
    <t xml:space="preserve">ICS </t>
  </si>
  <si>
    <t>Mubariz Mehmood</t>
  </si>
  <si>
    <t>Fazal Mehmood</t>
  </si>
  <si>
    <t>Zero Semester to 1st Semester
(Pre-Engg)</t>
  </si>
  <si>
    <t>Arts</t>
  </si>
  <si>
    <t>DAE (CIT)</t>
  </si>
  <si>
    <t>(Pre-Engg)</t>
  </si>
  <si>
    <t>Karamat Ullah</t>
  </si>
  <si>
    <t xml:space="preserve">Zero 
Semester </t>
  </si>
  <si>
    <t>Zero 
Semester</t>
  </si>
  <si>
    <t>Irfan Anwar</t>
  </si>
  <si>
    <t>Anwar Masih</t>
  </si>
  <si>
    <t>BSC</t>
  </si>
  <si>
    <t>Tayba Amna</t>
  </si>
  <si>
    <t>Muhammad Yousaf</t>
  </si>
  <si>
    <t>Waqar Yousaf</t>
  </si>
  <si>
    <t>Asif Chughtai</t>
  </si>
  <si>
    <t>Abdul Rauf Chughtai</t>
  </si>
  <si>
    <t>Raees Abbasi</t>
  </si>
  <si>
    <t xml:space="preserve">Arfan Ullah </t>
  </si>
  <si>
    <t>BCOM</t>
  </si>
  <si>
    <t>BA</t>
  </si>
  <si>
    <t>Sagheer Hussain Shah</t>
  </si>
  <si>
    <t>BS (ADP)</t>
  </si>
  <si>
    <t>3.15 CGPA</t>
  </si>
  <si>
    <t>ADP</t>
  </si>
  <si>
    <t>2.09 CGPA</t>
  </si>
  <si>
    <t>Khadim Hussain Khan</t>
  </si>
  <si>
    <t>FSC ( Pre Engg)</t>
  </si>
  <si>
    <t>Serial_No</t>
  </si>
  <si>
    <t>Form_No</t>
  </si>
  <si>
    <t>Gender</t>
  </si>
  <si>
    <t>Student_Name</t>
  </si>
  <si>
    <t>Father_Name</t>
  </si>
  <si>
    <t>Address</t>
  </si>
  <si>
    <t>Fee_Status</t>
  </si>
  <si>
    <t>Obtained_Marks</t>
  </si>
  <si>
    <t>Percentage</t>
  </si>
  <si>
    <t>Father_Contact</t>
  </si>
  <si>
    <t>Student_Contact</t>
  </si>
  <si>
    <t>Last_Degree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</si>
</sst>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ndara"/>
      <family val="2"/>
    </font>
    <font>
      <b/>
      <sz val="9"/>
      <color theme="1"/>
      <name val="Candar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0" fillId="0" borderId="4" xfId="0" applyBorder="1"/>
    <xf numFmtId="0" fontId="1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5" xfId="0" applyBorder="1"/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1" fillId="0" borderId="8" xfId="0" applyNumberFormat="1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textRotation="90"/>
    </xf>
    <xf numFmtId="0" fontId="1" fillId="0" borderId="11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164" fontId="1" fillId="0" borderId="14" xfId="0" applyNumberFormat="1" applyFont="1" applyBorder="1" applyAlignment="1">
      <alignment vertical="center"/>
    </xf>
    <xf numFmtId="0" fontId="1" fillId="0" borderId="11" xfId="0" applyFont="1" applyFill="1" applyBorder="1" applyAlignment="1">
      <alignment horizontal="center" vertical="center"/>
    </xf>
    <xf numFmtId="0" fontId="0" fillId="0" borderId="1" xfId="0" applyBorder="1"/>
    <xf numFmtId="0" fontId="1" fillId="3" borderId="1" xfId="0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3" borderId="0" xfId="0" applyFill="1"/>
    <xf numFmtId="164" fontId="1" fillId="0" borderId="1" xfId="0" applyNumberFormat="1" applyFont="1" applyBorder="1" applyAlignment="1">
      <alignment vertical="center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0" fillId="4" borderId="0" xfId="0" applyFill="1"/>
    <xf numFmtId="0" fontId="0" fillId="0" borderId="16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vertical="center"/>
    </xf>
    <xf numFmtId="0" fontId="0" fillId="0" borderId="0" xfId="0" applyFill="1"/>
    <xf numFmtId="0" fontId="0" fillId="0" borderId="1" xfId="0" applyFill="1" applyBorder="1"/>
    <xf numFmtId="164" fontId="1" fillId="3" borderId="14" xfId="0" applyNumberFormat="1" applyFont="1" applyFill="1" applyBorder="1" applyAlignment="1">
      <alignment vertical="center" wrapText="1"/>
    </xf>
    <xf numFmtId="0" fontId="0" fillId="4" borderId="0" xfId="0" applyFill="1" applyAlignment="1">
      <alignment wrapText="1"/>
    </xf>
    <xf numFmtId="164" fontId="1" fillId="0" borderId="0" xfId="0" applyNumberFormat="1" applyFont="1" applyBorder="1" applyAlignment="1">
      <alignment vertical="center" wrapText="1"/>
    </xf>
    <xf numFmtId="0" fontId="0" fillId="0" borderId="0" xfId="0" applyBorder="1"/>
    <xf numFmtId="0" fontId="1" fillId="0" borderId="14" xfId="0" applyFont="1" applyBorder="1" applyAlignment="1">
      <alignment horizontal="center" vertical="center"/>
    </xf>
    <xf numFmtId="164" fontId="1" fillId="0" borderId="18" xfId="0" applyNumberFormat="1" applyFont="1" applyBorder="1" applyAlignment="1">
      <alignment vertical="center"/>
    </xf>
    <xf numFmtId="0" fontId="0" fillId="0" borderId="12" xfId="0" applyBorder="1"/>
    <xf numFmtId="0" fontId="1" fillId="0" borderId="1" xfId="0" applyFont="1" applyFill="1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164" fontId="1" fillId="0" borderId="14" xfId="0" applyNumberFormat="1" applyFont="1" applyBorder="1" applyAlignment="1">
      <alignment horizontal="left" vertical="center" wrapText="1"/>
    </xf>
    <xf numFmtId="49" fontId="0" fillId="4" borderId="16" xfId="0" applyNumberForma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164" fontId="1" fillId="0" borderId="14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1" fillId="0" borderId="17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164" fontId="1" fillId="0" borderId="18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3" borderId="4" xfId="0" applyFill="1" applyBorder="1" applyAlignment="1">
      <alignment horizontal="center"/>
    </xf>
    <xf numFmtId="164" fontId="1" fillId="3" borderId="14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164" fontId="1" fillId="0" borderId="17" xfId="0" applyNumberFormat="1" applyFont="1" applyBorder="1" applyAlignment="1">
      <alignment horizontal="center" vertical="top" wrapText="1"/>
    </xf>
    <xf numFmtId="0" fontId="0" fillId="4" borderId="4" xfId="0" applyFill="1" applyBorder="1" applyAlignment="1">
      <alignment horizontal="center"/>
    </xf>
    <xf numFmtId="164" fontId="1" fillId="4" borderId="14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 wrapText="1"/>
    </xf>
    <xf numFmtId="164" fontId="1" fillId="4" borderId="17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6" xfId="0" applyNumberFormat="1" applyBorder="1" applyAlignment="1">
      <alignment vertical="center"/>
    </xf>
    <xf numFmtId="0" fontId="0" fillId="0" borderId="16" xfId="0" applyNumberFormat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71FFA7"/>
      <color rgb="FF89CC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9"/>
  <sheetViews>
    <sheetView tabSelected="1" topLeftCell="D1" zoomScaleNormal="100" workbookViewId="0">
      <pane ySplit="1" topLeftCell="A17" activePane="bottomLeft" state="frozen"/>
      <selection pane="bottomLeft" activeCell="K1" sqref="K1"/>
    </sheetView>
  </sheetViews>
  <sheetFormatPr defaultRowHeight="15" x14ac:dyDescent="0.25"/>
  <cols>
    <col min="1" max="1" width="3.7109375" customWidth="1"/>
    <col min="2" max="2" width="6.7109375" customWidth="1"/>
    <col min="3" max="3" width="30.42578125" bestFit="1" customWidth="1"/>
    <col min="4" max="4" width="3.28515625" customWidth="1"/>
    <col min="5" max="5" width="11.140625" customWidth="1"/>
    <col min="6" max="6" width="19.5703125" customWidth="1"/>
    <col min="7" max="7" width="12.5703125" customWidth="1"/>
    <col min="8" max="8" width="14.5703125" customWidth="1"/>
    <col min="9" max="9" width="37.5703125" customWidth="1"/>
    <col min="10" max="10" width="10.5703125" customWidth="1"/>
    <col min="11" max="11" width="18.140625" customWidth="1"/>
    <col min="12" max="12" width="17.140625" bestFit="1" customWidth="1"/>
    <col min="13" max="13" width="15.5703125" bestFit="1" customWidth="1"/>
  </cols>
  <sheetData>
    <row r="1" spans="1:14" ht="36.75" customHeight="1" thickBot="1" x14ac:dyDescent="0.3">
      <c r="A1" s="24" t="s">
        <v>469</v>
      </c>
      <c r="B1" s="25" t="s">
        <v>470</v>
      </c>
      <c r="C1" s="25" t="s">
        <v>472</v>
      </c>
      <c r="D1" s="26" t="s">
        <v>471</v>
      </c>
      <c r="E1" s="25" t="s">
        <v>479</v>
      </c>
      <c r="F1" s="25" t="s">
        <v>473</v>
      </c>
      <c r="G1" s="25" t="s">
        <v>478</v>
      </c>
      <c r="H1" s="25" t="s">
        <v>425</v>
      </c>
      <c r="I1" s="25" t="s">
        <v>474</v>
      </c>
      <c r="J1" s="25" t="s">
        <v>475</v>
      </c>
      <c r="K1" s="28" t="s">
        <v>480</v>
      </c>
      <c r="L1" s="86" t="s">
        <v>476</v>
      </c>
      <c r="M1" s="85" t="s">
        <v>477</v>
      </c>
    </row>
    <row r="2" spans="1:14" ht="27.75" customHeight="1" x14ac:dyDescent="0.25">
      <c r="A2" s="16">
        <v>1</v>
      </c>
      <c r="B2" s="17" t="s">
        <v>7</v>
      </c>
      <c r="C2" s="18" t="s">
        <v>8</v>
      </c>
      <c r="D2" s="18" t="s">
        <v>6</v>
      </c>
      <c r="E2" s="19">
        <v>3235354726</v>
      </c>
      <c r="F2" s="20" t="s">
        <v>9</v>
      </c>
      <c r="G2" s="19">
        <v>3219583526</v>
      </c>
      <c r="H2" s="21" t="s">
        <v>266</v>
      </c>
      <c r="I2" s="18" t="s">
        <v>10</v>
      </c>
      <c r="J2" s="22" t="s">
        <v>0</v>
      </c>
      <c r="K2" s="23"/>
    </row>
    <row r="3" spans="1:14" ht="27.75" customHeight="1" x14ac:dyDescent="0.25">
      <c r="A3" s="61">
        <v>1</v>
      </c>
      <c r="B3" s="14">
        <v>656</v>
      </c>
      <c r="C3" s="4" t="s">
        <v>11</v>
      </c>
      <c r="D3" s="4" t="s">
        <v>5</v>
      </c>
      <c r="E3" s="3">
        <v>3046515951</v>
      </c>
      <c r="F3" s="2" t="s">
        <v>12</v>
      </c>
      <c r="G3" s="3">
        <v>333507841</v>
      </c>
      <c r="H3" s="1" t="s">
        <v>163</v>
      </c>
      <c r="I3" s="4" t="s">
        <v>13</v>
      </c>
      <c r="J3" s="1" t="s">
        <v>0</v>
      </c>
      <c r="K3" s="62" t="s">
        <v>430</v>
      </c>
      <c r="L3" s="63">
        <v>526</v>
      </c>
      <c r="M3" s="63">
        <f>L3/1100*100</f>
        <v>47.81818181818182</v>
      </c>
    </row>
    <row r="4" spans="1:14" ht="27.75" customHeight="1" x14ac:dyDescent="0.25">
      <c r="A4" s="61">
        <v>2</v>
      </c>
      <c r="B4" s="14">
        <v>659</v>
      </c>
      <c r="C4" s="4" t="s">
        <v>14</v>
      </c>
      <c r="D4" s="4" t="s">
        <v>6</v>
      </c>
      <c r="E4" s="3">
        <v>3038024089</v>
      </c>
      <c r="F4" s="2" t="s">
        <v>16</v>
      </c>
      <c r="G4" s="3">
        <v>3024939522</v>
      </c>
      <c r="H4" s="1" t="s">
        <v>1</v>
      </c>
      <c r="I4" s="4" t="s">
        <v>15</v>
      </c>
      <c r="J4" s="1" t="s">
        <v>0</v>
      </c>
      <c r="K4" s="84" t="s">
        <v>432</v>
      </c>
      <c r="L4" s="63">
        <v>619</v>
      </c>
      <c r="M4" s="65">
        <f>L4/1100*100</f>
        <v>56.272727272727273</v>
      </c>
    </row>
    <row r="5" spans="1:14" ht="27.75" customHeight="1" x14ac:dyDescent="0.25">
      <c r="A5" s="13">
        <v>1</v>
      </c>
      <c r="B5" s="14">
        <v>657</v>
      </c>
      <c r="C5" s="4" t="s">
        <v>17</v>
      </c>
      <c r="D5" s="4" t="s">
        <v>6</v>
      </c>
      <c r="E5" s="3">
        <v>3335252491</v>
      </c>
      <c r="F5" s="2" t="s">
        <v>19</v>
      </c>
      <c r="G5" s="3">
        <v>3335252491</v>
      </c>
      <c r="H5" s="1" t="s">
        <v>2</v>
      </c>
      <c r="I5" s="4" t="s">
        <v>18</v>
      </c>
      <c r="J5" s="53" t="s">
        <v>0</v>
      </c>
      <c r="K5" s="36" t="s">
        <v>452</v>
      </c>
      <c r="L5" s="31">
        <v>383</v>
      </c>
      <c r="M5" s="31">
        <f>L5/800*100</f>
        <v>47.875</v>
      </c>
    </row>
    <row r="6" spans="1:14" ht="27.75" customHeight="1" x14ac:dyDescent="0.25">
      <c r="A6" s="61">
        <v>5</v>
      </c>
      <c r="B6" s="14">
        <v>641</v>
      </c>
      <c r="C6" s="4" t="s">
        <v>20</v>
      </c>
      <c r="D6" s="4" t="s">
        <v>5</v>
      </c>
      <c r="E6" s="3">
        <v>3345333566</v>
      </c>
      <c r="F6" s="2" t="s">
        <v>21</v>
      </c>
      <c r="G6" s="3">
        <v>3225078740</v>
      </c>
      <c r="H6" s="1" t="s">
        <v>163</v>
      </c>
      <c r="I6" s="4" t="s">
        <v>22</v>
      </c>
      <c r="J6" s="1" t="s">
        <v>0</v>
      </c>
      <c r="K6" s="66" t="s">
        <v>433</v>
      </c>
      <c r="L6" s="67">
        <v>610</v>
      </c>
      <c r="M6" s="67">
        <f t="shared" ref="M6:M21" si="0">L6/1100*100</f>
        <v>55.454545454545453</v>
      </c>
    </row>
    <row r="7" spans="1:14" ht="27.75" customHeight="1" x14ac:dyDescent="0.25">
      <c r="A7" s="61">
        <v>6</v>
      </c>
      <c r="B7" s="14">
        <v>644</v>
      </c>
      <c r="C7" s="4" t="s">
        <v>25</v>
      </c>
      <c r="D7" s="4" t="s">
        <v>5</v>
      </c>
      <c r="E7" s="3">
        <v>3030154551</v>
      </c>
      <c r="F7" s="4" t="s">
        <v>24</v>
      </c>
      <c r="G7" s="3">
        <v>3009194102</v>
      </c>
      <c r="H7" s="1" t="s">
        <v>163</v>
      </c>
      <c r="I7" s="4" t="s">
        <v>23</v>
      </c>
      <c r="J7" s="1" t="s">
        <v>0</v>
      </c>
      <c r="K7" s="62" t="s">
        <v>433</v>
      </c>
      <c r="L7" s="63">
        <v>585</v>
      </c>
      <c r="M7" s="63">
        <f t="shared" si="0"/>
        <v>53.181818181818187</v>
      </c>
    </row>
    <row r="8" spans="1:14" ht="27.75" customHeight="1" x14ac:dyDescent="0.25">
      <c r="A8" s="61">
        <v>7</v>
      </c>
      <c r="B8" s="14">
        <v>645</v>
      </c>
      <c r="C8" s="4" t="s">
        <v>26</v>
      </c>
      <c r="D8" s="4" t="s">
        <v>5</v>
      </c>
      <c r="E8" s="3">
        <v>313514882</v>
      </c>
      <c r="F8" s="2" t="s">
        <v>28</v>
      </c>
      <c r="G8" s="3">
        <v>3235109487</v>
      </c>
      <c r="H8" s="1" t="s">
        <v>163</v>
      </c>
      <c r="I8" s="4" t="s">
        <v>27</v>
      </c>
      <c r="J8" s="1" t="s">
        <v>0</v>
      </c>
      <c r="K8" s="62" t="s">
        <v>433</v>
      </c>
      <c r="L8" s="63">
        <v>536</v>
      </c>
      <c r="M8" s="63">
        <f t="shared" si="0"/>
        <v>48.727272727272727</v>
      </c>
    </row>
    <row r="9" spans="1:14" ht="27.75" customHeight="1" x14ac:dyDescent="0.25">
      <c r="A9" s="61">
        <v>8</v>
      </c>
      <c r="B9" s="14">
        <v>650</v>
      </c>
      <c r="C9" s="4" t="s">
        <v>29</v>
      </c>
      <c r="D9" s="4" t="s">
        <v>5</v>
      </c>
      <c r="E9" s="3">
        <v>3009719239</v>
      </c>
      <c r="F9" s="2" t="s">
        <v>30</v>
      </c>
      <c r="G9" s="3">
        <v>3335113646</v>
      </c>
      <c r="H9" s="1" t="s">
        <v>163</v>
      </c>
      <c r="I9" s="4" t="s">
        <v>31</v>
      </c>
      <c r="J9" s="1" t="s">
        <v>0</v>
      </c>
      <c r="K9" s="62" t="s">
        <v>433</v>
      </c>
      <c r="L9" s="63">
        <v>592</v>
      </c>
      <c r="M9" s="63">
        <f t="shared" si="0"/>
        <v>53.81818181818182</v>
      </c>
    </row>
    <row r="10" spans="1:14" ht="27.75" customHeight="1" x14ac:dyDescent="0.25">
      <c r="A10" s="13">
        <v>9</v>
      </c>
      <c r="B10" s="14">
        <v>651</v>
      </c>
      <c r="C10" s="4" t="s">
        <v>32</v>
      </c>
      <c r="D10" s="4" t="s">
        <v>6</v>
      </c>
      <c r="E10" s="3">
        <v>3379703130</v>
      </c>
      <c r="F10" s="2" t="s">
        <v>33</v>
      </c>
      <c r="G10" s="3">
        <v>3015492721</v>
      </c>
      <c r="H10" s="1" t="s">
        <v>266</v>
      </c>
      <c r="I10" s="4" t="s">
        <v>34</v>
      </c>
      <c r="J10" s="1" t="s">
        <v>0</v>
      </c>
      <c r="K10" s="11"/>
    </row>
    <row r="11" spans="1:14" ht="27.75" customHeight="1" x14ac:dyDescent="0.25">
      <c r="A11" s="61">
        <v>10</v>
      </c>
      <c r="B11" s="14">
        <v>647</v>
      </c>
      <c r="C11" s="4" t="s">
        <v>35</v>
      </c>
      <c r="D11" s="4" t="s">
        <v>5</v>
      </c>
      <c r="E11" s="3">
        <v>3353925739</v>
      </c>
      <c r="F11" s="2" t="s">
        <v>37</v>
      </c>
      <c r="G11" s="3">
        <v>3485129976</v>
      </c>
      <c r="H11" s="1" t="s">
        <v>163</v>
      </c>
      <c r="I11" s="4" t="s">
        <v>36</v>
      </c>
      <c r="J11" s="1" t="s">
        <v>0</v>
      </c>
      <c r="K11" s="62" t="s">
        <v>433</v>
      </c>
      <c r="L11" s="63">
        <v>542</v>
      </c>
      <c r="M11" s="63">
        <f t="shared" si="0"/>
        <v>49.272727272727273</v>
      </c>
    </row>
    <row r="12" spans="1:14" ht="27.75" customHeight="1" x14ac:dyDescent="0.25">
      <c r="A12" s="13">
        <v>11</v>
      </c>
      <c r="B12" s="14">
        <v>658</v>
      </c>
      <c r="C12" s="4" t="s">
        <v>38</v>
      </c>
      <c r="D12" s="4" t="s">
        <v>6</v>
      </c>
      <c r="E12" s="3">
        <v>3065088407</v>
      </c>
      <c r="F12" s="2" t="s">
        <v>40</v>
      </c>
      <c r="G12" s="3">
        <v>3434381317</v>
      </c>
      <c r="H12" s="1" t="s">
        <v>266</v>
      </c>
      <c r="I12" s="4" t="s">
        <v>39</v>
      </c>
      <c r="J12" s="1" t="s">
        <v>0</v>
      </c>
      <c r="K12" s="12"/>
    </row>
    <row r="13" spans="1:14" ht="27.75" customHeight="1" x14ac:dyDescent="0.25">
      <c r="A13" s="61">
        <v>12</v>
      </c>
      <c r="B13" s="14" t="s">
        <v>45</v>
      </c>
      <c r="C13" s="4" t="s">
        <v>41</v>
      </c>
      <c r="D13" s="4" t="s">
        <v>5</v>
      </c>
      <c r="E13" s="3">
        <v>3115267317</v>
      </c>
      <c r="F13" s="2" t="s">
        <v>43</v>
      </c>
      <c r="G13" s="3">
        <v>3319376688</v>
      </c>
      <c r="H13" s="5" t="s">
        <v>1</v>
      </c>
      <c r="I13" s="4" t="s">
        <v>42</v>
      </c>
      <c r="J13" s="1" t="s">
        <v>0</v>
      </c>
      <c r="K13" s="62" t="s">
        <v>430</v>
      </c>
      <c r="L13" s="63">
        <v>550</v>
      </c>
      <c r="M13" s="63">
        <f t="shared" si="0"/>
        <v>50</v>
      </c>
    </row>
    <row r="14" spans="1:14" ht="27.75" customHeight="1" x14ac:dyDescent="0.25">
      <c r="A14" s="61">
        <v>13</v>
      </c>
      <c r="B14" s="14" t="s">
        <v>44</v>
      </c>
      <c r="C14" s="4" t="s">
        <v>46</v>
      </c>
      <c r="D14" s="4" t="s">
        <v>6</v>
      </c>
      <c r="E14" s="3">
        <v>3315041448</v>
      </c>
      <c r="F14" s="2" t="s">
        <v>47</v>
      </c>
      <c r="G14" s="3">
        <v>3415163416</v>
      </c>
      <c r="H14" s="1" t="s">
        <v>163</v>
      </c>
      <c r="I14" s="4" t="s">
        <v>48</v>
      </c>
      <c r="J14" s="1" t="s">
        <v>0</v>
      </c>
      <c r="K14" s="62" t="s">
        <v>430</v>
      </c>
      <c r="L14" s="63">
        <v>509</v>
      </c>
      <c r="M14" s="63">
        <f t="shared" si="0"/>
        <v>46.272727272727273</v>
      </c>
    </row>
    <row r="15" spans="1:14" ht="27.75" customHeight="1" x14ac:dyDescent="0.25">
      <c r="A15" s="13">
        <v>14</v>
      </c>
      <c r="B15" s="14" t="s">
        <v>49</v>
      </c>
      <c r="C15" s="4" t="s">
        <v>50</v>
      </c>
      <c r="D15" s="4" t="s">
        <v>5</v>
      </c>
      <c r="E15" s="3">
        <v>3005306096</v>
      </c>
      <c r="F15" s="2" t="s">
        <v>51</v>
      </c>
      <c r="G15" s="3">
        <v>3355706096</v>
      </c>
      <c r="H15" s="1" t="s">
        <v>4</v>
      </c>
      <c r="I15" s="4" t="s">
        <v>52</v>
      </c>
      <c r="J15" s="1" t="s">
        <v>0</v>
      </c>
      <c r="K15" s="11"/>
    </row>
    <row r="16" spans="1:14" s="35" customFormat="1" ht="27.75" customHeight="1" x14ac:dyDescent="0.25">
      <c r="A16" s="68">
        <v>15</v>
      </c>
      <c r="B16" s="14" t="s">
        <v>109</v>
      </c>
      <c r="C16" s="32" t="s">
        <v>53</v>
      </c>
      <c r="D16" s="4" t="s">
        <v>5</v>
      </c>
      <c r="E16" s="3">
        <v>3045780077</v>
      </c>
      <c r="F16" s="33" t="s">
        <v>54</v>
      </c>
      <c r="G16" s="3">
        <v>3455072322</v>
      </c>
      <c r="H16" s="34" t="s">
        <v>163</v>
      </c>
      <c r="I16" s="4" t="s">
        <v>55</v>
      </c>
      <c r="J16" s="1" t="s">
        <v>0</v>
      </c>
      <c r="K16" s="69"/>
      <c r="L16" s="70"/>
      <c r="M16" s="70">
        <f t="shared" si="0"/>
        <v>0</v>
      </c>
      <c r="N16" s="49" t="s">
        <v>448</v>
      </c>
    </row>
    <row r="17" spans="1:13" ht="32.25" customHeight="1" x14ac:dyDescent="0.25">
      <c r="A17" s="61">
        <v>16</v>
      </c>
      <c r="B17" s="14" t="s">
        <v>56</v>
      </c>
      <c r="C17" s="4" t="s">
        <v>92</v>
      </c>
      <c r="D17" s="4" t="s">
        <v>5</v>
      </c>
      <c r="E17" s="3">
        <v>3325479067</v>
      </c>
      <c r="F17" s="2" t="s">
        <v>58</v>
      </c>
      <c r="G17" s="3">
        <v>3413261315</v>
      </c>
      <c r="H17" s="1" t="s">
        <v>163</v>
      </c>
      <c r="I17" s="4" t="s">
        <v>57</v>
      </c>
      <c r="J17" s="1" t="s">
        <v>0</v>
      </c>
      <c r="K17" s="62" t="s">
        <v>439</v>
      </c>
      <c r="L17" s="63">
        <v>548</v>
      </c>
      <c r="M17" s="63">
        <f t="shared" si="0"/>
        <v>49.81818181818182</v>
      </c>
    </row>
    <row r="18" spans="1:13" ht="27.75" customHeight="1" x14ac:dyDescent="0.25">
      <c r="A18" s="61">
        <v>17</v>
      </c>
      <c r="B18" s="14" t="s">
        <v>59</v>
      </c>
      <c r="C18" s="4" t="s">
        <v>60</v>
      </c>
      <c r="D18" s="4" t="s">
        <v>5</v>
      </c>
      <c r="E18" s="3">
        <v>3145243485</v>
      </c>
      <c r="F18" s="2" t="s">
        <v>62</v>
      </c>
      <c r="G18" s="3">
        <v>3076772011</v>
      </c>
      <c r="H18" s="1" t="s">
        <v>163</v>
      </c>
      <c r="I18" s="4" t="s">
        <v>61</v>
      </c>
      <c r="J18" s="1" t="s">
        <v>0</v>
      </c>
      <c r="K18" s="64" t="s">
        <v>430</v>
      </c>
      <c r="L18" s="65">
        <v>510</v>
      </c>
      <c r="M18" s="65">
        <f t="shared" si="0"/>
        <v>46.36363636363636</v>
      </c>
    </row>
    <row r="19" spans="1:13" ht="30.75" customHeight="1" x14ac:dyDescent="0.25">
      <c r="A19" s="13">
        <v>1</v>
      </c>
      <c r="B19" s="14" t="s">
        <v>63</v>
      </c>
      <c r="C19" s="4" t="s">
        <v>64</v>
      </c>
      <c r="D19" s="4" t="s">
        <v>5</v>
      </c>
      <c r="E19" s="3">
        <v>3435916654</v>
      </c>
      <c r="F19" s="2" t="s">
        <v>66</v>
      </c>
      <c r="G19" s="3">
        <v>3435453046</v>
      </c>
      <c r="H19" s="1" t="s">
        <v>2</v>
      </c>
      <c r="I19" s="4" t="s">
        <v>65</v>
      </c>
      <c r="J19" s="53" t="s">
        <v>0</v>
      </c>
      <c r="K19" s="36" t="s">
        <v>452</v>
      </c>
      <c r="L19" s="31">
        <v>467</v>
      </c>
      <c r="M19" s="31">
        <f>L19/900*100</f>
        <v>51.888888888888886</v>
      </c>
    </row>
    <row r="20" spans="1:13" ht="27.75" customHeight="1" x14ac:dyDescent="0.25">
      <c r="A20" s="61">
        <v>19</v>
      </c>
      <c r="B20" s="14" t="s">
        <v>67</v>
      </c>
      <c r="C20" s="4" t="s">
        <v>68</v>
      </c>
      <c r="D20" s="4" t="s">
        <v>5</v>
      </c>
      <c r="E20" s="3">
        <v>3365896669</v>
      </c>
      <c r="F20" s="2" t="s">
        <v>69</v>
      </c>
      <c r="G20" s="3">
        <v>3335372661</v>
      </c>
      <c r="H20" s="1" t="s">
        <v>163</v>
      </c>
      <c r="I20" s="4" t="s">
        <v>70</v>
      </c>
      <c r="J20" s="1" t="s">
        <v>0</v>
      </c>
      <c r="K20" s="66" t="s">
        <v>430</v>
      </c>
      <c r="L20" s="67">
        <v>505</v>
      </c>
      <c r="M20" s="67">
        <f t="shared" si="0"/>
        <v>45.909090909090914</v>
      </c>
    </row>
    <row r="21" spans="1:13" ht="27.75" customHeight="1" x14ac:dyDescent="0.25">
      <c r="A21" s="61">
        <v>20</v>
      </c>
      <c r="B21" s="14" t="s">
        <v>71</v>
      </c>
      <c r="C21" s="4" t="s">
        <v>72</v>
      </c>
      <c r="D21" s="4" t="s">
        <v>5</v>
      </c>
      <c r="E21" s="3">
        <v>3371467192</v>
      </c>
      <c r="F21" s="2" t="s">
        <v>73</v>
      </c>
      <c r="G21" s="3">
        <v>3105038539</v>
      </c>
      <c r="H21" s="1" t="s">
        <v>163</v>
      </c>
      <c r="I21" s="4" t="s">
        <v>74</v>
      </c>
      <c r="J21" s="1" t="s">
        <v>0</v>
      </c>
      <c r="K21" s="62" t="s">
        <v>446</v>
      </c>
      <c r="L21" s="63">
        <v>633</v>
      </c>
      <c r="M21" s="63">
        <f t="shared" si="0"/>
        <v>57.545454545454547</v>
      </c>
    </row>
    <row r="22" spans="1:13" ht="27.75" customHeight="1" x14ac:dyDescent="0.25">
      <c r="A22" s="61">
        <v>21</v>
      </c>
      <c r="B22" s="14" t="s">
        <v>75</v>
      </c>
      <c r="C22" s="4" t="s">
        <v>76</v>
      </c>
      <c r="D22" s="4" t="s">
        <v>5</v>
      </c>
      <c r="E22" s="3">
        <v>3329308351</v>
      </c>
      <c r="F22" s="2" t="s">
        <v>77</v>
      </c>
      <c r="G22" s="3">
        <v>3465388659</v>
      </c>
      <c r="H22" s="1" t="s">
        <v>163</v>
      </c>
      <c r="I22" s="4" t="s">
        <v>78</v>
      </c>
      <c r="J22" s="1" t="s">
        <v>0</v>
      </c>
      <c r="K22" s="62" t="s">
        <v>430</v>
      </c>
      <c r="L22" s="63">
        <v>521</v>
      </c>
      <c r="M22" s="63">
        <f t="shared" ref="M22:M23" si="1">L22/1100*100</f>
        <v>47.36363636363636</v>
      </c>
    </row>
    <row r="23" spans="1:13" ht="45" x14ac:dyDescent="0.25">
      <c r="A23" s="61">
        <v>22</v>
      </c>
      <c r="B23" s="14" t="s">
        <v>79</v>
      </c>
      <c r="C23" s="4" t="s">
        <v>80</v>
      </c>
      <c r="D23" s="4" t="s">
        <v>5</v>
      </c>
      <c r="E23" s="3">
        <v>3321955088</v>
      </c>
      <c r="F23" s="3" t="s">
        <v>83</v>
      </c>
      <c r="G23" s="3">
        <v>3335296532</v>
      </c>
      <c r="H23" s="1" t="s">
        <v>163</v>
      </c>
      <c r="I23" s="4" t="s">
        <v>82</v>
      </c>
      <c r="J23" s="1" t="s">
        <v>0</v>
      </c>
      <c r="K23" s="71" t="s">
        <v>443</v>
      </c>
      <c r="L23" s="41">
        <v>497</v>
      </c>
      <c r="M23" s="41">
        <f t="shared" si="1"/>
        <v>45.181818181818187</v>
      </c>
    </row>
    <row r="24" spans="1:13" ht="27.75" customHeight="1" x14ac:dyDescent="0.25">
      <c r="A24" s="13">
        <v>24</v>
      </c>
      <c r="B24" s="14" t="s">
        <v>84</v>
      </c>
      <c r="C24" s="4" t="s">
        <v>85</v>
      </c>
      <c r="D24" s="4" t="s">
        <v>5</v>
      </c>
      <c r="E24" s="3">
        <v>3007039137</v>
      </c>
      <c r="F24" s="2" t="s">
        <v>86</v>
      </c>
      <c r="G24" s="3">
        <v>3007039137</v>
      </c>
      <c r="H24" s="1" t="s">
        <v>266</v>
      </c>
      <c r="I24" s="4" t="s">
        <v>87</v>
      </c>
      <c r="J24" s="1" t="s">
        <v>0</v>
      </c>
      <c r="K24" s="23"/>
    </row>
    <row r="25" spans="1:13" ht="27.75" customHeight="1" x14ac:dyDescent="0.25">
      <c r="A25" s="61">
        <v>25</v>
      </c>
      <c r="B25" s="14" t="s">
        <v>88</v>
      </c>
      <c r="C25" s="4" t="s">
        <v>89</v>
      </c>
      <c r="D25" s="4" t="s">
        <v>5</v>
      </c>
      <c r="E25" s="3">
        <v>3151238261</v>
      </c>
      <c r="F25" s="2" t="s">
        <v>90</v>
      </c>
      <c r="G25" s="3">
        <v>3151238261</v>
      </c>
      <c r="H25" s="1" t="s">
        <v>163</v>
      </c>
      <c r="I25" s="4" t="s">
        <v>91</v>
      </c>
      <c r="J25" s="1" t="s">
        <v>0</v>
      </c>
      <c r="K25" s="62" t="s">
        <v>430</v>
      </c>
      <c r="L25" s="63">
        <v>588</v>
      </c>
      <c r="M25" s="63">
        <f t="shared" ref="M25:M26" si="2">L25/1100*100</f>
        <v>53.454545454545453</v>
      </c>
    </row>
    <row r="26" spans="1:13" ht="27.75" customHeight="1" x14ac:dyDescent="0.25">
      <c r="A26" s="61">
        <v>26</v>
      </c>
      <c r="B26" s="14" t="s">
        <v>93</v>
      </c>
      <c r="C26" s="4" t="s">
        <v>94</v>
      </c>
      <c r="D26" s="4" t="s">
        <v>5</v>
      </c>
      <c r="E26" s="3">
        <v>3035586169</v>
      </c>
      <c r="F26" s="2" t="s">
        <v>96</v>
      </c>
      <c r="G26" s="3">
        <v>3085980023</v>
      </c>
      <c r="H26" s="1" t="s">
        <v>163</v>
      </c>
      <c r="I26" s="4" t="s">
        <v>95</v>
      </c>
      <c r="J26" s="1" t="s">
        <v>0</v>
      </c>
      <c r="K26" s="62" t="s">
        <v>430</v>
      </c>
      <c r="L26" s="63">
        <v>563</v>
      </c>
      <c r="M26" s="63">
        <f t="shared" si="2"/>
        <v>51.181818181818187</v>
      </c>
    </row>
    <row r="27" spans="1:13" ht="27.75" customHeight="1" x14ac:dyDescent="0.25">
      <c r="A27" s="61">
        <v>27</v>
      </c>
      <c r="B27" s="14" t="s">
        <v>97</v>
      </c>
      <c r="C27" s="4" t="s">
        <v>98</v>
      </c>
      <c r="D27" s="4" t="s">
        <v>5</v>
      </c>
      <c r="E27" s="3">
        <v>3129028289</v>
      </c>
      <c r="F27" s="2" t="s">
        <v>99</v>
      </c>
      <c r="G27" s="3">
        <v>3325560879</v>
      </c>
      <c r="H27" s="1" t="s">
        <v>163</v>
      </c>
      <c r="I27" s="4" t="s">
        <v>100</v>
      </c>
      <c r="J27" s="1" t="s">
        <v>0</v>
      </c>
      <c r="K27" s="62" t="s">
        <v>445</v>
      </c>
      <c r="L27" s="63">
        <v>2106</v>
      </c>
      <c r="M27" s="63">
        <f>L27/3150*100</f>
        <v>66.857142857142861</v>
      </c>
    </row>
    <row r="28" spans="1:13" ht="27.75" customHeight="1" x14ac:dyDescent="0.25">
      <c r="A28" s="13">
        <v>28</v>
      </c>
      <c r="B28" s="14" t="s">
        <v>101</v>
      </c>
      <c r="C28" s="4" t="s">
        <v>102</v>
      </c>
      <c r="D28" s="4" t="s">
        <v>5</v>
      </c>
      <c r="E28" s="3">
        <v>3014778824</v>
      </c>
      <c r="F28" s="9" t="s">
        <v>103</v>
      </c>
      <c r="G28" s="3">
        <v>3009709276</v>
      </c>
      <c r="H28" s="1" t="s">
        <v>4</v>
      </c>
      <c r="I28" s="4" t="s">
        <v>104</v>
      </c>
      <c r="J28" s="1" t="s">
        <v>0</v>
      </c>
      <c r="K28" s="11"/>
    </row>
    <row r="29" spans="1:13" ht="27.75" customHeight="1" x14ac:dyDescent="0.25">
      <c r="A29" s="61">
        <v>29</v>
      </c>
      <c r="B29" s="14" t="s">
        <v>105</v>
      </c>
      <c r="C29" s="4" t="s">
        <v>106</v>
      </c>
      <c r="D29" s="4" t="s">
        <v>5</v>
      </c>
      <c r="E29" s="3">
        <v>3490578062</v>
      </c>
      <c r="F29" s="2" t="s">
        <v>107</v>
      </c>
      <c r="G29" s="3">
        <v>3155131510</v>
      </c>
      <c r="H29" s="1" t="s">
        <v>163</v>
      </c>
      <c r="I29" s="4" t="s">
        <v>108</v>
      </c>
      <c r="J29" s="1" t="s">
        <v>0</v>
      </c>
      <c r="K29" s="62" t="s">
        <v>430</v>
      </c>
      <c r="L29" s="63">
        <v>536</v>
      </c>
      <c r="M29" s="63">
        <f t="shared" ref="M29:M30" si="3">L29/1100*100</f>
        <v>48.727272727272727</v>
      </c>
    </row>
    <row r="30" spans="1:13" ht="27.75" customHeight="1" x14ac:dyDescent="0.25">
      <c r="A30" s="61">
        <v>30</v>
      </c>
      <c r="B30" s="14" t="s">
        <v>110</v>
      </c>
      <c r="C30" s="4" t="s">
        <v>111</v>
      </c>
      <c r="D30" s="4" t="s">
        <v>5</v>
      </c>
      <c r="E30" s="3">
        <v>3105201869</v>
      </c>
      <c r="F30" s="2" t="s">
        <v>112</v>
      </c>
      <c r="G30" s="3">
        <v>3129595852</v>
      </c>
      <c r="H30" s="1" t="s">
        <v>163</v>
      </c>
      <c r="I30" s="4" t="s">
        <v>113</v>
      </c>
      <c r="J30" s="1" t="s">
        <v>0</v>
      </c>
      <c r="K30" s="62" t="s">
        <v>430</v>
      </c>
      <c r="L30" s="63">
        <v>675</v>
      </c>
      <c r="M30" s="63">
        <f t="shared" si="3"/>
        <v>61.363636363636367</v>
      </c>
    </row>
    <row r="31" spans="1:13" ht="27.75" customHeight="1" x14ac:dyDescent="0.25">
      <c r="A31" s="13">
        <v>31</v>
      </c>
      <c r="B31" s="14" t="s">
        <v>114</v>
      </c>
      <c r="C31" s="4" t="s">
        <v>115</v>
      </c>
      <c r="D31" s="4" t="s">
        <v>5</v>
      </c>
      <c r="E31" s="3">
        <v>3350546586</v>
      </c>
      <c r="F31" s="2" t="s">
        <v>117</v>
      </c>
      <c r="G31" s="3">
        <v>3365199259</v>
      </c>
      <c r="H31" s="1" t="s">
        <v>266</v>
      </c>
      <c r="I31" s="4" t="s">
        <v>116</v>
      </c>
      <c r="J31" s="1" t="s">
        <v>0</v>
      </c>
      <c r="K31" s="11"/>
    </row>
    <row r="32" spans="1:13" ht="27.75" customHeight="1" x14ac:dyDescent="0.25">
      <c r="A32" s="61">
        <v>32</v>
      </c>
      <c r="B32" s="14" t="s">
        <v>118</v>
      </c>
      <c r="C32" s="4" t="s">
        <v>119</v>
      </c>
      <c r="D32" s="4" t="s">
        <v>5</v>
      </c>
      <c r="E32" s="3">
        <v>3129152345</v>
      </c>
      <c r="F32" s="2" t="s">
        <v>121</v>
      </c>
      <c r="G32" s="3">
        <v>3075811282</v>
      </c>
      <c r="H32" s="1" t="s">
        <v>163</v>
      </c>
      <c r="I32" s="4" t="s">
        <v>120</v>
      </c>
      <c r="J32" s="1" t="s">
        <v>0</v>
      </c>
      <c r="K32" s="62" t="s">
        <v>428</v>
      </c>
      <c r="L32" s="63">
        <v>520</v>
      </c>
      <c r="M32" s="63">
        <f>L32/1100*100</f>
        <v>47.272727272727273</v>
      </c>
    </row>
    <row r="33" spans="1:13" ht="27.75" customHeight="1" x14ac:dyDescent="0.25">
      <c r="A33" s="13">
        <v>33</v>
      </c>
      <c r="B33" s="14" t="s">
        <v>122</v>
      </c>
      <c r="C33" s="4" t="s">
        <v>123</v>
      </c>
      <c r="D33" s="4" t="s">
        <v>6</v>
      </c>
      <c r="E33" s="3">
        <v>3009182772</v>
      </c>
      <c r="F33" s="2" t="s">
        <v>125</v>
      </c>
      <c r="G33" s="3">
        <v>3359054616</v>
      </c>
      <c r="H33" s="1" t="s">
        <v>4</v>
      </c>
      <c r="I33" s="4" t="s">
        <v>124</v>
      </c>
      <c r="J33" s="1" t="s">
        <v>0</v>
      </c>
      <c r="K33" s="11"/>
    </row>
    <row r="34" spans="1:13" ht="27.75" customHeight="1" x14ac:dyDescent="0.25">
      <c r="A34" s="61">
        <v>34</v>
      </c>
      <c r="B34" s="14" t="s">
        <v>126</v>
      </c>
      <c r="C34" s="4" t="s">
        <v>127</v>
      </c>
      <c r="D34" s="4" t="s">
        <v>5</v>
      </c>
      <c r="E34" s="3">
        <v>3115272406</v>
      </c>
      <c r="F34" s="2" t="s">
        <v>128</v>
      </c>
      <c r="G34" s="3">
        <v>3005151532</v>
      </c>
      <c r="H34" s="1" t="s">
        <v>163</v>
      </c>
      <c r="I34" s="4" t="s">
        <v>129</v>
      </c>
      <c r="J34" s="1" t="s">
        <v>0</v>
      </c>
      <c r="K34" s="62" t="s">
        <v>430</v>
      </c>
      <c r="L34" s="63">
        <v>527</v>
      </c>
      <c r="M34" s="63">
        <f>L34/1100*100</f>
        <v>47.909090909090907</v>
      </c>
    </row>
    <row r="35" spans="1:13" ht="27.75" customHeight="1" x14ac:dyDescent="0.25">
      <c r="A35" s="61">
        <v>35</v>
      </c>
      <c r="B35" s="14" t="s">
        <v>130</v>
      </c>
      <c r="C35" s="4" t="s">
        <v>131</v>
      </c>
      <c r="D35" s="4" t="s">
        <v>5</v>
      </c>
      <c r="E35" s="3">
        <v>3035604504</v>
      </c>
      <c r="F35" s="2" t="s">
        <v>132</v>
      </c>
      <c r="G35" s="3">
        <v>3485161863</v>
      </c>
      <c r="H35" s="1" t="s">
        <v>163</v>
      </c>
      <c r="I35" s="4" t="s">
        <v>133</v>
      </c>
      <c r="J35" s="1" t="s">
        <v>0</v>
      </c>
      <c r="K35" s="62" t="s">
        <v>430</v>
      </c>
      <c r="L35" s="63">
        <v>521</v>
      </c>
      <c r="M35" s="63">
        <f t="shared" ref="M35" si="4">L35/1100*100</f>
        <v>47.36363636363636</v>
      </c>
    </row>
    <row r="36" spans="1:13" ht="27.75" customHeight="1" x14ac:dyDescent="0.25">
      <c r="A36" s="61">
        <v>36</v>
      </c>
      <c r="B36" s="14" t="s">
        <v>135</v>
      </c>
      <c r="C36" s="4" t="s">
        <v>136</v>
      </c>
      <c r="D36" s="4" t="s">
        <v>5</v>
      </c>
      <c r="E36" s="3">
        <v>3238510004</v>
      </c>
      <c r="F36" s="2" t="s">
        <v>137</v>
      </c>
      <c r="G36" s="3">
        <v>3215114684</v>
      </c>
      <c r="H36" s="1" t="s">
        <v>163</v>
      </c>
      <c r="I36" s="4" t="s">
        <v>138</v>
      </c>
      <c r="J36" s="1" t="s">
        <v>0</v>
      </c>
      <c r="K36" s="62" t="s">
        <v>429</v>
      </c>
      <c r="L36" s="63">
        <v>520</v>
      </c>
      <c r="M36" s="63">
        <f>L36/1100*100</f>
        <v>47.272727272727273</v>
      </c>
    </row>
    <row r="37" spans="1:13" ht="27.75" customHeight="1" x14ac:dyDescent="0.25">
      <c r="A37" s="13">
        <v>37</v>
      </c>
      <c r="B37" s="14" t="s">
        <v>139</v>
      </c>
      <c r="C37" s="4" t="s">
        <v>140</v>
      </c>
      <c r="D37" s="4" t="s">
        <v>5</v>
      </c>
      <c r="E37" s="3">
        <v>3430529521</v>
      </c>
      <c r="F37" s="2" t="s">
        <v>141</v>
      </c>
      <c r="G37" s="3">
        <v>3347772367</v>
      </c>
      <c r="H37" s="1" t="s">
        <v>4</v>
      </c>
      <c r="I37" s="4" t="s">
        <v>142</v>
      </c>
      <c r="J37" s="1" t="s">
        <v>0</v>
      </c>
      <c r="K37" s="11"/>
    </row>
    <row r="38" spans="1:13" ht="27.75" customHeight="1" x14ac:dyDescent="0.25">
      <c r="A38" s="61">
        <v>38</v>
      </c>
      <c r="B38" s="15" t="s">
        <v>143</v>
      </c>
      <c r="C38" s="4" t="s">
        <v>144</v>
      </c>
      <c r="D38" s="4" t="s">
        <v>5</v>
      </c>
      <c r="E38" s="3">
        <v>3440554513</v>
      </c>
      <c r="F38" s="2" t="s">
        <v>145</v>
      </c>
      <c r="G38" s="3">
        <v>3455547487</v>
      </c>
      <c r="H38" s="1" t="s">
        <v>163</v>
      </c>
      <c r="I38" s="4" t="s">
        <v>146</v>
      </c>
      <c r="J38" s="1" t="s">
        <v>0</v>
      </c>
      <c r="K38" s="62" t="s">
        <v>430</v>
      </c>
      <c r="L38" s="63">
        <v>559</v>
      </c>
      <c r="M38" s="63">
        <f t="shared" ref="M38:M40" si="5">L38/1100*100</f>
        <v>50.81818181818182</v>
      </c>
    </row>
    <row r="39" spans="1:13" s="40" customFormat="1" ht="27.75" customHeight="1" x14ac:dyDescent="0.25">
      <c r="A39" s="72">
        <v>39</v>
      </c>
      <c r="B39" s="14" t="s">
        <v>147</v>
      </c>
      <c r="C39" s="37" t="s">
        <v>148</v>
      </c>
      <c r="D39" s="4" t="s">
        <v>5</v>
      </c>
      <c r="E39" s="3">
        <v>3315106789</v>
      </c>
      <c r="F39" s="38" t="s">
        <v>150</v>
      </c>
      <c r="G39" s="3">
        <v>3336759774</v>
      </c>
      <c r="H39" s="39" t="s">
        <v>163</v>
      </c>
      <c r="I39" s="4" t="s">
        <v>149</v>
      </c>
      <c r="J39" s="1" t="s">
        <v>0</v>
      </c>
      <c r="K39" s="73"/>
      <c r="L39" s="74"/>
      <c r="M39" s="74">
        <f t="shared" si="5"/>
        <v>0</v>
      </c>
    </row>
    <row r="40" spans="1:13" ht="27.75" customHeight="1" x14ac:dyDescent="0.25">
      <c r="A40" s="61">
        <v>40</v>
      </c>
      <c r="B40" s="14" t="s">
        <v>151</v>
      </c>
      <c r="C40" s="6" t="s">
        <v>152</v>
      </c>
      <c r="D40" s="4" t="s">
        <v>5</v>
      </c>
      <c r="E40" s="7">
        <v>3215422074</v>
      </c>
      <c r="F40" s="8" t="s">
        <v>154</v>
      </c>
      <c r="G40" s="7">
        <v>3215815809</v>
      </c>
      <c r="H40" s="1" t="s">
        <v>163</v>
      </c>
      <c r="I40" s="6" t="s">
        <v>153</v>
      </c>
      <c r="J40" s="1" t="s">
        <v>0</v>
      </c>
      <c r="K40" s="62" t="s">
        <v>428</v>
      </c>
      <c r="L40" s="63">
        <v>573</v>
      </c>
      <c r="M40" s="63">
        <f t="shared" si="5"/>
        <v>52.090909090909086</v>
      </c>
    </row>
    <row r="41" spans="1:13" ht="27.75" customHeight="1" x14ac:dyDescent="0.25">
      <c r="A41" s="13">
        <v>41</v>
      </c>
      <c r="B41" s="14" t="s">
        <v>155</v>
      </c>
      <c r="C41" s="4" t="s">
        <v>156</v>
      </c>
      <c r="D41" s="4" t="s">
        <v>5</v>
      </c>
      <c r="E41" s="3">
        <v>3035514969</v>
      </c>
      <c r="F41" s="2" t="s">
        <v>158</v>
      </c>
      <c r="G41" s="3">
        <v>3088521510</v>
      </c>
      <c r="H41" s="1" t="s">
        <v>4</v>
      </c>
      <c r="I41" s="4" t="s">
        <v>157</v>
      </c>
      <c r="J41" s="1" t="s">
        <v>0</v>
      </c>
      <c r="K41" s="11"/>
    </row>
    <row r="42" spans="1:13" ht="27.75" customHeight="1" x14ac:dyDescent="0.25">
      <c r="A42" s="61">
        <v>42</v>
      </c>
      <c r="B42" s="14" t="s">
        <v>159</v>
      </c>
      <c r="C42" s="4" t="s">
        <v>160</v>
      </c>
      <c r="D42" s="4" t="s">
        <v>5</v>
      </c>
      <c r="E42" s="3">
        <v>3402244735</v>
      </c>
      <c r="F42" s="9" t="s">
        <v>161</v>
      </c>
      <c r="G42" s="3">
        <v>3335506991</v>
      </c>
      <c r="H42" s="1" t="s">
        <v>163</v>
      </c>
      <c r="I42" s="4" t="s">
        <v>162</v>
      </c>
      <c r="J42" s="1" t="s">
        <v>0</v>
      </c>
      <c r="K42" s="62" t="s">
        <v>428</v>
      </c>
      <c r="L42" s="63">
        <v>571</v>
      </c>
      <c r="M42" s="63">
        <f t="shared" ref="M42:M43" si="6">L42/1100*100</f>
        <v>51.909090909090907</v>
      </c>
    </row>
    <row r="43" spans="1:13" ht="27.75" customHeight="1" x14ac:dyDescent="0.25">
      <c r="A43" s="61">
        <v>43</v>
      </c>
      <c r="B43" s="14" t="s">
        <v>164</v>
      </c>
      <c r="C43" s="4" t="s">
        <v>165</v>
      </c>
      <c r="D43" s="4" t="s">
        <v>5</v>
      </c>
      <c r="E43" s="3">
        <v>3365253190</v>
      </c>
      <c r="F43" s="2" t="s">
        <v>229</v>
      </c>
      <c r="G43" s="3">
        <v>3225245290</v>
      </c>
      <c r="H43" s="1" t="s">
        <v>1</v>
      </c>
      <c r="I43" s="4" t="s">
        <v>166</v>
      </c>
      <c r="J43" s="1" t="s">
        <v>0</v>
      </c>
      <c r="K43" s="62" t="s">
        <v>430</v>
      </c>
      <c r="L43" s="63">
        <v>651</v>
      </c>
      <c r="M43" s="63">
        <f t="shared" si="6"/>
        <v>59.18181818181818</v>
      </c>
    </row>
    <row r="44" spans="1:13" ht="27.75" customHeight="1" x14ac:dyDescent="0.25">
      <c r="A44" s="13">
        <v>44</v>
      </c>
      <c r="B44" s="14" t="s">
        <v>168</v>
      </c>
      <c r="C44" s="4" t="s">
        <v>169</v>
      </c>
      <c r="D44" s="4" t="s">
        <v>6</v>
      </c>
      <c r="E44" s="3">
        <v>3412688723</v>
      </c>
      <c r="F44" s="2" t="s">
        <v>170</v>
      </c>
      <c r="G44" s="3">
        <v>3005240751</v>
      </c>
      <c r="H44" s="1" t="s">
        <v>266</v>
      </c>
      <c r="I44" s="4" t="s">
        <v>171</v>
      </c>
      <c r="J44" s="1" t="s">
        <v>0</v>
      </c>
      <c r="K44" s="11"/>
    </row>
    <row r="45" spans="1:13" ht="27.75" customHeight="1" x14ac:dyDescent="0.25">
      <c r="A45" s="13">
        <v>45</v>
      </c>
      <c r="B45" s="14" t="s">
        <v>172</v>
      </c>
      <c r="C45" s="4" t="s">
        <v>173</v>
      </c>
      <c r="D45" s="4" t="s">
        <v>5</v>
      </c>
      <c r="E45" s="3">
        <v>3145407755</v>
      </c>
      <c r="F45" s="2" t="s">
        <v>174</v>
      </c>
      <c r="G45" s="3">
        <v>3455634562</v>
      </c>
      <c r="H45" s="1" t="s">
        <v>4</v>
      </c>
      <c r="I45" s="4" t="s">
        <v>175</v>
      </c>
      <c r="J45" s="1" t="s">
        <v>0</v>
      </c>
      <c r="K45" s="11"/>
    </row>
    <row r="46" spans="1:13" ht="27.75" customHeight="1" x14ac:dyDescent="0.25">
      <c r="A46" s="61">
        <v>46</v>
      </c>
      <c r="B46" s="14" t="s">
        <v>176</v>
      </c>
      <c r="C46" s="4" t="s">
        <v>177</v>
      </c>
      <c r="D46" s="4" t="s">
        <v>5</v>
      </c>
      <c r="E46" s="3">
        <v>3325678881</v>
      </c>
      <c r="F46" s="2" t="s">
        <v>178</v>
      </c>
      <c r="G46" s="3">
        <v>3009829394</v>
      </c>
      <c r="H46" s="1" t="s">
        <v>163</v>
      </c>
      <c r="I46" s="4" t="s">
        <v>179</v>
      </c>
      <c r="J46" s="1" t="s">
        <v>0</v>
      </c>
      <c r="K46" s="62" t="s">
        <v>428</v>
      </c>
      <c r="L46" s="63">
        <v>686</v>
      </c>
      <c r="M46" s="63">
        <f>L46/1100*100</f>
        <v>62.363636363636367</v>
      </c>
    </row>
    <row r="47" spans="1:13" ht="27.75" customHeight="1" x14ac:dyDescent="0.25">
      <c r="A47" s="13">
        <v>47</v>
      </c>
      <c r="B47" s="14" t="s">
        <v>180</v>
      </c>
      <c r="C47" s="4" t="s">
        <v>85</v>
      </c>
      <c r="D47" s="4" t="s">
        <v>5</v>
      </c>
      <c r="E47" s="3">
        <v>3075877627</v>
      </c>
      <c r="F47" s="2" t="s">
        <v>181</v>
      </c>
      <c r="G47" s="3">
        <v>3009739852</v>
      </c>
      <c r="H47" s="1" t="s">
        <v>266</v>
      </c>
      <c r="I47" s="4" t="s">
        <v>182</v>
      </c>
      <c r="J47" s="1" t="s">
        <v>0</v>
      </c>
      <c r="K47" s="11"/>
    </row>
    <row r="48" spans="1:13" ht="27.75" customHeight="1" x14ac:dyDescent="0.25">
      <c r="A48" s="61">
        <v>48</v>
      </c>
      <c r="B48" s="14" t="s">
        <v>183</v>
      </c>
      <c r="C48" s="4" t="s">
        <v>184</v>
      </c>
      <c r="D48" s="4" t="s">
        <v>5</v>
      </c>
      <c r="E48" s="3">
        <v>3440560454</v>
      </c>
      <c r="F48" s="2" t="s">
        <v>185</v>
      </c>
      <c r="G48" s="3">
        <v>3335125624</v>
      </c>
      <c r="H48" s="1" t="s">
        <v>163</v>
      </c>
      <c r="I48" s="4" t="s">
        <v>186</v>
      </c>
      <c r="J48" s="1" t="s">
        <v>0</v>
      </c>
      <c r="K48" s="62" t="s">
        <v>430</v>
      </c>
      <c r="L48" s="63">
        <v>631</v>
      </c>
      <c r="M48" s="63">
        <f>L48/1100*100</f>
        <v>57.36363636363636</v>
      </c>
    </row>
    <row r="49" spans="1:16" ht="27.75" customHeight="1" x14ac:dyDescent="0.25">
      <c r="A49" s="61">
        <v>49</v>
      </c>
      <c r="B49" s="14" t="s">
        <v>187</v>
      </c>
      <c r="C49" s="4" t="s">
        <v>188</v>
      </c>
      <c r="D49" s="4" t="s">
        <v>5</v>
      </c>
      <c r="E49" s="3">
        <v>3335184011</v>
      </c>
      <c r="F49" s="2" t="s">
        <v>189</v>
      </c>
      <c r="G49" s="3">
        <v>3335184011</v>
      </c>
      <c r="H49" s="1" t="s">
        <v>163</v>
      </c>
      <c r="I49" s="4" t="s">
        <v>190</v>
      </c>
      <c r="J49" s="1" t="s">
        <v>0</v>
      </c>
      <c r="K49" s="62" t="s">
        <v>433</v>
      </c>
      <c r="L49" s="63">
        <v>688</v>
      </c>
      <c r="M49" s="63">
        <f t="shared" ref="M49:M50" si="7">L49/1100*100</f>
        <v>62.545454545454547</v>
      </c>
    </row>
    <row r="50" spans="1:16" ht="27.75" customHeight="1" x14ac:dyDescent="0.25">
      <c r="A50" s="61">
        <v>50</v>
      </c>
      <c r="B50" s="14" t="s">
        <v>167</v>
      </c>
      <c r="C50" s="4" t="s">
        <v>191</v>
      </c>
      <c r="D50" s="4" t="s">
        <v>5</v>
      </c>
      <c r="E50" s="3">
        <v>3335184011</v>
      </c>
      <c r="F50" s="2" t="s">
        <v>193</v>
      </c>
      <c r="G50" s="3">
        <v>3349649303</v>
      </c>
      <c r="H50" s="1" t="s">
        <v>163</v>
      </c>
      <c r="I50" s="4" t="s">
        <v>192</v>
      </c>
      <c r="J50" s="1" t="s">
        <v>0</v>
      </c>
      <c r="K50" s="30" t="s">
        <v>430</v>
      </c>
      <c r="L50" s="63">
        <v>513</v>
      </c>
      <c r="M50" s="63">
        <f t="shared" si="7"/>
        <v>46.63636363636364</v>
      </c>
    </row>
    <row r="51" spans="1:16" ht="27.75" customHeight="1" x14ac:dyDescent="0.25">
      <c r="A51" s="13">
        <v>51</v>
      </c>
      <c r="B51" s="14" t="s">
        <v>194</v>
      </c>
      <c r="C51" s="4" t="s">
        <v>195</v>
      </c>
      <c r="D51" s="4" t="s">
        <v>5</v>
      </c>
      <c r="E51" s="3">
        <v>3345034716</v>
      </c>
      <c r="F51" s="2" t="s">
        <v>196</v>
      </c>
      <c r="G51" s="3">
        <v>3145358959</v>
      </c>
      <c r="H51" s="1" t="s">
        <v>266</v>
      </c>
      <c r="I51" s="4" t="s">
        <v>197</v>
      </c>
      <c r="J51" s="1" t="s">
        <v>0</v>
      </c>
      <c r="K51" s="11"/>
    </row>
    <row r="52" spans="1:16" ht="27.75" customHeight="1" x14ac:dyDescent="0.25">
      <c r="A52" s="61">
        <v>52</v>
      </c>
      <c r="B52" s="14" t="s">
        <v>198</v>
      </c>
      <c r="C52" s="4" t="s">
        <v>199</v>
      </c>
      <c r="D52" s="4" t="s">
        <v>5</v>
      </c>
      <c r="E52" s="3">
        <v>3345662797</v>
      </c>
      <c r="F52" s="2" t="s">
        <v>200</v>
      </c>
      <c r="G52" s="3">
        <v>3088582488</v>
      </c>
      <c r="H52" s="1" t="s">
        <v>1</v>
      </c>
      <c r="I52" s="4" t="s">
        <v>201</v>
      </c>
      <c r="J52" s="1" t="s">
        <v>0</v>
      </c>
      <c r="K52" s="45" t="s">
        <v>430</v>
      </c>
      <c r="L52" s="63">
        <v>496</v>
      </c>
      <c r="M52" s="63">
        <f>L52/1100*100</f>
        <v>45.090909090909093</v>
      </c>
      <c r="N52" s="51" t="s">
        <v>81</v>
      </c>
    </row>
    <row r="53" spans="1:16" ht="27.75" customHeight="1" x14ac:dyDescent="0.25">
      <c r="A53" s="61">
        <v>53</v>
      </c>
      <c r="B53" s="14" t="s">
        <v>202</v>
      </c>
      <c r="C53" s="4" t="s">
        <v>203</v>
      </c>
      <c r="D53" s="4" t="s">
        <v>5</v>
      </c>
      <c r="E53" s="3">
        <v>3445985876</v>
      </c>
      <c r="F53" s="2" t="s">
        <v>205</v>
      </c>
      <c r="G53" s="3">
        <v>3425615642</v>
      </c>
      <c r="H53" s="1" t="s">
        <v>1</v>
      </c>
      <c r="I53" s="4" t="s">
        <v>204</v>
      </c>
      <c r="J53" s="1" t="s">
        <v>0</v>
      </c>
      <c r="K53" s="62" t="s">
        <v>430</v>
      </c>
      <c r="L53" s="67">
        <v>567</v>
      </c>
      <c r="M53" s="67">
        <f t="shared" ref="M53:M57" si="8">L53/1100*100</f>
        <v>51.545454545454547</v>
      </c>
    </row>
    <row r="54" spans="1:16" s="47" customFormat="1" ht="27.75" customHeight="1" x14ac:dyDescent="0.25">
      <c r="A54" s="75">
        <v>54</v>
      </c>
      <c r="B54" s="14" t="s">
        <v>206</v>
      </c>
      <c r="C54" s="42" t="s">
        <v>447</v>
      </c>
      <c r="D54" s="4" t="s">
        <v>5</v>
      </c>
      <c r="E54" s="3">
        <v>3329559151</v>
      </c>
      <c r="F54" s="43" t="s">
        <v>207</v>
      </c>
      <c r="G54" s="3">
        <v>3379207221</v>
      </c>
      <c r="H54" s="45" t="s">
        <v>1</v>
      </c>
      <c r="I54" s="4" t="s">
        <v>211</v>
      </c>
      <c r="J54" s="1" t="s">
        <v>0</v>
      </c>
      <c r="K54" s="76" t="s">
        <v>430</v>
      </c>
      <c r="L54" s="77">
        <v>561</v>
      </c>
      <c r="M54" s="78">
        <f t="shared" si="8"/>
        <v>51</v>
      </c>
    </row>
    <row r="55" spans="1:16" ht="27.75" customHeight="1" x14ac:dyDescent="0.25">
      <c r="A55" s="61">
        <v>55</v>
      </c>
      <c r="B55" s="14" t="s">
        <v>208</v>
      </c>
      <c r="C55" s="4" t="s">
        <v>209</v>
      </c>
      <c r="D55" s="4" t="s">
        <v>5</v>
      </c>
      <c r="E55" s="3">
        <v>3471562242</v>
      </c>
      <c r="F55" s="2" t="s">
        <v>210</v>
      </c>
      <c r="G55" s="3">
        <v>33508689</v>
      </c>
      <c r="H55" s="1" t="s">
        <v>1</v>
      </c>
      <c r="I55" s="4" t="s">
        <v>212</v>
      </c>
      <c r="J55" s="1" t="s">
        <v>0</v>
      </c>
      <c r="K55" s="62" t="s">
        <v>430</v>
      </c>
      <c r="L55" s="63">
        <v>607</v>
      </c>
      <c r="M55" s="63">
        <f>L56/1100*100</f>
        <v>62.18181818181818</v>
      </c>
      <c r="P55" s="31"/>
    </row>
    <row r="56" spans="1:16" ht="27.75" customHeight="1" x14ac:dyDescent="0.25">
      <c r="A56" s="61">
        <v>56</v>
      </c>
      <c r="B56" s="14" t="s">
        <v>213</v>
      </c>
      <c r="C56" s="4" t="s">
        <v>214</v>
      </c>
      <c r="D56" s="4" t="s">
        <v>5</v>
      </c>
      <c r="E56" s="3">
        <v>3100577380</v>
      </c>
      <c r="F56" s="4" t="s">
        <v>215</v>
      </c>
      <c r="G56" s="3">
        <v>3045319876</v>
      </c>
      <c r="H56" s="1" t="s">
        <v>1</v>
      </c>
      <c r="I56" s="4" t="s">
        <v>216</v>
      </c>
      <c r="J56" s="1" t="s">
        <v>0</v>
      </c>
      <c r="K56" s="62" t="s">
        <v>433</v>
      </c>
      <c r="L56" s="63">
        <v>684</v>
      </c>
      <c r="M56" s="63">
        <f t="shared" si="8"/>
        <v>62.18181818181818</v>
      </c>
    </row>
    <row r="57" spans="1:16" ht="33.75" customHeight="1" x14ac:dyDescent="0.25">
      <c r="A57" s="61">
        <v>57</v>
      </c>
      <c r="B57" s="14" t="s">
        <v>217</v>
      </c>
      <c r="C57" s="4" t="s">
        <v>218</v>
      </c>
      <c r="D57" s="4" t="s">
        <v>5</v>
      </c>
      <c r="E57" s="3">
        <v>3005105786</v>
      </c>
      <c r="F57" s="2" t="s">
        <v>220</v>
      </c>
      <c r="G57" s="3">
        <v>3005384920</v>
      </c>
      <c r="H57" s="1" t="s">
        <v>1</v>
      </c>
      <c r="I57" s="4" t="s">
        <v>219</v>
      </c>
      <c r="J57" s="1" t="s">
        <v>0</v>
      </c>
      <c r="K57" s="62" t="s">
        <v>433</v>
      </c>
      <c r="L57" s="63">
        <v>611</v>
      </c>
      <c r="M57" s="63">
        <f t="shared" si="8"/>
        <v>55.54545454545454</v>
      </c>
    </row>
    <row r="58" spans="1:16" ht="27.75" customHeight="1" x14ac:dyDescent="0.25">
      <c r="A58" s="13">
        <v>58</v>
      </c>
      <c r="B58" s="14" t="s">
        <v>221</v>
      </c>
      <c r="C58" s="4" t="s">
        <v>222</v>
      </c>
      <c r="D58" s="4" t="s">
        <v>5</v>
      </c>
      <c r="E58" s="3">
        <v>3115951889</v>
      </c>
      <c r="F58" s="2" t="s">
        <v>224</v>
      </c>
      <c r="G58" s="3">
        <v>3335537384</v>
      </c>
      <c r="H58" s="1" t="s">
        <v>4</v>
      </c>
      <c r="I58" s="4" t="s">
        <v>223</v>
      </c>
      <c r="J58" s="1" t="s">
        <v>0</v>
      </c>
      <c r="K58" s="11"/>
    </row>
    <row r="59" spans="1:16" ht="27.75" customHeight="1" x14ac:dyDescent="0.25">
      <c r="A59" s="13">
        <v>59</v>
      </c>
      <c r="B59" s="14" t="s">
        <v>225</v>
      </c>
      <c r="C59" s="4" t="s">
        <v>226</v>
      </c>
      <c r="D59" s="4" t="s">
        <v>5</v>
      </c>
      <c r="E59" s="3">
        <v>3245506260</v>
      </c>
      <c r="F59" s="2" t="s">
        <v>228</v>
      </c>
      <c r="G59" s="3">
        <v>3455121303</v>
      </c>
      <c r="H59" s="1" t="s">
        <v>3</v>
      </c>
      <c r="I59" s="4" t="s">
        <v>227</v>
      </c>
      <c r="J59" s="1" t="s">
        <v>0</v>
      </c>
      <c r="K59" s="29" t="s">
        <v>452</v>
      </c>
      <c r="L59" s="31">
        <v>405</v>
      </c>
      <c r="M59" s="31">
        <f>L59/800*100</f>
        <v>50.625</v>
      </c>
    </row>
    <row r="60" spans="1:16" ht="27.75" customHeight="1" x14ac:dyDescent="0.25">
      <c r="A60" s="13">
        <v>60</v>
      </c>
      <c r="B60" s="14" t="s">
        <v>230</v>
      </c>
      <c r="C60" s="4" t="s">
        <v>231</v>
      </c>
      <c r="D60" s="4" t="s">
        <v>5</v>
      </c>
      <c r="E60" s="3">
        <v>3155347769</v>
      </c>
      <c r="F60" s="2" t="s">
        <v>232</v>
      </c>
      <c r="G60" s="3">
        <v>3119723496</v>
      </c>
      <c r="H60" s="1" t="s">
        <v>266</v>
      </c>
      <c r="I60" s="4" t="s">
        <v>233</v>
      </c>
      <c r="J60" s="1" t="s">
        <v>0</v>
      </c>
      <c r="K60" s="11"/>
    </row>
    <row r="61" spans="1:16" ht="27.75" customHeight="1" x14ac:dyDescent="0.25">
      <c r="A61" s="61">
        <v>61</v>
      </c>
      <c r="B61" s="14" t="s">
        <v>234</v>
      </c>
      <c r="C61" s="4" t="s">
        <v>235</v>
      </c>
      <c r="D61" s="4" t="s">
        <v>5</v>
      </c>
      <c r="E61" s="3">
        <v>3366127323</v>
      </c>
      <c r="F61" s="2" t="s">
        <v>236</v>
      </c>
      <c r="G61" s="3">
        <v>3009760056</v>
      </c>
      <c r="H61" s="1" t="s">
        <v>1</v>
      </c>
      <c r="I61" s="4" t="s">
        <v>237</v>
      </c>
      <c r="J61" s="1" t="s">
        <v>0</v>
      </c>
      <c r="K61" s="62" t="s">
        <v>430</v>
      </c>
      <c r="L61" s="63">
        <v>763</v>
      </c>
      <c r="M61" s="63">
        <f t="shared" ref="M61" si="9">L61/1100*100</f>
        <v>69.36363636363636</v>
      </c>
    </row>
    <row r="62" spans="1:16" ht="27.75" customHeight="1" x14ac:dyDescent="0.25">
      <c r="A62" s="61">
        <v>62</v>
      </c>
      <c r="B62" s="14" t="s">
        <v>238</v>
      </c>
      <c r="C62" s="4" t="s">
        <v>427</v>
      </c>
      <c r="D62" s="4" t="s">
        <v>5</v>
      </c>
      <c r="E62" s="3">
        <v>3135216658</v>
      </c>
      <c r="F62" s="2" t="s">
        <v>239</v>
      </c>
      <c r="G62" s="3">
        <v>3335203576</v>
      </c>
      <c r="H62" s="1" t="s">
        <v>1</v>
      </c>
      <c r="I62" s="4" t="s">
        <v>240</v>
      </c>
      <c r="J62" s="1" t="s">
        <v>0</v>
      </c>
      <c r="K62" s="62" t="s">
        <v>428</v>
      </c>
      <c r="L62" s="63">
        <v>519</v>
      </c>
      <c r="M62" s="63">
        <f>L62/1100*100</f>
        <v>47.18181818181818</v>
      </c>
    </row>
    <row r="63" spans="1:16" ht="27.75" customHeight="1" x14ac:dyDescent="0.25">
      <c r="A63" s="13">
        <v>63</v>
      </c>
      <c r="B63" s="14" t="s">
        <v>241</v>
      </c>
      <c r="C63" s="4" t="s">
        <v>242</v>
      </c>
      <c r="D63" s="4" t="s">
        <v>5</v>
      </c>
      <c r="E63" s="3">
        <v>3065888710</v>
      </c>
      <c r="F63" s="2" t="s">
        <v>243</v>
      </c>
      <c r="G63" s="3">
        <v>3009186460</v>
      </c>
      <c r="H63" s="1" t="s">
        <v>4</v>
      </c>
      <c r="I63" s="4" t="s">
        <v>244</v>
      </c>
      <c r="J63" s="1" t="s">
        <v>0</v>
      </c>
      <c r="K63" s="11"/>
    </row>
    <row r="64" spans="1:16" ht="27.75" customHeight="1" x14ac:dyDescent="0.25">
      <c r="A64" s="61">
        <v>64</v>
      </c>
      <c r="B64" s="14" t="s">
        <v>245</v>
      </c>
      <c r="C64" s="4" t="s">
        <v>246</v>
      </c>
      <c r="D64" s="4" t="s">
        <v>5</v>
      </c>
      <c r="E64" s="3">
        <v>3445641352</v>
      </c>
      <c r="F64" s="2" t="s">
        <v>248</v>
      </c>
      <c r="G64" s="3">
        <v>3445641352</v>
      </c>
      <c r="H64" s="1" t="s">
        <v>1</v>
      </c>
      <c r="I64" s="4" t="s">
        <v>247</v>
      </c>
      <c r="J64" s="1" t="s">
        <v>0</v>
      </c>
      <c r="K64" s="62" t="s">
        <v>430</v>
      </c>
      <c r="L64" s="63">
        <v>503</v>
      </c>
      <c r="M64" s="63">
        <f t="shared" ref="M64:M66" si="10">L64/1100*100</f>
        <v>45.727272727272727</v>
      </c>
    </row>
    <row r="65" spans="1:14" ht="27.75" customHeight="1" x14ac:dyDescent="0.25">
      <c r="A65" s="61">
        <v>65</v>
      </c>
      <c r="B65" s="14" t="s">
        <v>252</v>
      </c>
      <c r="C65" s="4" t="s">
        <v>249</v>
      </c>
      <c r="D65" s="4" t="s">
        <v>5</v>
      </c>
      <c r="E65" s="3">
        <v>3365208865</v>
      </c>
      <c r="F65" s="2" t="s">
        <v>250</v>
      </c>
      <c r="G65" s="3">
        <v>3335208865</v>
      </c>
      <c r="H65" s="1" t="s">
        <v>1</v>
      </c>
      <c r="I65" s="4" t="s">
        <v>251</v>
      </c>
      <c r="J65" s="1" t="s">
        <v>0</v>
      </c>
      <c r="K65" s="62" t="s">
        <v>430</v>
      </c>
      <c r="L65" s="63">
        <v>684</v>
      </c>
      <c r="M65" s="63">
        <f t="shared" si="10"/>
        <v>62.18181818181818</v>
      </c>
    </row>
    <row r="66" spans="1:14" ht="27.75" customHeight="1" x14ac:dyDescent="0.25">
      <c r="A66" s="61">
        <v>66</v>
      </c>
      <c r="B66" s="14" t="s">
        <v>253</v>
      </c>
      <c r="C66" s="4" t="s">
        <v>254</v>
      </c>
      <c r="D66" s="4" t="s">
        <v>5</v>
      </c>
      <c r="E66" s="3">
        <v>3435827572</v>
      </c>
      <c r="F66" s="2" t="s">
        <v>255</v>
      </c>
      <c r="G66" s="3">
        <v>3135604815</v>
      </c>
      <c r="H66" s="1" t="s">
        <v>1</v>
      </c>
      <c r="I66" s="4" t="s">
        <v>256</v>
      </c>
      <c r="J66" s="1" t="s">
        <v>0</v>
      </c>
      <c r="K66" s="62" t="s">
        <v>430</v>
      </c>
      <c r="L66" s="63">
        <v>499</v>
      </c>
      <c r="M66" s="63">
        <f t="shared" si="10"/>
        <v>45.36363636363636</v>
      </c>
    </row>
    <row r="67" spans="1:14" ht="27.75" customHeight="1" x14ac:dyDescent="0.25">
      <c r="A67" s="13">
        <v>67</v>
      </c>
      <c r="B67" s="14" t="s">
        <v>257</v>
      </c>
      <c r="C67" s="4" t="s">
        <v>258</v>
      </c>
      <c r="D67" s="4" t="s">
        <v>5</v>
      </c>
      <c r="E67" s="3">
        <v>3335231811</v>
      </c>
      <c r="F67" s="2" t="s">
        <v>259</v>
      </c>
      <c r="G67" s="3">
        <v>3115817023</v>
      </c>
      <c r="H67" s="1" t="s">
        <v>4</v>
      </c>
      <c r="I67" s="4" t="s">
        <v>260</v>
      </c>
      <c r="J67" s="1" t="s">
        <v>0</v>
      </c>
      <c r="K67" s="11"/>
    </row>
    <row r="68" spans="1:14" ht="27.75" customHeight="1" x14ac:dyDescent="0.25">
      <c r="A68" s="13">
        <v>68</v>
      </c>
      <c r="B68" s="14" t="s">
        <v>261</v>
      </c>
      <c r="C68" s="4" t="s">
        <v>262</v>
      </c>
      <c r="D68" s="4" t="s">
        <v>5</v>
      </c>
      <c r="E68" s="3">
        <v>3208418787</v>
      </c>
      <c r="F68" s="2" t="s">
        <v>263</v>
      </c>
      <c r="G68" s="3">
        <v>3214065070</v>
      </c>
      <c r="H68" s="1" t="s">
        <v>265</v>
      </c>
      <c r="I68" s="4" t="s">
        <v>264</v>
      </c>
      <c r="J68" s="1" t="s">
        <v>0</v>
      </c>
      <c r="K68" s="11"/>
    </row>
    <row r="69" spans="1:14" s="40" customFormat="1" ht="27.75" customHeight="1" x14ac:dyDescent="0.25">
      <c r="A69" s="72">
        <v>69</v>
      </c>
      <c r="B69" s="14" t="s">
        <v>267</v>
      </c>
      <c r="C69" s="37" t="s">
        <v>268</v>
      </c>
      <c r="D69" s="4" t="s">
        <v>5</v>
      </c>
      <c r="E69" s="3">
        <v>3316441182</v>
      </c>
      <c r="F69" s="38" t="s">
        <v>269</v>
      </c>
      <c r="G69" s="3">
        <v>3366441182</v>
      </c>
      <c r="H69" s="39" t="s">
        <v>1</v>
      </c>
      <c r="I69" s="4" t="s">
        <v>270</v>
      </c>
      <c r="J69" s="1" t="s">
        <v>0</v>
      </c>
      <c r="K69" s="73" t="s">
        <v>444</v>
      </c>
      <c r="L69" s="79">
        <v>557</v>
      </c>
      <c r="M69" s="79">
        <f t="shared" ref="M69" si="11">L69/1100*100</f>
        <v>50.636363636363633</v>
      </c>
      <c r="N69" s="50" t="s">
        <v>449</v>
      </c>
    </row>
    <row r="70" spans="1:14" ht="27.75" customHeight="1" x14ac:dyDescent="0.25">
      <c r="A70" s="13">
        <v>70</v>
      </c>
      <c r="B70" s="14" t="s">
        <v>271</v>
      </c>
      <c r="C70" s="4" t="s">
        <v>272</v>
      </c>
      <c r="D70" s="4" t="s">
        <v>6</v>
      </c>
      <c r="E70" s="3">
        <v>3159866929</v>
      </c>
      <c r="F70" s="2" t="s">
        <v>273</v>
      </c>
      <c r="G70" s="3">
        <v>3455870029</v>
      </c>
      <c r="H70" s="1" t="s">
        <v>3</v>
      </c>
      <c r="I70" s="4" t="s">
        <v>274</v>
      </c>
      <c r="J70" s="1" t="s">
        <v>0</v>
      </c>
      <c r="K70" s="29" t="s">
        <v>452</v>
      </c>
      <c r="L70" s="31">
        <v>488</v>
      </c>
      <c r="M70" s="31">
        <f>L70/800*100</f>
        <v>61</v>
      </c>
    </row>
    <row r="71" spans="1:14" ht="27.75" customHeight="1" x14ac:dyDescent="0.25">
      <c r="A71" s="13">
        <v>71</v>
      </c>
      <c r="B71" s="14" t="s">
        <v>275</v>
      </c>
      <c r="C71" s="4" t="s">
        <v>276</v>
      </c>
      <c r="D71" s="4" t="s">
        <v>5</v>
      </c>
      <c r="E71" s="1">
        <v>3335008765</v>
      </c>
      <c r="F71" s="3" t="s">
        <v>277</v>
      </c>
      <c r="G71" s="3">
        <v>3349264871</v>
      </c>
      <c r="H71" s="1" t="s">
        <v>4</v>
      </c>
      <c r="I71" s="4" t="s">
        <v>278</v>
      </c>
      <c r="J71" s="1" t="s">
        <v>0</v>
      </c>
      <c r="K71" s="11"/>
    </row>
    <row r="72" spans="1:14" ht="27.75" customHeight="1" x14ac:dyDescent="0.25">
      <c r="A72" s="13">
        <v>72</v>
      </c>
      <c r="B72" s="14" t="s">
        <v>279</v>
      </c>
      <c r="C72" s="4" t="s">
        <v>280</v>
      </c>
      <c r="D72" s="4" t="s">
        <v>5</v>
      </c>
      <c r="E72" s="3">
        <v>3431567430</v>
      </c>
      <c r="F72" s="2" t="s">
        <v>281</v>
      </c>
      <c r="G72" s="3">
        <v>3325057736</v>
      </c>
      <c r="H72" s="1" t="s">
        <v>4</v>
      </c>
      <c r="I72" s="4" t="s">
        <v>282</v>
      </c>
      <c r="J72" s="1" t="s">
        <v>0</v>
      </c>
      <c r="K72" s="11"/>
    </row>
    <row r="73" spans="1:14" ht="27.75" customHeight="1" x14ac:dyDescent="0.25">
      <c r="A73" s="61">
        <v>73</v>
      </c>
      <c r="B73" s="14" t="s">
        <v>283</v>
      </c>
      <c r="C73" s="4" t="s">
        <v>284</v>
      </c>
      <c r="D73" s="4" t="s">
        <v>5</v>
      </c>
      <c r="E73" s="3">
        <v>3065507297</v>
      </c>
      <c r="F73" s="2" t="s">
        <v>285</v>
      </c>
      <c r="G73" s="3">
        <v>3449001947</v>
      </c>
      <c r="H73" s="1" t="s">
        <v>1</v>
      </c>
      <c r="I73" s="4" t="s">
        <v>286</v>
      </c>
      <c r="J73" s="1" t="s">
        <v>0</v>
      </c>
      <c r="K73" s="62" t="s">
        <v>430</v>
      </c>
      <c r="L73" s="65">
        <v>586</v>
      </c>
      <c r="M73" s="65">
        <f>L73/1100*100</f>
        <v>53.272727272727273</v>
      </c>
    </row>
    <row r="74" spans="1:14" ht="33" customHeight="1" x14ac:dyDescent="0.25">
      <c r="A74" s="13">
        <v>74</v>
      </c>
      <c r="B74" s="14" t="s">
        <v>287</v>
      </c>
      <c r="C74" s="4" t="s">
        <v>288</v>
      </c>
      <c r="D74" s="4" t="s">
        <v>5</v>
      </c>
      <c r="E74" s="3">
        <v>3167990110</v>
      </c>
      <c r="F74" s="9" t="s">
        <v>289</v>
      </c>
      <c r="G74" s="3">
        <v>3077257095</v>
      </c>
      <c r="H74" s="1" t="s">
        <v>3</v>
      </c>
      <c r="I74" s="4" t="s">
        <v>290</v>
      </c>
      <c r="J74" s="1" t="s">
        <v>0</v>
      </c>
      <c r="K74" s="29" t="s">
        <v>463</v>
      </c>
      <c r="L74" s="56" t="s">
        <v>464</v>
      </c>
      <c r="M74" s="57">
        <v>4</v>
      </c>
    </row>
    <row r="75" spans="1:14" ht="27.75" customHeight="1" x14ac:dyDescent="0.25">
      <c r="A75" s="13">
        <v>75</v>
      </c>
      <c r="B75" s="14" t="s">
        <v>291</v>
      </c>
      <c r="C75" s="4" t="s">
        <v>292</v>
      </c>
      <c r="D75" s="4" t="s">
        <v>5</v>
      </c>
      <c r="E75" s="3">
        <v>3327228757</v>
      </c>
      <c r="F75" s="2" t="s">
        <v>293</v>
      </c>
      <c r="G75" s="3">
        <v>3317232151</v>
      </c>
      <c r="H75" s="1" t="s">
        <v>266</v>
      </c>
      <c r="I75" s="4" t="s">
        <v>294</v>
      </c>
      <c r="J75" s="1" t="s">
        <v>0</v>
      </c>
      <c r="K75" s="11"/>
    </row>
    <row r="76" spans="1:14" ht="27.75" customHeight="1" x14ac:dyDescent="0.25">
      <c r="A76" s="13">
        <v>76</v>
      </c>
      <c r="B76" s="14" t="s">
        <v>295</v>
      </c>
      <c r="C76" s="4" t="s">
        <v>296</v>
      </c>
      <c r="D76" s="4" t="s">
        <v>5</v>
      </c>
      <c r="E76" s="3">
        <v>3235014969</v>
      </c>
      <c r="F76" s="2" t="s">
        <v>297</v>
      </c>
      <c r="G76" s="3">
        <v>3088844226</v>
      </c>
      <c r="H76" s="1" t="s">
        <v>3</v>
      </c>
      <c r="I76" s="4" t="s">
        <v>298</v>
      </c>
      <c r="J76" s="1" t="s">
        <v>0</v>
      </c>
      <c r="K76" s="36" t="s">
        <v>461</v>
      </c>
      <c r="L76" s="31">
        <v>401</v>
      </c>
      <c r="M76" s="31">
        <f>L76/800*100</f>
        <v>50.125</v>
      </c>
    </row>
    <row r="77" spans="1:14" ht="27.75" customHeight="1" x14ac:dyDescent="0.25">
      <c r="A77" s="13">
        <v>1</v>
      </c>
      <c r="B77" s="14" t="s">
        <v>299</v>
      </c>
      <c r="C77" s="4" t="s">
        <v>300</v>
      </c>
      <c r="D77" s="4" t="s">
        <v>5</v>
      </c>
      <c r="E77" s="3">
        <v>3075132937</v>
      </c>
      <c r="F77" s="2" t="s">
        <v>301</v>
      </c>
      <c r="G77" s="3">
        <v>3009822832</v>
      </c>
      <c r="H77" s="1" t="s">
        <v>2</v>
      </c>
      <c r="I77" s="4" t="s">
        <v>302</v>
      </c>
      <c r="J77" s="53" t="s">
        <v>0</v>
      </c>
      <c r="K77" s="36" t="s">
        <v>452</v>
      </c>
      <c r="L77" s="55">
        <v>384</v>
      </c>
      <c r="M77" s="55">
        <f>L77/800*100</f>
        <v>48</v>
      </c>
    </row>
    <row r="78" spans="1:14" ht="27.75" customHeight="1" x14ac:dyDescent="0.25">
      <c r="A78" s="13">
        <v>78</v>
      </c>
      <c r="B78" s="14" t="s">
        <v>303</v>
      </c>
      <c r="C78" s="4" t="s">
        <v>304</v>
      </c>
      <c r="D78" s="4" t="s">
        <v>5</v>
      </c>
      <c r="E78" s="3">
        <v>3332576465</v>
      </c>
      <c r="F78" s="2" t="s">
        <v>305</v>
      </c>
      <c r="G78" s="3">
        <v>3366193364</v>
      </c>
      <c r="H78" s="1" t="s">
        <v>3</v>
      </c>
      <c r="I78" s="4" t="s">
        <v>306</v>
      </c>
      <c r="J78" s="1" t="s">
        <v>0</v>
      </c>
      <c r="K78" s="54" t="s">
        <v>452</v>
      </c>
      <c r="L78" s="31">
        <v>392</v>
      </c>
      <c r="M78" s="31">
        <f>L78/800*100</f>
        <v>49</v>
      </c>
    </row>
    <row r="79" spans="1:14" ht="27.75" customHeight="1" x14ac:dyDescent="0.25">
      <c r="A79" s="13">
        <v>79</v>
      </c>
      <c r="B79" s="14" t="s">
        <v>307</v>
      </c>
      <c r="C79" s="4" t="s">
        <v>459</v>
      </c>
      <c r="D79" s="4" t="s">
        <v>5</v>
      </c>
      <c r="E79" s="3">
        <v>3349325844</v>
      </c>
      <c r="F79" s="2" t="s">
        <v>308</v>
      </c>
      <c r="G79" s="3">
        <v>3461281338</v>
      </c>
      <c r="H79" s="1" t="s">
        <v>3</v>
      </c>
      <c r="I79" s="4" t="s">
        <v>309</v>
      </c>
      <c r="J79" s="1" t="s">
        <v>0</v>
      </c>
      <c r="K79" s="29" t="s">
        <v>460</v>
      </c>
      <c r="L79" s="31">
        <v>690</v>
      </c>
      <c r="M79" s="31">
        <f>L79/1400*100</f>
        <v>49.285714285714292</v>
      </c>
    </row>
    <row r="80" spans="1:14" ht="27.75" customHeight="1" x14ac:dyDescent="0.25">
      <c r="A80" s="61">
        <v>80</v>
      </c>
      <c r="B80" s="14" t="s">
        <v>310</v>
      </c>
      <c r="C80" s="4" t="s">
        <v>311</v>
      </c>
      <c r="D80" s="4" t="s">
        <v>5</v>
      </c>
      <c r="E80" s="3">
        <v>3165176861</v>
      </c>
      <c r="F80" s="2" t="s">
        <v>312</v>
      </c>
      <c r="G80" s="3">
        <v>3005128875</v>
      </c>
      <c r="H80" s="1" t="s">
        <v>1</v>
      </c>
      <c r="I80" s="4" t="s">
        <v>313</v>
      </c>
      <c r="J80" s="1" t="s">
        <v>0</v>
      </c>
      <c r="K80" s="64" t="s">
        <v>430</v>
      </c>
      <c r="L80" s="80">
        <v>592</v>
      </c>
      <c r="M80" s="80">
        <f t="shared" ref="M80" si="12">L80/1100*100</f>
        <v>53.81818181818182</v>
      </c>
    </row>
    <row r="81" spans="1:13" ht="27.75" customHeight="1" x14ac:dyDescent="0.25">
      <c r="A81" s="13">
        <v>1</v>
      </c>
      <c r="B81" s="14" t="s">
        <v>314</v>
      </c>
      <c r="C81" s="4" t="s">
        <v>315</v>
      </c>
      <c r="D81" s="4" t="s">
        <v>6</v>
      </c>
      <c r="E81" s="3">
        <v>3030586770</v>
      </c>
      <c r="F81" s="2" t="s">
        <v>316</v>
      </c>
      <c r="G81" s="3">
        <v>3445641811</v>
      </c>
      <c r="H81" s="1" t="s">
        <v>2</v>
      </c>
      <c r="I81" s="4" t="s">
        <v>317</v>
      </c>
      <c r="J81" s="53" t="s">
        <v>0</v>
      </c>
      <c r="K81" s="36" t="s">
        <v>452</v>
      </c>
      <c r="L81" s="31">
        <v>366</v>
      </c>
      <c r="M81" s="31">
        <f>L81/800*100</f>
        <v>45.75</v>
      </c>
    </row>
    <row r="82" spans="1:13" ht="32.25" customHeight="1" x14ac:dyDescent="0.25">
      <c r="A82" s="61">
        <v>82</v>
      </c>
      <c r="B82" s="14" t="s">
        <v>318</v>
      </c>
      <c r="C82" s="4" t="s">
        <v>319</v>
      </c>
      <c r="D82" s="4" t="s">
        <v>5</v>
      </c>
      <c r="E82" s="3">
        <v>3027124413</v>
      </c>
      <c r="F82" s="2" t="s">
        <v>320</v>
      </c>
      <c r="G82" s="3">
        <v>3167579948</v>
      </c>
      <c r="H82" s="1" t="s">
        <v>1</v>
      </c>
      <c r="I82" s="4" t="s">
        <v>321</v>
      </c>
      <c r="J82" s="1" t="s">
        <v>0</v>
      </c>
      <c r="K82" s="66" t="s">
        <v>430</v>
      </c>
      <c r="L82" s="67">
        <v>659</v>
      </c>
      <c r="M82" s="67">
        <f>L82/1100*100</f>
        <v>59.909090909090914</v>
      </c>
    </row>
    <row r="83" spans="1:13" ht="27.75" customHeight="1" x14ac:dyDescent="0.25">
      <c r="A83" s="61">
        <v>83</v>
      </c>
      <c r="B83" s="14" t="s">
        <v>322</v>
      </c>
      <c r="C83" s="4" t="s">
        <v>323</v>
      </c>
      <c r="D83" s="4" t="s">
        <v>5</v>
      </c>
      <c r="E83" s="3">
        <v>3125882006</v>
      </c>
      <c r="F83" s="2" t="s">
        <v>324</v>
      </c>
      <c r="G83" s="3">
        <v>3115882006</v>
      </c>
      <c r="H83" s="1" t="s">
        <v>1</v>
      </c>
      <c r="I83" s="4" t="s">
        <v>325</v>
      </c>
      <c r="J83" s="1" t="s">
        <v>0</v>
      </c>
      <c r="K83" s="62" t="s">
        <v>431</v>
      </c>
      <c r="L83" s="63">
        <v>517</v>
      </c>
      <c r="M83" s="63">
        <f t="shared" ref="M83:M85" si="13">L83/1100*100</f>
        <v>47</v>
      </c>
    </row>
    <row r="84" spans="1:13" ht="27.75" customHeight="1" x14ac:dyDescent="0.25">
      <c r="A84" s="61">
        <v>84</v>
      </c>
      <c r="B84" s="14" t="s">
        <v>326</v>
      </c>
      <c r="C84" s="4" t="s">
        <v>327</v>
      </c>
      <c r="D84" s="4" t="s">
        <v>5</v>
      </c>
      <c r="E84" s="3">
        <v>3209595172</v>
      </c>
      <c r="F84" s="2" t="s">
        <v>328</v>
      </c>
      <c r="G84" s="3">
        <v>3125261340</v>
      </c>
      <c r="H84" s="1" t="s">
        <v>1</v>
      </c>
      <c r="I84" s="4" t="s">
        <v>329</v>
      </c>
      <c r="J84" s="1" t="s">
        <v>0</v>
      </c>
      <c r="K84" s="62" t="s">
        <v>431</v>
      </c>
      <c r="L84" s="63">
        <v>584</v>
      </c>
      <c r="M84" s="63">
        <f t="shared" si="13"/>
        <v>53.090909090909086</v>
      </c>
    </row>
    <row r="85" spans="1:13" ht="27.75" customHeight="1" x14ac:dyDescent="0.25">
      <c r="A85" s="61">
        <v>85</v>
      </c>
      <c r="B85" s="14" t="s">
        <v>330</v>
      </c>
      <c r="C85" s="4" t="s">
        <v>331</v>
      </c>
      <c r="D85" s="4" t="s">
        <v>5</v>
      </c>
      <c r="E85" s="3">
        <v>3109458701</v>
      </c>
      <c r="F85" s="2" t="s">
        <v>332</v>
      </c>
      <c r="G85" s="3">
        <v>3155583343</v>
      </c>
      <c r="H85" s="1" t="s">
        <v>1</v>
      </c>
      <c r="I85" s="4" t="s">
        <v>333</v>
      </c>
      <c r="J85" s="1" t="s">
        <v>0</v>
      </c>
      <c r="K85" s="27" t="s">
        <v>430</v>
      </c>
      <c r="L85" s="65">
        <v>735</v>
      </c>
      <c r="M85" s="65">
        <f t="shared" si="13"/>
        <v>66.818181818181827</v>
      </c>
    </row>
    <row r="86" spans="1:13" ht="27.75" customHeight="1" x14ac:dyDescent="0.25">
      <c r="A86" s="13">
        <v>86</v>
      </c>
      <c r="B86" s="14" t="s">
        <v>337</v>
      </c>
      <c r="C86" s="4" t="s">
        <v>334</v>
      </c>
      <c r="D86" s="4" t="s">
        <v>5</v>
      </c>
      <c r="E86" s="3">
        <v>3335758938</v>
      </c>
      <c r="F86" s="2" t="s">
        <v>335</v>
      </c>
      <c r="G86" s="3">
        <v>3129562464</v>
      </c>
      <c r="H86" s="1" t="s">
        <v>3</v>
      </c>
      <c r="I86" s="4" t="s">
        <v>336</v>
      </c>
      <c r="J86" s="1" t="s">
        <v>0</v>
      </c>
      <c r="K86" s="29" t="s">
        <v>461</v>
      </c>
      <c r="L86" s="48">
        <v>701</v>
      </c>
      <c r="M86" s="31">
        <f>L86/1100*100</f>
        <v>63.727272727272734</v>
      </c>
    </row>
    <row r="87" spans="1:13" ht="27.75" customHeight="1" x14ac:dyDescent="0.25">
      <c r="A87" s="61">
        <v>87</v>
      </c>
      <c r="B87" s="14" t="s">
        <v>338</v>
      </c>
      <c r="C87" s="4" t="s">
        <v>339</v>
      </c>
      <c r="D87" s="4" t="s">
        <v>5</v>
      </c>
      <c r="E87" s="3">
        <v>3155133515</v>
      </c>
      <c r="F87" s="2" t="s">
        <v>340</v>
      </c>
      <c r="G87" s="3">
        <v>3155133515</v>
      </c>
      <c r="H87" s="1" t="s">
        <v>1</v>
      </c>
      <c r="I87" s="4" t="s">
        <v>341</v>
      </c>
      <c r="J87" s="1" t="s">
        <v>0</v>
      </c>
      <c r="K87" s="62" t="s">
        <v>431</v>
      </c>
      <c r="L87" s="67">
        <v>547</v>
      </c>
      <c r="M87" s="67">
        <f>L87/1100*100</f>
        <v>49.727272727272727</v>
      </c>
    </row>
    <row r="88" spans="1:13" ht="27.75" customHeight="1" x14ac:dyDescent="0.25">
      <c r="A88" s="61">
        <v>88</v>
      </c>
      <c r="B88" s="14" t="s">
        <v>342</v>
      </c>
      <c r="C88" s="4" t="s">
        <v>343</v>
      </c>
      <c r="D88" s="4" t="s">
        <v>6</v>
      </c>
      <c r="E88" s="9">
        <v>3345282295</v>
      </c>
      <c r="F88" s="2" t="s">
        <v>344</v>
      </c>
      <c r="G88" s="9">
        <v>3335282295</v>
      </c>
      <c r="H88" s="4" t="s">
        <v>1</v>
      </c>
      <c r="I88" s="4" t="s">
        <v>345</v>
      </c>
      <c r="J88" s="1" t="s">
        <v>0</v>
      </c>
      <c r="K88" s="27" t="s">
        <v>430</v>
      </c>
      <c r="L88" s="65">
        <v>545</v>
      </c>
      <c r="M88" s="65">
        <f>L88/1100*100</f>
        <v>49.545454545454547</v>
      </c>
    </row>
    <row r="89" spans="1:13" ht="27.75" customHeight="1" x14ac:dyDescent="0.25">
      <c r="A89" s="13">
        <v>89</v>
      </c>
      <c r="B89" s="14" t="s">
        <v>346</v>
      </c>
      <c r="C89" s="4" t="s">
        <v>347</v>
      </c>
      <c r="D89" s="4" t="s">
        <v>5</v>
      </c>
      <c r="E89" s="9">
        <v>3466412070</v>
      </c>
      <c r="F89" s="2" t="s">
        <v>348</v>
      </c>
      <c r="G89" s="9">
        <v>3025882881</v>
      </c>
      <c r="H89" s="4" t="s">
        <v>3</v>
      </c>
      <c r="I89" s="4" t="s">
        <v>349</v>
      </c>
      <c r="J89" s="1" t="s">
        <v>0</v>
      </c>
      <c r="K89" s="29" t="s">
        <v>452</v>
      </c>
      <c r="L89" s="48">
        <v>460</v>
      </c>
      <c r="M89" s="31">
        <f>L89/900*100</f>
        <v>51.111111111111107</v>
      </c>
    </row>
    <row r="90" spans="1:13" ht="27.75" customHeight="1" x14ac:dyDescent="0.25">
      <c r="A90" s="61">
        <v>90</v>
      </c>
      <c r="B90" s="14" t="s">
        <v>350</v>
      </c>
      <c r="C90" s="4" t="s">
        <v>351</v>
      </c>
      <c r="D90" s="4" t="s">
        <v>5</v>
      </c>
      <c r="E90" s="10">
        <v>3145522390</v>
      </c>
      <c r="F90" s="2" t="s">
        <v>352</v>
      </c>
      <c r="G90" s="9">
        <v>3335151547</v>
      </c>
      <c r="H90" s="1" t="s">
        <v>1</v>
      </c>
      <c r="I90" s="4" t="s">
        <v>353</v>
      </c>
      <c r="J90" s="1" t="s">
        <v>0</v>
      </c>
      <c r="K90" s="62" t="s">
        <v>426</v>
      </c>
      <c r="L90" s="67">
        <v>2014</v>
      </c>
      <c r="M90" s="67">
        <f>L90/3400*100</f>
        <v>59.235294117647065</v>
      </c>
    </row>
    <row r="91" spans="1:13" ht="27.75" customHeight="1" x14ac:dyDescent="0.25">
      <c r="A91" s="61">
        <v>91</v>
      </c>
      <c r="B91" s="14" t="s">
        <v>354</v>
      </c>
      <c r="C91" s="4" t="s">
        <v>355</v>
      </c>
      <c r="D91" s="4" t="s">
        <v>5</v>
      </c>
      <c r="E91" s="10">
        <v>3165951419</v>
      </c>
      <c r="F91" s="2" t="s">
        <v>356</v>
      </c>
      <c r="G91" s="9">
        <v>3035571407</v>
      </c>
      <c r="H91" s="1" t="s">
        <v>1</v>
      </c>
      <c r="I91" s="4" t="s">
        <v>357</v>
      </c>
      <c r="J91" s="1" t="s">
        <v>0</v>
      </c>
      <c r="K91" s="62" t="s">
        <v>430</v>
      </c>
      <c r="L91" s="63">
        <v>542</v>
      </c>
      <c r="M91" s="63">
        <f>L91/1100*100</f>
        <v>49.272727272727273</v>
      </c>
    </row>
    <row r="92" spans="1:13" ht="27.75" customHeight="1" x14ac:dyDescent="0.25">
      <c r="A92" s="61">
        <v>92</v>
      </c>
      <c r="B92" s="14" t="s">
        <v>358</v>
      </c>
      <c r="C92" s="4" t="s">
        <v>359</v>
      </c>
      <c r="D92" s="4" t="s">
        <v>5</v>
      </c>
      <c r="E92" s="10">
        <v>3041556542</v>
      </c>
      <c r="F92" s="2" t="s">
        <v>360</v>
      </c>
      <c r="G92" s="9">
        <v>3115189510</v>
      </c>
      <c r="H92" s="4" t="s">
        <v>1</v>
      </c>
      <c r="I92" s="4" t="s">
        <v>361</v>
      </c>
      <c r="J92" s="1" t="s">
        <v>0</v>
      </c>
      <c r="K92" s="62" t="s">
        <v>434</v>
      </c>
      <c r="L92" s="65">
        <v>680</v>
      </c>
      <c r="M92" s="65">
        <f>L92/1100*100</f>
        <v>61.818181818181813</v>
      </c>
    </row>
    <row r="93" spans="1:13" ht="27.75" customHeight="1" x14ac:dyDescent="0.25">
      <c r="A93" s="13">
        <v>93</v>
      </c>
      <c r="B93" s="14" t="s">
        <v>362</v>
      </c>
      <c r="C93" s="4" t="s">
        <v>363</v>
      </c>
      <c r="D93" s="4" t="s">
        <v>5</v>
      </c>
      <c r="E93" s="10">
        <v>3151180871</v>
      </c>
      <c r="F93" s="2" t="s">
        <v>364</v>
      </c>
      <c r="G93" s="9">
        <v>3313366163</v>
      </c>
      <c r="H93" s="4" t="s">
        <v>3</v>
      </c>
      <c r="I93" s="4" t="s">
        <v>365</v>
      </c>
      <c r="J93" s="1" t="s">
        <v>0</v>
      </c>
      <c r="K93" s="29" t="s">
        <v>452</v>
      </c>
      <c r="L93" s="48">
        <v>514</v>
      </c>
      <c r="M93" s="31">
        <f>L93/800*100</f>
        <v>64.25</v>
      </c>
    </row>
    <row r="94" spans="1:13" ht="27.75" customHeight="1" x14ac:dyDescent="0.25">
      <c r="A94" s="61">
        <v>94</v>
      </c>
      <c r="B94" s="14" t="s">
        <v>366</v>
      </c>
      <c r="C94" s="4" t="s">
        <v>367</v>
      </c>
      <c r="D94" s="4" t="s">
        <v>5</v>
      </c>
      <c r="E94" s="10">
        <v>3065612868</v>
      </c>
      <c r="F94" s="2" t="s">
        <v>368</v>
      </c>
      <c r="G94" s="9">
        <v>33529988845</v>
      </c>
      <c r="H94" s="4" t="s">
        <v>1</v>
      </c>
      <c r="I94" s="4" t="s">
        <v>369</v>
      </c>
      <c r="J94" s="1" t="s">
        <v>0</v>
      </c>
      <c r="K94" s="62" t="s">
        <v>430</v>
      </c>
      <c r="L94" s="67">
        <v>485</v>
      </c>
      <c r="M94" s="67">
        <f t="shared" ref="M94:M95" si="14">L94/1100*100</f>
        <v>44.090909090909093</v>
      </c>
    </row>
    <row r="95" spans="1:13" ht="27.75" customHeight="1" x14ac:dyDescent="0.25">
      <c r="A95" s="61">
        <v>95</v>
      </c>
      <c r="B95" s="14" t="s">
        <v>370</v>
      </c>
      <c r="C95" s="4" t="s">
        <v>371</v>
      </c>
      <c r="D95" s="4" t="s">
        <v>6</v>
      </c>
      <c r="E95" s="10">
        <v>3136330898</v>
      </c>
      <c r="F95" s="2" t="s">
        <v>372</v>
      </c>
      <c r="G95" s="9">
        <v>3105757079</v>
      </c>
      <c r="H95" s="4" t="s">
        <v>1</v>
      </c>
      <c r="I95" s="4" t="s">
        <v>373</v>
      </c>
      <c r="J95" s="1" t="s">
        <v>0</v>
      </c>
      <c r="K95" s="62" t="s">
        <v>431</v>
      </c>
      <c r="L95" s="63">
        <v>510</v>
      </c>
      <c r="M95" s="63">
        <f t="shared" si="14"/>
        <v>46.36363636363636</v>
      </c>
    </row>
    <row r="96" spans="1:13" ht="27.75" customHeight="1" x14ac:dyDescent="0.25">
      <c r="A96" s="13">
        <v>96</v>
      </c>
      <c r="B96" s="14" t="s">
        <v>374</v>
      </c>
      <c r="C96" s="4" t="s">
        <v>20</v>
      </c>
      <c r="D96" s="4" t="s">
        <v>5</v>
      </c>
      <c r="E96" s="10">
        <v>3330213787</v>
      </c>
      <c r="F96" s="2" t="s">
        <v>375</v>
      </c>
      <c r="G96" s="9">
        <v>3363414052</v>
      </c>
      <c r="H96" s="4" t="s">
        <v>4</v>
      </c>
      <c r="I96" s="4" t="s">
        <v>376</v>
      </c>
      <c r="J96" s="1" t="s">
        <v>0</v>
      </c>
      <c r="K96" s="11"/>
    </row>
    <row r="97" spans="1:13" ht="27.75" customHeight="1" x14ac:dyDescent="0.25">
      <c r="A97" s="13">
        <v>97</v>
      </c>
      <c r="B97" s="14" t="s">
        <v>377</v>
      </c>
      <c r="C97" s="4" t="s">
        <v>134</v>
      </c>
      <c r="D97" s="4" t="s">
        <v>5</v>
      </c>
      <c r="E97" s="10">
        <v>3330213787</v>
      </c>
      <c r="F97" s="2" t="s">
        <v>378</v>
      </c>
      <c r="G97" s="9">
        <v>3238545143</v>
      </c>
      <c r="H97" s="4" t="s">
        <v>3</v>
      </c>
      <c r="I97" s="4" t="s">
        <v>379</v>
      </c>
      <c r="J97" s="1" t="s">
        <v>0</v>
      </c>
      <c r="K97" s="29" t="s">
        <v>452</v>
      </c>
      <c r="L97" s="31">
        <v>529</v>
      </c>
      <c r="M97" s="31">
        <f>L97/900*100</f>
        <v>58.777777777777771</v>
      </c>
    </row>
    <row r="98" spans="1:13" ht="27.75" customHeight="1" x14ac:dyDescent="0.25">
      <c r="A98" s="13">
        <v>98</v>
      </c>
      <c r="B98" s="14" t="s">
        <v>380</v>
      </c>
      <c r="C98" s="4" t="s">
        <v>381</v>
      </c>
      <c r="D98" s="4" t="s">
        <v>5</v>
      </c>
      <c r="E98" s="10">
        <v>3059132467</v>
      </c>
      <c r="F98" s="2" t="s">
        <v>382</v>
      </c>
      <c r="G98" s="9">
        <v>3465208764</v>
      </c>
      <c r="H98" s="4" t="s">
        <v>3</v>
      </c>
      <c r="I98" s="4" t="s">
        <v>383</v>
      </c>
      <c r="J98" s="1" t="s">
        <v>0</v>
      </c>
      <c r="K98" s="29" t="s">
        <v>452</v>
      </c>
      <c r="L98" s="31">
        <v>390</v>
      </c>
      <c r="M98" s="31">
        <f>L98/800*100</f>
        <v>48.75</v>
      </c>
    </row>
    <row r="99" spans="1:13" ht="30" x14ac:dyDescent="0.25">
      <c r="A99" s="13">
        <v>99</v>
      </c>
      <c r="B99" s="14" t="s">
        <v>384</v>
      </c>
      <c r="C99" s="4" t="s">
        <v>385</v>
      </c>
      <c r="D99" s="4" t="s">
        <v>5</v>
      </c>
      <c r="E99" s="4">
        <v>3455574381</v>
      </c>
      <c r="F99" s="10" t="s">
        <v>328</v>
      </c>
      <c r="G99" s="9">
        <v>3085244442</v>
      </c>
      <c r="H99" s="4" t="s">
        <v>3</v>
      </c>
      <c r="I99" s="4" t="s">
        <v>386</v>
      </c>
      <c r="J99" s="1" t="s">
        <v>0</v>
      </c>
      <c r="K99" s="58" t="s">
        <v>465</v>
      </c>
      <c r="L99" s="56" t="s">
        <v>466</v>
      </c>
      <c r="M99" s="57">
        <v>4</v>
      </c>
    </row>
    <row r="100" spans="1:13" ht="27.75" customHeight="1" x14ac:dyDescent="0.25">
      <c r="A100" s="13">
        <v>100</v>
      </c>
      <c r="B100" s="14" t="s">
        <v>388</v>
      </c>
      <c r="C100" s="4" t="s">
        <v>389</v>
      </c>
      <c r="D100" s="4" t="s">
        <v>5</v>
      </c>
      <c r="E100" s="10">
        <v>3115111875</v>
      </c>
      <c r="F100" s="2" t="s">
        <v>390</v>
      </c>
      <c r="G100" s="9">
        <v>3335479744</v>
      </c>
      <c r="H100" s="4" t="s">
        <v>266</v>
      </c>
      <c r="I100" s="4" t="s">
        <v>391</v>
      </c>
      <c r="J100" s="1" t="s">
        <v>0</v>
      </c>
      <c r="K100" s="11"/>
    </row>
    <row r="101" spans="1:13" ht="27.75" customHeight="1" x14ac:dyDescent="0.25">
      <c r="A101" s="13">
        <v>101</v>
      </c>
      <c r="B101" s="14" t="s">
        <v>392</v>
      </c>
      <c r="C101" s="4" t="s">
        <v>393</v>
      </c>
      <c r="D101" s="4" t="s">
        <v>5</v>
      </c>
      <c r="E101" s="10">
        <v>3005451027</v>
      </c>
      <c r="F101" s="10" t="s">
        <v>394</v>
      </c>
      <c r="G101" s="9">
        <v>3135319555</v>
      </c>
      <c r="H101" s="1" t="s">
        <v>3</v>
      </c>
      <c r="I101" s="4" t="s">
        <v>395</v>
      </c>
      <c r="J101" s="1" t="s">
        <v>0</v>
      </c>
      <c r="K101" s="29" t="s">
        <v>452</v>
      </c>
      <c r="L101" s="31">
        <v>396</v>
      </c>
      <c r="M101" s="31">
        <f>L101/800*100</f>
        <v>49.5</v>
      </c>
    </row>
    <row r="102" spans="1:13" ht="27.75" customHeight="1" x14ac:dyDescent="0.25">
      <c r="A102" s="61">
        <v>102</v>
      </c>
      <c r="B102" s="14" t="s">
        <v>396</v>
      </c>
      <c r="C102" s="4" t="s">
        <v>397</v>
      </c>
      <c r="D102" s="4" t="s">
        <v>5</v>
      </c>
      <c r="E102" s="4">
        <v>3105777543</v>
      </c>
      <c r="F102" s="10" t="s">
        <v>398</v>
      </c>
      <c r="G102" s="9">
        <v>3448582855</v>
      </c>
      <c r="H102" s="4" t="s">
        <v>1</v>
      </c>
      <c r="I102" s="4" t="s">
        <v>399</v>
      </c>
      <c r="J102" s="1" t="s">
        <v>0</v>
      </c>
      <c r="K102" s="62" t="s">
        <v>440</v>
      </c>
      <c r="L102" s="80">
        <v>512</v>
      </c>
      <c r="M102" s="80">
        <f>L102/1100*100</f>
        <v>46.545454545454547</v>
      </c>
    </row>
    <row r="103" spans="1:13" ht="27.75" customHeight="1" x14ac:dyDescent="0.25">
      <c r="A103" s="13">
        <v>103</v>
      </c>
      <c r="B103" s="14" t="s">
        <v>400</v>
      </c>
      <c r="C103" s="4" t="s">
        <v>401</v>
      </c>
      <c r="D103" s="4" t="s">
        <v>5</v>
      </c>
      <c r="E103" s="10">
        <v>3161572730</v>
      </c>
      <c r="F103" s="2" t="s">
        <v>467</v>
      </c>
      <c r="G103" s="10">
        <v>3002348562</v>
      </c>
      <c r="H103" s="4" t="s">
        <v>3</v>
      </c>
      <c r="I103" s="4" t="s">
        <v>402</v>
      </c>
      <c r="J103" s="1" t="s">
        <v>0</v>
      </c>
      <c r="K103" s="29" t="s">
        <v>452</v>
      </c>
      <c r="L103" s="48">
        <v>382</v>
      </c>
      <c r="M103" s="31">
        <f>L103/800*100</f>
        <v>47.75</v>
      </c>
    </row>
    <row r="104" spans="1:13" ht="27.75" customHeight="1" x14ac:dyDescent="0.25">
      <c r="A104" s="61"/>
      <c r="B104" s="14" t="s">
        <v>435</v>
      </c>
      <c r="C104" s="4" t="s">
        <v>436</v>
      </c>
      <c r="D104" s="4" t="s">
        <v>5</v>
      </c>
      <c r="E104" s="10">
        <v>3005422808</v>
      </c>
      <c r="F104" s="2" t="s">
        <v>437</v>
      </c>
      <c r="G104" s="10">
        <v>3005422808</v>
      </c>
      <c r="H104" s="4" t="s">
        <v>1</v>
      </c>
      <c r="I104" s="4" t="s">
        <v>438</v>
      </c>
      <c r="J104" s="1" t="s">
        <v>0</v>
      </c>
      <c r="K104" s="62" t="s">
        <v>430</v>
      </c>
      <c r="L104" s="67">
        <v>596</v>
      </c>
      <c r="M104" s="67">
        <f>L104/1100*100</f>
        <v>54.181818181818187</v>
      </c>
    </row>
    <row r="105" spans="1:13" ht="27.75" customHeight="1" x14ac:dyDescent="0.25">
      <c r="A105" s="61">
        <v>104</v>
      </c>
      <c r="B105" s="14" t="s">
        <v>403</v>
      </c>
      <c r="C105" s="4" t="s">
        <v>404</v>
      </c>
      <c r="D105" s="4" t="s">
        <v>5</v>
      </c>
      <c r="E105" s="10">
        <v>3105444791</v>
      </c>
      <c r="F105" s="2" t="s">
        <v>228</v>
      </c>
      <c r="G105" s="9">
        <v>3205485845</v>
      </c>
      <c r="H105" s="4" t="s">
        <v>1</v>
      </c>
      <c r="I105" s="4" t="s">
        <v>405</v>
      </c>
      <c r="J105" s="1" t="s">
        <v>0</v>
      </c>
      <c r="K105" s="64" t="s">
        <v>433</v>
      </c>
      <c r="L105" s="65">
        <v>695</v>
      </c>
      <c r="M105" s="65">
        <f>L105/1100*100</f>
        <v>63.181818181818187</v>
      </c>
    </row>
    <row r="106" spans="1:13" ht="27.75" customHeight="1" x14ac:dyDescent="0.25">
      <c r="A106" s="13">
        <v>1</v>
      </c>
      <c r="B106" s="14" t="s">
        <v>406</v>
      </c>
      <c r="C106" s="4" t="s">
        <v>407</v>
      </c>
      <c r="D106" s="4" t="s">
        <v>6</v>
      </c>
      <c r="E106" s="10">
        <v>3065406368</v>
      </c>
      <c r="F106" s="2" t="s">
        <v>408</v>
      </c>
      <c r="G106" s="9">
        <v>3028999933</v>
      </c>
      <c r="H106" s="4" t="s">
        <v>2</v>
      </c>
      <c r="I106" s="4" t="s">
        <v>409</v>
      </c>
      <c r="J106" s="53" t="s">
        <v>0</v>
      </c>
      <c r="K106" s="46" t="s">
        <v>163</v>
      </c>
      <c r="L106" s="31">
        <v>504</v>
      </c>
      <c r="M106" s="31">
        <f>L106/800*100</f>
        <v>63</v>
      </c>
    </row>
    <row r="107" spans="1:13" ht="27.75" customHeight="1" x14ac:dyDescent="0.25">
      <c r="A107" s="13">
        <v>106</v>
      </c>
      <c r="B107" s="14" t="s">
        <v>410</v>
      </c>
      <c r="C107" s="4" t="s">
        <v>411</v>
      </c>
      <c r="D107" s="4" t="s">
        <v>5</v>
      </c>
      <c r="E107" s="10">
        <v>3315004568</v>
      </c>
      <c r="F107" s="2" t="s">
        <v>189</v>
      </c>
      <c r="G107" s="9">
        <v>3335184011</v>
      </c>
      <c r="H107" s="1" t="s">
        <v>266</v>
      </c>
      <c r="I107" s="4" t="s">
        <v>412</v>
      </c>
      <c r="J107" s="1" t="s">
        <v>0</v>
      </c>
      <c r="K107" s="23"/>
    </row>
    <row r="108" spans="1:13" ht="27.75" customHeight="1" x14ac:dyDescent="0.25">
      <c r="A108" s="13">
        <v>107</v>
      </c>
      <c r="B108" s="14" t="s">
        <v>413</v>
      </c>
      <c r="C108" s="4" t="s">
        <v>414</v>
      </c>
      <c r="D108" s="4" t="s">
        <v>5</v>
      </c>
      <c r="E108" s="10"/>
      <c r="F108" s="2"/>
      <c r="G108" s="9"/>
      <c r="H108" s="1" t="s">
        <v>266</v>
      </c>
      <c r="I108" s="4"/>
      <c r="J108" s="1" t="s">
        <v>0</v>
      </c>
      <c r="K108" s="11"/>
    </row>
    <row r="109" spans="1:13" ht="33.75" customHeight="1" x14ac:dyDescent="0.25">
      <c r="A109" s="13">
        <v>108</v>
      </c>
      <c r="B109" s="14"/>
      <c r="C109" s="4" t="s">
        <v>387</v>
      </c>
      <c r="D109" s="4" t="s">
        <v>5</v>
      </c>
      <c r="E109" s="10"/>
      <c r="F109" s="2" t="s">
        <v>462</v>
      </c>
      <c r="G109" s="9"/>
      <c r="H109" s="4" t="s">
        <v>3</v>
      </c>
      <c r="I109" s="4"/>
      <c r="J109" s="1" t="s">
        <v>0</v>
      </c>
      <c r="K109" s="29" t="s">
        <v>452</v>
      </c>
      <c r="L109" s="31">
        <v>431</v>
      </c>
      <c r="M109" s="31">
        <f>L109/800*100</f>
        <v>53.874999999999993</v>
      </c>
    </row>
    <row r="110" spans="1:13" ht="27.75" customHeight="1" x14ac:dyDescent="0.25">
      <c r="A110" s="13">
        <v>109</v>
      </c>
      <c r="B110" s="14" t="s">
        <v>416</v>
      </c>
      <c r="C110" s="4" t="s">
        <v>415</v>
      </c>
      <c r="D110" s="4" t="s">
        <v>5</v>
      </c>
      <c r="E110" s="10">
        <v>3110528112</v>
      </c>
      <c r="F110" s="2" t="s">
        <v>417</v>
      </c>
      <c r="G110" s="9">
        <v>3009850624</v>
      </c>
      <c r="H110" s="4" t="s">
        <v>4</v>
      </c>
      <c r="I110" s="4" t="s">
        <v>418</v>
      </c>
      <c r="J110" s="1" t="s">
        <v>0</v>
      </c>
      <c r="K110" s="11" t="s">
        <v>424</v>
      </c>
    </row>
    <row r="111" spans="1:13" s="40" customFormat="1" ht="120" x14ac:dyDescent="0.25">
      <c r="A111" s="81">
        <v>110</v>
      </c>
      <c r="B111" s="87" t="s">
        <v>419</v>
      </c>
      <c r="C111" s="82" t="s">
        <v>420</v>
      </c>
      <c r="D111" s="88" t="s">
        <v>5</v>
      </c>
      <c r="E111" s="89">
        <v>3464699047</v>
      </c>
      <c r="F111" s="59" t="s">
        <v>421</v>
      </c>
      <c r="G111" s="90">
        <v>3009879335</v>
      </c>
      <c r="H111" s="60" t="s">
        <v>1</v>
      </c>
      <c r="I111" s="88" t="s">
        <v>422</v>
      </c>
      <c r="J111" s="41" t="s">
        <v>0</v>
      </c>
      <c r="K111" s="83" t="s">
        <v>423</v>
      </c>
      <c r="L111" s="79"/>
      <c r="M111" s="79">
        <f t="shared" ref="M111:M112" si="15">L111/1100*100</f>
        <v>0</v>
      </c>
    </row>
    <row r="112" spans="1:13" ht="27.75" customHeight="1" x14ac:dyDescent="0.25">
      <c r="A112" s="63"/>
      <c r="B112" s="31"/>
      <c r="C112" s="42" t="s">
        <v>441</v>
      </c>
      <c r="D112" s="31"/>
      <c r="E112" s="31"/>
      <c r="F112" s="43" t="s">
        <v>442</v>
      </c>
      <c r="G112" s="31"/>
      <c r="H112" s="44" t="s">
        <v>1</v>
      </c>
      <c r="I112" s="31"/>
      <c r="J112" s="31"/>
      <c r="K112" s="84" t="s">
        <v>468</v>
      </c>
      <c r="L112" s="63">
        <v>548</v>
      </c>
      <c r="M112" s="63">
        <f t="shared" si="15"/>
        <v>49.81818181818182</v>
      </c>
    </row>
    <row r="113" spans="1:13" ht="26.25" customHeight="1" x14ac:dyDescent="0.25">
      <c r="A113" s="31">
        <v>1</v>
      </c>
      <c r="B113" s="31"/>
      <c r="C113" s="42" t="s">
        <v>450</v>
      </c>
      <c r="D113" s="31"/>
      <c r="E113" s="31"/>
      <c r="F113" s="43" t="s">
        <v>451</v>
      </c>
      <c r="G113" s="31"/>
      <c r="H113" s="4" t="s">
        <v>2</v>
      </c>
      <c r="I113" s="31"/>
      <c r="J113" s="31"/>
      <c r="K113" s="46" t="s">
        <v>452</v>
      </c>
      <c r="L113" s="31">
        <v>413</v>
      </c>
      <c r="M113" s="31">
        <f>L113/800*100</f>
        <v>51.625</v>
      </c>
    </row>
    <row r="114" spans="1:13" ht="22.5" customHeight="1" x14ac:dyDescent="0.25">
      <c r="A114" s="31">
        <v>1</v>
      </c>
      <c r="B114" s="31"/>
      <c r="C114" s="42" t="s">
        <v>453</v>
      </c>
      <c r="D114" s="31"/>
      <c r="E114" s="31"/>
      <c r="F114" s="43" t="s">
        <v>259</v>
      </c>
      <c r="G114" s="31"/>
      <c r="H114" s="4" t="s">
        <v>2</v>
      </c>
      <c r="I114" s="31"/>
      <c r="J114" s="31"/>
      <c r="K114" s="46" t="s">
        <v>452</v>
      </c>
      <c r="L114" s="31">
        <v>395</v>
      </c>
      <c r="M114" s="31">
        <f t="shared" ref="M114:M115" si="16">L114/800*100</f>
        <v>49.375</v>
      </c>
    </row>
    <row r="115" spans="1:13" ht="28.5" customHeight="1" x14ac:dyDescent="0.25">
      <c r="A115" s="31">
        <v>1</v>
      </c>
      <c r="B115" s="31"/>
      <c r="C115" s="44" t="s">
        <v>455</v>
      </c>
      <c r="D115" s="31"/>
      <c r="E115" s="31"/>
      <c r="F115" s="31" t="s">
        <v>454</v>
      </c>
      <c r="G115" s="31"/>
      <c r="H115" s="4" t="s">
        <v>2</v>
      </c>
      <c r="I115" s="31"/>
      <c r="J115" s="31"/>
      <c r="K115" s="46" t="s">
        <v>452</v>
      </c>
      <c r="L115" s="31">
        <v>443</v>
      </c>
      <c r="M115" s="31">
        <f t="shared" si="16"/>
        <v>55.375</v>
      </c>
    </row>
    <row r="116" spans="1:13" ht="30.75" customHeight="1" x14ac:dyDescent="0.25">
      <c r="A116" s="31">
        <v>1</v>
      </c>
      <c r="B116" s="31"/>
      <c r="C116" s="44" t="s">
        <v>456</v>
      </c>
      <c r="D116" s="31"/>
      <c r="E116" s="31"/>
      <c r="F116" s="31" t="s">
        <v>457</v>
      </c>
      <c r="G116" s="31"/>
      <c r="H116" s="4" t="s">
        <v>2</v>
      </c>
      <c r="I116" s="31"/>
      <c r="J116" s="31"/>
      <c r="K116" s="46" t="s">
        <v>452</v>
      </c>
      <c r="L116" s="31">
        <v>462</v>
      </c>
      <c r="M116" s="31">
        <f>L116/900*100</f>
        <v>51.333333333333329</v>
      </c>
    </row>
    <row r="117" spans="1:13" ht="28.5" customHeight="1" x14ac:dyDescent="0.25">
      <c r="A117" s="31">
        <v>1</v>
      </c>
      <c r="B117" s="31"/>
      <c r="C117" s="44" t="s">
        <v>169</v>
      </c>
      <c r="D117" s="31"/>
      <c r="E117" s="31"/>
      <c r="F117" s="31" t="s">
        <v>458</v>
      </c>
      <c r="G117" s="31"/>
      <c r="H117" s="4" t="s">
        <v>2</v>
      </c>
      <c r="I117" s="31"/>
      <c r="J117" s="31"/>
      <c r="K117" s="46" t="s">
        <v>452</v>
      </c>
      <c r="L117" s="31">
        <v>452</v>
      </c>
      <c r="M117" s="31">
        <f>L117/800*100</f>
        <v>56.499999999999993</v>
      </c>
    </row>
    <row r="118" spans="1:13" x14ac:dyDescent="0.25">
      <c r="A118" s="52"/>
      <c r="B118" s="52"/>
      <c r="C118" s="52"/>
      <c r="D118" s="52"/>
      <c r="E118" s="52"/>
      <c r="F118" s="52"/>
      <c r="K118" s="52"/>
      <c r="L118" s="52"/>
      <c r="M118" s="52"/>
    </row>
    <row r="119" spans="1:13" x14ac:dyDescent="0.25">
      <c r="A119" s="52"/>
      <c r="B119" s="52"/>
      <c r="C119" s="52"/>
      <c r="D119" s="52"/>
      <c r="E119" s="52"/>
      <c r="F119" s="52"/>
      <c r="K119" s="52"/>
      <c r="L119" s="52"/>
      <c r="M119" s="52"/>
    </row>
    <row r="120" spans="1:13" x14ac:dyDescent="0.25">
      <c r="A120" s="52"/>
      <c r="B120" s="52"/>
      <c r="C120" s="52"/>
      <c r="D120" s="52"/>
      <c r="E120" s="52"/>
      <c r="F120" s="52"/>
      <c r="K120" s="52"/>
      <c r="L120" s="52"/>
      <c r="M120" s="52"/>
    </row>
    <row r="121" spans="1:13" x14ac:dyDescent="0.25">
      <c r="A121" s="52"/>
      <c r="C121" s="52"/>
      <c r="F121" s="52"/>
      <c r="H121" s="52"/>
      <c r="K121" s="52"/>
      <c r="L121" s="52"/>
      <c r="M121" s="52"/>
    </row>
    <row r="122" spans="1:13" x14ac:dyDescent="0.25">
      <c r="A122" s="52"/>
      <c r="C122" s="52"/>
      <c r="F122" s="52"/>
      <c r="H122" s="52"/>
      <c r="K122" s="52"/>
      <c r="L122" s="52"/>
      <c r="M122" s="52"/>
    </row>
    <row r="123" spans="1:13" x14ac:dyDescent="0.25">
      <c r="A123" s="52"/>
      <c r="C123" s="52"/>
      <c r="F123" s="52"/>
      <c r="H123" s="52"/>
      <c r="K123" s="52"/>
      <c r="L123" s="52"/>
      <c r="M123" s="52"/>
    </row>
    <row r="124" spans="1:13" x14ac:dyDescent="0.25">
      <c r="A124" s="52"/>
      <c r="C124" s="52"/>
      <c r="F124" s="52"/>
      <c r="H124" s="52"/>
      <c r="K124" s="52"/>
      <c r="L124" s="52"/>
      <c r="M124" s="52"/>
    </row>
    <row r="125" spans="1:13" x14ac:dyDescent="0.25">
      <c r="A125" s="52"/>
      <c r="C125" s="52"/>
      <c r="F125" s="52"/>
      <c r="H125" s="52"/>
      <c r="K125" s="52"/>
      <c r="L125" s="52"/>
      <c r="M125" s="52"/>
    </row>
    <row r="126" spans="1:13" x14ac:dyDescent="0.25">
      <c r="A126" s="52"/>
      <c r="C126" s="52"/>
      <c r="F126" s="52"/>
      <c r="H126" s="52"/>
      <c r="K126" s="52"/>
      <c r="L126" s="52"/>
      <c r="M126" s="52"/>
    </row>
    <row r="127" spans="1:13" x14ac:dyDescent="0.25">
      <c r="A127" s="52"/>
      <c r="C127" s="52"/>
      <c r="F127" s="52"/>
      <c r="H127" s="52"/>
      <c r="K127" s="52"/>
      <c r="L127" s="52"/>
      <c r="M127" s="52"/>
    </row>
    <row r="128" spans="1:13" x14ac:dyDescent="0.25">
      <c r="A128" s="52"/>
      <c r="C128" s="52"/>
      <c r="F128" s="52"/>
      <c r="H128" s="52"/>
      <c r="K128" s="52"/>
      <c r="L128" s="52"/>
      <c r="M128" s="52"/>
    </row>
    <row r="129" spans="1:13" x14ac:dyDescent="0.25">
      <c r="A129" s="52"/>
      <c r="C129" s="52"/>
      <c r="F129" s="52"/>
      <c r="H129" s="52"/>
      <c r="K129" s="52"/>
      <c r="L129" s="52"/>
      <c r="M129" s="52"/>
    </row>
  </sheetData>
  <autoFilter ref="H1:H120"/>
  <conditionalFormatting sqref="B111">
    <cfRule type="duplicateValues" dxfId="3" priority="2"/>
  </conditionalFormatting>
  <conditionalFormatting sqref="B111">
    <cfRule type="duplicateValues" dxfId="2" priority="1"/>
  </conditionalFormatting>
  <conditionalFormatting sqref="B2:B110">
    <cfRule type="duplicateValues" dxfId="1" priority="5"/>
  </conditionalFormatting>
  <conditionalFormatting sqref="B2:B110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Programs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2017-11-14T08:37:35Z</dcterms:modified>
</cp:coreProperties>
</file>