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8F56F0A-D505-4433-AA0A-0836ABE84D08}" xr6:coauthVersionLast="38" xr6:coauthVersionMax="38" xr10:uidLastSave="{00000000-0000-0000-0000-000000000000}"/>
  <bookViews>
    <workbookView xWindow="0" yWindow="0" windowWidth="22080" windowHeight="9648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K18" i="1" l="1"/>
  <c r="H18" i="1"/>
  <c r="G18" i="1"/>
  <c r="K17" i="1"/>
  <c r="H17" i="1"/>
  <c r="G17" i="1"/>
  <c r="K16" i="1"/>
  <c r="H16" i="1"/>
  <c r="G16" i="1"/>
  <c r="K15" i="1"/>
  <c r="H15" i="1"/>
  <c r="G15" i="1"/>
  <c r="K14" i="1"/>
  <c r="H14" i="1"/>
  <c r="G14" i="1"/>
  <c r="K13" i="1"/>
  <c r="H13" i="1"/>
  <c r="G13" i="1"/>
  <c r="K12" i="1"/>
  <c r="H12" i="1"/>
  <c r="G12" i="1"/>
  <c r="K11" i="1"/>
  <c r="H11" i="1"/>
  <c r="G11" i="1"/>
  <c r="K10" i="1"/>
  <c r="H10" i="1"/>
  <c r="G10" i="1"/>
  <c r="K9" i="1"/>
  <c r="H9" i="1"/>
  <c r="G9" i="1"/>
  <c r="K8" i="1"/>
  <c r="H8" i="1"/>
  <c r="G8" i="1"/>
  <c r="K7" i="1"/>
  <c r="H7" i="1"/>
  <c r="G7" i="1"/>
  <c r="K6" i="1"/>
  <c r="H6" i="1"/>
  <c r="G6" i="1"/>
  <c r="K5" i="1"/>
  <c r="H5" i="1"/>
  <c r="G5" i="1"/>
  <c r="K4" i="1"/>
  <c r="H4" i="1"/>
  <c r="G4" i="1"/>
  <c r="K3" i="1"/>
  <c r="H3" i="1"/>
  <c r="G3" i="1"/>
  <c r="K2" i="1"/>
  <c r="H2" i="1"/>
  <c r="G2" i="1"/>
  <c r="B2" i="1"/>
  <c r="C2" i="1"/>
  <c r="D2" i="1"/>
  <c r="D3" i="1"/>
  <c r="B6" i="1"/>
  <c r="B5" i="1"/>
  <c r="B4" i="1"/>
  <c r="B3" i="1"/>
  <c r="B7" i="1"/>
  <c r="B8" i="1"/>
  <c r="B9" i="1"/>
  <c r="B10" i="1"/>
  <c r="B11" i="1"/>
  <c r="B12" i="1"/>
  <c r="B13" i="1"/>
  <c r="B14" i="1"/>
  <c r="B15" i="1"/>
  <c r="B16" i="1"/>
  <c r="B17" i="1"/>
  <c r="B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D9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E16" i="1" l="1"/>
  <c r="N16" i="1" s="1"/>
  <c r="E12" i="1"/>
  <c r="N12" i="1" s="1"/>
  <c r="E18" i="1"/>
  <c r="N18" i="1" s="1"/>
  <c r="E14" i="1"/>
  <c r="N14" i="1" s="1"/>
  <c r="E10" i="1"/>
  <c r="N10" i="1" s="1"/>
  <c r="E15" i="1"/>
  <c r="N15" i="1" s="1"/>
  <c r="E11" i="1"/>
  <c r="N11" i="1" s="1"/>
  <c r="E6" i="1"/>
  <c r="N6" i="1" s="1"/>
  <c r="E8" i="1"/>
  <c r="N8" i="1" s="1"/>
  <c r="E2" i="1"/>
  <c r="N2" i="1" s="1"/>
  <c r="E3" i="1"/>
  <c r="N3" i="1" s="1"/>
  <c r="E5" i="1"/>
  <c r="N5" i="1" s="1"/>
  <c r="E7" i="1"/>
  <c r="N7" i="1" s="1"/>
  <c r="E17" i="1"/>
  <c r="N17" i="1" s="1"/>
  <c r="E13" i="1"/>
  <c r="N13" i="1" s="1"/>
  <c r="E9" i="1"/>
  <c r="N9" i="1" s="1"/>
  <c r="E4" i="1"/>
  <c r="N4" i="1" s="1"/>
  <c r="J15" i="1"/>
  <c r="M15" i="1" s="1"/>
  <c r="J11" i="1"/>
  <c r="M11" i="1" s="1"/>
  <c r="J5" i="1"/>
  <c r="M5" i="1" s="1"/>
  <c r="J6" i="1"/>
  <c r="M6" i="1" s="1"/>
  <c r="J17" i="1"/>
  <c r="M17" i="1" s="1"/>
  <c r="J13" i="1"/>
  <c r="M13" i="1" s="1"/>
  <c r="J18" i="1"/>
  <c r="M18" i="1" s="1"/>
  <c r="J7" i="1"/>
  <c r="M7" i="1" s="1"/>
  <c r="J3" i="1"/>
  <c r="M3" i="1" s="1"/>
  <c r="J14" i="1"/>
  <c r="M14" i="1" s="1"/>
  <c r="J10" i="1"/>
  <c r="M10" i="1" s="1"/>
  <c r="J9" i="1"/>
  <c r="M9" i="1" s="1"/>
  <c r="J4" i="1"/>
  <c r="M4" i="1" s="1"/>
  <c r="J16" i="1"/>
  <c r="M16" i="1" s="1"/>
  <c r="J12" i="1"/>
  <c r="M12" i="1" s="1"/>
  <c r="J8" i="1"/>
  <c r="M8" i="1" s="1"/>
  <c r="J2" i="1"/>
  <c r="M2" i="1" s="1"/>
</calcChain>
</file>

<file path=xl/sharedStrings.xml><?xml version="1.0" encoding="utf-8"?>
<sst xmlns="http://purl.oclc.org/ooxml/spreadsheetml/main" count="13" uniqueCount="13">
  <si>
    <t>Enemy Health</t>
  </si>
  <si>
    <t>Sever limb?</t>
  </si>
  <si>
    <t>atk stat</t>
  </si>
  <si>
    <t>wep dmg</t>
  </si>
  <si>
    <t>crit dmg</t>
  </si>
  <si>
    <t>defence</t>
  </si>
  <si>
    <t>armour</t>
  </si>
  <si>
    <t>if dmg&gt;(hp/2.4)</t>
  </si>
  <si>
    <t>(atk+wep dmg)*crit=damage</t>
  </si>
  <si>
    <t>damage-(defence+armour)=effective dmg</t>
  </si>
  <si>
    <t>effective damage</t>
  </si>
  <si>
    <t>damage w/crit</t>
  </si>
  <si>
    <t>strong against w/crit after mit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</si>
</sst>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4">
    <xf numFmtId="0" fontId="0" fillId="0" borderId="0" xfId="0"/>
    <xf numFmtId="9" fontId="0" fillId="0" borderId="0" xfId="0" applyNumberFormat="1"/>
    <xf numFmtId="0" fontId="2" fillId="2" borderId="2" xfId="1" applyBorder="1"/>
    <xf numFmtId="0" fontId="2" fillId="2" borderId="3" xfId="1" applyBorder="1"/>
    <xf numFmtId="0" fontId="1" fillId="9" borderId="1" xfId="8" applyBorder="1"/>
    <xf numFmtId="0" fontId="1" fillId="4" borderId="2" xfId="3" applyBorder="1" applyAlignment="1">
      <alignment horizontal="left"/>
    </xf>
    <xf numFmtId="0" fontId="1" fillId="7" borderId="2" xfId="6" applyBorder="1" applyAlignment="1">
      <alignment horizontal="left"/>
    </xf>
    <xf numFmtId="10" fontId="1" fillId="5" borderId="2" xfId="4" applyNumberFormat="1" applyBorder="1" applyAlignment="1">
      <alignment horizontal="left"/>
    </xf>
    <xf numFmtId="0" fontId="1" fillId="10" borderId="2" xfId="9" applyBorder="1" applyAlignment="1">
      <alignment horizontal="left"/>
    </xf>
    <xf numFmtId="0" fontId="1" fillId="3" borderId="2" xfId="2" applyBorder="1" applyAlignment="1">
      <alignment horizontal="left"/>
    </xf>
    <xf numFmtId="0" fontId="1" fillId="6" borderId="2" xfId="5" applyNumberFormat="1" applyBorder="1" applyAlignment="1">
      <alignment horizontal="left"/>
    </xf>
    <xf numFmtId="0" fontId="1" fillId="11" borderId="2" xfId="10" applyBorder="1" applyAlignment="1">
      <alignment horizontal="left"/>
    </xf>
    <xf numFmtId="0" fontId="1" fillId="4" borderId="3" xfId="3" applyBorder="1" applyAlignment="1">
      <alignment horizontal="left"/>
    </xf>
    <xf numFmtId="0" fontId="1" fillId="7" borderId="3" xfId="6" applyBorder="1" applyAlignment="1">
      <alignment horizontal="left"/>
    </xf>
    <xf numFmtId="10" fontId="1" fillId="5" borderId="3" xfId="4" applyNumberFormat="1" applyBorder="1" applyAlignment="1">
      <alignment horizontal="left"/>
    </xf>
    <xf numFmtId="0" fontId="1" fillId="10" borderId="3" xfId="9" applyBorder="1" applyAlignment="1">
      <alignment horizontal="left"/>
    </xf>
    <xf numFmtId="0" fontId="1" fillId="3" borderId="3" xfId="2" applyBorder="1" applyAlignment="1">
      <alignment horizontal="left"/>
    </xf>
    <xf numFmtId="0" fontId="1" fillId="6" borderId="3" xfId="5" applyNumberFormat="1" applyBorder="1" applyAlignment="1">
      <alignment horizontal="left"/>
    </xf>
    <xf numFmtId="0" fontId="1" fillId="11" borderId="3" xfId="10" applyBorder="1" applyAlignment="1">
      <alignment horizontal="left"/>
    </xf>
    <xf numFmtId="0" fontId="0" fillId="8" borderId="0" xfId="7" applyFont="1" applyAlignment="1">
      <alignment horizontal="center"/>
    </xf>
    <xf numFmtId="0" fontId="1" fillId="9" borderId="4" xfId="8" applyBorder="1"/>
    <xf numFmtId="0" fontId="0" fillId="9" borderId="1" xfId="8" applyFont="1" applyBorder="1"/>
    <xf numFmtId="0" fontId="0" fillId="9" borderId="4" xfId="8" applyFont="1" applyBorder="1"/>
    <xf numFmtId="0" fontId="0" fillId="9" borderId="2" xfId="8" applyFont="1" applyBorder="1"/>
  </cellXfs>
  <cellStyles count="11">
    <cellStyle name="20% - Accent2" xfId="3" builtinId="34"/>
    <cellStyle name="20% - Accent4" xfId="6" builtinId="42"/>
    <cellStyle name="20% - Accent5" xfId="9" builtinId="46"/>
    <cellStyle name="40% - Accent1" xfId="2" builtinId="31"/>
    <cellStyle name="40% - Accent2" xfId="4" builtinId="35"/>
    <cellStyle name="40% - Accent4" xfId="7" builtinId="43"/>
    <cellStyle name="40% - Accent6" xfId="10" builtinId="51"/>
    <cellStyle name="60% - Accent2" xfId="5" builtinId="36"/>
    <cellStyle name="60% - Accent4" xfId="8" builtinId="44"/>
    <cellStyle name="Good" xfId="1" builtinId="26"/>
    <cellStyle name="Normal" xfId="0" builtinId="0"/>
  </cellStyles>
  <dxfs count="2">
    <dxf>
      <fill>
        <patternFill>
          <fgColor rgb="FFFF7D7D"/>
          <bgColor rgb="FFFF7D7D"/>
        </patternFill>
      </fill>
    </dxf>
    <dxf>
      <fill>
        <patternFill>
          <fgColor rgb="FF7DFF7D"/>
          <bgColor rgb="FF7DFF7D"/>
        </patternFill>
      </fill>
    </dxf>
  </dxfs>
  <tableStyles count="0" defaultTableStyle="TableStyleMedium2" defaultPivotStyle="PivotStyleLight16"/>
  <colors>
    <mruColors>
      <color rgb="FF7DFF7D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N25"/>
  <sheetViews>
    <sheetView tabSelected="1" topLeftCell="B1" workbookViewId="0">
      <selection activeCell="O1" sqref="O1"/>
    </sheetView>
  </sheetViews>
  <sheetFormatPr defaultRowHeight="14.4" x14ac:dyDescent="0.3"/>
  <cols>
    <col min="1" max="1" width="34.44140625" customWidth="1"/>
    <col min="2" max="2" width="8.33203125" customWidth="1"/>
    <col min="3" max="3" width="9.44140625" customWidth="1"/>
    <col min="4" max="4" width="9.33203125" customWidth="1"/>
    <col min="5" max="5" width="12.88671875" customWidth="1"/>
    <col min="6" max="6" width="24.33203125" customWidth="1"/>
    <col min="7" max="7" width="7.44140625" customWidth="1"/>
    <col min="8" max="8" width="7.6640625" customWidth="1"/>
    <col min="9" max="9" width="35.109375" customWidth="1"/>
    <col min="10" max="10" width="15.109375" customWidth="1"/>
    <col min="11" max="11" width="12.21875" customWidth="1"/>
    <col min="12" max="12" width="13.77734375" customWidth="1"/>
    <col min="13" max="13" width="10.6640625" customWidth="1"/>
    <col min="14" max="14" width="25.33203125" customWidth="1"/>
    <col min="15" max="15" width="12.109375" customWidth="1"/>
  </cols>
  <sheetData>
    <row r="1" spans="2:14" ht="15" thickBot="1" x14ac:dyDescent="0.35">
      <c r="B1" s="4" t="s">
        <v>2</v>
      </c>
      <c r="C1" s="4" t="s">
        <v>3</v>
      </c>
      <c r="D1" s="4" t="s">
        <v>4</v>
      </c>
      <c r="E1" s="22" t="s">
        <v>11</v>
      </c>
      <c r="F1" s="20" t="s">
        <v>8</v>
      </c>
      <c r="G1" s="4" t="s">
        <v>5</v>
      </c>
      <c r="H1" s="4" t="s">
        <v>6</v>
      </c>
      <c r="I1" s="19" t="s">
        <v>9</v>
      </c>
      <c r="J1" s="21" t="s">
        <v>10</v>
      </c>
      <c r="K1" s="4" t="s">
        <v>0</v>
      </c>
      <c r="L1" s="19" t="s">
        <v>7</v>
      </c>
      <c r="M1" s="4" t="s">
        <v>1</v>
      </c>
      <c r="N1" s="23" t="s">
        <v>12</v>
      </c>
    </row>
    <row r="2" spans="2:14" x14ac:dyDescent="0.3">
      <c r="B2" s="5">
        <f ca="1">RANDBETWEEN(5,50)</f>
        <v>7</v>
      </c>
      <c r="C2" s="6">
        <f ca="1">RANDBETWEEN(5,150)</f>
        <v>63</v>
      </c>
      <c r="D2" s="7">
        <f t="shared" ref="D2:D18" ca="1" si="0">RANDBETWEEN(50,100)/100</f>
        <v>0.84</v>
      </c>
      <c r="E2">
        <f ca="1">((B2+C2)*(D2+1))</f>
        <v>128.79999999999998</v>
      </c>
      <c r="G2" s="8">
        <f ca="1">RANDBETWEEN(5,50)</f>
        <v>16</v>
      </c>
      <c r="H2" s="9">
        <f ca="1">RANDBETWEEN(10,50)</f>
        <v>26</v>
      </c>
      <c r="J2" s="10">
        <f ca="1">((B2+C2)*(D2+1))-(G2+H2)</f>
        <v>86.799999999999983</v>
      </c>
      <c r="K2" s="11">
        <f ca="1">RANDBETWEEN(25,250)</f>
        <v>208</v>
      </c>
      <c r="M2" s="2" t="b">
        <f ca="1">J2&gt;(K2/2.4)</f>
        <v>1</v>
      </c>
      <c r="N2">
        <f ca="1">(E2*2)-(G2+H2)</f>
        <v>215.59999999999997</v>
      </c>
    </row>
    <row r="3" spans="2:14" x14ac:dyDescent="0.3">
      <c r="B3" s="5">
        <f ca="1">RANDBETWEEN(5,50)</f>
        <v>37</v>
      </c>
      <c r="C3" s="6">
        <f ca="1">RANDBETWEEN(5,150)</f>
        <v>130</v>
      </c>
      <c r="D3" s="7">
        <f t="shared" ca="1" si="0"/>
        <v>0.89</v>
      </c>
      <c r="E3">
        <f t="shared" ref="E3:E18" ca="1" si="1">((B3+C3)*(D3+1))</f>
        <v>315.63</v>
      </c>
      <c r="G3" s="8">
        <f ca="1">RANDBETWEEN(5,50)</f>
        <v>38</v>
      </c>
      <c r="H3" s="9">
        <f ca="1">RANDBETWEEN(10,50)</f>
        <v>26</v>
      </c>
      <c r="J3" s="10">
        <f ca="1">((B3+C3)*(D3+1))-(G3+H3)</f>
        <v>251.63</v>
      </c>
      <c r="K3" s="11">
        <f ca="1">RANDBETWEEN(25,250)</f>
        <v>115</v>
      </c>
      <c r="M3" s="2" t="b">
        <f ca="1">J3&gt;(K3/2.4)</f>
        <v>1</v>
      </c>
      <c r="N3">
        <f ca="1">(E3*2)-(G3+H3)</f>
        <v>567.26</v>
      </c>
    </row>
    <row r="4" spans="2:14" x14ac:dyDescent="0.3">
      <c r="B4" s="5">
        <f ca="1">RANDBETWEEN(5,50)</f>
        <v>27</v>
      </c>
      <c r="C4" s="6">
        <f t="shared" ref="C4:C18" ca="1" si="2">RANDBETWEEN(5,150)</f>
        <v>111</v>
      </c>
      <c r="D4" s="7">
        <f t="shared" ca="1" si="0"/>
        <v>0.67</v>
      </c>
      <c r="E4">
        <f t="shared" ca="1" si="1"/>
        <v>230.45999999999998</v>
      </c>
      <c r="G4" s="8">
        <f t="shared" ref="G4:G18" ca="1" si="3">RANDBETWEEN(5,50)</f>
        <v>20</v>
      </c>
      <c r="H4" s="9">
        <f t="shared" ref="H4:H18" ca="1" si="4">RANDBETWEEN(10,50)</f>
        <v>47</v>
      </c>
      <c r="J4" s="10">
        <f ca="1">((B4+C4)*(D4+1))-(G4+H4)</f>
        <v>163.45999999999998</v>
      </c>
      <c r="K4" s="11">
        <f t="shared" ref="K4:K18" ca="1" si="5">RANDBETWEEN(25,250)</f>
        <v>88</v>
      </c>
      <c r="M4" s="2" t="b">
        <f ca="1">J4&gt;(K4/2.4)</f>
        <v>1</v>
      </c>
      <c r="N4">
        <f ca="1">(E4*2)-(G4+H4)</f>
        <v>393.91999999999996</v>
      </c>
    </row>
    <row r="5" spans="2:14" x14ac:dyDescent="0.3">
      <c r="B5" s="5">
        <f ca="1">RANDBETWEEN(5,50)</f>
        <v>11</v>
      </c>
      <c r="C5" s="6">
        <f t="shared" ca="1" si="2"/>
        <v>116</v>
      </c>
      <c r="D5" s="7">
        <f t="shared" ca="1" si="0"/>
        <v>0.8</v>
      </c>
      <c r="E5">
        <f t="shared" ca="1" si="1"/>
        <v>228.6</v>
      </c>
      <c r="G5" s="8">
        <f t="shared" ca="1" si="3"/>
        <v>38</v>
      </c>
      <c r="H5" s="9">
        <f t="shared" ca="1" si="4"/>
        <v>10</v>
      </c>
      <c r="J5" s="10">
        <f ca="1">((B5+C5)*(D5+1))-(G5+H5)</f>
        <v>180.6</v>
      </c>
      <c r="K5" s="11">
        <f t="shared" ca="1" si="5"/>
        <v>203</v>
      </c>
      <c r="M5" s="2" t="b">
        <f ca="1">J5&gt;(K5/2.4)</f>
        <v>1</v>
      </c>
      <c r="N5">
        <f ca="1">(E5*2)-(G5+H5)</f>
        <v>409.2</v>
      </c>
    </row>
    <row r="6" spans="2:14" x14ac:dyDescent="0.3">
      <c r="B6" s="5">
        <f ca="1">RANDBETWEEN(5,50)</f>
        <v>31</v>
      </c>
      <c r="C6" s="6">
        <f t="shared" ca="1" si="2"/>
        <v>107</v>
      </c>
      <c r="D6" s="7">
        <f t="shared" ca="1" si="0"/>
        <v>0.96</v>
      </c>
      <c r="E6">
        <f t="shared" ca="1" si="1"/>
        <v>270.48</v>
      </c>
      <c r="G6" s="8">
        <f t="shared" ca="1" si="3"/>
        <v>34</v>
      </c>
      <c r="H6" s="9">
        <f t="shared" ca="1" si="4"/>
        <v>42</v>
      </c>
      <c r="J6" s="10">
        <f ca="1">((B6+C6)*(D6+1))-(G6+H6)</f>
        <v>194.48000000000002</v>
      </c>
      <c r="K6" s="11">
        <f t="shared" ca="1" si="5"/>
        <v>142</v>
      </c>
      <c r="M6" s="2" t="b">
        <f ca="1">J6&gt;(K6/2.4)</f>
        <v>1</v>
      </c>
      <c r="N6">
        <f t="shared" ref="N3:N18" ca="1" si="6">(E6*2)-(G6+H6)</f>
        <v>464.96000000000004</v>
      </c>
    </row>
    <row r="7" spans="2:14" x14ac:dyDescent="0.3">
      <c r="B7" s="5">
        <f t="shared" ref="B7:B18" ca="1" si="7">RANDBETWEEN(5,50)</f>
        <v>5</v>
      </c>
      <c r="C7" s="6">
        <f t="shared" ca="1" si="2"/>
        <v>17</v>
      </c>
      <c r="D7" s="7">
        <f t="shared" ca="1" si="0"/>
        <v>0.81</v>
      </c>
      <c r="E7">
        <f t="shared" ca="1" si="1"/>
        <v>39.82</v>
      </c>
      <c r="G7" s="8">
        <f t="shared" ca="1" si="3"/>
        <v>33</v>
      </c>
      <c r="H7" s="9">
        <f t="shared" ca="1" si="4"/>
        <v>30</v>
      </c>
      <c r="J7" s="10">
        <f ca="1">((B7+C7)*(D7+1))-(G7+H7)</f>
        <v>-23.18</v>
      </c>
      <c r="K7" s="11">
        <f t="shared" ca="1" si="5"/>
        <v>89</v>
      </c>
      <c r="M7" s="2" t="b">
        <f ca="1">J7&gt;(K7/2.4)</f>
        <v>0</v>
      </c>
      <c r="N7">
        <f t="shared" ca="1" si="6"/>
        <v>16.64</v>
      </c>
    </row>
    <row r="8" spans="2:14" x14ac:dyDescent="0.3">
      <c r="B8" s="5">
        <f t="shared" ca="1" si="7"/>
        <v>43</v>
      </c>
      <c r="C8" s="6">
        <f t="shared" ca="1" si="2"/>
        <v>133</v>
      </c>
      <c r="D8" s="7">
        <f t="shared" ca="1" si="0"/>
        <v>0.63</v>
      </c>
      <c r="E8">
        <f t="shared" ca="1" si="1"/>
        <v>286.88</v>
      </c>
      <c r="G8" s="8">
        <f t="shared" ca="1" si="3"/>
        <v>16</v>
      </c>
      <c r="H8" s="9">
        <f t="shared" ca="1" si="4"/>
        <v>29</v>
      </c>
      <c r="J8" s="10">
        <f ca="1">((B8+C8)*(D8+1))-(G8+H8)</f>
        <v>241.88</v>
      </c>
      <c r="K8" s="11">
        <f t="shared" ca="1" si="5"/>
        <v>110</v>
      </c>
      <c r="M8" s="2" t="b">
        <f ca="1">J8&gt;(K8/2.4)</f>
        <v>1</v>
      </c>
      <c r="N8">
        <f t="shared" ca="1" si="6"/>
        <v>528.76</v>
      </c>
    </row>
    <row r="9" spans="2:14" x14ac:dyDescent="0.3">
      <c r="B9" s="5">
        <f t="shared" ca="1" si="7"/>
        <v>28</v>
      </c>
      <c r="C9" s="6">
        <f t="shared" ca="1" si="2"/>
        <v>58</v>
      </c>
      <c r="D9" s="7">
        <f ca="1">RANDBETWEEN(50,100)/100</f>
        <v>0.8</v>
      </c>
      <c r="E9">
        <f t="shared" ca="1" si="1"/>
        <v>154.80000000000001</v>
      </c>
      <c r="G9" s="8">
        <f t="shared" ca="1" si="3"/>
        <v>23</v>
      </c>
      <c r="H9" s="9">
        <f t="shared" ca="1" si="4"/>
        <v>25</v>
      </c>
      <c r="J9" s="10">
        <f ca="1">((B9+C9)*(D9+1))-(G9+H9)</f>
        <v>106.80000000000001</v>
      </c>
      <c r="K9" s="11">
        <f t="shared" ca="1" si="5"/>
        <v>121</v>
      </c>
      <c r="M9" s="2" t="b">
        <f ca="1">J9&gt;(K9/2.4)</f>
        <v>1</v>
      </c>
      <c r="N9">
        <f t="shared" ca="1" si="6"/>
        <v>261.60000000000002</v>
      </c>
    </row>
    <row r="10" spans="2:14" x14ac:dyDescent="0.3">
      <c r="B10" s="5">
        <f t="shared" ca="1" si="7"/>
        <v>11</v>
      </c>
      <c r="C10" s="6">
        <f t="shared" ca="1" si="2"/>
        <v>109</v>
      </c>
      <c r="D10" s="7">
        <f t="shared" ca="1" si="0"/>
        <v>0.68</v>
      </c>
      <c r="E10">
        <f t="shared" ca="1" si="1"/>
        <v>201.60000000000002</v>
      </c>
      <c r="G10" s="8">
        <f t="shared" ca="1" si="3"/>
        <v>28</v>
      </c>
      <c r="H10" s="9">
        <f t="shared" ca="1" si="4"/>
        <v>38</v>
      </c>
      <c r="J10" s="10">
        <f ca="1">((B10+C10)*(D10+1))-(G10+H10)</f>
        <v>135.60000000000002</v>
      </c>
      <c r="K10" s="11">
        <f t="shared" ca="1" si="5"/>
        <v>188</v>
      </c>
      <c r="M10" s="2" t="b">
        <f ca="1">J10&gt;(K10/2.4)</f>
        <v>1</v>
      </c>
      <c r="N10">
        <f t="shared" ca="1" si="6"/>
        <v>337.20000000000005</v>
      </c>
    </row>
    <row r="11" spans="2:14" x14ac:dyDescent="0.3">
      <c r="B11" s="5">
        <f t="shared" ca="1" si="7"/>
        <v>26</v>
      </c>
      <c r="C11" s="6">
        <f t="shared" ca="1" si="2"/>
        <v>31</v>
      </c>
      <c r="D11" s="7">
        <f t="shared" ca="1" si="0"/>
        <v>0.72</v>
      </c>
      <c r="E11">
        <f t="shared" ca="1" si="1"/>
        <v>98.039999999999992</v>
      </c>
      <c r="G11" s="8">
        <f t="shared" ca="1" si="3"/>
        <v>32</v>
      </c>
      <c r="H11" s="9">
        <f t="shared" ca="1" si="4"/>
        <v>17</v>
      </c>
      <c r="J11" s="10">
        <f ca="1">((B11+C11)*(D11+1))-(G11+H11)</f>
        <v>49.039999999999992</v>
      </c>
      <c r="K11" s="11">
        <f t="shared" ca="1" si="5"/>
        <v>34</v>
      </c>
      <c r="M11" s="2" t="b">
        <f ca="1">J11&gt;(K11/2.4)</f>
        <v>1</v>
      </c>
      <c r="N11">
        <f t="shared" ca="1" si="6"/>
        <v>147.07999999999998</v>
      </c>
    </row>
    <row r="12" spans="2:14" x14ac:dyDescent="0.3">
      <c r="B12" s="5">
        <f t="shared" ca="1" si="7"/>
        <v>5</v>
      </c>
      <c r="C12" s="6">
        <f t="shared" ca="1" si="2"/>
        <v>117</v>
      </c>
      <c r="D12" s="7">
        <f t="shared" ca="1" si="0"/>
        <v>0.61</v>
      </c>
      <c r="E12">
        <f t="shared" ca="1" si="1"/>
        <v>196.42</v>
      </c>
      <c r="G12" s="8">
        <f t="shared" ca="1" si="3"/>
        <v>23</v>
      </c>
      <c r="H12" s="9">
        <f t="shared" ca="1" si="4"/>
        <v>27</v>
      </c>
      <c r="J12" s="10">
        <f ca="1">((B12+C12)*(D12+1))-(G12+H12)</f>
        <v>146.41999999999999</v>
      </c>
      <c r="K12" s="11">
        <f t="shared" ca="1" si="5"/>
        <v>172</v>
      </c>
      <c r="M12" s="2" t="b">
        <f ca="1">J12&gt;(K12/2.4)</f>
        <v>1</v>
      </c>
      <c r="N12">
        <f t="shared" ca="1" si="6"/>
        <v>342.84</v>
      </c>
    </row>
    <row r="13" spans="2:14" x14ac:dyDescent="0.3">
      <c r="B13" s="5">
        <f t="shared" ca="1" si="7"/>
        <v>32</v>
      </c>
      <c r="C13" s="6">
        <f t="shared" ca="1" si="2"/>
        <v>147</v>
      </c>
      <c r="D13" s="7">
        <f t="shared" ca="1" si="0"/>
        <v>0.62</v>
      </c>
      <c r="E13">
        <f t="shared" ca="1" si="1"/>
        <v>289.98</v>
      </c>
      <c r="G13" s="8">
        <f t="shared" ca="1" si="3"/>
        <v>36</v>
      </c>
      <c r="H13" s="9">
        <f t="shared" ca="1" si="4"/>
        <v>13</v>
      </c>
      <c r="J13" s="10">
        <f ca="1">((B13+C13)*(D13+1))-(G13+H13)</f>
        <v>240.98000000000002</v>
      </c>
      <c r="K13" s="11">
        <f t="shared" ca="1" si="5"/>
        <v>227</v>
      </c>
      <c r="M13" s="2" t="b">
        <f ca="1">J13&gt;(K13/2.4)</f>
        <v>1</v>
      </c>
      <c r="N13">
        <f t="shared" ca="1" si="6"/>
        <v>530.96</v>
      </c>
    </row>
    <row r="14" spans="2:14" x14ac:dyDescent="0.3">
      <c r="B14" s="5">
        <f t="shared" ca="1" si="7"/>
        <v>9</v>
      </c>
      <c r="C14" s="6">
        <f t="shared" ca="1" si="2"/>
        <v>88</v>
      </c>
      <c r="D14" s="7">
        <f t="shared" ca="1" si="0"/>
        <v>0.84</v>
      </c>
      <c r="E14">
        <f t="shared" ca="1" si="1"/>
        <v>178.48</v>
      </c>
      <c r="G14" s="8">
        <f t="shared" ca="1" si="3"/>
        <v>30</v>
      </c>
      <c r="H14" s="9">
        <f t="shared" ca="1" si="4"/>
        <v>33</v>
      </c>
      <c r="J14" s="10">
        <f ca="1">((B14+C14)*(D14+1))-(G14+H14)</f>
        <v>115.47999999999999</v>
      </c>
      <c r="K14" s="11">
        <f t="shared" ca="1" si="5"/>
        <v>47</v>
      </c>
      <c r="M14" s="2" t="b">
        <f ca="1">J14&gt;(K14/2.4)</f>
        <v>1</v>
      </c>
      <c r="N14">
        <f t="shared" ca="1" si="6"/>
        <v>293.95999999999998</v>
      </c>
    </row>
    <row r="15" spans="2:14" x14ac:dyDescent="0.3">
      <c r="B15" s="5">
        <f t="shared" ca="1" si="7"/>
        <v>14</v>
      </c>
      <c r="C15" s="6">
        <f t="shared" ca="1" si="2"/>
        <v>101</v>
      </c>
      <c r="D15" s="7">
        <f t="shared" ca="1" si="0"/>
        <v>0.97</v>
      </c>
      <c r="E15">
        <f t="shared" ca="1" si="1"/>
        <v>226.54999999999998</v>
      </c>
      <c r="G15" s="8">
        <f t="shared" ca="1" si="3"/>
        <v>15</v>
      </c>
      <c r="H15" s="9">
        <f t="shared" ca="1" si="4"/>
        <v>41</v>
      </c>
      <c r="J15" s="10">
        <f ca="1">((B15+C15)*(D15+1))-(G15+H15)</f>
        <v>170.54999999999998</v>
      </c>
      <c r="K15" s="11">
        <f t="shared" ca="1" si="5"/>
        <v>217</v>
      </c>
      <c r="M15" s="2" t="b">
        <f ca="1">J15&gt;(K15/2.4)</f>
        <v>1</v>
      </c>
      <c r="N15">
        <f t="shared" ca="1" si="6"/>
        <v>397.09999999999997</v>
      </c>
    </row>
    <row r="16" spans="2:14" x14ac:dyDescent="0.3">
      <c r="B16" s="5">
        <f t="shared" ca="1" si="7"/>
        <v>20</v>
      </c>
      <c r="C16" s="6">
        <f t="shared" ca="1" si="2"/>
        <v>118</v>
      </c>
      <c r="D16" s="7">
        <f t="shared" ca="1" si="0"/>
        <v>0.93</v>
      </c>
      <c r="E16">
        <f t="shared" ca="1" si="1"/>
        <v>266.34000000000003</v>
      </c>
      <c r="G16" s="8">
        <f t="shared" ca="1" si="3"/>
        <v>6</v>
      </c>
      <c r="H16" s="9">
        <f t="shared" ca="1" si="4"/>
        <v>32</v>
      </c>
      <c r="J16" s="10">
        <f ca="1">((B16+C16)*(D16+1))-(G16+H16)</f>
        <v>228.34000000000003</v>
      </c>
      <c r="K16" s="11">
        <f t="shared" ca="1" si="5"/>
        <v>83</v>
      </c>
      <c r="M16" s="2" t="b">
        <f ca="1">J16&gt;(K16/2.4)</f>
        <v>1</v>
      </c>
      <c r="N16">
        <f t="shared" ca="1" si="6"/>
        <v>494.68000000000006</v>
      </c>
    </row>
    <row r="17" spans="2:14" x14ac:dyDescent="0.3">
      <c r="B17" s="5">
        <f t="shared" ca="1" si="7"/>
        <v>17</v>
      </c>
      <c r="C17" s="6">
        <f t="shared" ca="1" si="2"/>
        <v>135</v>
      </c>
      <c r="D17" s="7">
        <f t="shared" ca="1" si="0"/>
        <v>0.91</v>
      </c>
      <c r="E17">
        <f t="shared" ca="1" si="1"/>
        <v>290.32000000000005</v>
      </c>
      <c r="G17" s="8">
        <f t="shared" ca="1" si="3"/>
        <v>42</v>
      </c>
      <c r="H17" s="9">
        <f t="shared" ca="1" si="4"/>
        <v>34</v>
      </c>
      <c r="J17" s="10">
        <f ca="1">((B17+C17)*(D17+1))-(G17+H17)</f>
        <v>214.32000000000005</v>
      </c>
      <c r="K17" s="11">
        <f t="shared" ca="1" si="5"/>
        <v>182</v>
      </c>
      <c r="M17" s="2" t="b">
        <f ca="1">J17&gt;(K17/2.4)</f>
        <v>1</v>
      </c>
      <c r="N17">
        <f t="shared" ca="1" si="6"/>
        <v>504.6400000000001</v>
      </c>
    </row>
    <row r="18" spans="2:14" ht="15" thickBot="1" x14ac:dyDescent="0.35">
      <c r="B18" s="12">
        <f t="shared" ca="1" si="7"/>
        <v>47</v>
      </c>
      <c r="C18" s="13">
        <f t="shared" ca="1" si="2"/>
        <v>88</v>
      </c>
      <c r="D18" s="14">
        <f t="shared" ca="1" si="0"/>
        <v>0.84</v>
      </c>
      <c r="E18">
        <f t="shared" ca="1" si="1"/>
        <v>248.39999999999998</v>
      </c>
      <c r="G18" s="15">
        <f t="shared" ca="1" si="3"/>
        <v>41</v>
      </c>
      <c r="H18" s="16">
        <f t="shared" ca="1" si="4"/>
        <v>26</v>
      </c>
      <c r="J18" s="17">
        <f ca="1">((B18+C18)*(D18+1))-(G18+H18)</f>
        <v>181.39999999999998</v>
      </c>
      <c r="K18" s="18">
        <f t="shared" ca="1" si="5"/>
        <v>97</v>
      </c>
      <c r="M18" s="3" t="b">
        <f ca="1">J18&gt;(K18/2.4)</f>
        <v>1</v>
      </c>
      <c r="N18">
        <f t="shared" ca="1" si="6"/>
        <v>429.79999999999995</v>
      </c>
    </row>
    <row r="20" spans="2:14" x14ac:dyDescent="0.3">
      <c r="C20" s="1"/>
    </row>
    <row r="21" spans="2:14" x14ac:dyDescent="0.3">
      <c r="C21" s="1"/>
    </row>
    <row r="22" spans="2:14" x14ac:dyDescent="0.3">
      <c r="C22" s="1"/>
    </row>
    <row r="23" spans="2:14" x14ac:dyDescent="0.3">
      <c r="C23" s="1"/>
    </row>
    <row r="24" spans="2:14" x14ac:dyDescent="0.3">
      <c r="C24" s="1"/>
    </row>
    <row r="25" spans="2:14" x14ac:dyDescent="0.3">
      <c r="C25" s="1"/>
    </row>
  </sheetData>
  <conditionalFormatting sqref="M2:M18 C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18">
    <cfRule type="containsText" dxfId="1" priority="1" operator="containsText" text="TRUE">
      <formula>NOT(ISERROR(SEARCH("TRUE",M2)))</formula>
    </cfRule>
    <cfRule type="containsText" dxfId="0" priority="2" operator="containsText" text="FALSE">
      <formula>NOT(ISERROR(SEARCH("FALSE",M2)))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cp:lastPrinted>2018-11-07T19:24:14Z</cp:lastPrinted>
  <dcterms:created xsi:type="dcterms:W3CDTF">2018-11-07T16:54:48Z</dcterms:created>
  <dcterms:modified xsi:type="dcterms:W3CDTF">2018-11-07T19:24:52Z</dcterms:modified>
</cp:coreProperties>
</file>