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PyTest\CactiData\"/>
    </mc:Choice>
  </mc:AlternateContent>
  <xr:revisionPtr revIDLastSave="0" documentId="13_ncr:1_{8F94662C-2144-429A-AA12-489B23C0967E}" xr6:coauthVersionLast="45" xr6:coauthVersionMax="45" xr10:uidLastSave="{00000000-0000-0000-0000-000000000000}"/>
  <bookViews>
    <workbookView xWindow="28680" yWindow="2610" windowWidth="24240" windowHeight="131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536" i="1" l="1"/>
  <c r="C3534" i="1"/>
  <c r="C3524" i="1"/>
  <c r="C3522" i="1"/>
  <c r="C3512" i="1"/>
  <c r="C3510" i="1"/>
  <c r="C3500" i="1"/>
  <c r="C3498" i="1"/>
  <c r="D3497" i="1" s="1"/>
  <c r="C3488" i="1"/>
  <c r="C3486" i="1"/>
  <c r="C3476" i="1"/>
  <c r="C3474" i="1"/>
  <c r="C3464" i="1"/>
  <c r="C3462" i="1"/>
  <c r="C3452" i="1"/>
  <c r="C3450" i="1"/>
  <c r="D3449" i="1" s="1"/>
  <c r="C3440" i="1"/>
  <c r="C3438" i="1"/>
  <c r="C3428" i="1"/>
  <c r="C3426" i="1"/>
  <c r="C3416" i="1"/>
  <c r="C3414" i="1"/>
  <c r="C3404" i="1"/>
  <c r="C3402" i="1"/>
  <c r="D3401" i="1" s="1"/>
  <c r="C3392" i="1"/>
  <c r="C3390" i="1"/>
  <c r="C3380" i="1"/>
  <c r="C3378" i="1"/>
  <c r="C3368" i="1"/>
  <c r="C3366" i="1"/>
  <c r="C3356" i="1"/>
  <c r="C3354" i="1"/>
  <c r="D3353" i="1" s="1"/>
  <c r="C3344" i="1"/>
  <c r="C3342" i="1"/>
  <c r="C3332" i="1"/>
  <c r="C3330" i="1"/>
  <c r="C3333" i="1" s="1"/>
  <c r="C3320" i="1"/>
  <c r="C3318" i="1"/>
  <c r="C3308" i="1"/>
  <c r="C3306" i="1"/>
  <c r="D3305" i="1" s="1"/>
  <c r="C3296" i="1"/>
  <c r="C3294" i="1"/>
  <c r="C3284" i="1"/>
  <c r="C3282" i="1"/>
  <c r="C3285" i="1" s="1"/>
  <c r="C3272" i="1"/>
  <c r="C3270" i="1"/>
  <c r="D3269" i="1" s="1"/>
  <c r="C3260" i="1"/>
  <c r="C3258" i="1"/>
  <c r="D3257" i="1" s="1"/>
  <c r="C3248" i="1"/>
  <c r="C3246" i="1"/>
  <c r="C3236" i="1"/>
  <c r="C3234" i="1"/>
  <c r="C3224" i="1"/>
  <c r="C3222" i="1"/>
  <c r="D3221" i="1" s="1"/>
  <c r="C3212" i="1"/>
  <c r="C3210" i="1"/>
  <c r="D3209" i="1" s="1"/>
  <c r="C3200" i="1"/>
  <c r="C3198" i="1"/>
  <c r="C3188" i="1"/>
  <c r="C3186" i="1"/>
  <c r="C3189" i="1" s="1"/>
  <c r="C3176" i="1"/>
  <c r="C3174" i="1"/>
  <c r="D3173" i="1" s="1"/>
  <c r="C3165" i="1"/>
  <c r="C3164" i="1"/>
  <c r="D3161" i="1"/>
  <c r="D3160" i="1"/>
  <c r="D3159" i="1"/>
  <c r="C3152" i="1"/>
  <c r="C3150" i="1"/>
  <c r="C3153" i="1" s="1"/>
  <c r="C3140" i="1"/>
  <c r="C3138" i="1"/>
  <c r="D3135" i="1" s="1"/>
  <c r="C3128" i="1"/>
  <c r="C3126" i="1"/>
  <c r="C3129" i="1" s="1"/>
  <c r="C3116" i="1"/>
  <c r="C3114" i="1"/>
  <c r="C3104" i="1"/>
  <c r="C3102" i="1"/>
  <c r="C3105" i="1" s="1"/>
  <c r="C3092" i="1"/>
  <c r="C3090" i="1"/>
  <c r="D3087" i="1" s="1"/>
  <c r="C3080" i="1"/>
  <c r="C3078" i="1"/>
  <c r="D3077" i="1" s="1"/>
  <c r="E3067" i="1"/>
  <c r="C3066" i="1"/>
  <c r="E3055" i="1"/>
  <c r="C3054" i="1"/>
  <c r="E3043" i="1"/>
  <c r="C3042" i="1"/>
  <c r="C3033" i="1"/>
  <c r="E3031" i="1"/>
  <c r="D3029" i="1"/>
  <c r="D3028" i="1"/>
  <c r="D3027" i="1"/>
  <c r="C3021" i="1"/>
  <c r="E3019" i="1"/>
  <c r="D3017" i="1"/>
  <c r="D3016" i="1"/>
  <c r="D3015" i="1"/>
  <c r="E3007" i="1"/>
  <c r="C3006" i="1"/>
  <c r="D3005" i="1" s="1"/>
  <c r="E2995" i="1"/>
  <c r="C2994" i="1"/>
  <c r="E2983" i="1"/>
  <c r="C2982" i="1"/>
  <c r="E2971" i="1"/>
  <c r="C2970" i="1"/>
  <c r="D2969" i="1" s="1"/>
  <c r="E2959" i="1"/>
  <c r="C2958" i="1"/>
  <c r="D2957" i="1" s="1"/>
  <c r="E2947" i="1"/>
  <c r="C2946" i="1"/>
  <c r="E2935" i="1"/>
  <c r="C2934" i="1"/>
  <c r="C2937" i="1" s="1"/>
  <c r="E2923" i="1"/>
  <c r="C2922" i="1"/>
  <c r="E2911" i="1"/>
  <c r="C2910" i="1"/>
  <c r="E2899" i="1"/>
  <c r="C2898" i="1"/>
  <c r="E2887" i="1"/>
  <c r="C2886" i="1"/>
  <c r="C2889" i="1" s="1"/>
  <c r="E2851" i="1"/>
  <c r="C2850" i="1"/>
  <c r="D2847" i="1" s="1"/>
  <c r="E2839" i="1"/>
  <c r="C2838" i="1"/>
  <c r="E2827" i="1"/>
  <c r="C2826" i="1"/>
  <c r="E2815" i="1"/>
  <c r="C2814" i="1"/>
  <c r="C2817" i="1" s="1"/>
  <c r="E2803" i="1"/>
  <c r="C2802" i="1"/>
  <c r="C2805" i="1" s="1"/>
  <c r="E2791" i="1"/>
  <c r="C2790" i="1"/>
  <c r="E2779" i="1"/>
  <c r="C2778" i="1"/>
  <c r="E2767" i="1"/>
  <c r="C2766" i="1"/>
  <c r="C2769" i="1" s="1"/>
  <c r="E2755" i="1"/>
  <c r="C2754" i="1"/>
  <c r="D2751" i="1" s="1"/>
  <c r="E2743" i="1"/>
  <c r="C2742" i="1"/>
  <c r="D2741" i="1" s="1"/>
  <c r="E2731" i="1"/>
  <c r="C2730" i="1"/>
  <c r="E2719" i="1"/>
  <c r="C2718" i="1"/>
  <c r="C2721" i="1" s="1"/>
  <c r="E2707" i="1"/>
  <c r="C2706" i="1"/>
  <c r="D2705" i="1" s="1"/>
  <c r="E2695" i="1"/>
  <c r="C2694" i="1"/>
  <c r="D2693" i="1" s="1"/>
  <c r="E2683" i="1"/>
  <c r="C2682" i="1"/>
  <c r="E2671" i="1"/>
  <c r="C2670" i="1"/>
  <c r="C2673" i="1" s="1"/>
  <c r="E2659" i="1"/>
  <c r="C2658" i="1"/>
  <c r="D2657" i="1" s="1"/>
  <c r="E2647" i="1"/>
  <c r="C2646" i="1"/>
  <c r="D2645" i="1" s="1"/>
  <c r="E2635" i="1"/>
  <c r="C2634" i="1"/>
  <c r="E2623" i="1"/>
  <c r="C2622" i="1"/>
  <c r="C2625" i="1" s="1"/>
  <c r="E2611" i="1"/>
  <c r="C2610" i="1"/>
  <c r="E2599" i="1"/>
  <c r="C2598" i="1"/>
  <c r="D2597" i="1" s="1"/>
  <c r="E2587" i="1"/>
  <c r="C2586" i="1"/>
  <c r="E2575" i="1"/>
  <c r="C2574" i="1"/>
  <c r="D2571" i="1" s="1"/>
  <c r="E2563" i="1"/>
  <c r="C2562" i="1"/>
  <c r="D2561" i="1" s="1"/>
  <c r="E2551" i="1"/>
  <c r="C2550" i="1"/>
  <c r="E2539" i="1"/>
  <c r="C2538" i="1"/>
  <c r="D2537" i="1" s="1"/>
  <c r="E2527" i="1"/>
  <c r="C2526" i="1"/>
  <c r="D2525" i="1" s="1"/>
  <c r="E2515" i="1"/>
  <c r="C2514" i="1"/>
  <c r="D2513" i="1" s="1"/>
  <c r="E2503" i="1"/>
  <c r="C2502" i="1"/>
  <c r="E2491" i="1"/>
  <c r="C2490" i="1"/>
  <c r="C2493" i="1" s="1"/>
  <c r="E2479" i="1"/>
  <c r="C2478" i="1"/>
  <c r="D2477" i="1" s="1"/>
  <c r="E2467" i="1"/>
  <c r="C2466" i="1"/>
  <c r="D2465" i="1" s="1"/>
  <c r="E2455" i="1"/>
  <c r="C2454" i="1"/>
  <c r="E2443" i="1"/>
  <c r="C2442" i="1"/>
  <c r="C2445" i="1" s="1"/>
  <c r="E2431" i="1"/>
  <c r="C2430" i="1"/>
  <c r="E2419" i="1"/>
  <c r="C2418" i="1"/>
  <c r="D2417" i="1" s="1"/>
  <c r="E2407" i="1"/>
  <c r="C2406" i="1"/>
  <c r="E2395" i="1"/>
  <c r="C2394" i="1"/>
  <c r="C2397" i="1" s="1"/>
  <c r="E2383" i="1"/>
  <c r="C2382" i="1"/>
  <c r="D2379" i="1" s="1"/>
  <c r="E2371" i="1"/>
  <c r="C2370" i="1"/>
  <c r="D2369" i="1" s="1"/>
  <c r="E2359" i="1"/>
  <c r="C2358" i="1"/>
  <c r="E2347" i="1"/>
  <c r="C2346" i="1"/>
  <c r="C2349" i="1" s="1"/>
  <c r="C2337" i="1"/>
  <c r="E2335" i="1"/>
  <c r="D2333" i="1"/>
  <c r="D2332" i="1"/>
  <c r="D2331" i="1"/>
  <c r="C2325" i="1"/>
  <c r="E2323" i="1"/>
  <c r="D2321" i="1"/>
  <c r="D2320" i="1"/>
  <c r="D2319" i="1"/>
  <c r="C2313" i="1"/>
  <c r="E2311" i="1"/>
  <c r="D2309" i="1"/>
  <c r="D2308" i="1"/>
  <c r="D2307" i="1"/>
  <c r="E2299" i="1"/>
  <c r="C2298" i="1"/>
  <c r="E2287" i="1"/>
  <c r="C2286" i="1"/>
  <c r="E2275" i="1"/>
  <c r="C2274" i="1"/>
  <c r="D2271" i="1" s="1"/>
  <c r="E2263" i="1"/>
  <c r="C2262" i="1"/>
  <c r="D2261" i="1" s="1"/>
  <c r="E2251" i="1"/>
  <c r="C2250" i="1"/>
  <c r="E2239" i="1"/>
  <c r="C2238" i="1"/>
  <c r="C2241" i="1" s="1"/>
  <c r="E2227" i="1"/>
  <c r="C2226" i="1"/>
  <c r="D2225" i="1" s="1"/>
  <c r="E2215" i="1"/>
  <c r="C2214" i="1"/>
  <c r="D2213" i="1" s="1"/>
  <c r="E2203" i="1"/>
  <c r="C2202" i="1"/>
  <c r="E2191" i="1"/>
  <c r="C2190" i="1"/>
  <c r="C2193" i="1" s="1"/>
  <c r="E2179" i="1"/>
  <c r="C2178" i="1"/>
  <c r="D2175" i="1" s="1"/>
  <c r="E2167" i="1"/>
  <c r="C2166" i="1"/>
  <c r="D2165" i="1" s="1"/>
  <c r="E2155" i="1"/>
  <c r="C2154" i="1"/>
  <c r="E2143" i="1"/>
  <c r="C2142" i="1"/>
  <c r="C2145" i="1" s="1"/>
  <c r="E2131" i="1"/>
  <c r="C2130" i="1"/>
  <c r="D2129" i="1" s="1"/>
  <c r="E2119" i="1"/>
  <c r="C2118" i="1"/>
  <c r="D2117" i="1" s="1"/>
  <c r="E2107" i="1"/>
  <c r="C2106" i="1"/>
  <c r="E2095" i="1"/>
  <c r="C2094" i="1"/>
  <c r="C2097" i="1" s="1"/>
  <c r="E2083" i="1"/>
  <c r="C2082" i="1"/>
  <c r="D2081" i="1" s="1"/>
  <c r="E2071" i="1"/>
  <c r="C2070" i="1"/>
  <c r="D2069" i="1" s="1"/>
  <c r="E2059" i="1"/>
  <c r="C2058" i="1"/>
  <c r="E2047" i="1"/>
  <c r="C2046" i="1"/>
  <c r="E2035" i="1"/>
  <c r="C2034" i="1"/>
  <c r="D2031" i="1" s="1"/>
  <c r="E2023" i="1"/>
  <c r="C2022" i="1"/>
  <c r="E2011" i="1"/>
  <c r="C2010" i="1"/>
  <c r="E1999" i="1"/>
  <c r="C1998" i="1"/>
  <c r="C2001" i="1" s="1"/>
  <c r="E1987" i="1"/>
  <c r="C1986" i="1"/>
  <c r="D1985" i="1" s="1"/>
  <c r="E1975" i="1"/>
  <c r="C1974" i="1"/>
  <c r="D1973" i="1" s="1"/>
  <c r="E1963" i="1"/>
  <c r="C1962" i="1"/>
  <c r="E1951" i="1"/>
  <c r="C1950" i="1"/>
  <c r="C1953" i="1" s="1"/>
  <c r="E1939" i="1"/>
  <c r="C1938" i="1"/>
  <c r="E1927" i="1"/>
  <c r="C1926" i="1"/>
  <c r="E1915" i="1"/>
  <c r="C1914" i="1"/>
  <c r="E1903" i="1"/>
  <c r="C1902" i="1"/>
  <c r="C1905" i="1" s="1"/>
  <c r="E1891" i="1"/>
  <c r="C1890" i="1"/>
  <c r="D1887" i="1" s="1"/>
  <c r="E1879" i="1"/>
  <c r="C1878" i="1"/>
  <c r="E1867" i="1"/>
  <c r="C1866" i="1"/>
  <c r="E1855" i="1"/>
  <c r="C1854" i="1"/>
  <c r="C1857" i="1" s="1"/>
  <c r="E1843" i="1"/>
  <c r="C1842" i="1"/>
  <c r="D1839" i="1" s="1"/>
  <c r="E1831" i="1"/>
  <c r="C1830" i="1"/>
  <c r="D1827" i="1" s="1"/>
  <c r="E1819" i="1"/>
  <c r="C1818" i="1"/>
  <c r="E1807" i="1"/>
  <c r="C1806" i="1"/>
  <c r="D1805" i="1" s="1"/>
  <c r="E1795" i="1"/>
  <c r="C1794" i="1"/>
  <c r="E1783" i="1"/>
  <c r="C1782" i="1"/>
  <c r="D1781" i="1" s="1"/>
  <c r="E1771" i="1"/>
  <c r="C1770" i="1"/>
  <c r="E1759" i="1"/>
  <c r="C1758" i="1"/>
  <c r="C1761" i="1" s="1"/>
  <c r="E1747" i="1"/>
  <c r="C1746" i="1"/>
  <c r="E1735" i="1"/>
  <c r="C1734" i="1"/>
  <c r="C1737" i="1" s="1"/>
  <c r="E1723" i="1"/>
  <c r="C1722" i="1"/>
  <c r="E1711" i="1"/>
  <c r="C1710" i="1"/>
  <c r="C1713" i="1" s="1"/>
  <c r="E1699" i="1"/>
  <c r="C1698" i="1"/>
  <c r="E1687" i="1"/>
  <c r="C1686" i="1"/>
  <c r="C1689" i="1" s="1"/>
  <c r="E1675" i="1"/>
  <c r="C1674" i="1"/>
  <c r="D1673" i="1" s="1"/>
  <c r="E1663" i="1"/>
  <c r="C1662" i="1"/>
  <c r="D1661" i="1" s="1"/>
  <c r="E1651" i="1"/>
  <c r="C1650" i="1"/>
  <c r="E1639" i="1"/>
  <c r="C1638" i="1"/>
  <c r="C1641" i="1" s="1"/>
  <c r="E1627" i="1"/>
  <c r="C1626" i="1"/>
  <c r="D1625" i="1" s="1"/>
  <c r="E1615" i="1"/>
  <c r="C1614" i="1"/>
  <c r="D1613" i="1" s="1"/>
  <c r="E1603" i="1"/>
  <c r="C1602" i="1"/>
  <c r="E1591" i="1"/>
  <c r="C1590" i="1"/>
  <c r="C1593" i="1" s="1"/>
  <c r="E1579" i="1"/>
  <c r="C1578" i="1"/>
  <c r="D1577" i="1" s="1"/>
  <c r="E1567" i="1"/>
  <c r="C1566" i="1"/>
  <c r="D1565" i="1" s="1"/>
  <c r="E1555" i="1"/>
  <c r="C1554" i="1"/>
  <c r="E1543" i="1"/>
  <c r="C1542" i="1"/>
  <c r="C1545" i="1" s="1"/>
  <c r="E1531" i="1"/>
  <c r="C1530" i="1"/>
  <c r="D1529" i="1" s="1"/>
  <c r="E1519" i="1"/>
  <c r="C1518" i="1"/>
  <c r="D1517" i="1" s="1"/>
  <c r="E1507" i="1"/>
  <c r="C1506" i="1"/>
  <c r="E1495" i="1"/>
  <c r="C1494" i="1"/>
  <c r="C1497" i="1" s="1"/>
  <c r="E1483" i="1"/>
  <c r="C1482" i="1"/>
  <c r="D1481" i="1" s="1"/>
  <c r="E1471" i="1"/>
  <c r="C1470" i="1"/>
  <c r="D1469" i="1" s="1"/>
  <c r="E1459" i="1"/>
  <c r="C1458" i="1"/>
  <c r="E1447" i="1"/>
  <c r="C1446" i="1"/>
  <c r="C1449" i="1" s="1"/>
  <c r="E1435" i="1"/>
  <c r="C1434" i="1"/>
  <c r="D1433" i="1" s="1"/>
  <c r="E1423" i="1"/>
  <c r="C1422" i="1"/>
  <c r="D1421" i="1" s="1"/>
  <c r="E1411" i="1"/>
  <c r="C1410" i="1"/>
  <c r="E1399" i="1"/>
  <c r="C1398" i="1"/>
  <c r="C1401" i="1" s="1"/>
  <c r="E1387" i="1"/>
  <c r="C1386" i="1"/>
  <c r="D1385" i="1" s="1"/>
  <c r="E1375" i="1"/>
  <c r="C1374" i="1"/>
  <c r="D1373" i="1" s="1"/>
  <c r="E1363" i="1"/>
  <c r="C1362" i="1"/>
  <c r="E1351" i="1"/>
  <c r="C1350" i="1"/>
  <c r="C1353" i="1" s="1"/>
  <c r="E1339" i="1"/>
  <c r="C1338" i="1"/>
  <c r="D1337" i="1" s="1"/>
  <c r="E1327" i="1"/>
  <c r="C1326" i="1"/>
  <c r="D1325" i="1" s="1"/>
  <c r="E1315" i="1"/>
  <c r="C1314" i="1"/>
  <c r="E1303" i="1"/>
  <c r="C1302" i="1"/>
  <c r="C1305" i="1" s="1"/>
  <c r="E1291" i="1"/>
  <c r="C1290" i="1"/>
  <c r="D1289" i="1" s="1"/>
  <c r="E1279" i="1"/>
  <c r="C1278" i="1"/>
  <c r="D1277" i="1" s="1"/>
  <c r="E1267" i="1"/>
  <c r="C1266" i="1"/>
  <c r="E1255" i="1"/>
  <c r="C1254" i="1"/>
  <c r="C1257" i="1" s="1"/>
  <c r="E1243" i="1"/>
  <c r="C1242" i="1"/>
  <c r="D1241" i="1" s="1"/>
  <c r="E1231" i="1"/>
  <c r="C1230" i="1"/>
  <c r="D1229" i="1" s="1"/>
  <c r="E1219" i="1"/>
  <c r="C1218" i="1"/>
  <c r="E1207" i="1"/>
  <c r="C1206" i="1"/>
  <c r="C1209" i="1" s="1"/>
  <c r="E1195" i="1"/>
  <c r="C1194" i="1"/>
  <c r="E1183" i="1"/>
  <c r="C1182" i="1"/>
  <c r="D1181" i="1" s="1"/>
  <c r="E1171" i="1"/>
  <c r="C1170" i="1"/>
  <c r="E1159" i="1"/>
  <c r="C1158" i="1"/>
  <c r="C1161" i="1" s="1"/>
  <c r="E1147" i="1"/>
  <c r="C1146" i="1"/>
  <c r="E1135" i="1"/>
  <c r="C1134" i="1"/>
  <c r="D1133" i="1" s="1"/>
  <c r="E1123" i="1"/>
  <c r="C1122" i="1"/>
  <c r="E1111" i="1"/>
  <c r="C1110" i="1"/>
  <c r="C1113" i="1" s="1"/>
  <c r="E1099" i="1"/>
  <c r="C1098" i="1"/>
  <c r="E1087" i="1"/>
  <c r="C1086" i="1"/>
  <c r="D1085" i="1" s="1"/>
  <c r="E1075" i="1"/>
  <c r="C1074" i="1"/>
  <c r="E1063" i="1"/>
  <c r="C1062" i="1"/>
  <c r="C1065" i="1" s="1"/>
  <c r="E1051" i="1"/>
  <c r="C1050" i="1"/>
  <c r="C1053" i="1" s="1"/>
  <c r="E1039" i="1"/>
  <c r="C1038" i="1"/>
  <c r="D1037" i="1" s="1"/>
  <c r="E1027" i="1"/>
  <c r="C1026" i="1"/>
  <c r="E1015" i="1"/>
  <c r="C1014" i="1"/>
  <c r="C1017" i="1" s="1"/>
  <c r="E1003" i="1"/>
  <c r="C1002" i="1"/>
  <c r="D1001" i="1" s="1"/>
  <c r="E991" i="1"/>
  <c r="C990" i="1"/>
  <c r="D989" i="1" s="1"/>
  <c r="E979" i="1"/>
  <c r="C978" i="1"/>
  <c r="E967" i="1"/>
  <c r="C966" i="1"/>
  <c r="C969" i="1" s="1"/>
  <c r="E955" i="1"/>
  <c r="C954" i="1"/>
  <c r="D951" i="1" s="1"/>
  <c r="E943" i="1"/>
  <c r="C942" i="1"/>
  <c r="D941" i="1" s="1"/>
  <c r="E931" i="1"/>
  <c r="C930" i="1"/>
  <c r="E919" i="1"/>
  <c r="C918" i="1"/>
  <c r="C921" i="1" s="1"/>
  <c r="E907" i="1"/>
  <c r="C906" i="1"/>
  <c r="D905" i="1" s="1"/>
  <c r="E895" i="1"/>
  <c r="C894" i="1"/>
  <c r="D893" i="1" s="1"/>
  <c r="E883" i="1"/>
  <c r="C882" i="1"/>
  <c r="E871" i="1"/>
  <c r="C870" i="1"/>
  <c r="C873" i="1" s="1"/>
  <c r="E859" i="1"/>
  <c r="C858" i="1"/>
  <c r="D855" i="1" s="1"/>
  <c r="E847" i="1"/>
  <c r="C846" i="1"/>
  <c r="D845" i="1" s="1"/>
  <c r="E835" i="1"/>
  <c r="C834" i="1"/>
  <c r="E823" i="1"/>
  <c r="C822" i="1"/>
  <c r="C825" i="1" s="1"/>
  <c r="E811" i="1"/>
  <c r="C810" i="1"/>
  <c r="D809" i="1" s="1"/>
  <c r="E799" i="1"/>
  <c r="C798" i="1"/>
  <c r="D797" i="1" s="1"/>
  <c r="E787" i="1"/>
  <c r="C786" i="1"/>
  <c r="E775" i="1"/>
  <c r="C774" i="1"/>
  <c r="C777" i="1" s="1"/>
  <c r="E763" i="1"/>
  <c r="C762" i="1"/>
  <c r="D761" i="1" s="1"/>
  <c r="E751" i="1"/>
  <c r="C750" i="1"/>
  <c r="D749" i="1" s="1"/>
  <c r="E739" i="1"/>
  <c r="C738" i="1"/>
  <c r="E727" i="1"/>
  <c r="C726" i="1"/>
  <c r="C729" i="1" s="1"/>
  <c r="E715" i="1"/>
  <c r="C714" i="1"/>
  <c r="D711" i="1" s="1"/>
  <c r="E703" i="1"/>
  <c r="C702" i="1"/>
  <c r="D701" i="1" s="1"/>
  <c r="E691" i="1"/>
  <c r="C690" i="1"/>
  <c r="E679" i="1"/>
  <c r="C678" i="1"/>
  <c r="C681" i="1" s="1"/>
  <c r="E667" i="1"/>
  <c r="C666" i="1"/>
  <c r="D665" i="1" s="1"/>
  <c r="E655" i="1"/>
  <c r="C654" i="1"/>
  <c r="D653" i="1" s="1"/>
  <c r="E643" i="1"/>
  <c r="C642" i="1"/>
  <c r="E631" i="1"/>
  <c r="C630" i="1"/>
  <c r="C633" i="1" s="1"/>
  <c r="E619" i="1"/>
  <c r="C618" i="1"/>
  <c r="D617" i="1" s="1"/>
  <c r="E607" i="1"/>
  <c r="C606" i="1"/>
  <c r="D605" i="1" s="1"/>
  <c r="E595" i="1"/>
  <c r="C594" i="1"/>
  <c r="E583" i="1"/>
  <c r="C582" i="1"/>
  <c r="C585" i="1" s="1"/>
  <c r="E571" i="1"/>
  <c r="C570" i="1"/>
  <c r="D569" i="1" s="1"/>
  <c r="E559" i="1"/>
  <c r="C558" i="1"/>
  <c r="D557" i="1" s="1"/>
  <c r="E547" i="1"/>
  <c r="C546" i="1"/>
  <c r="E535" i="1"/>
  <c r="C534" i="1"/>
  <c r="C537" i="1" s="1"/>
  <c r="E523" i="1"/>
  <c r="C522" i="1"/>
  <c r="D521" i="1" s="1"/>
  <c r="E511" i="1"/>
  <c r="C510" i="1"/>
  <c r="D509" i="1" s="1"/>
  <c r="E499" i="1"/>
  <c r="C498" i="1"/>
  <c r="E487" i="1"/>
  <c r="C486" i="1"/>
  <c r="C489" i="1" s="1"/>
  <c r="E475" i="1"/>
  <c r="C474" i="1"/>
  <c r="D473" i="1" s="1"/>
  <c r="E463" i="1"/>
  <c r="C462" i="1"/>
  <c r="D461" i="1" s="1"/>
  <c r="E451" i="1"/>
  <c r="C450" i="1"/>
  <c r="C453" i="1" s="1"/>
  <c r="E439" i="1"/>
  <c r="C438" i="1"/>
  <c r="D435" i="1" s="1"/>
  <c r="E427" i="1"/>
  <c r="C426" i="1"/>
  <c r="D425" i="1" s="1"/>
  <c r="E415" i="1"/>
  <c r="C414" i="1"/>
  <c r="D413" i="1" s="1"/>
  <c r="E403" i="1"/>
  <c r="C402" i="1"/>
  <c r="C405" i="1" s="1"/>
  <c r="E391" i="1"/>
  <c r="C390" i="1"/>
  <c r="D387" i="1" s="1"/>
  <c r="E379" i="1"/>
  <c r="C378" i="1"/>
  <c r="D377" i="1" s="1"/>
  <c r="E367" i="1"/>
  <c r="C366" i="1"/>
  <c r="D365" i="1" s="1"/>
  <c r="E355" i="1"/>
  <c r="C354" i="1"/>
  <c r="C357" i="1" s="1"/>
  <c r="E343" i="1"/>
  <c r="C342" i="1"/>
  <c r="D339" i="1" s="1"/>
  <c r="E331" i="1"/>
  <c r="C330" i="1"/>
  <c r="D329" i="1" s="1"/>
  <c r="E319" i="1"/>
  <c r="C318" i="1"/>
  <c r="D317" i="1" s="1"/>
  <c r="E307" i="1"/>
  <c r="C306" i="1"/>
  <c r="C309" i="1" s="1"/>
  <c r="E295" i="1"/>
  <c r="C294" i="1"/>
  <c r="D291" i="1" s="1"/>
  <c r="E283" i="1"/>
  <c r="C282" i="1"/>
  <c r="D281" i="1" s="1"/>
  <c r="E271" i="1"/>
  <c r="C270" i="1"/>
  <c r="D269" i="1" s="1"/>
  <c r="E259" i="1"/>
  <c r="C258" i="1"/>
  <c r="C261" i="1" s="1"/>
  <c r="E247" i="1"/>
  <c r="C246" i="1"/>
  <c r="D243" i="1" s="1"/>
  <c r="E235" i="1"/>
  <c r="C234" i="1"/>
  <c r="D233" i="1" s="1"/>
  <c r="E223" i="1"/>
  <c r="C222" i="1"/>
  <c r="D221" i="1" s="1"/>
  <c r="E211" i="1"/>
  <c r="C210" i="1"/>
  <c r="C213" i="1" s="1"/>
  <c r="E199" i="1"/>
  <c r="C198" i="1"/>
  <c r="D195" i="1" s="1"/>
  <c r="E187" i="1"/>
  <c r="C186" i="1"/>
  <c r="D185" i="1" s="1"/>
  <c r="E175" i="1"/>
  <c r="C174" i="1"/>
  <c r="D173" i="1" s="1"/>
  <c r="E163" i="1"/>
  <c r="C162" i="1"/>
  <c r="C165" i="1" s="1"/>
  <c r="E151" i="1"/>
  <c r="C150" i="1"/>
  <c r="D147" i="1" s="1"/>
  <c r="E139" i="1"/>
  <c r="C138" i="1"/>
  <c r="D137" i="1" s="1"/>
  <c r="E127" i="1"/>
  <c r="C126" i="1"/>
  <c r="D125" i="1" s="1"/>
  <c r="E115" i="1"/>
  <c r="C114" i="1"/>
  <c r="C117" i="1" s="1"/>
  <c r="E103" i="1"/>
  <c r="C102" i="1"/>
  <c r="D101" i="1" s="1"/>
  <c r="E91" i="1"/>
  <c r="C90" i="1"/>
  <c r="D89" i="1" s="1"/>
  <c r="E79" i="1"/>
  <c r="C78" i="1"/>
  <c r="D77" i="1" s="1"/>
  <c r="E67" i="1"/>
  <c r="C66" i="1"/>
  <c r="C69" i="1" s="1"/>
  <c r="E55" i="1"/>
  <c r="C54" i="1"/>
  <c r="D51" i="1" s="1"/>
  <c r="E43" i="1"/>
  <c r="C42" i="1"/>
  <c r="C45" i="1" s="1"/>
  <c r="C57" i="1" l="1"/>
  <c r="D183" i="1"/>
  <c r="C2314" i="1"/>
  <c r="D2080" i="1"/>
  <c r="C2086" i="1" s="1"/>
  <c r="D135" i="1"/>
  <c r="D196" i="1"/>
  <c r="D712" i="1"/>
  <c r="D1659" i="1"/>
  <c r="D555" i="1"/>
  <c r="C1425" i="1"/>
  <c r="D2535" i="1"/>
  <c r="D87" i="1"/>
  <c r="C141" i="1"/>
  <c r="D184" i="1"/>
  <c r="C190" i="1" s="1"/>
  <c r="D244" i="1"/>
  <c r="D759" i="1"/>
  <c r="D3125" i="1"/>
  <c r="D3268" i="1"/>
  <c r="D292" i="1"/>
  <c r="C1137" i="1"/>
  <c r="D2128" i="1"/>
  <c r="D2704" i="1"/>
  <c r="C2710" i="1" s="1"/>
  <c r="D3089" i="1"/>
  <c r="D388" i="1"/>
  <c r="D568" i="1"/>
  <c r="D2093" i="1"/>
  <c r="D2668" i="1"/>
  <c r="D3075" i="1"/>
  <c r="D663" i="1"/>
  <c r="D39" i="1"/>
  <c r="D340" i="1"/>
  <c r="D651" i="1"/>
  <c r="D664" i="1"/>
  <c r="C717" i="1"/>
  <c r="D1049" i="1"/>
  <c r="D1228" i="1"/>
  <c r="C1234" i="1" s="1"/>
  <c r="D1467" i="1"/>
  <c r="D1733" i="1"/>
  <c r="D2211" i="1"/>
  <c r="D2368" i="1"/>
  <c r="C2374" i="1" s="1"/>
  <c r="C2541" i="1"/>
  <c r="D2703" i="1"/>
  <c r="C2709" i="1"/>
  <c r="D3281" i="1"/>
  <c r="D52" i="1"/>
  <c r="D65" i="1"/>
  <c r="D99" i="1"/>
  <c r="D136" i="1"/>
  <c r="C142" i="1" s="1"/>
  <c r="C249" i="1"/>
  <c r="C345" i="1"/>
  <c r="D567" i="1"/>
  <c r="C573" i="1"/>
  <c r="C669" i="1"/>
  <c r="D713" i="1"/>
  <c r="D725" i="1"/>
  <c r="D869" i="1"/>
  <c r="D903" i="1"/>
  <c r="D1061" i="1"/>
  <c r="D1419" i="1"/>
  <c r="C1617" i="1"/>
  <c r="C2037" i="1"/>
  <c r="D2115" i="1"/>
  <c r="D2536" i="1"/>
  <c r="C2542" i="1" s="1"/>
  <c r="D2656" i="1"/>
  <c r="C2662" i="1" s="1"/>
  <c r="D2691" i="1"/>
  <c r="D3400" i="1"/>
  <c r="C3406" i="1" s="1"/>
  <c r="C3501" i="1"/>
  <c r="D857" i="1"/>
  <c r="D891" i="1"/>
  <c r="D1611" i="1"/>
  <c r="C1845" i="1"/>
  <c r="D1984" i="1"/>
  <c r="C1990" i="1" s="1"/>
  <c r="D2067" i="1"/>
  <c r="D2237" i="1"/>
  <c r="D2272" i="1"/>
  <c r="D2393" i="1"/>
  <c r="D2573" i="1"/>
  <c r="D2813" i="1"/>
  <c r="D3495" i="1"/>
  <c r="C189" i="1"/>
  <c r="C201" i="1"/>
  <c r="C297" i="1"/>
  <c r="C393" i="1"/>
  <c r="D773" i="1"/>
  <c r="D1227" i="1"/>
  <c r="C1233" i="1"/>
  <c r="D1275" i="1"/>
  <c r="D1709" i="1"/>
  <c r="D1971" i="1"/>
  <c r="D2163" i="1"/>
  <c r="D2224" i="1"/>
  <c r="C2230" i="1" s="1"/>
  <c r="D2259" i="1"/>
  <c r="D2381" i="1"/>
  <c r="D2440" i="1"/>
  <c r="D2559" i="1"/>
  <c r="D2801" i="1"/>
  <c r="C3034" i="1"/>
  <c r="D3101" i="1"/>
  <c r="D3136" i="1"/>
  <c r="D2487" i="1"/>
  <c r="D197" i="1"/>
  <c r="C202" i="1" s="1"/>
  <c r="D209" i="1"/>
  <c r="D245" i="1"/>
  <c r="D257" i="1"/>
  <c r="D293" i="1"/>
  <c r="D305" i="1"/>
  <c r="D341" i="1"/>
  <c r="D353" i="1"/>
  <c r="D389" i="1"/>
  <c r="D401" i="1"/>
  <c r="D1131" i="1"/>
  <c r="D1755" i="1"/>
  <c r="D2344" i="1"/>
  <c r="D2441" i="1"/>
  <c r="D2476" i="1"/>
  <c r="C2482" i="1" s="1"/>
  <c r="D2488" i="1"/>
  <c r="D2524" i="1"/>
  <c r="C2530" i="1" s="1"/>
  <c r="D2643" i="1"/>
  <c r="D2716" i="1"/>
  <c r="D2933" i="1"/>
  <c r="D2967" i="1"/>
  <c r="C2973" i="1"/>
  <c r="D3185" i="1"/>
  <c r="D3219" i="1"/>
  <c r="C3225" i="1"/>
  <c r="D3329" i="1"/>
  <c r="D3496" i="1"/>
  <c r="C3502" i="1" s="1"/>
  <c r="C765" i="1"/>
  <c r="D856" i="1"/>
  <c r="C861" i="1"/>
  <c r="D987" i="1"/>
  <c r="C1281" i="1"/>
  <c r="D1323" i="1"/>
  <c r="C1473" i="1"/>
  <c r="D1515" i="1"/>
  <c r="C1665" i="1"/>
  <c r="D1707" i="1"/>
  <c r="D1757" i="1"/>
  <c r="D2092" i="1"/>
  <c r="C2098" i="1" s="1"/>
  <c r="D2141" i="1"/>
  <c r="D2176" i="1"/>
  <c r="D2345" i="1"/>
  <c r="D2380" i="1"/>
  <c r="C2385" i="1"/>
  <c r="D2464" i="1"/>
  <c r="C2470" i="1" s="1"/>
  <c r="D2489" i="1"/>
  <c r="D2572" i="1"/>
  <c r="C2577" i="1"/>
  <c r="D2849" i="1"/>
  <c r="D2955" i="1"/>
  <c r="D2968" i="1"/>
  <c r="C2974" i="1" s="1"/>
  <c r="D3003" i="1"/>
  <c r="C3022" i="1"/>
  <c r="D3149" i="1"/>
  <c r="C3166" i="1"/>
  <c r="D3171" i="1"/>
  <c r="D3207" i="1"/>
  <c r="D3220" i="1"/>
  <c r="C3226" i="1" s="1"/>
  <c r="D3255" i="1"/>
  <c r="D3351" i="1"/>
  <c r="D952" i="1"/>
  <c r="C957" i="1"/>
  <c r="D1035" i="1"/>
  <c r="D1047" i="1"/>
  <c r="C1185" i="1"/>
  <c r="C1377" i="1"/>
  <c r="C1569" i="1"/>
  <c r="D1731" i="1"/>
  <c r="C1893" i="1"/>
  <c r="D2752" i="1"/>
  <c r="C2757" i="1"/>
  <c r="D3447" i="1"/>
  <c r="C3453" i="1"/>
  <c r="D471" i="1"/>
  <c r="D953" i="1"/>
  <c r="D965" i="1"/>
  <c r="D999" i="1"/>
  <c r="D1036" i="1"/>
  <c r="C1042" i="1" s="1"/>
  <c r="D1048" i="1"/>
  <c r="D1179" i="1"/>
  <c r="C1329" i="1"/>
  <c r="D1371" i="1"/>
  <c r="C1521" i="1"/>
  <c r="D1563" i="1"/>
  <c r="D1732" i="1"/>
  <c r="D1949" i="1"/>
  <c r="D1983" i="1"/>
  <c r="C1989" i="1"/>
  <c r="D2091" i="1"/>
  <c r="D2189" i="1"/>
  <c r="D2223" i="1"/>
  <c r="C2229" i="1"/>
  <c r="C2277" i="1"/>
  <c r="C2338" i="1"/>
  <c r="D2343" i="1"/>
  <c r="D2439" i="1"/>
  <c r="D2511" i="1"/>
  <c r="D2621" i="1"/>
  <c r="D2655" i="1"/>
  <c r="C2661" i="1"/>
  <c r="D2739" i="1"/>
  <c r="D2753" i="1"/>
  <c r="D2765" i="1"/>
  <c r="D2885" i="1"/>
  <c r="D3088" i="1"/>
  <c r="C3093" i="1"/>
  <c r="D3147" i="1"/>
  <c r="C3177" i="1"/>
  <c r="D3280" i="1"/>
  <c r="D3399" i="1"/>
  <c r="C3405" i="1"/>
  <c r="D3448" i="1"/>
  <c r="C3454" i="1" s="1"/>
  <c r="C1101" i="1"/>
  <c r="D1095" i="1"/>
  <c r="C1197" i="1"/>
  <c r="D1192" i="1"/>
  <c r="D1191" i="1"/>
  <c r="D1743" i="1"/>
  <c r="C1749" i="1"/>
  <c r="D2429" i="1"/>
  <c r="C2433" i="1"/>
  <c r="D2428" i="1"/>
  <c r="D2427" i="1"/>
  <c r="C3525" i="1"/>
  <c r="D3521" i="1"/>
  <c r="D41" i="1"/>
  <c r="D100" i="1"/>
  <c r="C106" i="1" s="1"/>
  <c r="C105" i="1"/>
  <c r="D148" i="1"/>
  <c r="C153" i="1"/>
  <c r="D279" i="1"/>
  <c r="D327" i="1"/>
  <c r="D375" i="1"/>
  <c r="C381" i="1"/>
  <c r="D423" i="1"/>
  <c r="C429" i="1"/>
  <c r="D472" i="1"/>
  <c r="C478" i="1" s="1"/>
  <c r="C477" i="1"/>
  <c r="D581" i="1"/>
  <c r="D615" i="1"/>
  <c r="D677" i="1"/>
  <c r="D747" i="1"/>
  <c r="D760" i="1"/>
  <c r="C766" i="1" s="1"/>
  <c r="D807" i="1"/>
  <c r="C813" i="1"/>
  <c r="D904" i="1"/>
  <c r="C910" i="1" s="1"/>
  <c r="C909" i="1"/>
  <c r="D1000" i="1"/>
  <c r="C1006" i="1" s="1"/>
  <c r="C1005" i="1"/>
  <c r="C1245" i="1"/>
  <c r="D1240" i="1"/>
  <c r="C1246" i="1" s="1"/>
  <c r="D1239" i="1"/>
  <c r="C1293" i="1"/>
  <c r="D1288" i="1"/>
  <c r="C1294" i="1" s="1"/>
  <c r="D1287" i="1"/>
  <c r="C1341" i="1"/>
  <c r="D1336" i="1"/>
  <c r="C1342" i="1" s="1"/>
  <c r="D1335" i="1"/>
  <c r="C1389" i="1"/>
  <c r="D1384" i="1"/>
  <c r="C1390" i="1" s="1"/>
  <c r="D1383" i="1"/>
  <c r="C1437" i="1"/>
  <c r="D1432" i="1"/>
  <c r="C1438" i="1" s="1"/>
  <c r="D1431" i="1"/>
  <c r="C1485" i="1"/>
  <c r="D1480" i="1"/>
  <c r="C1486" i="1" s="1"/>
  <c r="D1479" i="1"/>
  <c r="C1533" i="1"/>
  <c r="D1528" i="1"/>
  <c r="C1534" i="1" s="1"/>
  <c r="D1527" i="1"/>
  <c r="C1581" i="1"/>
  <c r="D1576" i="1"/>
  <c r="C1582" i="1" s="1"/>
  <c r="D1575" i="1"/>
  <c r="C1629" i="1"/>
  <c r="D1624" i="1"/>
  <c r="C1630" i="1" s="1"/>
  <c r="D1623" i="1"/>
  <c r="C1677" i="1"/>
  <c r="D1672" i="1"/>
  <c r="C1678" i="1" s="1"/>
  <c r="D1671" i="1"/>
  <c r="C1785" i="1"/>
  <c r="D1780" i="1"/>
  <c r="C1786" i="1" s="1"/>
  <c r="D1779" i="1"/>
  <c r="D1925" i="1"/>
  <c r="D1923" i="1"/>
  <c r="C2589" i="1"/>
  <c r="D2585" i="1"/>
  <c r="D2584" i="1"/>
  <c r="D2583" i="1"/>
  <c r="D2609" i="1"/>
  <c r="C2613" i="1"/>
  <c r="D2608" i="1"/>
  <c r="D2607" i="1"/>
  <c r="C2985" i="1"/>
  <c r="D2981" i="1"/>
  <c r="D2980" i="1"/>
  <c r="D2979" i="1"/>
  <c r="C3237" i="1"/>
  <c r="D3233" i="1"/>
  <c r="D3232" i="1"/>
  <c r="D3231" i="1"/>
  <c r="D3365" i="1"/>
  <c r="C3369" i="1"/>
  <c r="D3364" i="1"/>
  <c r="D3363" i="1"/>
  <c r="C3477" i="1"/>
  <c r="D3473" i="1"/>
  <c r="C574" i="1"/>
  <c r="C670" i="1"/>
  <c r="C1149" i="1"/>
  <c r="D1144" i="1"/>
  <c r="D1143" i="1"/>
  <c r="D1877" i="1"/>
  <c r="D1875" i="1"/>
  <c r="C1941" i="1"/>
  <c r="D1936" i="1"/>
  <c r="D1935" i="1"/>
  <c r="C2049" i="1"/>
  <c r="D2045" i="1"/>
  <c r="D2043" i="1"/>
  <c r="D2789" i="1"/>
  <c r="D2788" i="1"/>
  <c r="D2787" i="1"/>
  <c r="C2913" i="1"/>
  <c r="D2909" i="1"/>
  <c r="D2908" i="1"/>
  <c r="D2907" i="1"/>
  <c r="C3057" i="1"/>
  <c r="D3053" i="1"/>
  <c r="D3413" i="1"/>
  <c r="C3417" i="1"/>
  <c r="D3412" i="1"/>
  <c r="D3411" i="1"/>
  <c r="D113" i="1"/>
  <c r="D149" i="1"/>
  <c r="D161" i="1"/>
  <c r="D231" i="1"/>
  <c r="C237" i="1"/>
  <c r="D280" i="1"/>
  <c r="C286" i="1" s="1"/>
  <c r="C285" i="1"/>
  <c r="D328" i="1"/>
  <c r="C334" i="1" s="1"/>
  <c r="C333" i="1"/>
  <c r="D376" i="1"/>
  <c r="C382" i="1" s="1"/>
  <c r="D424" i="1"/>
  <c r="C430" i="1" s="1"/>
  <c r="D436" i="1"/>
  <c r="C441" i="1"/>
  <c r="D485" i="1"/>
  <c r="D519" i="1"/>
  <c r="C525" i="1"/>
  <c r="D603" i="1"/>
  <c r="D616" i="1"/>
  <c r="C622" i="1" s="1"/>
  <c r="C621" i="1"/>
  <c r="D699" i="1"/>
  <c r="D795" i="1"/>
  <c r="D808" i="1"/>
  <c r="C814" i="1" s="1"/>
  <c r="D821" i="1"/>
  <c r="D917" i="1"/>
  <c r="D1013" i="1"/>
  <c r="D1083" i="1"/>
  <c r="D1096" i="1"/>
  <c r="D1109" i="1"/>
  <c r="D1157" i="1"/>
  <c r="D1205" i="1"/>
  <c r="C1809" i="1"/>
  <c r="D1803" i="1"/>
  <c r="D2837" i="1"/>
  <c r="C2841" i="1"/>
  <c r="D2836" i="1"/>
  <c r="D2835" i="1"/>
  <c r="D2921" i="1"/>
  <c r="D2920" i="1"/>
  <c r="C2925" i="1"/>
  <c r="D2919" i="1"/>
  <c r="D3041" i="1"/>
  <c r="C3045" i="1"/>
  <c r="D3040" i="1"/>
  <c r="D3039" i="1"/>
  <c r="C3429" i="1"/>
  <c r="D3425" i="1"/>
  <c r="D3507" i="1"/>
  <c r="D3509" i="1"/>
  <c r="C3513" i="1"/>
  <c r="D3508" i="1"/>
  <c r="D232" i="1"/>
  <c r="C238" i="1" s="1"/>
  <c r="D437" i="1"/>
  <c r="D449" i="1"/>
  <c r="D507" i="1"/>
  <c r="D520" i="1"/>
  <c r="C526" i="1" s="1"/>
  <c r="D533" i="1"/>
  <c r="D629" i="1"/>
  <c r="D700" i="1"/>
  <c r="C706" i="1" s="1"/>
  <c r="D843" i="1"/>
  <c r="D939" i="1"/>
  <c r="D1084" i="1"/>
  <c r="C1090" i="1" s="1"/>
  <c r="D1097" i="1"/>
  <c r="D1145" i="1"/>
  <c r="D1193" i="1"/>
  <c r="D1253" i="1"/>
  <c r="D1301" i="1"/>
  <c r="D1349" i="1"/>
  <c r="D1397" i="1"/>
  <c r="D1445" i="1"/>
  <c r="D1493" i="1"/>
  <c r="D1541" i="1"/>
  <c r="D1589" i="1"/>
  <c r="D1637" i="1"/>
  <c r="D1685" i="1"/>
  <c r="C1738" i="1"/>
  <c r="D1744" i="1"/>
  <c r="D1791" i="1"/>
  <c r="D1792" i="1"/>
  <c r="C1797" i="1"/>
  <c r="C1833" i="1"/>
  <c r="D1829" i="1"/>
  <c r="D1828" i="1"/>
  <c r="D1937" i="1"/>
  <c r="D2021" i="1"/>
  <c r="D2019" i="1"/>
  <c r="C2289" i="1"/>
  <c r="D2285" i="1"/>
  <c r="D2284" i="1"/>
  <c r="D2283" i="1"/>
  <c r="D3317" i="1"/>
  <c r="C3321" i="1"/>
  <c r="D3316" i="1"/>
  <c r="D3315" i="1"/>
  <c r="C3381" i="1"/>
  <c r="D3377" i="1"/>
  <c r="D3461" i="1"/>
  <c r="C3465" i="1"/>
  <c r="D3460" i="1"/>
  <c r="D3459" i="1"/>
  <c r="D1132" i="1"/>
  <c r="C1138" i="1" s="1"/>
  <c r="D1180" i="1"/>
  <c r="C1186" i="1" s="1"/>
  <c r="D1276" i="1"/>
  <c r="C1282" i="1" s="1"/>
  <c r="D1324" i="1"/>
  <c r="C1330" i="1" s="1"/>
  <c r="D1372" i="1"/>
  <c r="C1378" i="1" s="1"/>
  <c r="D1420" i="1"/>
  <c r="C1426" i="1" s="1"/>
  <c r="D1468" i="1"/>
  <c r="C1474" i="1" s="1"/>
  <c r="D1516" i="1"/>
  <c r="C1522" i="1" s="1"/>
  <c r="D1564" i="1"/>
  <c r="C1570" i="1" s="1"/>
  <c r="D1612" i="1"/>
  <c r="C1618" i="1" s="1"/>
  <c r="D1660" i="1"/>
  <c r="C1666" i="1" s="1"/>
  <c r="D1840" i="1"/>
  <c r="D1853" i="1"/>
  <c r="D1888" i="1"/>
  <c r="D1901" i="1"/>
  <c r="D1997" i="1"/>
  <c r="D2032" i="1"/>
  <c r="D2415" i="1"/>
  <c r="D2595" i="1"/>
  <c r="D2669" i="1"/>
  <c r="D2717" i="1"/>
  <c r="D2799" i="1"/>
  <c r="D3123" i="1"/>
  <c r="D3172" i="1"/>
  <c r="C3178" i="1" s="1"/>
  <c r="D3183" i="1"/>
  <c r="D3303" i="1"/>
  <c r="D3352" i="1"/>
  <c r="C3358" i="1" s="1"/>
  <c r="D2079" i="1"/>
  <c r="C2085" i="1"/>
  <c r="D2127" i="1"/>
  <c r="C2133" i="1"/>
  <c r="C2181" i="1"/>
  <c r="C2326" i="1"/>
  <c r="D2367" i="1"/>
  <c r="D2463" i="1"/>
  <c r="D2475" i="1"/>
  <c r="C2481" i="1"/>
  <c r="D2523" i="1"/>
  <c r="C2529" i="1"/>
  <c r="D2620" i="1"/>
  <c r="D2800" i="1"/>
  <c r="D2848" i="1"/>
  <c r="C2853" i="1"/>
  <c r="D2931" i="1"/>
  <c r="D3124" i="1"/>
  <c r="C3130" i="1" s="1"/>
  <c r="C3141" i="1"/>
  <c r="D3184" i="1"/>
  <c r="D3267" i="1"/>
  <c r="C3273" i="1"/>
  <c r="D3328" i="1"/>
  <c r="D881" i="1"/>
  <c r="C885" i="1"/>
  <c r="D880" i="1"/>
  <c r="D879" i="1"/>
  <c r="D1265" i="1"/>
  <c r="C1269" i="1"/>
  <c r="D1264" i="1"/>
  <c r="D1263" i="1"/>
  <c r="D1457" i="1"/>
  <c r="C1461" i="1"/>
  <c r="D1456" i="1"/>
  <c r="D1455" i="1"/>
  <c r="D40" i="1"/>
  <c r="D53" i="1"/>
  <c r="C58" i="1" s="1"/>
  <c r="D75" i="1"/>
  <c r="D88" i="1"/>
  <c r="C94" i="1" s="1"/>
  <c r="C93" i="1"/>
  <c r="D123" i="1"/>
  <c r="D171" i="1"/>
  <c r="D219" i="1"/>
  <c r="D267" i="1"/>
  <c r="D315" i="1"/>
  <c r="D363" i="1"/>
  <c r="D411" i="1"/>
  <c r="D459" i="1"/>
  <c r="D689" i="1"/>
  <c r="C693" i="1"/>
  <c r="D688" i="1"/>
  <c r="D687" i="1"/>
  <c r="D737" i="1"/>
  <c r="C741" i="1"/>
  <c r="D736" i="1"/>
  <c r="D735" i="1"/>
  <c r="D833" i="1"/>
  <c r="C837" i="1"/>
  <c r="D832" i="1"/>
  <c r="D831" i="1"/>
  <c r="D1025" i="1"/>
  <c r="C1029" i="1"/>
  <c r="D1024" i="1"/>
  <c r="D1023" i="1"/>
  <c r="D1073" i="1"/>
  <c r="C1077" i="1"/>
  <c r="D1072" i="1"/>
  <c r="D1071" i="1"/>
  <c r="D1121" i="1"/>
  <c r="C1125" i="1"/>
  <c r="D1120" i="1"/>
  <c r="D1119" i="1"/>
  <c r="D1313" i="1"/>
  <c r="C1317" i="1"/>
  <c r="D1312" i="1"/>
  <c r="D1311" i="1"/>
  <c r="D1505" i="1"/>
  <c r="C1509" i="1"/>
  <c r="D1504" i="1"/>
  <c r="D1503" i="1"/>
  <c r="D1697" i="1"/>
  <c r="C1701" i="1"/>
  <c r="D1696" i="1"/>
  <c r="D1695" i="1"/>
  <c r="D1961" i="1"/>
  <c r="C1965" i="1"/>
  <c r="D1960" i="1"/>
  <c r="D1959" i="1"/>
  <c r="D2357" i="1"/>
  <c r="C2361" i="1"/>
  <c r="D2356" i="1"/>
  <c r="D2355" i="1"/>
  <c r="D63" i="1"/>
  <c r="D76" i="1"/>
  <c r="C82" i="1" s="1"/>
  <c r="C81" i="1"/>
  <c r="D111" i="1"/>
  <c r="D124" i="1"/>
  <c r="C130" i="1" s="1"/>
  <c r="C129" i="1"/>
  <c r="D159" i="1"/>
  <c r="D172" i="1"/>
  <c r="C178" i="1" s="1"/>
  <c r="C177" i="1"/>
  <c r="D207" i="1"/>
  <c r="D220" i="1"/>
  <c r="C226" i="1" s="1"/>
  <c r="C225" i="1"/>
  <c r="D255" i="1"/>
  <c r="D268" i="1"/>
  <c r="C274" i="1" s="1"/>
  <c r="C273" i="1"/>
  <c r="D303" i="1"/>
  <c r="D316" i="1"/>
  <c r="C322" i="1" s="1"/>
  <c r="C321" i="1"/>
  <c r="D351" i="1"/>
  <c r="D364" i="1"/>
  <c r="C370" i="1" s="1"/>
  <c r="C369" i="1"/>
  <c r="D399" i="1"/>
  <c r="D412" i="1"/>
  <c r="C418" i="1" s="1"/>
  <c r="C417" i="1"/>
  <c r="D447" i="1"/>
  <c r="D460" i="1"/>
  <c r="C466" i="1" s="1"/>
  <c r="C465" i="1"/>
  <c r="D497" i="1"/>
  <c r="C501" i="1"/>
  <c r="D496" i="1"/>
  <c r="D495" i="1"/>
  <c r="D641" i="1"/>
  <c r="C645" i="1"/>
  <c r="D640" i="1"/>
  <c r="D639" i="1"/>
  <c r="D977" i="1"/>
  <c r="C981" i="1"/>
  <c r="D976" i="1"/>
  <c r="D975" i="1"/>
  <c r="D1169" i="1"/>
  <c r="C1173" i="1"/>
  <c r="D1168" i="1"/>
  <c r="D1167" i="1"/>
  <c r="D1361" i="1"/>
  <c r="C1365" i="1"/>
  <c r="D1360" i="1"/>
  <c r="D1359" i="1"/>
  <c r="D1553" i="1"/>
  <c r="C1557" i="1"/>
  <c r="D1552" i="1"/>
  <c r="D1551" i="1"/>
  <c r="D1865" i="1"/>
  <c r="C1869" i="1"/>
  <c r="D1864" i="1"/>
  <c r="D1863" i="1"/>
  <c r="D2201" i="1"/>
  <c r="C2205" i="1"/>
  <c r="D2200" i="1"/>
  <c r="D2199" i="1"/>
  <c r="D2825" i="1"/>
  <c r="C2829" i="1"/>
  <c r="D2824" i="1"/>
  <c r="D2823" i="1"/>
  <c r="D545" i="1"/>
  <c r="C549" i="1"/>
  <c r="D544" i="1"/>
  <c r="D543" i="1"/>
  <c r="D1649" i="1"/>
  <c r="C1653" i="1"/>
  <c r="D1648" i="1"/>
  <c r="D1647" i="1"/>
  <c r="D64" i="1"/>
  <c r="C70" i="1" s="1"/>
  <c r="D112" i="1"/>
  <c r="D160" i="1"/>
  <c r="D208" i="1"/>
  <c r="D256" i="1"/>
  <c r="D304" i="1"/>
  <c r="D352" i="1"/>
  <c r="C358" i="1" s="1"/>
  <c r="D400" i="1"/>
  <c r="D448" i="1"/>
  <c r="C454" i="1" s="1"/>
  <c r="D593" i="1"/>
  <c r="C597" i="1"/>
  <c r="D592" i="1"/>
  <c r="D591" i="1"/>
  <c r="D785" i="1"/>
  <c r="C789" i="1"/>
  <c r="D784" i="1"/>
  <c r="D783" i="1"/>
  <c r="D929" i="1"/>
  <c r="C933" i="1"/>
  <c r="D928" i="1"/>
  <c r="D927" i="1"/>
  <c r="D1217" i="1"/>
  <c r="C1221" i="1"/>
  <c r="D1216" i="1"/>
  <c r="D1215" i="1"/>
  <c r="D1409" i="1"/>
  <c r="C1413" i="1"/>
  <c r="D1408" i="1"/>
  <c r="D1407" i="1"/>
  <c r="D1601" i="1"/>
  <c r="C1605" i="1"/>
  <c r="D1600" i="1"/>
  <c r="D1599" i="1"/>
  <c r="D2405" i="1"/>
  <c r="C2409" i="1"/>
  <c r="D2404" i="1"/>
  <c r="D2403" i="1"/>
  <c r="D508" i="1"/>
  <c r="C514" i="1" s="1"/>
  <c r="C513" i="1"/>
  <c r="D556" i="1"/>
  <c r="C562" i="1" s="1"/>
  <c r="C561" i="1"/>
  <c r="D604" i="1"/>
  <c r="C610" i="1" s="1"/>
  <c r="C609" i="1"/>
  <c r="D652" i="1"/>
  <c r="C658" i="1" s="1"/>
  <c r="C657" i="1"/>
  <c r="C705" i="1"/>
  <c r="D748" i="1"/>
  <c r="C754" i="1" s="1"/>
  <c r="C753" i="1"/>
  <c r="D796" i="1"/>
  <c r="C802" i="1" s="1"/>
  <c r="C801" i="1"/>
  <c r="D844" i="1"/>
  <c r="C850" i="1" s="1"/>
  <c r="C849" i="1"/>
  <c r="D892" i="1"/>
  <c r="C898" i="1" s="1"/>
  <c r="C897" i="1"/>
  <c r="D940" i="1"/>
  <c r="C946" i="1" s="1"/>
  <c r="C945" i="1"/>
  <c r="D988" i="1"/>
  <c r="C994" i="1" s="1"/>
  <c r="C993" i="1"/>
  <c r="C1041" i="1"/>
  <c r="C1089" i="1"/>
  <c r="D1721" i="1"/>
  <c r="C1725" i="1"/>
  <c r="D1720" i="1"/>
  <c r="D1719" i="1"/>
  <c r="D1769" i="1"/>
  <c r="C1773" i="1"/>
  <c r="D1768" i="1"/>
  <c r="D1767" i="1"/>
  <c r="D1817" i="1"/>
  <c r="C1821" i="1"/>
  <c r="D1816" i="1"/>
  <c r="D1815" i="1"/>
  <c r="D1913" i="1"/>
  <c r="C1917" i="1"/>
  <c r="D1912" i="1"/>
  <c r="D1911" i="1"/>
  <c r="D2057" i="1"/>
  <c r="C2061" i="1"/>
  <c r="D2056" i="1"/>
  <c r="D2055" i="1"/>
  <c r="D2105" i="1"/>
  <c r="C2109" i="1"/>
  <c r="D2104" i="1"/>
  <c r="D2103" i="1"/>
  <c r="D2297" i="1"/>
  <c r="C2301" i="1"/>
  <c r="D2296" i="1"/>
  <c r="D2295" i="1"/>
  <c r="D2453" i="1"/>
  <c r="C2457" i="1"/>
  <c r="D2452" i="1"/>
  <c r="D2451" i="1"/>
  <c r="D2777" i="1"/>
  <c r="C2781" i="1"/>
  <c r="D2776" i="1"/>
  <c r="D2775" i="1"/>
  <c r="D3065" i="1"/>
  <c r="C3069" i="1"/>
  <c r="D3064" i="1"/>
  <c r="D3063" i="1"/>
  <c r="D3245" i="1"/>
  <c r="C3249" i="1"/>
  <c r="D3244" i="1"/>
  <c r="D3243" i="1"/>
  <c r="D3437" i="1"/>
  <c r="C3441" i="1"/>
  <c r="D3436" i="1"/>
  <c r="D3435" i="1"/>
  <c r="D483" i="1"/>
  <c r="D531" i="1"/>
  <c r="D579" i="1"/>
  <c r="D627" i="1"/>
  <c r="D675" i="1"/>
  <c r="D723" i="1"/>
  <c r="D771" i="1"/>
  <c r="D819" i="1"/>
  <c r="D867" i="1"/>
  <c r="D915" i="1"/>
  <c r="D963" i="1"/>
  <c r="D1011" i="1"/>
  <c r="D1059" i="1"/>
  <c r="D1107" i="1"/>
  <c r="D1155" i="1"/>
  <c r="D1203" i="1"/>
  <c r="D1251" i="1"/>
  <c r="D1299" i="1"/>
  <c r="D1347" i="1"/>
  <c r="D1395" i="1"/>
  <c r="D1443" i="1"/>
  <c r="D1491" i="1"/>
  <c r="D1539" i="1"/>
  <c r="D1587" i="1"/>
  <c r="D1635" i="1"/>
  <c r="D1683" i="1"/>
  <c r="D2249" i="1"/>
  <c r="C2253" i="1"/>
  <c r="D2248" i="1"/>
  <c r="D2247" i="1"/>
  <c r="D2501" i="1"/>
  <c r="C2505" i="1"/>
  <c r="D2500" i="1"/>
  <c r="D2499" i="1"/>
  <c r="D3197" i="1"/>
  <c r="C3201" i="1"/>
  <c r="D3196" i="1"/>
  <c r="D3195" i="1"/>
  <c r="D484" i="1"/>
  <c r="D532" i="1"/>
  <c r="D580" i="1"/>
  <c r="D628" i="1"/>
  <c r="D676" i="1"/>
  <c r="C682" i="1" s="1"/>
  <c r="D724" i="1"/>
  <c r="D772" i="1"/>
  <c r="D820" i="1"/>
  <c r="D868" i="1"/>
  <c r="D916" i="1"/>
  <c r="D964" i="1"/>
  <c r="D1012" i="1"/>
  <c r="D1060" i="1"/>
  <c r="C1066" i="1" s="1"/>
  <c r="D1108" i="1"/>
  <c r="D1156" i="1"/>
  <c r="D1204" i="1"/>
  <c r="D1252" i="1"/>
  <c r="D1300" i="1"/>
  <c r="D1348" i="1"/>
  <c r="D1396" i="1"/>
  <c r="D1444" i="1"/>
  <c r="D1492" i="1"/>
  <c r="D1540" i="1"/>
  <c r="D1588" i="1"/>
  <c r="D1636" i="1"/>
  <c r="D1684" i="1"/>
  <c r="D2009" i="1"/>
  <c r="C2013" i="1"/>
  <c r="D2008" i="1"/>
  <c r="D2007" i="1"/>
  <c r="C2134" i="1"/>
  <c r="D2153" i="1"/>
  <c r="C2157" i="1"/>
  <c r="D2152" i="1"/>
  <c r="D2151" i="1"/>
  <c r="D2549" i="1"/>
  <c r="C2553" i="1"/>
  <c r="D2548" i="1"/>
  <c r="D2547" i="1"/>
  <c r="D1745" i="1"/>
  <c r="D1793" i="1"/>
  <c r="D1841" i="1"/>
  <c r="C1846" i="1" s="1"/>
  <c r="D1876" i="1"/>
  <c r="C1881" i="1"/>
  <c r="D1889" i="1"/>
  <c r="D1924" i="1"/>
  <c r="C1929" i="1"/>
  <c r="D1972" i="1"/>
  <c r="C1978" i="1" s="1"/>
  <c r="C1977" i="1"/>
  <c r="D2020" i="1"/>
  <c r="C2025" i="1"/>
  <c r="D2033" i="1"/>
  <c r="D2068" i="1"/>
  <c r="C2074" i="1" s="1"/>
  <c r="C2073" i="1"/>
  <c r="D2116" i="1"/>
  <c r="C2122" i="1" s="1"/>
  <c r="C2121" i="1"/>
  <c r="D2164" i="1"/>
  <c r="C2170" i="1" s="1"/>
  <c r="C2169" i="1"/>
  <c r="D2177" i="1"/>
  <c r="D2212" i="1"/>
  <c r="C2218" i="1" s="1"/>
  <c r="C2217" i="1"/>
  <c r="D2260" i="1"/>
  <c r="C2266" i="1" s="1"/>
  <c r="C2265" i="1"/>
  <c r="D2273" i="1"/>
  <c r="C2373" i="1"/>
  <c r="D2416" i="1"/>
  <c r="C2422" i="1" s="1"/>
  <c r="C2421" i="1"/>
  <c r="C2469" i="1"/>
  <c r="D2512" i="1"/>
  <c r="C2518" i="1" s="1"/>
  <c r="C2517" i="1"/>
  <c r="D2560" i="1"/>
  <c r="C2566" i="1" s="1"/>
  <c r="C2565" i="1"/>
  <c r="D2681" i="1"/>
  <c r="C2685" i="1"/>
  <c r="D2680" i="1"/>
  <c r="D2679" i="1"/>
  <c r="D2729" i="1"/>
  <c r="C2733" i="1"/>
  <c r="D2728" i="1"/>
  <c r="D2727" i="1"/>
  <c r="D2897" i="1"/>
  <c r="C2901" i="1"/>
  <c r="D2896" i="1"/>
  <c r="D2895" i="1"/>
  <c r="D3485" i="1"/>
  <c r="C3489" i="1"/>
  <c r="D3484" i="1"/>
  <c r="D3483" i="1"/>
  <c r="D1851" i="1"/>
  <c r="D1899" i="1"/>
  <c r="D1947" i="1"/>
  <c r="D1995" i="1"/>
  <c r="D2139" i="1"/>
  <c r="D2187" i="1"/>
  <c r="D2235" i="1"/>
  <c r="D2391" i="1"/>
  <c r="D2633" i="1"/>
  <c r="C2637" i="1"/>
  <c r="D2632" i="1"/>
  <c r="D2631" i="1"/>
  <c r="D2945" i="1"/>
  <c r="C2949" i="1"/>
  <c r="D2944" i="1"/>
  <c r="D2943" i="1"/>
  <c r="D2993" i="1"/>
  <c r="C2997" i="1"/>
  <c r="D2992" i="1"/>
  <c r="D2991" i="1"/>
  <c r="C3274" i="1"/>
  <c r="D3533" i="1"/>
  <c r="C3537" i="1"/>
  <c r="D3532" i="1"/>
  <c r="D3531" i="1"/>
  <c r="D1708" i="1"/>
  <c r="D1756" i="1"/>
  <c r="D1804" i="1"/>
  <c r="C1810" i="1" s="1"/>
  <c r="D1852" i="1"/>
  <c r="D1900" i="1"/>
  <c r="C1906" i="1" s="1"/>
  <c r="D1948" i="1"/>
  <c r="D1996" i="1"/>
  <c r="D2044" i="1"/>
  <c r="D2140" i="1"/>
  <c r="D2188" i="1"/>
  <c r="D2236" i="1"/>
  <c r="C2242" i="1" s="1"/>
  <c r="D2392" i="1"/>
  <c r="D3113" i="1"/>
  <c r="C3117" i="1"/>
  <c r="D3112" i="1"/>
  <c r="D3111" i="1"/>
  <c r="D3293" i="1"/>
  <c r="C3297" i="1"/>
  <c r="D3292" i="1"/>
  <c r="D3291" i="1"/>
  <c r="D3341" i="1"/>
  <c r="C3345" i="1"/>
  <c r="D3340" i="1"/>
  <c r="D3339" i="1"/>
  <c r="D3389" i="1"/>
  <c r="C3393" i="1"/>
  <c r="D3388" i="1"/>
  <c r="D3387" i="1"/>
  <c r="D2596" i="1"/>
  <c r="C2602" i="1" s="1"/>
  <c r="C2601" i="1"/>
  <c r="D2644" i="1"/>
  <c r="C2650" i="1" s="1"/>
  <c r="C2649" i="1"/>
  <c r="D2692" i="1"/>
  <c r="C2698" i="1" s="1"/>
  <c r="C2697" i="1"/>
  <c r="D2740" i="1"/>
  <c r="C2746" i="1" s="1"/>
  <c r="C2745" i="1"/>
  <c r="C2793" i="1"/>
  <c r="D2956" i="1"/>
  <c r="C2962" i="1" s="1"/>
  <c r="C2961" i="1"/>
  <c r="D3004" i="1"/>
  <c r="C3010" i="1" s="1"/>
  <c r="C3009" i="1"/>
  <c r="D3076" i="1"/>
  <c r="C3082" i="1" s="1"/>
  <c r="C3081" i="1"/>
  <c r="D3137" i="1"/>
  <c r="D3208" i="1"/>
  <c r="C3214" i="1" s="1"/>
  <c r="C3213" i="1"/>
  <c r="D3256" i="1"/>
  <c r="C3262" i="1" s="1"/>
  <c r="C3261" i="1"/>
  <c r="D3304" i="1"/>
  <c r="C3310" i="1" s="1"/>
  <c r="C3309" i="1"/>
  <c r="C3357" i="1"/>
  <c r="D2619" i="1"/>
  <c r="D2667" i="1"/>
  <c r="D2715" i="1"/>
  <c r="D2763" i="1"/>
  <c r="D2811" i="1"/>
  <c r="D2883" i="1"/>
  <c r="D3051" i="1"/>
  <c r="D3099" i="1"/>
  <c r="D3279" i="1"/>
  <c r="D3327" i="1"/>
  <c r="D3375" i="1"/>
  <c r="D3423" i="1"/>
  <c r="D3471" i="1"/>
  <c r="D3519" i="1"/>
  <c r="D2764" i="1"/>
  <c r="D2812" i="1"/>
  <c r="D2884" i="1"/>
  <c r="D2932" i="1"/>
  <c r="D3052" i="1"/>
  <c r="D3100" i="1"/>
  <c r="D3148" i="1"/>
  <c r="D3376" i="1"/>
  <c r="D3424" i="1"/>
  <c r="D3472" i="1"/>
  <c r="D3520" i="1"/>
  <c r="C2578" i="1" l="1"/>
  <c r="C2386" i="1"/>
  <c r="C3058" i="1"/>
  <c r="C2938" i="1"/>
  <c r="C2026" i="1"/>
  <c r="C262" i="1"/>
  <c r="C2350" i="1"/>
  <c r="C862" i="1"/>
  <c r="C718" i="1"/>
  <c r="C1762" i="1"/>
  <c r="C2806" i="1"/>
  <c r="C2722" i="1"/>
  <c r="C2446" i="1"/>
  <c r="C2278" i="1"/>
  <c r="C874" i="1"/>
  <c r="C2554" i="1"/>
  <c r="C2014" i="1"/>
  <c r="C1642" i="1"/>
  <c r="C1450" i="1"/>
  <c r="C1258" i="1"/>
  <c r="C490" i="1"/>
  <c r="C3442" i="1"/>
  <c r="C3250" i="1"/>
  <c r="C3070" i="1"/>
  <c r="C2782" i="1"/>
  <c r="C2458" i="1"/>
  <c r="C2302" i="1"/>
  <c r="C2110" i="1"/>
  <c r="C2062" i="1"/>
  <c r="C1918" i="1"/>
  <c r="C2674" i="1"/>
  <c r="C2038" i="1"/>
  <c r="C3094" i="1"/>
  <c r="C394" i="1"/>
  <c r="C298" i="1"/>
  <c r="C1798" i="1"/>
  <c r="C1054" i="1"/>
  <c r="C346" i="1"/>
  <c r="C250" i="1"/>
  <c r="C826" i="1"/>
  <c r="C3286" i="1"/>
  <c r="C634" i="1"/>
  <c r="C2890" i="1"/>
  <c r="C3142" i="1"/>
  <c r="C2146" i="1"/>
  <c r="C1714" i="1"/>
  <c r="C778" i="1"/>
  <c r="C166" i="1"/>
  <c r="C3190" i="1"/>
  <c r="C958" i="1"/>
  <c r="C3106" i="1"/>
  <c r="C2818" i="1"/>
  <c r="C2398" i="1"/>
  <c r="C2182" i="1"/>
  <c r="C730" i="1"/>
  <c r="C2854" i="1"/>
  <c r="C2914" i="1"/>
  <c r="C2794" i="1"/>
  <c r="C1402" i="1"/>
  <c r="C214" i="1"/>
  <c r="C3526" i="1"/>
  <c r="C1750" i="1"/>
  <c r="C2494" i="1"/>
  <c r="C1594" i="1"/>
  <c r="C406" i="1"/>
  <c r="C2626" i="1"/>
  <c r="C3154" i="1"/>
  <c r="C310" i="1"/>
  <c r="C1174" i="1"/>
  <c r="C982" i="1"/>
  <c r="C646" i="1"/>
  <c r="C502" i="1"/>
  <c r="C3334" i="1"/>
  <c r="C1150" i="1"/>
  <c r="C3478" i="1"/>
  <c r="C2050" i="1"/>
  <c r="C1858" i="1"/>
  <c r="C1210" i="1"/>
  <c r="C3430" i="1"/>
  <c r="C2770" i="1"/>
  <c r="C3394" i="1"/>
  <c r="C3346" i="1"/>
  <c r="C3298" i="1"/>
  <c r="C3118" i="1"/>
  <c r="C2002" i="1"/>
  <c r="C1546" i="1"/>
  <c r="C1354" i="1"/>
  <c r="C970" i="1"/>
  <c r="C1222" i="1"/>
  <c r="C934" i="1"/>
  <c r="C790" i="1"/>
  <c r="C598" i="1"/>
  <c r="C46" i="1"/>
  <c r="C2758" i="1"/>
  <c r="C3382" i="1"/>
  <c r="C2194" i="1"/>
  <c r="C1954" i="1"/>
  <c r="C1882" i="1"/>
  <c r="C1690" i="1"/>
  <c r="C1498" i="1"/>
  <c r="C1306" i="1"/>
  <c r="C1114" i="1"/>
  <c r="C922" i="1"/>
  <c r="C2410" i="1"/>
  <c r="C1366" i="1"/>
  <c r="C2362" i="1"/>
  <c r="C1966" i="1"/>
  <c r="C1702" i="1"/>
  <c r="C1510" i="1"/>
  <c r="C1318" i="1"/>
  <c r="C1126" i="1"/>
  <c r="C1078" i="1"/>
  <c r="C1030" i="1"/>
  <c r="C838" i="1"/>
  <c r="C742" i="1"/>
  <c r="C694" i="1"/>
  <c r="C1894" i="1"/>
  <c r="C3322" i="1"/>
  <c r="C2290" i="1"/>
  <c r="C3046" i="1"/>
  <c r="C2842" i="1"/>
  <c r="C2614" i="1"/>
  <c r="C2590" i="1"/>
  <c r="C1198" i="1"/>
  <c r="C1018" i="1"/>
  <c r="C442" i="1"/>
  <c r="C3238" i="1"/>
  <c r="C2986" i="1"/>
  <c r="C1162" i="1"/>
  <c r="C586" i="1"/>
  <c r="C3466" i="1"/>
  <c r="C3514" i="1"/>
  <c r="C2926" i="1"/>
  <c r="C1102" i="1"/>
  <c r="C3418" i="1"/>
  <c r="C154" i="1"/>
  <c r="C2434" i="1"/>
  <c r="C1930" i="1"/>
  <c r="C538" i="1"/>
  <c r="C118" i="1"/>
  <c r="C1834" i="1"/>
  <c r="C1942" i="1"/>
  <c r="C3370" i="1"/>
  <c r="C3538" i="1"/>
  <c r="C1822" i="1"/>
  <c r="C1774" i="1"/>
  <c r="C1726" i="1"/>
  <c r="C1606" i="1"/>
  <c r="C1654" i="1"/>
  <c r="C550" i="1"/>
  <c r="C2830" i="1"/>
  <c r="C2206" i="1"/>
  <c r="C1870" i="1"/>
  <c r="C1462" i="1"/>
  <c r="C1270" i="1"/>
  <c r="C886" i="1"/>
  <c r="C2998" i="1"/>
  <c r="C2950" i="1"/>
  <c r="C2638" i="1"/>
  <c r="C3490" i="1"/>
  <c r="C2902" i="1"/>
  <c r="C2734" i="1"/>
  <c r="C2686" i="1"/>
  <c r="C2158" i="1"/>
  <c r="C3202" i="1"/>
  <c r="C2506" i="1"/>
  <c r="C2254" i="1"/>
  <c r="C1414" i="1"/>
  <c r="C1558" i="1"/>
</calcChain>
</file>

<file path=xl/sharedStrings.xml><?xml version="1.0" encoding="utf-8"?>
<sst xmlns="http://schemas.openxmlformats.org/spreadsheetml/2006/main" count="4165" uniqueCount="337">
  <si>
    <t>2020年
10月
29日</t>
  </si>
  <si>
    <t>每日监控互联网宽带业务流量流向数据分析表</t>
  </si>
  <si>
    <t>类别</t>
  </si>
  <si>
    <t>流量</t>
  </si>
  <si>
    <t>比例</t>
  </si>
  <si>
    <t>出口总流量</t>
  </si>
  <si>
    <t>互联互通总流量</t>
  </si>
  <si>
    <t>IDC总流量</t>
  </si>
  <si>
    <t>用户总流量</t>
  </si>
  <si>
    <t>本网</t>
  </si>
  <si>
    <t>鹏博士</t>
  </si>
  <si>
    <t>用户总数</t>
  </si>
  <si>
    <t>户均使用带宽</t>
  </si>
  <si>
    <t>内网率</t>
  </si>
  <si>
    <t>2020年
10月
28日</t>
  </si>
  <si>
    <t>2020年
10月
27日</t>
  </si>
  <si>
    <t>2020年
10月
26日</t>
  </si>
  <si>
    <t>2020年
10月
25日</t>
  </si>
  <si>
    <t>2020年
10月
24日</t>
  </si>
  <si>
    <t>2020年
10月
23日</t>
  </si>
  <si>
    <t>2020年
10月
22日</t>
  </si>
  <si>
    <t>2020年
10月
21日</t>
  </si>
  <si>
    <t>2020年
10月
20日</t>
  </si>
  <si>
    <t>2020年
10月
19日</t>
  </si>
  <si>
    <t>2020年
10月
18日</t>
  </si>
  <si>
    <t>2020年
10月
17日</t>
  </si>
  <si>
    <t>2020年
10月
16日</t>
  </si>
  <si>
    <t>2020年
10月
15日</t>
  </si>
  <si>
    <t>2020年
10月
14日</t>
  </si>
  <si>
    <t>2020年
10月
13日</t>
  </si>
  <si>
    <t>2020年
10月
12日</t>
  </si>
  <si>
    <t>2020年
10月
11日</t>
  </si>
  <si>
    <t>2020年
10月
10日</t>
  </si>
  <si>
    <t>2020年
10月
09日</t>
  </si>
  <si>
    <t>2020年
10月
08日</t>
  </si>
  <si>
    <t>2020年
10月
07日</t>
  </si>
  <si>
    <t>2020年
10月
06日</t>
  </si>
  <si>
    <t>2020年
10月
05日</t>
  </si>
  <si>
    <t>2020年
10月
04日</t>
  </si>
  <si>
    <t>2020年
10月
03日</t>
  </si>
  <si>
    <t>2020年
10月
02日</t>
  </si>
  <si>
    <t>2020年
10月
01日</t>
  </si>
  <si>
    <t>2020年
9月
30日</t>
  </si>
  <si>
    <t>2020年
9月
29日</t>
  </si>
  <si>
    <t>2020年
9月
28日</t>
  </si>
  <si>
    <t>2020年
9月
27日</t>
  </si>
  <si>
    <t>2020年
9月
26日</t>
  </si>
  <si>
    <t>2020年
9月
25日</t>
  </si>
  <si>
    <t>2020年
9月
24日</t>
  </si>
  <si>
    <t>2020年
9月
23日</t>
  </si>
  <si>
    <t>2020年
9月
22日</t>
  </si>
  <si>
    <t>2020年
9月
21日</t>
  </si>
  <si>
    <t>2020年
9月
20日</t>
  </si>
  <si>
    <t>2020年
9月
19日</t>
  </si>
  <si>
    <t>2020年
9月
18日</t>
  </si>
  <si>
    <t>2020年
9月
17日</t>
  </si>
  <si>
    <t>2020年
9月
16日</t>
  </si>
  <si>
    <t>2020年
9月
15日</t>
  </si>
  <si>
    <t>2020年
9月
14日</t>
  </si>
  <si>
    <t>2020年
9月
13日</t>
  </si>
  <si>
    <t>2020年
9月
12日</t>
  </si>
  <si>
    <t>2020年
9月
11日</t>
  </si>
  <si>
    <t>2020年
9月
10日</t>
  </si>
  <si>
    <t>2020年
9月
9日</t>
  </si>
  <si>
    <t>2020年
9月
8日</t>
  </si>
  <si>
    <t>2020年
9月
7日</t>
  </si>
  <si>
    <t>2020年
9月
6日</t>
  </si>
  <si>
    <t>2020年
9月
5日</t>
  </si>
  <si>
    <t>2020年
9月
4日</t>
  </si>
  <si>
    <t>2020年
9月
3日</t>
  </si>
  <si>
    <t>2020年
9月
2日</t>
  </si>
  <si>
    <t>2020年
9月
1日</t>
  </si>
  <si>
    <t>2020年
8月
31日</t>
  </si>
  <si>
    <t>2020年
8月
30日</t>
  </si>
  <si>
    <t>2020年
8月
29日</t>
  </si>
  <si>
    <t>2020年
8月
28日</t>
  </si>
  <si>
    <t>2020年
8月
27日</t>
  </si>
  <si>
    <t>2020年
8月
26日</t>
  </si>
  <si>
    <t>2020年
8月
25日</t>
  </si>
  <si>
    <t>2020年
8月
24日</t>
  </si>
  <si>
    <t>2020年
8月
23日</t>
  </si>
  <si>
    <t>2020年
8月
22日</t>
  </si>
  <si>
    <t>2020年
8月
21日</t>
  </si>
  <si>
    <t>2020年
8月
20日</t>
  </si>
  <si>
    <t>2020年
8月
19日</t>
  </si>
  <si>
    <t>2020年
8月
18日</t>
  </si>
  <si>
    <t>2020年
8月
17日</t>
  </si>
  <si>
    <t>2020年
8月
16日</t>
  </si>
  <si>
    <t>2020年
8月
15日</t>
  </si>
  <si>
    <t>2020年
8月
14日</t>
  </si>
  <si>
    <t>2020年
8月
13日</t>
  </si>
  <si>
    <t>2020年
8月
12日</t>
  </si>
  <si>
    <t>2020年
8月
11日</t>
  </si>
  <si>
    <t>2020年
8月
10日</t>
  </si>
  <si>
    <t>2020年
8月
9日</t>
  </si>
  <si>
    <t>2020年
8月
8日</t>
  </si>
  <si>
    <t>2020年
8月
7日</t>
  </si>
  <si>
    <t>2020年
8月
6日</t>
  </si>
  <si>
    <t>2020年
8月
5日</t>
  </si>
  <si>
    <r>
      <rPr>
        <sz val="11"/>
        <color theme="1"/>
        <rFont val="宋体"/>
        <family val="3"/>
        <charset val="134"/>
        <scheme val="minor"/>
      </rPr>
      <t>2020年
8</t>
    </r>
    <r>
      <rPr>
        <sz val="11"/>
        <color theme="1"/>
        <rFont val="宋体"/>
        <family val="3"/>
        <charset val="134"/>
        <scheme val="minor"/>
      </rPr>
      <t>月
3日</t>
    </r>
  </si>
  <si>
    <r>
      <rPr>
        <sz val="11"/>
        <color theme="1"/>
        <rFont val="宋体"/>
        <family val="3"/>
        <charset val="134"/>
        <scheme val="minor"/>
      </rPr>
      <t>2020年
8</t>
    </r>
    <r>
      <rPr>
        <sz val="11"/>
        <color theme="1"/>
        <rFont val="宋体"/>
        <family val="3"/>
        <charset val="134"/>
        <scheme val="minor"/>
      </rPr>
      <t>月
2日</t>
    </r>
  </si>
  <si>
    <r>
      <rPr>
        <sz val="11"/>
        <color theme="1"/>
        <rFont val="宋体"/>
        <family val="3"/>
        <charset val="134"/>
        <scheme val="minor"/>
      </rPr>
      <t xml:space="preserve">2020年
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月
1日</t>
    </r>
  </si>
  <si>
    <t>2020年
7月
31日</t>
  </si>
  <si>
    <t>2020年
7月
30日</t>
  </si>
  <si>
    <t>2020年
7月
29日</t>
  </si>
  <si>
    <t>2020年
7月
28日</t>
  </si>
  <si>
    <t>2020年
7月
27日</t>
  </si>
  <si>
    <t>2020年
7月
26日</t>
  </si>
  <si>
    <t>2020年
7月
25日</t>
  </si>
  <si>
    <t>2020年
7月
24日</t>
  </si>
  <si>
    <t>2020年
7月
23日</t>
  </si>
  <si>
    <t>2020年
7月
22日</t>
  </si>
  <si>
    <r>
      <rPr>
        <sz val="11"/>
        <color theme="1"/>
        <rFont val="宋体"/>
        <family val="3"/>
        <charset val="134"/>
        <scheme val="minor"/>
      </rPr>
      <t>2020年
7月
2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日</t>
    </r>
  </si>
  <si>
    <t>2020年
7月
20日</t>
  </si>
  <si>
    <t>2020年
7月
19日</t>
  </si>
  <si>
    <t>2020年
7月
18日</t>
  </si>
  <si>
    <t>2020年
7月
17日</t>
  </si>
  <si>
    <t>2020年
7月
16日</t>
  </si>
  <si>
    <t>2020年
7月
15日</t>
  </si>
  <si>
    <t>2020年
7月
14日</t>
  </si>
  <si>
    <t>2020年
7月
13日</t>
  </si>
  <si>
    <t>2020年
7月
11日</t>
  </si>
  <si>
    <t>2020年
7月
10日</t>
  </si>
  <si>
    <t>2020年
7月
9日</t>
  </si>
  <si>
    <t>2020年
7月
8日</t>
  </si>
  <si>
    <t>2020年
7月
7日</t>
  </si>
  <si>
    <t>2020年
7月
6日</t>
  </si>
  <si>
    <t>2020年
7月
5日</t>
  </si>
  <si>
    <r>
      <rPr>
        <sz val="11"/>
        <color theme="1"/>
        <rFont val="宋体"/>
        <family val="3"/>
        <charset val="134"/>
        <scheme val="minor"/>
      </rPr>
      <t xml:space="preserve">2020年
7月
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日</t>
    </r>
  </si>
  <si>
    <t>2020年
7月
3日</t>
  </si>
  <si>
    <t>2020年
7月
2日</t>
  </si>
  <si>
    <t>2020年
7月
1日</t>
  </si>
  <si>
    <t>2020年
06月
30日</t>
  </si>
  <si>
    <t>2020年
06月
29日</t>
  </si>
  <si>
    <t>2020年
06月
28日</t>
  </si>
  <si>
    <t>2020年
06月
27日</t>
  </si>
  <si>
    <t>2020年
06月
26日</t>
  </si>
  <si>
    <t>2020年
06月
25日</t>
  </si>
  <si>
    <t>2020年
06月
24日</t>
  </si>
  <si>
    <t>2020年
06月
23日</t>
  </si>
  <si>
    <t>2020年
06月
22日</t>
  </si>
  <si>
    <t>2020年
06月
21日</t>
  </si>
  <si>
    <t>2020年
06月
20日</t>
  </si>
  <si>
    <t>2020年
06月
19日</t>
  </si>
  <si>
    <t>2020年
06月
18日</t>
  </si>
  <si>
    <r>
      <rPr>
        <sz val="11"/>
        <color theme="1"/>
        <rFont val="宋体"/>
        <family val="3"/>
        <charset val="134"/>
        <scheme val="minor"/>
      </rPr>
      <t>2020年
06月
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日</t>
    </r>
  </si>
  <si>
    <t>2020年
06月
15日</t>
  </si>
  <si>
    <t>2020年
06月
14日</t>
  </si>
  <si>
    <t>2020年
06月
13日</t>
  </si>
  <si>
    <t>2020年
06月
12日</t>
  </si>
  <si>
    <t>2020年
06月
11日</t>
  </si>
  <si>
    <t>2020年
06月
10日</t>
  </si>
  <si>
    <t>2020年
06月
09日</t>
  </si>
  <si>
    <t>2020年
06月
08日</t>
  </si>
  <si>
    <r>
      <rPr>
        <sz val="11"/>
        <color theme="1"/>
        <rFont val="宋体"/>
        <family val="3"/>
        <charset val="134"/>
        <scheme val="minor"/>
      </rPr>
      <t xml:space="preserve">2020年
06月
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日</t>
    </r>
  </si>
  <si>
    <t>2020年
06月
6日</t>
  </si>
  <si>
    <t>2020年
06月
4日</t>
  </si>
  <si>
    <t>2020年
06月
3日</t>
  </si>
  <si>
    <t>2020年
06月
2日</t>
  </si>
  <si>
    <t>2020年
06月
1日</t>
  </si>
  <si>
    <t>2020年
05月
31日</t>
  </si>
  <si>
    <t>2020年
05月
30日</t>
  </si>
  <si>
    <t>2020年
05月
29日</t>
  </si>
  <si>
    <t>2020年
05月
28日</t>
  </si>
  <si>
    <t>2020年
05月
27日</t>
  </si>
  <si>
    <t>2020年
05月
26日</t>
  </si>
  <si>
    <t>2020年
05月
25日</t>
  </si>
  <si>
    <t>2020年
05月
24日</t>
  </si>
  <si>
    <t>2020年
05月
23日</t>
  </si>
  <si>
    <t>2020年
05月
22日</t>
  </si>
  <si>
    <t>2020年
05月
21日</t>
  </si>
  <si>
    <t>2020年
05月
20日</t>
  </si>
  <si>
    <t>2020年
05月
19日</t>
  </si>
  <si>
    <t>2020年
05月
18日</t>
  </si>
  <si>
    <t>2020年
05月
17日</t>
  </si>
  <si>
    <t>2020年
05月
16日</t>
  </si>
  <si>
    <t>2020年
05月
15日</t>
  </si>
  <si>
    <t>2020年
05月
14日</t>
  </si>
  <si>
    <t>2020年
05月
13日</t>
  </si>
  <si>
    <t>2020年
05月
12日</t>
  </si>
  <si>
    <r>
      <rPr>
        <sz val="11"/>
        <color theme="1"/>
        <rFont val="宋体"/>
        <family val="3"/>
        <charset val="134"/>
        <scheme val="minor"/>
      </rPr>
      <t>2020年
05月
11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</si>
  <si>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>2020年
05月
10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</si>
  <si>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>2020年
05月
09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</si>
  <si>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>2020年
05月
08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</si>
  <si>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>2020年
05月
0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日</t>
    </r>
  </si>
  <si>
    <t>2020年
05月
06日</t>
  </si>
  <si>
    <t>2020年
05月
05日</t>
  </si>
  <si>
    <t>2020年
05月
04日</t>
  </si>
  <si>
    <t>2020年
05月
03日</t>
  </si>
  <si>
    <t>2020年
05月
02日</t>
  </si>
  <si>
    <t>2020年
05月
01日</t>
  </si>
  <si>
    <t>2020年
04月
30日</t>
  </si>
  <si>
    <t>2020年
04月
28日</t>
  </si>
  <si>
    <t>2020年
04月
27日</t>
  </si>
  <si>
    <t>2020年
04月
26日</t>
  </si>
  <si>
    <t>2020年
04月
25日</t>
  </si>
  <si>
    <t>2020年
04月
24日</t>
  </si>
  <si>
    <t>2020年
04月
23日</t>
  </si>
  <si>
    <t xml:space="preserve"> </t>
  </si>
  <si>
    <t>2020年
04月
22日</t>
  </si>
  <si>
    <t>2020年
04月
21日</t>
  </si>
  <si>
    <t>2020年
04月
20日</t>
  </si>
  <si>
    <t>2020年
04月
19日</t>
  </si>
  <si>
    <t>2020年
04月
18日</t>
  </si>
  <si>
    <t>2020年
04月
17日</t>
  </si>
  <si>
    <t>2020年
04月
16日</t>
  </si>
  <si>
    <t>2020年
04月
15日</t>
  </si>
  <si>
    <r>
      <rPr>
        <sz val="11"/>
        <color theme="1"/>
        <rFont val="宋体"/>
        <family val="3"/>
        <charset val="134"/>
        <scheme val="minor"/>
      </rPr>
      <t>2020年
04月
14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</si>
  <si>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>2020年
04月
13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</si>
  <si>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>2020年
04月
12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</si>
  <si>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>2020年
04月
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日</t>
    </r>
  </si>
  <si>
    <t>2020年
04月
10日</t>
  </si>
  <si>
    <t>2020年
04月
09日</t>
  </si>
  <si>
    <t>2020年
04月
08日</t>
  </si>
  <si>
    <t>2020年
04月
07日</t>
  </si>
  <si>
    <t>c</t>
  </si>
  <si>
    <t>2020年
04月
06日</t>
  </si>
  <si>
    <t>2020年
04月
05日</t>
  </si>
  <si>
    <t>2020年
04月
04日</t>
  </si>
  <si>
    <t>2020年
04月
03日</t>
  </si>
  <si>
    <r>
      <rPr>
        <sz val="11"/>
        <color theme="1"/>
        <rFont val="宋体"/>
        <family val="3"/>
        <charset val="134"/>
        <scheme val="minor"/>
      </rPr>
      <t>2020年
04月
02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</si>
  <si>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>2020年
04月
01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</si>
  <si>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>2020年
03月
31</t>
    </r>
    <r>
      <rPr>
        <sz val="11"/>
        <color theme="1"/>
        <rFont val="宋体"/>
        <family val="3"/>
        <charset val="134"/>
        <scheme val="minor"/>
      </rPr>
      <t>日</t>
    </r>
  </si>
  <si>
    <r>
      <rPr>
        <sz val="11"/>
        <color theme="1"/>
        <rFont val="宋体"/>
        <family val="3"/>
        <charset val="134"/>
        <scheme val="minor"/>
      </rPr>
      <t xml:space="preserve">2020年
03月
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family val="3"/>
        <charset val="134"/>
        <scheme val="minor"/>
      </rPr>
      <t>日</t>
    </r>
  </si>
  <si>
    <t>2020年
03月
29日</t>
  </si>
  <si>
    <t>2020年
03月
28日</t>
  </si>
  <si>
    <t>2020年
03月
27日</t>
  </si>
  <si>
    <t>2020年
03月
26日</t>
  </si>
  <si>
    <t>2020年
03月
25日</t>
  </si>
  <si>
    <t>2020年
03月
24日</t>
  </si>
  <si>
    <r>
      <rPr>
        <sz val="11"/>
        <color theme="1"/>
        <rFont val="宋体"/>
        <family val="3"/>
        <charset val="134"/>
        <scheme val="minor"/>
      </rPr>
      <t xml:space="preserve">2020年
03月
</t>
    </r>
    <r>
      <rPr>
        <sz val="11"/>
        <color theme="1"/>
        <rFont val="宋体"/>
        <family val="3"/>
        <charset val="134"/>
        <scheme val="minor"/>
      </rPr>
      <t>21日</t>
    </r>
  </si>
  <si>
    <r>
      <rPr>
        <sz val="11"/>
        <color theme="1"/>
        <rFont val="宋体"/>
        <family val="3"/>
        <charset val="134"/>
        <scheme val="minor"/>
      </rPr>
      <t xml:space="preserve">2020年
03月
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日</t>
    </r>
  </si>
  <si>
    <t>2020年
03月
19日</t>
  </si>
  <si>
    <t>2020年
03月
18日</t>
  </si>
  <si>
    <t>2020年
03月
17日</t>
  </si>
  <si>
    <t>2020年
03月
16日</t>
  </si>
  <si>
    <t>2020年
03月
15日</t>
  </si>
  <si>
    <t>2020年
03月
14日</t>
  </si>
  <si>
    <t>2020年
03月
13日</t>
  </si>
  <si>
    <t>2020年
03月
12日</t>
  </si>
  <si>
    <t>2020年
03月
11日</t>
  </si>
  <si>
    <t>2020年
03月
10日</t>
  </si>
  <si>
    <t>2020年
03月
09日</t>
  </si>
  <si>
    <t>2020年
03月
08日</t>
  </si>
  <si>
    <t>2020年
03月
07日</t>
  </si>
  <si>
    <t>2020年
03月
05日</t>
  </si>
  <si>
    <t>2020年
03月
04日</t>
  </si>
  <si>
    <t>2020年
03月
03日</t>
  </si>
  <si>
    <t>2020年
03月
02日</t>
  </si>
  <si>
    <t>2020年
3月
1日</t>
  </si>
  <si>
    <t>2020年
02月
29日</t>
  </si>
  <si>
    <t>2020年
02月
28日</t>
  </si>
  <si>
    <t>2020年
02月
27日</t>
  </si>
  <si>
    <t>2020年
02月
26日</t>
  </si>
  <si>
    <t>2020年
02月
25日</t>
  </si>
  <si>
    <t>2020年
02月
24日</t>
  </si>
  <si>
    <t>2020年
02月
23日</t>
  </si>
  <si>
    <t>2020年
02月
22日</t>
  </si>
  <si>
    <t>2020年
02月
21日</t>
  </si>
  <si>
    <t>2020年
02月
20日</t>
  </si>
  <si>
    <t>2020年
02月
19日</t>
  </si>
  <si>
    <t>2020年
02月
18日</t>
  </si>
  <si>
    <t>2020年
02月
17日</t>
  </si>
  <si>
    <t>2020年
02月
16日</t>
  </si>
  <si>
    <t>2020年
02月
15日</t>
  </si>
  <si>
    <t>2020年
02月
14日</t>
  </si>
  <si>
    <t>2020年
02月
13日</t>
  </si>
  <si>
    <t>2020年
02月
12日</t>
  </si>
  <si>
    <t>2020年
02月
11日</t>
  </si>
  <si>
    <t>2020年
02月
09日</t>
  </si>
  <si>
    <t>2020年
02月
08日</t>
  </si>
  <si>
    <t>2020年
02月
07日</t>
  </si>
  <si>
    <t>2020年
02月
06日</t>
  </si>
  <si>
    <t>2020年
02月
05日</t>
  </si>
  <si>
    <t>2020年
02月
04日</t>
  </si>
  <si>
    <t>2020年
02月
03日</t>
  </si>
  <si>
    <t>2020年
02月
02日</t>
  </si>
  <si>
    <t>2020年
02月
01日</t>
  </si>
  <si>
    <t>2020年
01月
31日</t>
  </si>
  <si>
    <t>2020年
01月
30日</t>
  </si>
  <si>
    <t>2020年
01月
29日</t>
  </si>
  <si>
    <t>2020年
01月
28日</t>
  </si>
  <si>
    <t>2020年
01月
27日</t>
  </si>
  <si>
    <t>2020年
01月
26日</t>
  </si>
  <si>
    <t>2020年
01月
25日</t>
  </si>
  <si>
    <t>2020年
01月
24日</t>
  </si>
  <si>
    <t>2020年
01月
23日</t>
  </si>
  <si>
    <t>2020年
01月
22日</t>
  </si>
  <si>
    <t>2020年
01月
21日</t>
  </si>
  <si>
    <t>2020年
01月
20日</t>
  </si>
  <si>
    <t>2020年
01月
19日</t>
  </si>
  <si>
    <t>2020年
01月
18日</t>
  </si>
  <si>
    <t>2020年
01月
17日</t>
  </si>
  <si>
    <t>2020年
01月
16日</t>
  </si>
  <si>
    <t>2020年
01月
15日</t>
  </si>
  <si>
    <t>2020年
01月
14日</t>
  </si>
  <si>
    <t>2020年
01月
13日</t>
  </si>
  <si>
    <t>2020年
01月
12日</t>
  </si>
  <si>
    <t>2020年
01月
11日</t>
  </si>
  <si>
    <t>2020年
01月
10日</t>
  </si>
  <si>
    <t>2020年
01月
09日</t>
  </si>
  <si>
    <t>2020年
01月
08日</t>
  </si>
  <si>
    <t>2020年
01月
07日</t>
  </si>
  <si>
    <t>2020年
01月
06日</t>
  </si>
  <si>
    <t>2020年
01月
05日</t>
  </si>
  <si>
    <t>2020年
01月
04日</t>
  </si>
  <si>
    <t>2020年
10月
30日</t>
  </si>
  <si>
    <t>97.89 Gbps</t>
  </si>
  <si>
    <t>8.5 %</t>
  </si>
  <si>
    <t>264.18 Gbps</t>
  </si>
  <si>
    <t>22.94 %</t>
  </si>
  <si>
    <t>789.48 Gbps</t>
  </si>
  <si>
    <t>68.56 %</t>
  </si>
  <si>
    <t>1151.54 Gbps</t>
  </si>
  <si>
    <t>用户数</t>
  </si>
  <si>
    <t>119.7 万</t>
  </si>
  <si>
    <t>962.02
 kbps</t>
  </si>
  <si>
    <t>91.5 %</t>
  </si>
  <si>
    <t>2020年
10月
31日</t>
    <phoneticPr fontId="5" type="noConversion"/>
  </si>
  <si>
    <t>119.78 万</t>
    <phoneticPr fontId="5" type="noConversion"/>
  </si>
  <si>
    <t>97.05 Gbps</t>
    <phoneticPr fontId="5" type="noConversion"/>
  </si>
  <si>
    <t>289.58 Gbps</t>
    <phoneticPr fontId="5" type="noConversion"/>
  </si>
  <si>
    <t>796.43 Gbps</t>
    <phoneticPr fontId="5" type="noConversion"/>
  </si>
  <si>
    <t>1183.06 Gbps</t>
    <phoneticPr fontId="5" type="noConversion"/>
  </si>
  <si>
    <t>987.69
 kbps</t>
    <phoneticPr fontId="5" type="noConversion"/>
  </si>
  <si>
    <t>2020年
11月
01日</t>
    <phoneticPr fontId="5" type="noConversion"/>
  </si>
  <si>
    <t>2020年
11月
02日</t>
  </si>
  <si>
    <t>92.38 Gbps</t>
  </si>
  <si>
    <t>8.54 %</t>
  </si>
  <si>
    <t>266.67 Gbps</t>
  </si>
  <si>
    <t>24.64 %</t>
  </si>
  <si>
    <t>723.25 Gbps</t>
  </si>
  <si>
    <t>66.82 %</t>
  </si>
  <si>
    <t>1082.31 Gbps</t>
  </si>
  <si>
    <t>119.74 万</t>
  </si>
  <si>
    <t>903.88 kbps</t>
  </si>
  <si>
    <t>91.46 %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</si>
</sst>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\ &quot;Gbps&quot;"/>
    <numFmt numFmtId="177" formatCode="0.00\ &quot;万&quot;"/>
    <numFmt numFmtId="178" formatCode="0.00\ &quot;kbps&quot;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3"/>
      <color theme="1"/>
      <name val="仿宋"/>
      <family val="3"/>
      <charset val="134"/>
    </font>
    <font>
      <sz val="13"/>
      <color theme="1"/>
      <name val="仿宋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 applyBorder="0"/>
    <xf numFmtId="0" fontId="1" fillId="0" borderId="0"/>
  </cellStyleXfs>
  <cellXfs count="129">
    <xf numFmtId="0" fontId="0" fillId="0" borderId="0" xfId="0"/>
    <xf numFmtId="0" fontId="0" fillId="0" borderId="0" xfId="0" applyFont="1" applyFill="1" applyBorder="1" applyAlignment="1"/>
    <xf numFmtId="0" fontId="0" fillId="0" borderId="0" xfId="0" applyFill="1"/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7" fontId="3" fillId="3" borderId="6" xfId="0" applyNumberFormat="1" applyFont="1" applyFill="1" applyBorder="1" applyAlignment="1">
      <alignment horizontal="left" vertical="center"/>
    </xf>
    <xf numFmtId="177" fontId="3" fillId="0" borderId="6" xfId="0" applyNumberFormat="1" applyFont="1" applyBorder="1" applyAlignment="1">
      <alignment vertical="center"/>
    </xf>
    <xf numFmtId="177" fontId="3" fillId="0" borderId="6" xfId="0" applyNumberFormat="1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0" borderId="0" xfId="0" applyFont="1"/>
    <xf numFmtId="49" fontId="0" fillId="5" borderId="5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5" borderId="0" xfId="0" applyFill="1"/>
    <xf numFmtId="49" fontId="0" fillId="5" borderId="5" xfId="0" applyNumberFormat="1" applyFill="1" applyBorder="1" applyAlignment="1">
      <alignment horizontal="center" vertical="center" wrapText="1"/>
    </xf>
    <xf numFmtId="0" fontId="0" fillId="0" borderId="0" xfId="0" applyFont="1"/>
    <xf numFmtId="177" fontId="3" fillId="0" borderId="6" xfId="0" applyNumberFormat="1" applyFont="1" applyFill="1" applyBorder="1" applyAlignment="1">
      <alignment vertical="center"/>
    </xf>
    <xf numFmtId="177" fontId="3" fillId="0" borderId="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177" fontId="3" fillId="3" borderId="6" xfId="0" applyNumberFormat="1" applyFont="1" applyFill="1" applyBorder="1" applyAlignment="1">
      <alignment vertical="center"/>
    </xf>
    <xf numFmtId="178" fontId="3" fillId="0" borderId="6" xfId="0" applyNumberFormat="1" applyFont="1" applyBorder="1" applyAlignment="1">
      <alignment horizontal="center" vertical="center"/>
    </xf>
    <xf numFmtId="0" fontId="0" fillId="0" borderId="6" xfId="0" applyBorder="1"/>
    <xf numFmtId="177" fontId="3" fillId="0" borderId="6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4" borderId="2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76" fontId="3" fillId="0" borderId="6" xfId="1" applyNumberFormat="1" applyFont="1" applyBorder="1" applyAlignment="1">
      <alignment horizontal="center" vertical="center"/>
    </xf>
    <xf numFmtId="177" fontId="3" fillId="0" borderId="6" xfId="1" applyNumberFormat="1" applyFont="1" applyBorder="1" applyAlignment="1">
      <alignment horizontal="center" vertical="center"/>
    </xf>
    <xf numFmtId="178" fontId="3" fillId="0" borderId="6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2" borderId="5" xfId="1" applyNumberFormat="1" applyFont="1" applyFill="1" applyBorder="1" applyAlignment="1">
      <alignment horizontal="center" vertical="center" wrapText="1"/>
    </xf>
    <xf numFmtId="49" fontId="1" fillId="2" borderId="7" xfId="1" applyNumberFormat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2" fillId="0" borderId="6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2" fillId="0" borderId="6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49" fontId="0" fillId="2" borderId="6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76" fontId="3" fillId="0" borderId="6" xfId="0" applyNumberFormat="1" applyFont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2" xfId="0" applyNumberFormat="1" applyFont="1" applyFill="1" applyBorder="1" applyAlignment="1">
      <alignment horizontal="center" vertical="center"/>
    </xf>
    <xf numFmtId="10" fontId="3" fillId="0" borderId="4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7" fontId="3" fillId="3" borderId="2" xfId="0" applyNumberFormat="1" applyFont="1" applyFill="1" applyBorder="1" applyAlignment="1">
      <alignment horizontal="center" vertical="center"/>
    </xf>
    <xf numFmtId="177" fontId="3" fillId="3" borderId="3" xfId="0" applyNumberFormat="1" applyFont="1" applyFill="1" applyBorder="1" applyAlignment="1">
      <alignment horizontal="center" vertical="center"/>
    </xf>
    <xf numFmtId="177" fontId="3" fillId="3" borderId="4" xfId="0" applyNumberFormat="1" applyFont="1" applyFill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3D0D17F6-0008-4717-84C5-518FE4FE24CA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39"/>
  <sheetViews>
    <sheetView tabSelected="1" topLeftCell="A3525" zoomScale="130" zoomScaleNormal="130" workbookViewId="0">
      <selection activeCell="G3127" sqref="G3127"/>
    </sheetView>
  </sheetViews>
  <sheetFormatPr defaultColWidth="9.88671875" defaultRowHeight="14.4" x14ac:dyDescent="0.25"/>
  <cols>
    <col min="1" max="1" width="7.109375" customWidth="1"/>
    <col min="2" max="2" width="18.109375" customWidth="1"/>
    <col min="3" max="3" width="16.109375" bestFit="1" customWidth="1"/>
    <col min="4" max="4" width="8.44140625" customWidth="1"/>
    <col min="5" max="5" width="13" customWidth="1"/>
  </cols>
  <sheetData>
    <row r="1" spans="1:5" ht="13.5" customHeight="1" x14ac:dyDescent="0.25">
      <c r="A1" s="59" t="s">
        <v>326</v>
      </c>
      <c r="B1" s="62" t="s">
        <v>1</v>
      </c>
      <c r="C1" s="63"/>
      <c r="D1" s="63"/>
      <c r="E1" s="64"/>
    </row>
    <row r="2" spans="1:5" ht="16.8" x14ac:dyDescent="0.25">
      <c r="A2" s="60"/>
      <c r="B2" s="52" t="s">
        <v>2</v>
      </c>
      <c r="C2" s="52" t="s">
        <v>3</v>
      </c>
      <c r="D2" s="65" t="s">
        <v>4</v>
      </c>
      <c r="E2" s="66"/>
    </row>
    <row r="3" spans="1:5" ht="16.8" x14ac:dyDescent="0.25">
      <c r="A3" s="60"/>
      <c r="B3" s="48" t="s">
        <v>5</v>
      </c>
      <c r="C3" s="54" t="s">
        <v>327</v>
      </c>
      <c r="D3" s="57" t="s">
        <v>328</v>
      </c>
      <c r="E3" s="58"/>
    </row>
    <row r="4" spans="1:5" ht="16.8" x14ac:dyDescent="0.25">
      <c r="A4" s="60"/>
      <c r="B4" s="48" t="s">
        <v>6</v>
      </c>
      <c r="C4" s="54" t="s">
        <v>329</v>
      </c>
      <c r="D4" s="57" t="s">
        <v>330</v>
      </c>
      <c r="E4" s="58"/>
    </row>
    <row r="5" spans="1:5" ht="16.8" x14ac:dyDescent="0.25">
      <c r="A5" s="60"/>
      <c r="B5" s="48" t="s">
        <v>7</v>
      </c>
      <c r="C5" s="54" t="s">
        <v>331</v>
      </c>
      <c r="D5" s="57" t="s">
        <v>332</v>
      </c>
      <c r="E5" s="58"/>
    </row>
    <row r="6" spans="1:5" ht="16.8" x14ac:dyDescent="0.25">
      <c r="A6" s="60"/>
      <c r="B6" s="48" t="s">
        <v>8</v>
      </c>
      <c r="C6" s="54" t="s">
        <v>333</v>
      </c>
      <c r="D6" s="48" t="s">
        <v>314</v>
      </c>
      <c r="E6" s="55" t="s">
        <v>334</v>
      </c>
    </row>
    <row r="7" spans="1:5" ht="16.8" x14ac:dyDescent="0.25">
      <c r="A7" s="60"/>
      <c r="B7" s="48" t="s">
        <v>12</v>
      </c>
      <c r="C7" s="56" t="s">
        <v>335</v>
      </c>
      <c r="D7" s="48" t="s">
        <v>13</v>
      </c>
      <c r="E7" s="53" t="s">
        <v>336</v>
      </c>
    </row>
    <row r="8" spans="1:5" x14ac:dyDescent="0.25">
      <c r="A8" s="61"/>
      <c r="B8" s="49"/>
      <c r="C8" s="50"/>
      <c r="D8" s="50"/>
      <c r="E8" s="51"/>
    </row>
    <row r="10" spans="1:5" ht="13.5" customHeight="1" x14ac:dyDescent="0.25">
      <c r="A10" s="69" t="s">
        <v>325</v>
      </c>
      <c r="B10" s="72" t="s">
        <v>1</v>
      </c>
      <c r="C10" s="73"/>
      <c r="D10" s="73"/>
      <c r="E10" s="74"/>
    </row>
    <row r="11" spans="1:5" ht="16.8" x14ac:dyDescent="0.25">
      <c r="A11" s="70"/>
      <c r="B11" s="42" t="s">
        <v>2</v>
      </c>
      <c r="C11" s="42" t="s">
        <v>3</v>
      </c>
      <c r="D11" s="75" t="s">
        <v>4</v>
      </c>
      <c r="E11" s="76"/>
    </row>
    <row r="12" spans="1:5" ht="16.8" x14ac:dyDescent="0.25">
      <c r="A12" s="70"/>
      <c r="B12" s="4" t="s">
        <v>5</v>
      </c>
      <c r="C12" s="47">
        <v>86.2</v>
      </c>
      <c r="D12" s="67">
        <v>8.2000000000000003E-2</v>
      </c>
      <c r="E12" s="68"/>
    </row>
    <row r="13" spans="1:5" ht="16.8" x14ac:dyDescent="0.25">
      <c r="A13" s="70"/>
      <c r="B13" s="4" t="s">
        <v>6</v>
      </c>
      <c r="C13" s="47">
        <v>277</v>
      </c>
      <c r="D13" s="67">
        <v>0.24479999999999999</v>
      </c>
      <c r="E13" s="68"/>
    </row>
    <row r="14" spans="1:5" ht="16.8" x14ac:dyDescent="0.25">
      <c r="A14" s="70"/>
      <c r="B14" s="4" t="s">
        <v>7</v>
      </c>
      <c r="C14" s="47">
        <v>742</v>
      </c>
      <c r="D14" s="67">
        <v>0.67320000000000002</v>
      </c>
      <c r="E14" s="68"/>
    </row>
    <row r="15" spans="1:5" ht="16.8" x14ac:dyDescent="0.25">
      <c r="A15" s="70"/>
      <c r="B15" s="4" t="s">
        <v>8</v>
      </c>
      <c r="C15" s="47">
        <v>1110</v>
      </c>
      <c r="D15" s="4" t="s">
        <v>314</v>
      </c>
      <c r="E15" s="34">
        <v>119.86</v>
      </c>
    </row>
    <row r="16" spans="1:5" ht="16.8" x14ac:dyDescent="0.25">
      <c r="A16" s="70"/>
      <c r="B16" s="4" t="s">
        <v>12</v>
      </c>
      <c r="C16" s="41">
        <v>926.08</v>
      </c>
      <c r="D16" s="4" t="s">
        <v>13</v>
      </c>
      <c r="E16" s="43">
        <v>0.91800000000000004</v>
      </c>
    </row>
    <row r="17" spans="1:5" x14ac:dyDescent="0.25">
      <c r="A17" s="71"/>
      <c r="B17" s="44"/>
      <c r="C17" s="45"/>
      <c r="D17" s="45"/>
      <c r="E17" s="46"/>
    </row>
    <row r="19" spans="1:5" ht="13.5" customHeight="1" x14ac:dyDescent="0.25">
      <c r="A19" s="79" t="s">
        <v>318</v>
      </c>
      <c r="B19" s="72" t="s">
        <v>1</v>
      </c>
      <c r="C19" s="73"/>
      <c r="D19" s="73"/>
      <c r="E19" s="74"/>
    </row>
    <row r="20" spans="1:5" ht="16.8" x14ac:dyDescent="0.25">
      <c r="A20" s="80"/>
      <c r="B20" s="38" t="s">
        <v>2</v>
      </c>
      <c r="C20" s="38" t="s">
        <v>3</v>
      </c>
      <c r="D20" s="75" t="s">
        <v>4</v>
      </c>
      <c r="E20" s="76"/>
    </row>
    <row r="21" spans="1:5" ht="16.8" x14ac:dyDescent="0.25">
      <c r="A21" s="80"/>
      <c r="B21" s="4" t="s">
        <v>5</v>
      </c>
      <c r="C21" s="40" t="s">
        <v>320</v>
      </c>
      <c r="D21" s="67">
        <v>8.2000000000000003E-2</v>
      </c>
      <c r="E21" s="68"/>
    </row>
    <row r="22" spans="1:5" ht="16.8" x14ac:dyDescent="0.25">
      <c r="A22" s="80"/>
      <c r="B22" s="4" t="s">
        <v>6</v>
      </c>
      <c r="C22" s="40" t="s">
        <v>321</v>
      </c>
      <c r="D22" s="67">
        <v>0.24479999999999999</v>
      </c>
      <c r="E22" s="68"/>
    </row>
    <row r="23" spans="1:5" ht="16.8" x14ac:dyDescent="0.25">
      <c r="A23" s="80"/>
      <c r="B23" s="4" t="s">
        <v>7</v>
      </c>
      <c r="C23" s="40" t="s">
        <v>322</v>
      </c>
      <c r="D23" s="67">
        <v>0.67320000000000002</v>
      </c>
      <c r="E23" s="68"/>
    </row>
    <row r="24" spans="1:5" ht="16.8" x14ac:dyDescent="0.25">
      <c r="A24" s="80"/>
      <c r="B24" s="4" t="s">
        <v>8</v>
      </c>
      <c r="C24" s="40" t="s">
        <v>323</v>
      </c>
      <c r="D24" s="4" t="s">
        <v>314</v>
      </c>
      <c r="E24" s="34" t="s">
        <v>319</v>
      </c>
    </row>
    <row r="25" spans="1:5" ht="16.8" x14ac:dyDescent="0.25">
      <c r="A25" s="80"/>
      <c r="B25" s="4" t="s">
        <v>12</v>
      </c>
      <c r="C25" s="41" t="s">
        <v>324</v>
      </c>
      <c r="D25" s="4" t="s">
        <v>13</v>
      </c>
      <c r="E25" s="39">
        <v>0.91800000000000004</v>
      </c>
    </row>
    <row r="26" spans="1:5" x14ac:dyDescent="0.25">
      <c r="A26" s="81"/>
      <c r="B26" s="35"/>
      <c r="C26" s="36"/>
      <c r="D26" s="36"/>
      <c r="E26" s="37"/>
    </row>
    <row r="28" spans="1:5" x14ac:dyDescent="0.25">
      <c r="A28" s="79" t="s">
        <v>306</v>
      </c>
      <c r="B28" s="82" t="s">
        <v>1</v>
      </c>
      <c r="C28" s="83"/>
      <c r="D28" s="83"/>
      <c r="E28" s="84"/>
    </row>
    <row r="29" spans="1:5" ht="16.8" x14ac:dyDescent="0.25">
      <c r="A29" s="80"/>
      <c r="B29" s="3" t="s">
        <v>2</v>
      </c>
      <c r="C29" s="3" t="s">
        <v>3</v>
      </c>
      <c r="D29" s="85" t="s">
        <v>4</v>
      </c>
      <c r="E29" s="84"/>
    </row>
    <row r="30" spans="1:5" ht="16.8" x14ac:dyDescent="0.25">
      <c r="A30" s="80"/>
      <c r="B30" s="4" t="s">
        <v>5</v>
      </c>
      <c r="C30" s="5" t="s">
        <v>307</v>
      </c>
      <c r="D30" s="86" t="s">
        <v>308</v>
      </c>
      <c r="E30" s="84"/>
    </row>
    <row r="31" spans="1:5" ht="16.8" x14ac:dyDescent="0.25">
      <c r="A31" s="80"/>
      <c r="B31" s="4" t="s">
        <v>6</v>
      </c>
      <c r="C31" s="5" t="s">
        <v>309</v>
      </c>
      <c r="D31" s="86" t="s">
        <v>310</v>
      </c>
      <c r="E31" s="84"/>
    </row>
    <row r="32" spans="1:5" ht="16.8" x14ac:dyDescent="0.25">
      <c r="A32" s="80"/>
      <c r="B32" s="4" t="s">
        <v>7</v>
      </c>
      <c r="C32" s="5" t="s">
        <v>311</v>
      </c>
      <c r="D32" s="86" t="s">
        <v>312</v>
      </c>
      <c r="E32" s="84"/>
    </row>
    <row r="33" spans="1:5" ht="16.8" x14ac:dyDescent="0.25">
      <c r="A33" s="80"/>
      <c r="B33" s="4" t="s">
        <v>8</v>
      </c>
      <c r="C33" s="29" t="s">
        <v>313</v>
      </c>
      <c r="D33" s="4" t="s">
        <v>314</v>
      </c>
      <c r="E33" s="34" t="s">
        <v>315</v>
      </c>
    </row>
    <row r="34" spans="1:5" ht="16.8" x14ac:dyDescent="0.25">
      <c r="A34" s="80"/>
      <c r="B34" s="4" t="s">
        <v>12</v>
      </c>
      <c r="C34" s="32" t="s">
        <v>316</v>
      </c>
      <c r="D34" s="4" t="s">
        <v>13</v>
      </c>
      <c r="E34" s="28" t="s">
        <v>317</v>
      </c>
    </row>
    <row r="35" spans="1:5" x14ac:dyDescent="0.25">
      <c r="A35" s="81"/>
      <c r="B35" s="9"/>
      <c r="C35" s="10"/>
      <c r="D35" s="10"/>
      <c r="E35" s="11"/>
    </row>
    <row r="37" spans="1:5" ht="16.8" x14ac:dyDescent="0.25">
      <c r="A37" s="69" t="s">
        <v>0</v>
      </c>
      <c r="B37" s="72" t="s">
        <v>1</v>
      </c>
      <c r="C37" s="73"/>
      <c r="D37" s="73"/>
      <c r="E37" s="74"/>
    </row>
    <row r="38" spans="1:5" ht="16.8" x14ac:dyDescent="0.25">
      <c r="A38" s="70"/>
      <c r="B38" s="3" t="s">
        <v>2</v>
      </c>
      <c r="C38" s="3" t="s">
        <v>3</v>
      </c>
      <c r="D38" s="75" t="s">
        <v>4</v>
      </c>
      <c r="E38" s="76"/>
    </row>
    <row r="39" spans="1:5" ht="16.8" x14ac:dyDescent="0.25">
      <c r="A39" s="70"/>
      <c r="B39" s="4" t="s">
        <v>5</v>
      </c>
      <c r="C39" s="5">
        <v>84.26</v>
      </c>
      <c r="D39" s="67">
        <f>C39/C42</f>
        <v>7.9910472956953041E-2</v>
      </c>
      <c r="E39" s="68"/>
    </row>
    <row r="40" spans="1:5" ht="16.8" x14ac:dyDescent="0.25">
      <c r="A40" s="70"/>
      <c r="B40" s="4" t="s">
        <v>6</v>
      </c>
      <c r="C40" s="5">
        <v>256.45</v>
      </c>
      <c r="D40" s="67">
        <f>C40/C42</f>
        <v>0.24321197234524811</v>
      </c>
      <c r="E40" s="68"/>
    </row>
    <row r="41" spans="1:5" ht="16.8" x14ac:dyDescent="0.25">
      <c r="A41" s="70"/>
      <c r="B41" s="4" t="s">
        <v>7</v>
      </c>
      <c r="C41" s="5">
        <v>713.72</v>
      </c>
      <c r="D41" s="67">
        <f>C41/C42</f>
        <v>0.67687755469779876</v>
      </c>
      <c r="E41" s="68"/>
    </row>
    <row r="42" spans="1:5" ht="16.8" x14ac:dyDescent="0.25">
      <c r="A42" s="70"/>
      <c r="B42" s="4" t="s">
        <v>8</v>
      </c>
      <c r="C42" s="105">
        <f>C39+C40+C41</f>
        <v>1054.43</v>
      </c>
      <c r="D42" s="106"/>
      <c r="E42" s="107"/>
    </row>
    <row r="43" spans="1:5" ht="16.8" x14ac:dyDescent="0.25">
      <c r="A43" s="70"/>
      <c r="B43" s="4" t="s">
        <v>9</v>
      </c>
      <c r="C43" s="6">
        <v>114.12</v>
      </c>
      <c r="D43" s="7" t="s">
        <v>10</v>
      </c>
      <c r="E43" s="8">
        <f>C44-C43</f>
        <v>5.519999999999996</v>
      </c>
    </row>
    <row r="44" spans="1:5" ht="16.8" x14ac:dyDescent="0.25">
      <c r="A44" s="70"/>
      <c r="B44" s="4" t="s">
        <v>11</v>
      </c>
      <c r="C44" s="123">
        <v>119.64</v>
      </c>
      <c r="D44" s="124"/>
      <c r="E44" s="125"/>
    </row>
    <row r="45" spans="1:5" ht="16.8" x14ac:dyDescent="0.25">
      <c r="A45" s="70"/>
      <c r="B45" s="4" t="s">
        <v>12</v>
      </c>
      <c r="C45" s="126">
        <f>C42/C43*100</f>
        <v>923.96600070101658</v>
      </c>
      <c r="D45" s="127"/>
      <c r="E45" s="128"/>
    </row>
    <row r="46" spans="1:5" ht="16.8" x14ac:dyDescent="0.25">
      <c r="A46" s="70"/>
      <c r="B46" s="4" t="s">
        <v>13</v>
      </c>
      <c r="C46" s="67">
        <f>D40+D41</f>
        <v>0.92008952704304692</v>
      </c>
      <c r="D46" s="111"/>
      <c r="E46" s="68"/>
    </row>
    <row r="47" spans="1:5" x14ac:dyDescent="0.25">
      <c r="A47" s="71"/>
      <c r="B47" s="9"/>
      <c r="C47" s="10"/>
      <c r="D47" s="10"/>
      <c r="E47" s="11"/>
    </row>
    <row r="49" spans="1:5" ht="16.8" x14ac:dyDescent="0.25">
      <c r="A49" s="69" t="s">
        <v>14</v>
      </c>
      <c r="B49" s="72" t="s">
        <v>1</v>
      </c>
      <c r="C49" s="73"/>
      <c r="D49" s="73"/>
      <c r="E49" s="74"/>
    </row>
    <row r="50" spans="1:5" ht="16.8" x14ac:dyDescent="0.25">
      <c r="A50" s="70"/>
      <c r="B50" s="3" t="s">
        <v>2</v>
      </c>
      <c r="C50" s="3" t="s">
        <v>3</v>
      </c>
      <c r="D50" s="75" t="s">
        <v>4</v>
      </c>
      <c r="E50" s="76"/>
    </row>
    <row r="51" spans="1:5" ht="16.8" x14ac:dyDescent="0.25">
      <c r="A51" s="70"/>
      <c r="B51" s="4" t="s">
        <v>5</v>
      </c>
      <c r="C51" s="5">
        <v>88.09</v>
      </c>
      <c r="D51" s="67">
        <f>C51/C54</f>
        <v>8.2207249244092728E-2</v>
      </c>
      <c r="E51" s="68"/>
    </row>
    <row r="52" spans="1:5" ht="16.8" x14ac:dyDescent="0.25">
      <c r="A52" s="70"/>
      <c r="B52" s="4" t="s">
        <v>6</v>
      </c>
      <c r="C52" s="5">
        <v>253.15</v>
      </c>
      <c r="D52" s="67">
        <f>C52/C54</f>
        <v>0.23624435402590618</v>
      </c>
      <c r="E52" s="68"/>
    </row>
    <row r="53" spans="1:5" ht="16.8" x14ac:dyDescent="0.25">
      <c r="A53" s="70"/>
      <c r="B53" s="4" t="s">
        <v>7</v>
      </c>
      <c r="C53" s="5">
        <v>730.32</v>
      </c>
      <c r="D53" s="67">
        <f>C53/C54</f>
        <v>0.68154839673000123</v>
      </c>
      <c r="E53" s="68"/>
    </row>
    <row r="54" spans="1:5" ht="16.8" x14ac:dyDescent="0.25">
      <c r="A54" s="70"/>
      <c r="B54" s="4" t="s">
        <v>8</v>
      </c>
      <c r="C54" s="105">
        <f>C51+C52+C53</f>
        <v>1071.56</v>
      </c>
      <c r="D54" s="106"/>
      <c r="E54" s="107"/>
    </row>
    <row r="55" spans="1:5" ht="16.8" x14ac:dyDescent="0.25">
      <c r="A55" s="70"/>
      <c r="B55" s="4" t="s">
        <v>9</v>
      </c>
      <c r="C55" s="6">
        <v>114.09</v>
      </c>
      <c r="D55" s="7" t="s">
        <v>10</v>
      </c>
      <c r="E55" s="8">
        <f>C56-C55</f>
        <v>5.5300000000000011</v>
      </c>
    </row>
    <row r="56" spans="1:5" ht="16.8" x14ac:dyDescent="0.25">
      <c r="A56" s="70"/>
      <c r="B56" s="4" t="s">
        <v>11</v>
      </c>
      <c r="C56" s="123">
        <v>119.62</v>
      </c>
      <c r="D56" s="124"/>
      <c r="E56" s="125"/>
    </row>
    <row r="57" spans="1:5" ht="16.8" x14ac:dyDescent="0.25">
      <c r="A57" s="70"/>
      <c r="B57" s="4" t="s">
        <v>12</v>
      </c>
      <c r="C57" s="126">
        <f>C54/C55*100</f>
        <v>939.22342010693308</v>
      </c>
      <c r="D57" s="127"/>
      <c r="E57" s="128"/>
    </row>
    <row r="58" spans="1:5" ht="16.8" x14ac:dyDescent="0.25">
      <c r="A58" s="70"/>
      <c r="B58" s="4" t="s">
        <v>13</v>
      </c>
      <c r="C58" s="67">
        <f>D52+D53</f>
        <v>0.91779275075590738</v>
      </c>
      <c r="D58" s="111"/>
      <c r="E58" s="68"/>
    </row>
    <row r="59" spans="1:5" x14ac:dyDescent="0.25">
      <c r="A59" s="71"/>
      <c r="B59" s="9"/>
      <c r="C59" s="10"/>
      <c r="D59" s="10"/>
      <c r="E59" s="11"/>
    </row>
    <row r="61" spans="1:5" ht="16.8" x14ac:dyDescent="0.25">
      <c r="A61" s="69" t="s">
        <v>15</v>
      </c>
      <c r="B61" s="72" t="s">
        <v>1</v>
      </c>
      <c r="C61" s="73"/>
      <c r="D61" s="73"/>
      <c r="E61" s="74"/>
    </row>
    <row r="62" spans="1:5" ht="16.649999999999999" customHeight="1" x14ac:dyDescent="0.25">
      <c r="A62" s="70"/>
      <c r="B62" s="3" t="s">
        <v>2</v>
      </c>
      <c r="C62" s="3" t="s">
        <v>3</v>
      </c>
      <c r="D62" s="75" t="s">
        <v>4</v>
      </c>
      <c r="E62" s="76"/>
    </row>
    <row r="63" spans="1:5" ht="16.8" x14ac:dyDescent="0.25">
      <c r="A63" s="70"/>
      <c r="B63" s="4" t="s">
        <v>5</v>
      </c>
      <c r="C63" s="5">
        <v>91.82</v>
      </c>
      <c r="D63" s="67">
        <f>C63/C66</f>
        <v>8.8260455816904254E-2</v>
      </c>
      <c r="E63" s="68"/>
    </row>
    <row r="64" spans="1:5" ht="16.8" x14ac:dyDescent="0.25">
      <c r="A64" s="70"/>
      <c r="B64" s="4" t="s">
        <v>6</v>
      </c>
      <c r="C64" s="5">
        <v>246.73</v>
      </c>
      <c r="D64" s="67">
        <f>C64/C66</f>
        <v>0.23716513029519479</v>
      </c>
      <c r="E64" s="68"/>
    </row>
    <row r="65" spans="1:5" ht="16.8" x14ac:dyDescent="0.25">
      <c r="A65" s="70"/>
      <c r="B65" s="4" t="s">
        <v>7</v>
      </c>
      <c r="C65" s="5">
        <v>701.78</v>
      </c>
      <c r="D65" s="67">
        <f>C65/C66</f>
        <v>0.67457441388790096</v>
      </c>
      <c r="E65" s="68"/>
    </row>
    <row r="66" spans="1:5" ht="16.8" x14ac:dyDescent="0.25">
      <c r="A66" s="70"/>
      <c r="B66" s="4" t="s">
        <v>8</v>
      </c>
      <c r="C66" s="105">
        <f>C63+C64+C65</f>
        <v>1040.33</v>
      </c>
      <c r="D66" s="106"/>
      <c r="E66" s="107"/>
    </row>
    <row r="67" spans="1:5" ht="16.8" x14ac:dyDescent="0.25">
      <c r="A67" s="70"/>
      <c r="B67" s="4" t="s">
        <v>9</v>
      </c>
      <c r="C67" s="6">
        <v>114.06</v>
      </c>
      <c r="D67" s="7" t="s">
        <v>10</v>
      </c>
      <c r="E67" s="8">
        <f>C68-C67</f>
        <v>5.5300000000000011</v>
      </c>
    </row>
    <row r="68" spans="1:5" ht="16.8" x14ac:dyDescent="0.25">
      <c r="A68" s="70"/>
      <c r="B68" s="4" t="s">
        <v>11</v>
      </c>
      <c r="C68" s="123">
        <v>119.59</v>
      </c>
      <c r="D68" s="124"/>
      <c r="E68" s="125"/>
    </row>
    <row r="69" spans="1:5" ht="16.8" x14ac:dyDescent="0.25">
      <c r="A69" s="70"/>
      <c r="B69" s="4" t="s">
        <v>12</v>
      </c>
      <c r="C69" s="126">
        <f>C66/C67*100</f>
        <v>912.09012800280539</v>
      </c>
      <c r="D69" s="127"/>
      <c r="E69" s="128"/>
    </row>
    <row r="70" spans="1:5" ht="16.8" x14ac:dyDescent="0.25">
      <c r="A70" s="70"/>
      <c r="B70" s="4" t="s">
        <v>13</v>
      </c>
      <c r="C70" s="67">
        <f>D64+D65</f>
        <v>0.91173954418309577</v>
      </c>
      <c r="D70" s="111"/>
      <c r="E70" s="68"/>
    </row>
    <row r="71" spans="1:5" x14ac:dyDescent="0.25">
      <c r="A71" s="71"/>
      <c r="B71" s="9"/>
      <c r="C71" s="10"/>
      <c r="D71" s="10"/>
      <c r="E71" s="11"/>
    </row>
    <row r="73" spans="1:5" ht="16.8" x14ac:dyDescent="0.25">
      <c r="A73" s="69" t="s">
        <v>16</v>
      </c>
      <c r="B73" s="72" t="s">
        <v>1</v>
      </c>
      <c r="C73" s="73"/>
      <c r="D73" s="73"/>
      <c r="E73" s="74"/>
    </row>
    <row r="74" spans="1:5" ht="16.649999999999999" customHeight="1" x14ac:dyDescent="0.25">
      <c r="A74" s="70"/>
      <c r="B74" s="3" t="s">
        <v>2</v>
      </c>
      <c r="C74" s="3" t="s">
        <v>3</v>
      </c>
      <c r="D74" s="75" t="s">
        <v>4</v>
      </c>
      <c r="E74" s="76"/>
    </row>
    <row r="75" spans="1:5" ht="16.8" x14ac:dyDescent="0.25">
      <c r="A75" s="70"/>
      <c r="B75" s="4" t="s">
        <v>5</v>
      </c>
      <c r="C75" s="5">
        <v>87.32</v>
      </c>
      <c r="D75" s="67">
        <f>C75/C78</f>
        <v>8.4676402707472689E-2</v>
      </c>
      <c r="E75" s="68"/>
    </row>
    <row r="76" spans="1:5" ht="16.8" x14ac:dyDescent="0.25">
      <c r="A76" s="70"/>
      <c r="B76" s="4" t="s">
        <v>6</v>
      </c>
      <c r="C76" s="5">
        <v>244.76</v>
      </c>
      <c r="D76" s="67">
        <f>C76/C78</f>
        <v>0.23734993502841292</v>
      </c>
      <c r="E76" s="68"/>
    </row>
    <row r="77" spans="1:5" ht="16.8" x14ac:dyDescent="0.25">
      <c r="A77" s="70"/>
      <c r="B77" s="4" t="s">
        <v>7</v>
      </c>
      <c r="C77" s="5">
        <v>699.14</v>
      </c>
      <c r="D77" s="67">
        <f>C77/C78</f>
        <v>0.67797366226411437</v>
      </c>
      <c r="E77" s="68"/>
    </row>
    <row r="78" spans="1:5" ht="16.8" x14ac:dyDescent="0.25">
      <c r="A78" s="70"/>
      <c r="B78" s="4" t="s">
        <v>8</v>
      </c>
      <c r="C78" s="105">
        <f>C75+C76+C77</f>
        <v>1031.22</v>
      </c>
      <c r="D78" s="106"/>
      <c r="E78" s="107"/>
    </row>
    <row r="79" spans="1:5" ht="16.8" x14ac:dyDescent="0.25">
      <c r="A79" s="70"/>
      <c r="B79" s="4" t="s">
        <v>9</v>
      </c>
      <c r="C79" s="6">
        <v>114.16</v>
      </c>
      <c r="D79" s="7" t="s">
        <v>10</v>
      </c>
      <c r="E79" s="8">
        <f>C80-C79</f>
        <v>5.5300000000000011</v>
      </c>
    </row>
    <row r="80" spans="1:5" ht="16.8" x14ac:dyDescent="0.25">
      <c r="A80" s="70"/>
      <c r="B80" s="4" t="s">
        <v>11</v>
      </c>
      <c r="C80" s="123">
        <v>119.69</v>
      </c>
      <c r="D80" s="124"/>
      <c r="E80" s="125"/>
    </row>
    <row r="81" spans="1:5" ht="16.8" x14ac:dyDescent="0.25">
      <c r="A81" s="70"/>
      <c r="B81" s="4" t="s">
        <v>12</v>
      </c>
      <c r="C81" s="126">
        <f>C78/C79*100</f>
        <v>903.31114225648219</v>
      </c>
      <c r="D81" s="127"/>
      <c r="E81" s="128"/>
    </row>
    <row r="82" spans="1:5" ht="16.8" x14ac:dyDescent="0.25">
      <c r="A82" s="70"/>
      <c r="B82" s="4" t="s">
        <v>13</v>
      </c>
      <c r="C82" s="67">
        <f>D76+D77</f>
        <v>0.91532359729252732</v>
      </c>
      <c r="D82" s="111"/>
      <c r="E82" s="68"/>
    </row>
    <row r="83" spans="1:5" x14ac:dyDescent="0.25">
      <c r="A83" s="71"/>
      <c r="B83" s="9"/>
      <c r="C83" s="10"/>
      <c r="D83" s="10"/>
      <c r="E83" s="11"/>
    </row>
    <row r="85" spans="1:5" ht="16.8" x14ac:dyDescent="0.25">
      <c r="A85" s="69" t="s">
        <v>17</v>
      </c>
      <c r="B85" s="72" t="s">
        <v>1</v>
      </c>
      <c r="C85" s="73"/>
      <c r="D85" s="73"/>
      <c r="E85" s="74"/>
    </row>
    <row r="86" spans="1:5" ht="16.649999999999999" customHeight="1" x14ac:dyDescent="0.25">
      <c r="A86" s="70"/>
      <c r="B86" s="3" t="s">
        <v>2</v>
      </c>
      <c r="C86" s="3" t="s">
        <v>3</v>
      </c>
      <c r="D86" s="75" t="s">
        <v>4</v>
      </c>
      <c r="E86" s="76"/>
    </row>
    <row r="87" spans="1:5" ht="16.8" x14ac:dyDescent="0.25">
      <c r="A87" s="70"/>
      <c r="B87" s="4" t="s">
        <v>5</v>
      </c>
      <c r="C87" s="5">
        <v>98.28</v>
      </c>
      <c r="D87" s="67">
        <f>C87/C90</f>
        <v>9.2294689392872248E-2</v>
      </c>
      <c r="E87" s="68"/>
    </row>
    <row r="88" spans="1:5" ht="16.8" x14ac:dyDescent="0.25">
      <c r="A88" s="70"/>
      <c r="B88" s="4" t="s">
        <v>6</v>
      </c>
      <c r="C88" s="5">
        <v>262.02999999999997</v>
      </c>
      <c r="D88" s="67">
        <f>C88/C90</f>
        <v>0.24607221674414237</v>
      </c>
      <c r="E88" s="68"/>
    </row>
    <row r="89" spans="1:5" ht="16.8" x14ac:dyDescent="0.25">
      <c r="A89" s="70"/>
      <c r="B89" s="4" t="s">
        <v>7</v>
      </c>
      <c r="C89" s="5">
        <v>704.54</v>
      </c>
      <c r="D89" s="67">
        <f>C89/C90</f>
        <v>0.66163309386298541</v>
      </c>
      <c r="E89" s="68"/>
    </row>
    <row r="90" spans="1:5" ht="16.8" x14ac:dyDescent="0.25">
      <c r="A90" s="70"/>
      <c r="B90" s="4" t="s">
        <v>8</v>
      </c>
      <c r="C90" s="105">
        <f>C87+C88+C89</f>
        <v>1064.8499999999999</v>
      </c>
      <c r="D90" s="106"/>
      <c r="E90" s="107"/>
    </row>
    <row r="91" spans="1:5" ht="16.8" x14ac:dyDescent="0.25">
      <c r="A91" s="70"/>
      <c r="B91" s="4" t="s">
        <v>9</v>
      </c>
      <c r="C91" s="6">
        <v>114.15</v>
      </c>
      <c r="D91" s="7" t="s">
        <v>10</v>
      </c>
      <c r="E91" s="8">
        <f>C92-C91</f>
        <v>5.5300000000000011</v>
      </c>
    </row>
    <row r="92" spans="1:5" ht="16.8" x14ac:dyDescent="0.25">
      <c r="A92" s="70"/>
      <c r="B92" s="4" t="s">
        <v>11</v>
      </c>
      <c r="C92" s="123">
        <v>119.68</v>
      </c>
      <c r="D92" s="124"/>
      <c r="E92" s="125"/>
    </row>
    <row r="93" spans="1:5" ht="16.8" x14ac:dyDescent="0.25">
      <c r="A93" s="70"/>
      <c r="B93" s="4" t="s">
        <v>12</v>
      </c>
      <c r="C93" s="126">
        <f>C90/C91*100</f>
        <v>932.85151116951363</v>
      </c>
      <c r="D93" s="127"/>
      <c r="E93" s="128"/>
    </row>
    <row r="94" spans="1:5" ht="16.8" x14ac:dyDescent="0.25">
      <c r="A94" s="70"/>
      <c r="B94" s="4" t="s">
        <v>13</v>
      </c>
      <c r="C94" s="67">
        <f>D88+D89</f>
        <v>0.90770531060712778</v>
      </c>
      <c r="D94" s="111"/>
      <c r="E94" s="68"/>
    </row>
    <row r="95" spans="1:5" x14ac:dyDescent="0.25">
      <c r="A95" s="71"/>
      <c r="B95" s="9"/>
      <c r="C95" s="10"/>
      <c r="D95" s="10"/>
      <c r="E95" s="11"/>
    </row>
    <row r="97" spans="1:5" ht="16.8" x14ac:dyDescent="0.25">
      <c r="A97" s="69" t="s">
        <v>18</v>
      </c>
      <c r="B97" s="72" t="s">
        <v>1</v>
      </c>
      <c r="C97" s="73"/>
      <c r="D97" s="73"/>
      <c r="E97" s="74"/>
    </row>
    <row r="98" spans="1:5" ht="16.649999999999999" customHeight="1" x14ac:dyDescent="0.25">
      <c r="A98" s="70"/>
      <c r="B98" s="3" t="s">
        <v>2</v>
      </c>
      <c r="C98" s="3" t="s">
        <v>3</v>
      </c>
      <c r="D98" s="75" t="s">
        <v>4</v>
      </c>
      <c r="E98" s="76"/>
    </row>
    <row r="99" spans="1:5" ht="16.8" x14ac:dyDescent="0.25">
      <c r="A99" s="70"/>
      <c r="B99" s="4" t="s">
        <v>5</v>
      </c>
      <c r="C99" s="5">
        <v>97.47</v>
      </c>
      <c r="D99" s="67">
        <f>C99/C102</f>
        <v>8.8701824634845522E-2</v>
      </c>
      <c r="E99" s="68"/>
    </row>
    <row r="100" spans="1:5" ht="16.8" x14ac:dyDescent="0.25">
      <c r="A100" s="70"/>
      <c r="B100" s="4" t="s">
        <v>6</v>
      </c>
      <c r="C100" s="5">
        <v>254.08</v>
      </c>
      <c r="D100" s="67">
        <f>C100/C102</f>
        <v>0.23122355189516317</v>
      </c>
      <c r="E100" s="68"/>
    </row>
    <row r="101" spans="1:5" ht="16.8" x14ac:dyDescent="0.25">
      <c r="A101" s="70"/>
      <c r="B101" s="4" t="s">
        <v>7</v>
      </c>
      <c r="C101" s="5">
        <v>747.3</v>
      </c>
      <c r="D101" s="67">
        <f>C101/C102</f>
        <v>0.68007462346999137</v>
      </c>
      <c r="E101" s="68"/>
    </row>
    <row r="102" spans="1:5" ht="16.8" x14ac:dyDescent="0.25">
      <c r="A102" s="70"/>
      <c r="B102" s="4" t="s">
        <v>8</v>
      </c>
      <c r="C102" s="105">
        <f>C99+C100+C101</f>
        <v>1098.8499999999999</v>
      </c>
      <c r="D102" s="106"/>
      <c r="E102" s="107"/>
    </row>
    <row r="103" spans="1:5" ht="16.8" x14ac:dyDescent="0.25">
      <c r="A103" s="70"/>
      <c r="B103" s="4" t="s">
        <v>9</v>
      </c>
      <c r="C103" s="6">
        <v>114.14</v>
      </c>
      <c r="D103" s="7" t="s">
        <v>10</v>
      </c>
      <c r="E103" s="8">
        <f>C104-C103</f>
        <v>5.5300000000000011</v>
      </c>
    </row>
    <row r="104" spans="1:5" ht="16.8" x14ac:dyDescent="0.25">
      <c r="A104" s="70"/>
      <c r="B104" s="4" t="s">
        <v>11</v>
      </c>
      <c r="C104" s="123">
        <v>119.67</v>
      </c>
      <c r="D104" s="124"/>
      <c r="E104" s="125"/>
    </row>
    <row r="105" spans="1:5" ht="16.8" x14ac:dyDescent="0.25">
      <c r="A105" s="70"/>
      <c r="B105" s="4" t="s">
        <v>12</v>
      </c>
      <c r="C105" s="126">
        <f>C102/C103*100</f>
        <v>962.72121955493242</v>
      </c>
      <c r="D105" s="127"/>
      <c r="E105" s="128"/>
    </row>
    <row r="106" spans="1:5" ht="16.8" x14ac:dyDescent="0.25">
      <c r="A106" s="70"/>
      <c r="B106" s="4" t="s">
        <v>13</v>
      </c>
      <c r="C106" s="67">
        <f>D100+D101</f>
        <v>0.91129817536515456</v>
      </c>
      <c r="D106" s="111"/>
      <c r="E106" s="68"/>
    </row>
    <row r="107" spans="1:5" x14ac:dyDescent="0.25">
      <c r="A107" s="71"/>
      <c r="B107" s="9"/>
      <c r="C107" s="10"/>
      <c r="D107" s="10"/>
      <c r="E107" s="11"/>
    </row>
    <row r="109" spans="1:5" ht="16.8" x14ac:dyDescent="0.25">
      <c r="A109" s="69" t="s">
        <v>19</v>
      </c>
      <c r="B109" s="72" t="s">
        <v>1</v>
      </c>
      <c r="C109" s="73"/>
      <c r="D109" s="73"/>
      <c r="E109" s="74"/>
    </row>
    <row r="110" spans="1:5" ht="16.649999999999999" customHeight="1" x14ac:dyDescent="0.25">
      <c r="A110" s="70"/>
      <c r="B110" s="3" t="s">
        <v>2</v>
      </c>
      <c r="C110" s="3" t="s">
        <v>3</v>
      </c>
      <c r="D110" s="75" t="s">
        <v>4</v>
      </c>
      <c r="E110" s="76"/>
    </row>
    <row r="111" spans="1:5" ht="16.8" x14ac:dyDescent="0.25">
      <c r="A111" s="70"/>
      <c r="B111" s="4" t="s">
        <v>5</v>
      </c>
      <c r="C111" s="5">
        <v>94.37</v>
      </c>
      <c r="D111" s="67">
        <f>C111/C114</f>
        <v>8.4216068607940606E-2</v>
      </c>
      <c r="E111" s="68"/>
    </row>
    <row r="112" spans="1:5" ht="16.8" x14ac:dyDescent="0.25">
      <c r="A112" s="70"/>
      <c r="B112" s="4" t="s">
        <v>6</v>
      </c>
      <c r="C112" s="5">
        <v>258.92</v>
      </c>
      <c r="D112" s="67">
        <f>C112/C114</f>
        <v>0.23106097789517838</v>
      </c>
      <c r="E112" s="68"/>
    </row>
    <row r="113" spans="1:5" ht="16.8" x14ac:dyDescent="0.25">
      <c r="A113" s="70"/>
      <c r="B113" s="4" t="s">
        <v>7</v>
      </c>
      <c r="C113" s="5">
        <v>767.28</v>
      </c>
      <c r="D113" s="67">
        <f>C113/C114</f>
        <v>0.68472295349688106</v>
      </c>
      <c r="E113" s="68"/>
    </row>
    <row r="114" spans="1:5" ht="16.8" x14ac:dyDescent="0.25">
      <c r="A114" s="70"/>
      <c r="B114" s="4" t="s">
        <v>8</v>
      </c>
      <c r="C114" s="105">
        <f>C111+C112+C113</f>
        <v>1120.57</v>
      </c>
      <c r="D114" s="106"/>
      <c r="E114" s="107"/>
    </row>
    <row r="115" spans="1:5" ht="16.8" x14ac:dyDescent="0.25">
      <c r="A115" s="70"/>
      <c r="B115" s="4" t="s">
        <v>9</v>
      </c>
      <c r="C115" s="6">
        <v>114.12</v>
      </c>
      <c r="D115" s="7" t="s">
        <v>10</v>
      </c>
      <c r="E115" s="8">
        <f>C116-C115</f>
        <v>5.5300000000000011</v>
      </c>
    </row>
    <row r="116" spans="1:5" ht="16.8" x14ac:dyDescent="0.25">
      <c r="A116" s="70"/>
      <c r="B116" s="4" t="s">
        <v>11</v>
      </c>
      <c r="C116" s="123">
        <v>119.65</v>
      </c>
      <c r="D116" s="124"/>
      <c r="E116" s="125"/>
    </row>
    <row r="117" spans="1:5" ht="16.8" x14ac:dyDescent="0.25">
      <c r="A117" s="70"/>
      <c r="B117" s="4" t="s">
        <v>12</v>
      </c>
      <c r="C117" s="126">
        <f>C114/C115*100</f>
        <v>981.9225376796353</v>
      </c>
      <c r="D117" s="127"/>
      <c r="E117" s="128"/>
    </row>
    <row r="118" spans="1:5" ht="16.8" x14ac:dyDescent="0.25">
      <c r="A118" s="70"/>
      <c r="B118" s="4" t="s">
        <v>13</v>
      </c>
      <c r="C118" s="67">
        <f>D112+D113</f>
        <v>0.91578393139205949</v>
      </c>
      <c r="D118" s="111"/>
      <c r="E118" s="68"/>
    </row>
    <row r="119" spans="1:5" x14ac:dyDescent="0.25">
      <c r="A119" s="71"/>
      <c r="B119" s="9"/>
      <c r="C119" s="10"/>
      <c r="D119" s="10"/>
      <c r="E119" s="11"/>
    </row>
    <row r="121" spans="1:5" ht="16.8" x14ac:dyDescent="0.25">
      <c r="A121" s="69" t="s">
        <v>20</v>
      </c>
      <c r="B121" s="72" t="s">
        <v>1</v>
      </c>
      <c r="C121" s="73"/>
      <c r="D121" s="73"/>
      <c r="E121" s="74"/>
    </row>
    <row r="122" spans="1:5" ht="16.8" x14ac:dyDescent="0.25">
      <c r="A122" s="70"/>
      <c r="B122" s="3" t="s">
        <v>2</v>
      </c>
      <c r="C122" s="3" t="s">
        <v>3</v>
      </c>
      <c r="D122" s="75" t="s">
        <v>4</v>
      </c>
      <c r="E122" s="76"/>
    </row>
    <row r="123" spans="1:5" ht="16.8" x14ac:dyDescent="0.25">
      <c r="A123" s="70"/>
      <c r="B123" s="4" t="s">
        <v>5</v>
      </c>
      <c r="C123" s="5">
        <v>87.34</v>
      </c>
      <c r="D123" s="67">
        <f>C123/C126</f>
        <v>8.4798586366593209E-2</v>
      </c>
      <c r="E123" s="68"/>
    </row>
    <row r="124" spans="1:5" ht="16.8" x14ac:dyDescent="0.25">
      <c r="A124" s="70"/>
      <c r="B124" s="4" t="s">
        <v>6</v>
      </c>
      <c r="C124" s="5">
        <v>245.84</v>
      </c>
      <c r="D124" s="67">
        <f>C124/C126</f>
        <v>0.23868656368632096</v>
      </c>
      <c r="E124" s="68"/>
    </row>
    <row r="125" spans="1:5" ht="16.8" x14ac:dyDescent="0.25">
      <c r="A125" s="70"/>
      <c r="B125" s="4" t="s">
        <v>7</v>
      </c>
      <c r="C125" s="5">
        <v>696.79</v>
      </c>
      <c r="D125" s="67">
        <f>C125/C126</f>
        <v>0.67651484994708577</v>
      </c>
      <c r="E125" s="68"/>
    </row>
    <row r="126" spans="1:5" ht="16.8" x14ac:dyDescent="0.25">
      <c r="A126" s="70"/>
      <c r="B126" s="4" t="s">
        <v>8</v>
      </c>
      <c r="C126" s="105">
        <f>C123+C124+C125</f>
        <v>1029.97</v>
      </c>
      <c r="D126" s="106"/>
      <c r="E126" s="107"/>
    </row>
    <row r="127" spans="1:5" ht="16.8" x14ac:dyDescent="0.25">
      <c r="A127" s="70"/>
      <c r="B127" s="4" t="s">
        <v>9</v>
      </c>
      <c r="C127" s="6">
        <v>114.08</v>
      </c>
      <c r="D127" s="7" t="s">
        <v>10</v>
      </c>
      <c r="E127" s="8">
        <f>C128-C127</f>
        <v>5.5300000000000011</v>
      </c>
    </row>
    <row r="128" spans="1:5" ht="16.8" x14ac:dyDescent="0.25">
      <c r="A128" s="70"/>
      <c r="B128" s="4" t="s">
        <v>11</v>
      </c>
      <c r="C128" s="123">
        <v>119.61</v>
      </c>
      <c r="D128" s="124"/>
      <c r="E128" s="125"/>
    </row>
    <row r="129" spans="1:5" ht="16.8" x14ac:dyDescent="0.25">
      <c r="A129" s="70"/>
      <c r="B129" s="4" t="s">
        <v>12</v>
      </c>
      <c r="C129" s="126">
        <f>C126/C127*100</f>
        <v>902.8488779803647</v>
      </c>
      <c r="D129" s="127"/>
      <c r="E129" s="128"/>
    </row>
    <row r="130" spans="1:5" ht="16.8" x14ac:dyDescent="0.25">
      <c r="A130" s="70"/>
      <c r="B130" s="4" t="s">
        <v>13</v>
      </c>
      <c r="C130" s="67">
        <f>D124+D125</f>
        <v>0.91520141363340679</v>
      </c>
      <c r="D130" s="111"/>
      <c r="E130" s="68"/>
    </row>
    <row r="131" spans="1:5" x14ac:dyDescent="0.25">
      <c r="A131" s="71"/>
      <c r="B131" s="9"/>
      <c r="C131" s="10"/>
      <c r="D131" s="10"/>
      <c r="E131" s="11"/>
    </row>
    <row r="133" spans="1:5" ht="16.8" x14ac:dyDescent="0.25">
      <c r="A133" s="69" t="s">
        <v>21</v>
      </c>
      <c r="B133" s="72" t="s">
        <v>1</v>
      </c>
      <c r="C133" s="73"/>
      <c r="D133" s="73"/>
      <c r="E133" s="74"/>
    </row>
    <row r="134" spans="1:5" ht="16.8" x14ac:dyDescent="0.25">
      <c r="A134" s="89"/>
      <c r="B134" s="3" t="s">
        <v>2</v>
      </c>
      <c r="C134" s="3" t="s">
        <v>3</v>
      </c>
      <c r="D134" s="75" t="s">
        <v>4</v>
      </c>
      <c r="E134" s="76"/>
    </row>
    <row r="135" spans="1:5" ht="16.8" x14ac:dyDescent="0.25">
      <c r="A135" s="89"/>
      <c r="B135" s="4" t="s">
        <v>5</v>
      </c>
      <c r="C135" s="5">
        <v>87.01</v>
      </c>
      <c r="D135" s="67">
        <f>C135/C138</f>
        <v>8.0304568527918785E-2</v>
      </c>
      <c r="E135" s="68"/>
    </row>
    <row r="136" spans="1:5" ht="16.8" x14ac:dyDescent="0.25">
      <c r="A136" s="89"/>
      <c r="B136" s="4" t="s">
        <v>6</v>
      </c>
      <c r="C136" s="5">
        <v>250.59</v>
      </c>
      <c r="D136" s="67">
        <f>C136/C138</f>
        <v>0.23127826488232581</v>
      </c>
      <c r="E136" s="68"/>
    </row>
    <row r="137" spans="1:5" ht="16.8" x14ac:dyDescent="0.25">
      <c r="A137" s="89"/>
      <c r="B137" s="4" t="s">
        <v>7</v>
      </c>
      <c r="C137" s="5">
        <v>745.9</v>
      </c>
      <c r="D137" s="67">
        <f>C137/C138</f>
        <v>0.68841716658975538</v>
      </c>
      <c r="E137" s="68"/>
    </row>
    <row r="138" spans="1:5" ht="16.8" x14ac:dyDescent="0.25">
      <c r="A138" s="89"/>
      <c r="B138" s="4" t="s">
        <v>8</v>
      </c>
      <c r="C138" s="105">
        <f>C135+C136+C137</f>
        <v>1083.5</v>
      </c>
      <c r="D138" s="106"/>
      <c r="E138" s="107"/>
    </row>
    <row r="139" spans="1:5" ht="16.8" x14ac:dyDescent="0.25">
      <c r="A139" s="89"/>
      <c r="B139" s="4" t="s">
        <v>9</v>
      </c>
      <c r="C139" s="6">
        <v>114.06</v>
      </c>
      <c r="D139" s="7" t="s">
        <v>10</v>
      </c>
      <c r="E139" s="8">
        <f>C140-C139</f>
        <v>5.5300000000000011</v>
      </c>
    </row>
    <row r="140" spans="1:5" ht="16.8" x14ac:dyDescent="0.25">
      <c r="A140" s="89"/>
      <c r="B140" s="4" t="s">
        <v>11</v>
      </c>
      <c r="C140" s="123">
        <v>119.59</v>
      </c>
      <c r="D140" s="124"/>
      <c r="E140" s="125"/>
    </row>
    <row r="141" spans="1:5" ht="16.8" x14ac:dyDescent="0.25">
      <c r="A141" s="89"/>
      <c r="B141" s="4" t="s">
        <v>12</v>
      </c>
      <c r="C141" s="126">
        <f>C138/C139*100</f>
        <v>949.93862879186395</v>
      </c>
      <c r="D141" s="127"/>
      <c r="E141" s="128"/>
    </row>
    <row r="142" spans="1:5" ht="16.8" x14ac:dyDescent="0.25">
      <c r="A142" s="89"/>
      <c r="B142" s="4" t="s">
        <v>13</v>
      </c>
      <c r="C142" s="67">
        <f>D136+D137</f>
        <v>0.91969543147208122</v>
      </c>
      <c r="D142" s="111"/>
      <c r="E142" s="68"/>
    </row>
    <row r="143" spans="1:5" x14ac:dyDescent="0.25">
      <c r="A143" s="90"/>
      <c r="B143" s="9"/>
      <c r="C143" s="10"/>
      <c r="D143" s="10"/>
      <c r="E143" s="11"/>
    </row>
    <row r="145" spans="1:5" ht="16.8" x14ac:dyDescent="0.25">
      <c r="A145" s="69" t="s">
        <v>22</v>
      </c>
      <c r="B145" s="72" t="s">
        <v>1</v>
      </c>
      <c r="C145" s="73"/>
      <c r="D145" s="73"/>
      <c r="E145" s="74"/>
    </row>
    <row r="146" spans="1:5" ht="16.8" x14ac:dyDescent="0.25">
      <c r="A146" s="89"/>
      <c r="B146" s="3" t="s">
        <v>2</v>
      </c>
      <c r="C146" s="3" t="s">
        <v>3</v>
      </c>
      <c r="D146" s="75" t="s">
        <v>4</v>
      </c>
      <c r="E146" s="76"/>
    </row>
    <row r="147" spans="1:5" ht="16.8" x14ac:dyDescent="0.25">
      <c r="A147" s="89"/>
      <c r="B147" s="4" t="s">
        <v>5</v>
      </c>
      <c r="C147" s="5">
        <v>98.65</v>
      </c>
      <c r="D147" s="67">
        <f>C147/C150</f>
        <v>9.6917121861123126E-2</v>
      </c>
      <c r="E147" s="68"/>
    </row>
    <row r="148" spans="1:5" ht="16.8" x14ac:dyDescent="0.25">
      <c r="A148" s="89"/>
      <c r="B148" s="4" t="s">
        <v>6</v>
      </c>
      <c r="C148" s="5">
        <v>236.39</v>
      </c>
      <c r="D148" s="67">
        <f>C148/C150</f>
        <v>0.23223759185758636</v>
      </c>
      <c r="E148" s="68"/>
    </row>
    <row r="149" spans="1:5" ht="16.8" x14ac:dyDescent="0.25">
      <c r="A149" s="89"/>
      <c r="B149" s="4" t="s">
        <v>7</v>
      </c>
      <c r="C149" s="5">
        <v>682.84</v>
      </c>
      <c r="D149" s="67">
        <f>C149/C150</f>
        <v>0.67084528628129059</v>
      </c>
      <c r="E149" s="68"/>
    </row>
    <row r="150" spans="1:5" ht="16.8" x14ac:dyDescent="0.25">
      <c r="A150" s="89"/>
      <c r="B150" s="4" t="s">
        <v>8</v>
      </c>
      <c r="C150" s="105">
        <f>C147+C148+C149</f>
        <v>1017.88</v>
      </c>
      <c r="D150" s="106"/>
      <c r="E150" s="107"/>
    </row>
    <row r="151" spans="1:5" ht="16.8" x14ac:dyDescent="0.25">
      <c r="A151" s="89"/>
      <c r="B151" s="4" t="s">
        <v>9</v>
      </c>
      <c r="C151" s="6">
        <v>114.05</v>
      </c>
      <c r="D151" s="7" t="s">
        <v>10</v>
      </c>
      <c r="E151" s="8">
        <f>C152-C151</f>
        <v>5.5300000000000011</v>
      </c>
    </row>
    <row r="152" spans="1:5" ht="16.8" x14ac:dyDescent="0.25">
      <c r="A152" s="89"/>
      <c r="B152" s="4" t="s">
        <v>11</v>
      </c>
      <c r="C152" s="123">
        <v>119.58</v>
      </c>
      <c r="D152" s="124"/>
      <c r="E152" s="125"/>
    </row>
    <row r="153" spans="1:5" ht="16.8" x14ac:dyDescent="0.25">
      <c r="A153" s="89"/>
      <c r="B153" s="4" t="s">
        <v>12</v>
      </c>
      <c r="C153" s="126">
        <f>C150/C151*100</f>
        <v>892.48575186321784</v>
      </c>
      <c r="D153" s="127"/>
      <c r="E153" s="128"/>
    </row>
    <row r="154" spans="1:5" ht="16.8" x14ac:dyDescent="0.25">
      <c r="A154" s="89"/>
      <c r="B154" s="4" t="s">
        <v>13</v>
      </c>
      <c r="C154" s="67">
        <f>D148+D149</f>
        <v>0.90308287813887689</v>
      </c>
      <c r="D154" s="111"/>
      <c r="E154" s="68"/>
    </row>
    <row r="155" spans="1:5" x14ac:dyDescent="0.25">
      <c r="A155" s="90"/>
      <c r="B155" s="9"/>
      <c r="C155" s="10"/>
      <c r="D155" s="10"/>
      <c r="E155" s="11"/>
    </row>
    <row r="157" spans="1:5" ht="16.8" x14ac:dyDescent="0.25">
      <c r="A157" s="69" t="s">
        <v>23</v>
      </c>
      <c r="B157" s="72" t="s">
        <v>1</v>
      </c>
      <c r="C157" s="73"/>
      <c r="D157" s="73"/>
      <c r="E157" s="74"/>
    </row>
    <row r="158" spans="1:5" ht="16.8" x14ac:dyDescent="0.25">
      <c r="A158" s="89"/>
      <c r="B158" s="3" t="s">
        <v>2</v>
      </c>
      <c r="C158" s="3" t="s">
        <v>3</v>
      </c>
      <c r="D158" s="75" t="s">
        <v>4</v>
      </c>
      <c r="E158" s="76"/>
    </row>
    <row r="159" spans="1:5" ht="16.8" x14ac:dyDescent="0.25">
      <c r="A159" s="89"/>
      <c r="B159" s="4" t="s">
        <v>5</v>
      </c>
      <c r="C159" s="5">
        <v>85</v>
      </c>
      <c r="D159" s="67">
        <f>C159/C162</f>
        <v>8.4257689753273649E-2</v>
      </c>
      <c r="E159" s="68"/>
    </row>
    <row r="160" spans="1:5" ht="16.8" x14ac:dyDescent="0.25">
      <c r="A160" s="89"/>
      <c r="B160" s="4" t="s">
        <v>6</v>
      </c>
      <c r="C160" s="5">
        <v>238.85</v>
      </c>
      <c r="D160" s="67">
        <f>C160/C162</f>
        <v>0.23676410820669896</v>
      </c>
      <c r="E160" s="68"/>
    </row>
    <row r="161" spans="1:5" ht="16.8" x14ac:dyDescent="0.25">
      <c r="A161" s="89"/>
      <c r="B161" s="4" t="s">
        <v>7</v>
      </c>
      <c r="C161" s="5">
        <v>684.96</v>
      </c>
      <c r="D161" s="67">
        <f>C161/C162</f>
        <v>0.67897820204002735</v>
      </c>
      <c r="E161" s="68"/>
    </row>
    <row r="162" spans="1:5" ht="16.8" x14ac:dyDescent="0.25">
      <c r="A162" s="89"/>
      <c r="B162" s="4" t="s">
        <v>8</v>
      </c>
      <c r="C162" s="105">
        <f>C159+C160+C161</f>
        <v>1008.8100000000001</v>
      </c>
      <c r="D162" s="106"/>
      <c r="E162" s="107"/>
    </row>
    <row r="163" spans="1:5" ht="16.8" x14ac:dyDescent="0.25">
      <c r="A163" s="89"/>
      <c r="B163" s="4" t="s">
        <v>9</v>
      </c>
      <c r="C163" s="6">
        <v>114.02</v>
      </c>
      <c r="D163" s="7" t="s">
        <v>10</v>
      </c>
      <c r="E163" s="8">
        <f>C164-C163</f>
        <v>5.5300000000000011</v>
      </c>
    </row>
    <row r="164" spans="1:5" ht="16.8" x14ac:dyDescent="0.25">
      <c r="A164" s="89"/>
      <c r="B164" s="4" t="s">
        <v>11</v>
      </c>
      <c r="C164" s="123">
        <v>119.55</v>
      </c>
      <c r="D164" s="124"/>
      <c r="E164" s="125"/>
    </row>
    <row r="165" spans="1:5" ht="16.8" x14ac:dyDescent="0.25">
      <c r="A165" s="89"/>
      <c r="B165" s="4" t="s">
        <v>12</v>
      </c>
      <c r="C165" s="126">
        <f>C162/C163*100</f>
        <v>884.76583055604294</v>
      </c>
      <c r="D165" s="127"/>
      <c r="E165" s="128"/>
    </row>
    <row r="166" spans="1:5" ht="16.8" x14ac:dyDescent="0.25">
      <c r="A166" s="89"/>
      <c r="B166" s="4" t="s">
        <v>13</v>
      </c>
      <c r="C166" s="67">
        <f>D160+D161</f>
        <v>0.91574231024672637</v>
      </c>
      <c r="D166" s="111"/>
      <c r="E166" s="68"/>
    </row>
    <row r="167" spans="1:5" x14ac:dyDescent="0.25">
      <c r="A167" s="90"/>
      <c r="B167" s="9"/>
      <c r="C167" s="10"/>
      <c r="D167" s="10"/>
      <c r="E167" s="11"/>
    </row>
    <row r="169" spans="1:5" ht="16.8" x14ac:dyDescent="0.25">
      <c r="A169" s="69" t="s">
        <v>24</v>
      </c>
      <c r="B169" s="72" t="s">
        <v>1</v>
      </c>
      <c r="C169" s="73"/>
      <c r="D169" s="73"/>
      <c r="E169" s="74"/>
    </row>
    <row r="170" spans="1:5" ht="16.8" x14ac:dyDescent="0.25">
      <c r="A170" s="89"/>
      <c r="B170" s="3" t="s">
        <v>2</v>
      </c>
      <c r="C170" s="3" t="s">
        <v>3</v>
      </c>
      <c r="D170" s="75" t="s">
        <v>4</v>
      </c>
      <c r="E170" s="76"/>
    </row>
    <row r="171" spans="1:5" ht="16.8" x14ac:dyDescent="0.25">
      <c r="A171" s="89"/>
      <c r="B171" s="4" t="s">
        <v>5</v>
      </c>
      <c r="C171" s="5">
        <v>93.69</v>
      </c>
      <c r="D171" s="67">
        <f>C171/C174</f>
        <v>8.8069410238574175E-2</v>
      </c>
      <c r="E171" s="68"/>
    </row>
    <row r="172" spans="1:5" ht="16.8" x14ac:dyDescent="0.25">
      <c r="A172" s="89"/>
      <c r="B172" s="4" t="s">
        <v>6</v>
      </c>
      <c r="C172" s="5">
        <v>251.66</v>
      </c>
      <c r="D172" s="67">
        <f>C172/C174</f>
        <v>0.2365625763757026</v>
      </c>
      <c r="E172" s="68"/>
    </row>
    <row r="173" spans="1:5" ht="16.8" x14ac:dyDescent="0.25">
      <c r="A173" s="89"/>
      <c r="B173" s="4" t="s">
        <v>7</v>
      </c>
      <c r="C173" s="5">
        <v>718.47</v>
      </c>
      <c r="D173" s="67">
        <f>C173/C174</f>
        <v>0.67536801338572305</v>
      </c>
      <c r="E173" s="68"/>
    </row>
    <row r="174" spans="1:5" ht="16.8" x14ac:dyDescent="0.25">
      <c r="A174" s="89"/>
      <c r="B174" s="4" t="s">
        <v>8</v>
      </c>
      <c r="C174" s="105">
        <f>C171+C172+C173</f>
        <v>1063.8200000000002</v>
      </c>
      <c r="D174" s="106"/>
      <c r="E174" s="107"/>
    </row>
    <row r="175" spans="1:5" ht="16.8" x14ac:dyDescent="0.25">
      <c r="A175" s="89"/>
      <c r="B175" s="4" t="s">
        <v>9</v>
      </c>
      <c r="C175" s="6">
        <v>114.04</v>
      </c>
      <c r="D175" s="7" t="s">
        <v>10</v>
      </c>
      <c r="E175" s="8">
        <f>C176-C175</f>
        <v>5.539999999999992</v>
      </c>
    </row>
    <row r="176" spans="1:5" ht="16.8" x14ac:dyDescent="0.25">
      <c r="A176" s="89"/>
      <c r="B176" s="4" t="s">
        <v>11</v>
      </c>
      <c r="C176" s="123">
        <v>119.58</v>
      </c>
      <c r="D176" s="124"/>
      <c r="E176" s="125"/>
    </row>
    <row r="177" spans="1:5" ht="16.8" x14ac:dyDescent="0.25">
      <c r="A177" s="89"/>
      <c r="B177" s="4" t="s">
        <v>12</v>
      </c>
      <c r="C177" s="126">
        <f>C174/C175*100</f>
        <v>932.84812346545073</v>
      </c>
      <c r="D177" s="127"/>
      <c r="E177" s="128"/>
    </row>
    <row r="178" spans="1:5" ht="16.8" x14ac:dyDescent="0.25">
      <c r="A178" s="89"/>
      <c r="B178" s="4" t="s">
        <v>13</v>
      </c>
      <c r="C178" s="67">
        <f>D172+D173</f>
        <v>0.9119305897614256</v>
      </c>
      <c r="D178" s="111"/>
      <c r="E178" s="68"/>
    </row>
    <row r="179" spans="1:5" x14ac:dyDescent="0.25">
      <c r="A179" s="90"/>
      <c r="B179" s="9"/>
      <c r="C179" s="10"/>
      <c r="D179" s="10"/>
      <c r="E179" s="11"/>
    </row>
    <row r="181" spans="1:5" ht="16.8" x14ac:dyDescent="0.25">
      <c r="A181" s="69" t="s">
        <v>25</v>
      </c>
      <c r="B181" s="72" t="s">
        <v>1</v>
      </c>
      <c r="C181" s="73"/>
      <c r="D181" s="73"/>
      <c r="E181" s="74"/>
    </row>
    <row r="182" spans="1:5" ht="16.8" x14ac:dyDescent="0.25">
      <c r="A182" s="89"/>
      <c r="B182" s="3" t="s">
        <v>2</v>
      </c>
      <c r="C182" s="3" t="s">
        <v>3</v>
      </c>
      <c r="D182" s="75" t="s">
        <v>4</v>
      </c>
      <c r="E182" s="76"/>
    </row>
    <row r="183" spans="1:5" ht="16.8" x14ac:dyDescent="0.25">
      <c r="A183" s="89"/>
      <c r="B183" s="4" t="s">
        <v>5</v>
      </c>
      <c r="C183" s="5">
        <v>90.3</v>
      </c>
      <c r="D183" s="67">
        <f>C183/C186</f>
        <v>8.2627234961477225E-2</v>
      </c>
      <c r="E183" s="68"/>
    </row>
    <row r="184" spans="1:5" ht="16.8" x14ac:dyDescent="0.25">
      <c r="A184" s="89"/>
      <c r="B184" s="4" t="s">
        <v>6</v>
      </c>
      <c r="C184" s="5">
        <v>255.75</v>
      </c>
      <c r="D184" s="67">
        <f>C184/C186</f>
        <v>0.23401899602876858</v>
      </c>
      <c r="E184" s="68"/>
    </row>
    <row r="185" spans="1:5" ht="16.8" x14ac:dyDescent="0.25">
      <c r="A185" s="89"/>
      <c r="B185" s="4" t="s">
        <v>7</v>
      </c>
      <c r="C185" s="5">
        <v>746.81</v>
      </c>
      <c r="D185" s="67">
        <f>C185/C186</f>
        <v>0.6833537690097542</v>
      </c>
      <c r="E185" s="68"/>
    </row>
    <row r="186" spans="1:5" ht="16.8" x14ac:dyDescent="0.25">
      <c r="A186" s="89"/>
      <c r="B186" s="4" t="s">
        <v>8</v>
      </c>
      <c r="C186" s="105">
        <f>C183+C184+C185</f>
        <v>1092.8599999999999</v>
      </c>
      <c r="D186" s="106"/>
      <c r="E186" s="107"/>
    </row>
    <row r="187" spans="1:5" ht="16.8" x14ac:dyDescent="0.25">
      <c r="A187" s="89"/>
      <c r="B187" s="4" t="s">
        <v>9</v>
      </c>
      <c r="C187" s="6">
        <v>114.06</v>
      </c>
      <c r="D187" s="7" t="s">
        <v>10</v>
      </c>
      <c r="E187" s="8">
        <f>C188-C187</f>
        <v>5.5300000000000011</v>
      </c>
    </row>
    <row r="188" spans="1:5" ht="16.8" x14ac:dyDescent="0.25">
      <c r="A188" s="89"/>
      <c r="B188" s="4" t="s">
        <v>11</v>
      </c>
      <c r="C188" s="123">
        <v>119.59</v>
      </c>
      <c r="D188" s="124"/>
      <c r="E188" s="125"/>
    </row>
    <row r="189" spans="1:5" ht="16.8" x14ac:dyDescent="0.25">
      <c r="A189" s="89"/>
      <c r="B189" s="4" t="s">
        <v>12</v>
      </c>
      <c r="C189" s="126">
        <f>C186/C187*100</f>
        <v>958.14483605120097</v>
      </c>
      <c r="D189" s="127"/>
      <c r="E189" s="128"/>
    </row>
    <row r="190" spans="1:5" ht="16.8" x14ac:dyDescent="0.25">
      <c r="A190" s="89"/>
      <c r="B190" s="4" t="s">
        <v>13</v>
      </c>
      <c r="C190" s="67">
        <f>D184+D185</f>
        <v>0.91737276503852283</v>
      </c>
      <c r="D190" s="111"/>
      <c r="E190" s="68"/>
    </row>
    <row r="191" spans="1:5" x14ac:dyDescent="0.25">
      <c r="A191" s="90"/>
      <c r="B191" s="9"/>
      <c r="C191" s="10"/>
      <c r="D191" s="10"/>
      <c r="E191" s="11"/>
    </row>
    <row r="193" spans="1:5" ht="16.8" x14ac:dyDescent="0.25">
      <c r="A193" s="69" t="s">
        <v>26</v>
      </c>
      <c r="B193" s="72" t="s">
        <v>1</v>
      </c>
      <c r="C193" s="73"/>
      <c r="D193" s="73"/>
      <c r="E193" s="74"/>
    </row>
    <row r="194" spans="1:5" ht="16.8" x14ac:dyDescent="0.25">
      <c r="A194" s="89"/>
      <c r="B194" s="3" t="s">
        <v>2</v>
      </c>
      <c r="C194" s="3" t="s">
        <v>3</v>
      </c>
      <c r="D194" s="75" t="s">
        <v>4</v>
      </c>
      <c r="E194" s="76"/>
    </row>
    <row r="195" spans="1:5" ht="16.8" x14ac:dyDescent="0.25">
      <c r="A195" s="89"/>
      <c r="B195" s="4" t="s">
        <v>5</v>
      </c>
      <c r="C195" s="5">
        <v>90.48</v>
      </c>
      <c r="D195" s="67">
        <f>C195/C198</f>
        <v>8.3723512538169717E-2</v>
      </c>
      <c r="E195" s="68"/>
    </row>
    <row r="196" spans="1:5" ht="16.8" x14ac:dyDescent="0.25">
      <c r="A196" s="89"/>
      <c r="B196" s="4" t="s">
        <v>6</v>
      </c>
      <c r="C196" s="5">
        <v>250.17</v>
      </c>
      <c r="D196" s="67">
        <f>C196/C198</f>
        <v>0.23148884981956142</v>
      </c>
      <c r="E196" s="68"/>
    </row>
    <row r="197" spans="1:5" ht="16.8" x14ac:dyDescent="0.25">
      <c r="A197" s="89"/>
      <c r="B197" s="4" t="s">
        <v>7</v>
      </c>
      <c r="C197" s="5">
        <v>740.05</v>
      </c>
      <c r="D197" s="67">
        <f>C197/C198</f>
        <v>0.68478763764226902</v>
      </c>
      <c r="E197" s="68"/>
    </row>
    <row r="198" spans="1:5" ht="16.8" x14ac:dyDescent="0.25">
      <c r="A198" s="89"/>
      <c r="B198" s="4" t="s">
        <v>8</v>
      </c>
      <c r="C198" s="105">
        <f>C195+C196+C197</f>
        <v>1080.6999999999998</v>
      </c>
      <c r="D198" s="106"/>
      <c r="E198" s="107"/>
    </row>
    <row r="199" spans="1:5" ht="16.8" x14ac:dyDescent="0.25">
      <c r="A199" s="89"/>
      <c r="B199" s="4" t="s">
        <v>9</v>
      </c>
      <c r="C199" s="6">
        <v>114.05</v>
      </c>
      <c r="D199" s="7" t="s">
        <v>10</v>
      </c>
      <c r="E199" s="8">
        <f>C200-C199</f>
        <v>5.5400000000000063</v>
      </c>
    </row>
    <row r="200" spans="1:5" ht="16.8" x14ac:dyDescent="0.25">
      <c r="A200" s="89"/>
      <c r="B200" s="4" t="s">
        <v>11</v>
      </c>
      <c r="C200" s="123">
        <v>119.59</v>
      </c>
      <c r="D200" s="124"/>
      <c r="E200" s="125"/>
    </row>
    <row r="201" spans="1:5" ht="16.8" x14ac:dyDescent="0.25">
      <c r="A201" s="89"/>
      <c r="B201" s="4" t="s">
        <v>12</v>
      </c>
      <c r="C201" s="126">
        <f>C198/C199*100</f>
        <v>947.56685664182351</v>
      </c>
      <c r="D201" s="127"/>
      <c r="E201" s="128"/>
    </row>
    <row r="202" spans="1:5" ht="16.8" x14ac:dyDescent="0.25">
      <c r="A202" s="89"/>
      <c r="B202" s="4" t="s">
        <v>13</v>
      </c>
      <c r="C202" s="67">
        <f>D196+D197</f>
        <v>0.91627648746183044</v>
      </c>
      <c r="D202" s="111"/>
      <c r="E202" s="68"/>
    </row>
    <row r="203" spans="1:5" x14ac:dyDescent="0.25">
      <c r="A203" s="90"/>
      <c r="B203" s="9"/>
      <c r="C203" s="10"/>
      <c r="D203" s="10"/>
      <c r="E203" s="11"/>
    </row>
    <row r="205" spans="1:5" ht="16.8" x14ac:dyDescent="0.25">
      <c r="A205" s="69" t="s">
        <v>27</v>
      </c>
      <c r="B205" s="72" t="s">
        <v>1</v>
      </c>
      <c r="C205" s="73"/>
      <c r="D205" s="73"/>
      <c r="E205" s="74"/>
    </row>
    <row r="206" spans="1:5" ht="16.8" x14ac:dyDescent="0.25">
      <c r="A206" s="89"/>
      <c r="B206" s="3" t="s">
        <v>2</v>
      </c>
      <c r="C206" s="3" t="s">
        <v>3</v>
      </c>
      <c r="D206" s="75" t="s">
        <v>4</v>
      </c>
      <c r="E206" s="76"/>
    </row>
    <row r="207" spans="1:5" ht="16.8" x14ac:dyDescent="0.25">
      <c r="A207" s="89"/>
      <c r="B207" s="4" t="s">
        <v>5</v>
      </c>
      <c r="C207" s="5">
        <v>88.33</v>
      </c>
      <c r="D207" s="67">
        <f>C207/C210</f>
        <v>8.6325521393248755E-2</v>
      </c>
      <c r="E207" s="68"/>
    </row>
    <row r="208" spans="1:5" ht="16.8" x14ac:dyDescent="0.25">
      <c r="A208" s="89"/>
      <c r="B208" s="4" t="s">
        <v>6</v>
      </c>
      <c r="C208" s="5">
        <v>242.07</v>
      </c>
      <c r="D208" s="67">
        <f>C208/C210</f>
        <v>0.2365766892750337</v>
      </c>
      <c r="E208" s="68"/>
    </row>
    <row r="209" spans="1:7" ht="16.8" x14ac:dyDescent="0.25">
      <c r="A209" s="89"/>
      <c r="B209" s="4" t="s">
        <v>7</v>
      </c>
      <c r="C209" s="5">
        <v>692.82</v>
      </c>
      <c r="D209" s="67">
        <f>C209/C210</f>
        <v>0.6770977893317176</v>
      </c>
      <c r="E209" s="68"/>
    </row>
    <row r="210" spans="1:7" ht="16.8" x14ac:dyDescent="0.25">
      <c r="A210" s="89"/>
      <c r="B210" s="4" t="s">
        <v>8</v>
      </c>
      <c r="C210" s="105">
        <f>C207+C208+C209</f>
        <v>1023.22</v>
      </c>
      <c r="D210" s="106"/>
      <c r="E210" s="107"/>
    </row>
    <row r="211" spans="1:7" ht="16.8" x14ac:dyDescent="0.25">
      <c r="A211" s="89"/>
      <c r="B211" s="4" t="s">
        <v>9</v>
      </c>
      <c r="C211" s="6">
        <v>114.06</v>
      </c>
      <c r="D211" s="7" t="s">
        <v>10</v>
      </c>
      <c r="E211" s="8">
        <f>C212-C211</f>
        <v>5.539999999999992</v>
      </c>
    </row>
    <row r="212" spans="1:7" ht="16.8" x14ac:dyDescent="0.25">
      <c r="A212" s="89"/>
      <c r="B212" s="4" t="s">
        <v>11</v>
      </c>
      <c r="C212" s="123">
        <v>119.6</v>
      </c>
      <c r="D212" s="124"/>
      <c r="E212" s="125"/>
    </row>
    <row r="213" spans="1:7" ht="16.8" x14ac:dyDescent="0.25">
      <c r="A213" s="89"/>
      <c r="B213" s="4" t="s">
        <v>12</v>
      </c>
      <c r="C213" s="126">
        <f>C210/C211*100</f>
        <v>897.08925127126076</v>
      </c>
      <c r="D213" s="127"/>
      <c r="E213" s="128"/>
      <c r="G213" s="12"/>
    </row>
    <row r="214" spans="1:7" ht="16.8" x14ac:dyDescent="0.25">
      <c r="A214" s="89"/>
      <c r="B214" s="4" t="s">
        <v>13</v>
      </c>
      <c r="C214" s="67">
        <f>D208+D209</f>
        <v>0.91367447860675133</v>
      </c>
      <c r="D214" s="111"/>
      <c r="E214" s="68"/>
    </row>
    <row r="215" spans="1:7" x14ac:dyDescent="0.25">
      <c r="A215" s="90"/>
      <c r="B215" s="9"/>
      <c r="C215" s="10"/>
      <c r="D215" s="10"/>
      <c r="E215" s="11"/>
    </row>
    <row r="217" spans="1:7" ht="16.8" x14ac:dyDescent="0.25">
      <c r="A217" s="69" t="s">
        <v>28</v>
      </c>
      <c r="B217" s="72" t="s">
        <v>1</v>
      </c>
      <c r="C217" s="73"/>
      <c r="D217" s="73"/>
      <c r="E217" s="74"/>
    </row>
    <row r="218" spans="1:7" ht="16.8" x14ac:dyDescent="0.25">
      <c r="A218" s="89"/>
      <c r="B218" s="3" t="s">
        <v>2</v>
      </c>
      <c r="C218" s="3" t="s">
        <v>3</v>
      </c>
      <c r="D218" s="75" t="s">
        <v>4</v>
      </c>
      <c r="E218" s="76"/>
    </row>
    <row r="219" spans="1:7" ht="16.8" x14ac:dyDescent="0.25">
      <c r="A219" s="89"/>
      <c r="B219" s="4" t="s">
        <v>5</v>
      </c>
      <c r="C219" s="5">
        <v>84.38</v>
      </c>
      <c r="D219" s="67">
        <f>C219/C222</f>
        <v>8.1740596150306599E-2</v>
      </c>
      <c r="E219" s="68"/>
    </row>
    <row r="220" spans="1:7" ht="16.8" x14ac:dyDescent="0.25">
      <c r="A220" s="89"/>
      <c r="B220" s="4" t="s">
        <v>6</v>
      </c>
      <c r="C220" s="5">
        <v>242.31</v>
      </c>
      <c r="D220" s="67">
        <f>C220/C222</f>
        <v>0.23473055052359318</v>
      </c>
      <c r="E220" s="68"/>
    </row>
    <row r="221" spans="1:7" ht="16.8" x14ac:dyDescent="0.25">
      <c r="A221" s="89"/>
      <c r="B221" s="4" t="s">
        <v>7</v>
      </c>
      <c r="C221" s="5">
        <v>705.6</v>
      </c>
      <c r="D221" s="67">
        <f>C221/C222</f>
        <v>0.68352885332610025</v>
      </c>
      <c r="E221" s="68"/>
    </row>
    <row r="222" spans="1:7" ht="16.8" x14ac:dyDescent="0.25">
      <c r="A222" s="89"/>
      <c r="B222" s="4" t="s">
        <v>8</v>
      </c>
      <c r="C222" s="105">
        <f>C219+C220+C221</f>
        <v>1032.29</v>
      </c>
      <c r="D222" s="106"/>
      <c r="E222" s="107"/>
    </row>
    <row r="223" spans="1:7" ht="16.8" x14ac:dyDescent="0.25">
      <c r="A223" s="89"/>
      <c r="B223" s="4" t="s">
        <v>9</v>
      </c>
      <c r="C223" s="6">
        <v>114.06</v>
      </c>
      <c r="D223" s="7" t="s">
        <v>10</v>
      </c>
      <c r="E223" s="8">
        <f>C224-C223</f>
        <v>5.5300000000000011</v>
      </c>
    </row>
    <row r="224" spans="1:7" ht="16.8" x14ac:dyDescent="0.25">
      <c r="A224" s="89"/>
      <c r="B224" s="4" t="s">
        <v>11</v>
      </c>
      <c r="C224" s="123">
        <v>119.59</v>
      </c>
      <c r="D224" s="124"/>
      <c r="E224" s="125"/>
    </row>
    <row r="225" spans="1:5" ht="16.8" x14ac:dyDescent="0.25">
      <c r="A225" s="89"/>
      <c r="B225" s="4" t="s">
        <v>12</v>
      </c>
      <c r="C225" s="126">
        <f>C222/C223*100</f>
        <v>905.04120638260554</v>
      </c>
      <c r="D225" s="127"/>
      <c r="E225" s="128"/>
    </row>
    <row r="226" spans="1:5" ht="16.8" x14ac:dyDescent="0.25">
      <c r="A226" s="89"/>
      <c r="B226" s="4" t="s">
        <v>13</v>
      </c>
      <c r="C226" s="67">
        <f>D220+D221</f>
        <v>0.9182594038496934</v>
      </c>
      <c r="D226" s="111"/>
      <c r="E226" s="68"/>
    </row>
    <row r="227" spans="1:5" x14ac:dyDescent="0.25">
      <c r="A227" s="90"/>
      <c r="B227" s="9"/>
      <c r="C227" s="10"/>
      <c r="D227" s="10"/>
      <c r="E227" s="11"/>
    </row>
    <row r="229" spans="1:5" ht="16.8" x14ac:dyDescent="0.25">
      <c r="A229" s="69" t="s">
        <v>29</v>
      </c>
      <c r="B229" s="72" t="s">
        <v>1</v>
      </c>
      <c r="C229" s="73"/>
      <c r="D229" s="73"/>
      <c r="E229" s="74"/>
    </row>
    <row r="230" spans="1:5" ht="16.8" x14ac:dyDescent="0.25">
      <c r="A230" s="89"/>
      <c r="B230" s="3" t="s">
        <v>2</v>
      </c>
      <c r="C230" s="3" t="s">
        <v>3</v>
      </c>
      <c r="D230" s="75" t="s">
        <v>4</v>
      </c>
      <c r="E230" s="76"/>
    </row>
    <row r="231" spans="1:5" ht="16.8" x14ac:dyDescent="0.25">
      <c r="A231" s="89"/>
      <c r="B231" s="4" t="s">
        <v>5</v>
      </c>
      <c r="C231" s="5">
        <v>84.25</v>
      </c>
      <c r="D231" s="67">
        <f>C231/C234</f>
        <v>8.372587601613897E-2</v>
      </c>
      <c r="E231" s="68"/>
    </row>
    <row r="232" spans="1:5" ht="16.8" x14ac:dyDescent="0.25">
      <c r="A232" s="89"/>
      <c r="B232" s="4" t="s">
        <v>6</v>
      </c>
      <c r="C232" s="5">
        <v>236.86</v>
      </c>
      <c r="D232" s="67">
        <f>C232/C234</f>
        <v>0.2353864806312484</v>
      </c>
      <c r="E232" s="68"/>
    </row>
    <row r="233" spans="1:5" ht="16.8" x14ac:dyDescent="0.25">
      <c r="A233" s="89"/>
      <c r="B233" s="4" t="s">
        <v>7</v>
      </c>
      <c r="C233" s="5">
        <v>685.15</v>
      </c>
      <c r="D233" s="67">
        <f>C233/C234</f>
        <v>0.68088764335261265</v>
      </c>
      <c r="E233" s="68"/>
    </row>
    <row r="234" spans="1:5" ht="16.8" x14ac:dyDescent="0.25">
      <c r="A234" s="89"/>
      <c r="B234" s="4" t="s">
        <v>8</v>
      </c>
      <c r="C234" s="105">
        <f>C231+C232+C233</f>
        <v>1006.26</v>
      </c>
      <c r="D234" s="106"/>
      <c r="E234" s="107"/>
    </row>
    <row r="235" spans="1:5" ht="16.8" x14ac:dyDescent="0.25">
      <c r="A235" s="89"/>
      <c r="B235" s="4" t="s">
        <v>9</v>
      </c>
      <c r="C235" s="6">
        <v>114.05</v>
      </c>
      <c r="D235" s="7" t="s">
        <v>10</v>
      </c>
      <c r="E235" s="8">
        <f>C236-C235</f>
        <v>5.5400000000000063</v>
      </c>
    </row>
    <row r="236" spans="1:5" ht="16.8" x14ac:dyDescent="0.25">
      <c r="A236" s="89"/>
      <c r="B236" s="4" t="s">
        <v>11</v>
      </c>
      <c r="C236" s="123">
        <v>119.59</v>
      </c>
      <c r="D236" s="124"/>
      <c r="E236" s="125"/>
    </row>
    <row r="237" spans="1:5" ht="16.8" x14ac:dyDescent="0.25">
      <c r="A237" s="89"/>
      <c r="B237" s="4" t="s">
        <v>12</v>
      </c>
      <c r="C237" s="126">
        <f>C234/C235*100</f>
        <v>882.29723805348533</v>
      </c>
      <c r="D237" s="127"/>
      <c r="E237" s="128"/>
    </row>
    <row r="238" spans="1:5" ht="16.8" x14ac:dyDescent="0.25">
      <c r="A238" s="89"/>
      <c r="B238" s="4" t="s">
        <v>13</v>
      </c>
      <c r="C238" s="67">
        <f>D232+D233</f>
        <v>0.91627412398386099</v>
      </c>
      <c r="D238" s="111"/>
      <c r="E238" s="68"/>
    </row>
    <row r="239" spans="1:5" x14ac:dyDescent="0.25">
      <c r="A239" s="90"/>
      <c r="B239" s="9"/>
      <c r="C239" s="10"/>
      <c r="D239" s="10"/>
      <c r="E239" s="11"/>
    </row>
    <row r="241" spans="1:5" ht="16.8" x14ac:dyDescent="0.25">
      <c r="A241" s="69" t="s">
        <v>30</v>
      </c>
      <c r="B241" s="72" t="s">
        <v>1</v>
      </c>
      <c r="C241" s="73"/>
      <c r="D241" s="73"/>
      <c r="E241" s="74"/>
    </row>
    <row r="242" spans="1:5" ht="16.8" x14ac:dyDescent="0.25">
      <c r="A242" s="89"/>
      <c r="B242" s="3" t="s">
        <v>2</v>
      </c>
      <c r="C242" s="3" t="s">
        <v>3</v>
      </c>
      <c r="D242" s="75" t="s">
        <v>4</v>
      </c>
      <c r="E242" s="76"/>
    </row>
    <row r="243" spans="1:5" ht="16.8" x14ac:dyDescent="0.25">
      <c r="A243" s="89"/>
      <c r="B243" s="4" t="s">
        <v>5</v>
      </c>
      <c r="C243" s="5">
        <v>84.02</v>
      </c>
      <c r="D243" s="67">
        <f>C243/C246</f>
        <v>8.3746150089208285E-2</v>
      </c>
      <c r="E243" s="68"/>
    </row>
    <row r="244" spans="1:5" ht="16.8" x14ac:dyDescent="0.25">
      <c r="A244" s="89"/>
      <c r="B244" s="4" t="s">
        <v>6</v>
      </c>
      <c r="C244" s="5">
        <v>236.54</v>
      </c>
      <c r="D244" s="67">
        <f>C244/C246</f>
        <v>0.23576903525471707</v>
      </c>
      <c r="E244" s="68"/>
    </row>
    <row r="245" spans="1:5" ht="16.8" x14ac:dyDescent="0.25">
      <c r="A245" s="89"/>
      <c r="B245" s="4" t="s">
        <v>7</v>
      </c>
      <c r="C245" s="5">
        <v>682.71</v>
      </c>
      <c r="D245" s="67">
        <f>C245/C246</f>
        <v>0.68048481465607469</v>
      </c>
      <c r="E245" s="68"/>
    </row>
    <row r="246" spans="1:5" ht="16.8" x14ac:dyDescent="0.25">
      <c r="A246" s="89"/>
      <c r="B246" s="4" t="s">
        <v>8</v>
      </c>
      <c r="C246" s="105">
        <f>C243+C244+C245</f>
        <v>1003.27</v>
      </c>
      <c r="D246" s="106"/>
      <c r="E246" s="107"/>
    </row>
    <row r="247" spans="1:5" ht="16.8" x14ac:dyDescent="0.25">
      <c r="A247" s="89"/>
      <c r="B247" s="4" t="s">
        <v>9</v>
      </c>
      <c r="C247" s="6">
        <v>114.04</v>
      </c>
      <c r="D247" s="7" t="s">
        <v>10</v>
      </c>
      <c r="E247" s="8">
        <f>C248-C247</f>
        <v>5.5299999999999869</v>
      </c>
    </row>
    <row r="248" spans="1:5" ht="16.8" x14ac:dyDescent="0.25">
      <c r="A248" s="89"/>
      <c r="B248" s="4" t="s">
        <v>11</v>
      </c>
      <c r="C248" s="123">
        <v>119.57</v>
      </c>
      <c r="D248" s="124"/>
      <c r="E248" s="125"/>
    </row>
    <row r="249" spans="1:5" ht="16.8" x14ac:dyDescent="0.25">
      <c r="A249" s="89"/>
      <c r="B249" s="4" t="s">
        <v>12</v>
      </c>
      <c r="C249" s="126">
        <f>C246/C247*100</f>
        <v>879.7527183444405</v>
      </c>
      <c r="D249" s="127"/>
      <c r="E249" s="128"/>
    </row>
    <row r="250" spans="1:5" ht="16.8" x14ac:dyDescent="0.25">
      <c r="A250" s="89"/>
      <c r="B250" s="4" t="s">
        <v>13</v>
      </c>
      <c r="C250" s="67">
        <f>D244+D245</f>
        <v>0.91625384991079173</v>
      </c>
      <c r="D250" s="111"/>
      <c r="E250" s="68"/>
    </row>
    <row r="251" spans="1:5" x14ac:dyDescent="0.25">
      <c r="A251" s="90"/>
      <c r="B251" s="9"/>
      <c r="C251" s="10"/>
      <c r="D251" s="10"/>
      <c r="E251" s="11"/>
    </row>
    <row r="253" spans="1:5" ht="16.8" x14ac:dyDescent="0.25">
      <c r="A253" s="69" t="s">
        <v>31</v>
      </c>
      <c r="B253" s="72" t="s">
        <v>1</v>
      </c>
      <c r="C253" s="73"/>
      <c r="D253" s="73"/>
      <c r="E253" s="74"/>
    </row>
    <row r="254" spans="1:5" ht="16.8" x14ac:dyDescent="0.25">
      <c r="A254" s="89"/>
      <c r="B254" s="3" t="s">
        <v>2</v>
      </c>
      <c r="C254" s="3" t="s">
        <v>3</v>
      </c>
      <c r="D254" s="75" t="s">
        <v>4</v>
      </c>
      <c r="E254" s="76"/>
    </row>
    <row r="255" spans="1:5" ht="16.8" x14ac:dyDescent="0.25">
      <c r="A255" s="89"/>
      <c r="B255" s="4" t="s">
        <v>5</v>
      </c>
      <c r="C255" s="5">
        <v>92.19</v>
      </c>
      <c r="D255" s="67">
        <f>C255/C258</f>
        <v>8.47030935602128E-2</v>
      </c>
      <c r="E255" s="68"/>
    </row>
    <row r="256" spans="1:5" ht="16.8" x14ac:dyDescent="0.25">
      <c r="A256" s="89"/>
      <c r="B256" s="4" t="s">
        <v>6</v>
      </c>
      <c r="C256" s="5">
        <v>251.98</v>
      </c>
      <c r="D256" s="67">
        <f>C256/C258</f>
        <v>0.23151627633476973</v>
      </c>
      <c r="E256" s="68"/>
    </row>
    <row r="257" spans="1:5" ht="16.8" x14ac:dyDescent="0.25">
      <c r="A257" s="89"/>
      <c r="B257" s="4" t="s">
        <v>7</v>
      </c>
      <c r="C257" s="5">
        <v>744.22</v>
      </c>
      <c r="D257" s="67">
        <f>C257/C258</f>
        <v>0.68378063010501766</v>
      </c>
      <c r="E257" s="68"/>
    </row>
    <row r="258" spans="1:5" ht="16.8" x14ac:dyDescent="0.25">
      <c r="A258" s="89"/>
      <c r="B258" s="4" t="s">
        <v>8</v>
      </c>
      <c r="C258" s="105">
        <f>C255+C256+C257</f>
        <v>1088.3899999999999</v>
      </c>
      <c r="D258" s="106"/>
      <c r="E258" s="107"/>
    </row>
    <row r="259" spans="1:5" ht="16.8" x14ac:dyDescent="0.25">
      <c r="A259" s="89"/>
      <c r="B259" s="4" t="s">
        <v>9</v>
      </c>
      <c r="C259" s="6">
        <v>114.05</v>
      </c>
      <c r="D259" s="7" t="s">
        <v>10</v>
      </c>
      <c r="E259" s="8">
        <f>C260-C259</f>
        <v>5.5400000000000063</v>
      </c>
    </row>
    <row r="260" spans="1:5" ht="16.8" x14ac:dyDescent="0.25">
      <c r="A260" s="89"/>
      <c r="B260" s="4" t="s">
        <v>11</v>
      </c>
      <c r="C260" s="123">
        <v>119.59</v>
      </c>
      <c r="D260" s="124"/>
      <c r="E260" s="125"/>
    </row>
    <row r="261" spans="1:5" ht="16.8" x14ac:dyDescent="0.25">
      <c r="A261" s="89"/>
      <c r="B261" s="4" t="s">
        <v>12</v>
      </c>
      <c r="C261" s="126">
        <f>C258/C259*100</f>
        <v>954.30951337132831</v>
      </c>
      <c r="D261" s="127"/>
      <c r="E261" s="128"/>
    </row>
    <row r="262" spans="1:5" ht="16.8" x14ac:dyDescent="0.25">
      <c r="A262" s="89"/>
      <c r="B262" s="4" t="s">
        <v>13</v>
      </c>
      <c r="C262" s="67">
        <f>D256+D257</f>
        <v>0.91529690643978734</v>
      </c>
      <c r="D262" s="111"/>
      <c r="E262" s="68"/>
    </row>
    <row r="263" spans="1:5" x14ac:dyDescent="0.25">
      <c r="A263" s="90"/>
      <c r="B263" s="9"/>
      <c r="C263" s="10"/>
      <c r="D263" s="10"/>
      <c r="E263" s="11"/>
    </row>
    <row r="265" spans="1:5" ht="16.8" x14ac:dyDescent="0.25">
      <c r="A265" s="69" t="s">
        <v>32</v>
      </c>
      <c r="B265" s="72" t="s">
        <v>1</v>
      </c>
      <c r="C265" s="73"/>
      <c r="D265" s="73"/>
      <c r="E265" s="74"/>
    </row>
    <row r="266" spans="1:5" ht="16.8" x14ac:dyDescent="0.25">
      <c r="A266" s="89"/>
      <c r="B266" s="3" t="s">
        <v>2</v>
      </c>
      <c r="C266" s="3" t="s">
        <v>3</v>
      </c>
      <c r="D266" s="75" t="s">
        <v>4</v>
      </c>
      <c r="E266" s="76"/>
    </row>
    <row r="267" spans="1:5" ht="16.8" x14ac:dyDescent="0.25">
      <c r="A267" s="89"/>
      <c r="B267" s="4" t="s">
        <v>5</v>
      </c>
      <c r="C267" s="5">
        <v>86.67</v>
      </c>
      <c r="D267" s="67">
        <f>C267/C270</f>
        <v>8.104544604451093E-2</v>
      </c>
      <c r="E267" s="68"/>
    </row>
    <row r="268" spans="1:5" ht="16.8" x14ac:dyDescent="0.25">
      <c r="A268" s="89"/>
      <c r="B268" s="4" t="s">
        <v>6</v>
      </c>
      <c r="C268" s="5">
        <v>246.79</v>
      </c>
      <c r="D268" s="67">
        <f>C268/C270</f>
        <v>0.23077426594351971</v>
      </c>
      <c r="E268" s="68"/>
    </row>
    <row r="269" spans="1:5" ht="16.8" x14ac:dyDescent="0.25">
      <c r="A269" s="89"/>
      <c r="B269" s="4" t="s">
        <v>7</v>
      </c>
      <c r="C269" s="5">
        <v>735.94</v>
      </c>
      <c r="D269" s="67">
        <f>C269/C270</f>
        <v>0.68818028801196929</v>
      </c>
      <c r="E269" s="68"/>
    </row>
    <row r="270" spans="1:5" ht="16.8" x14ac:dyDescent="0.25">
      <c r="A270" s="89"/>
      <c r="B270" s="4" t="s">
        <v>8</v>
      </c>
      <c r="C270" s="105">
        <f>C267+C268+C269</f>
        <v>1069.4000000000001</v>
      </c>
      <c r="D270" s="106"/>
      <c r="E270" s="107"/>
    </row>
    <row r="271" spans="1:5" ht="16.8" x14ac:dyDescent="0.25">
      <c r="A271" s="89"/>
      <c r="B271" s="4" t="s">
        <v>9</v>
      </c>
      <c r="C271" s="6">
        <v>114.07</v>
      </c>
      <c r="D271" s="7" t="s">
        <v>10</v>
      </c>
      <c r="E271" s="8">
        <f>C272-C271</f>
        <v>5.5300000000000011</v>
      </c>
    </row>
    <row r="272" spans="1:5" ht="16.8" x14ac:dyDescent="0.25">
      <c r="A272" s="89"/>
      <c r="B272" s="4" t="s">
        <v>11</v>
      </c>
      <c r="C272" s="123">
        <v>119.6</v>
      </c>
      <c r="D272" s="124"/>
      <c r="E272" s="125"/>
    </row>
    <row r="273" spans="1:5" ht="16.8" x14ac:dyDescent="0.25">
      <c r="A273" s="89"/>
      <c r="B273" s="4" t="s">
        <v>12</v>
      </c>
      <c r="C273" s="126">
        <f>C270/C271*100</f>
        <v>937.49452090821444</v>
      </c>
      <c r="D273" s="127"/>
      <c r="E273" s="128"/>
    </row>
    <row r="274" spans="1:5" ht="16.8" x14ac:dyDescent="0.25">
      <c r="A274" s="89"/>
      <c r="B274" s="4" t="s">
        <v>13</v>
      </c>
      <c r="C274" s="67">
        <f>D268+D269</f>
        <v>0.91895455395548897</v>
      </c>
      <c r="D274" s="111"/>
      <c r="E274" s="68"/>
    </row>
    <row r="275" spans="1:5" x14ac:dyDescent="0.25">
      <c r="A275" s="90"/>
      <c r="B275" s="9"/>
      <c r="C275" s="10"/>
      <c r="D275" s="10"/>
      <c r="E275" s="11"/>
    </row>
    <row r="277" spans="1:5" ht="16.8" x14ac:dyDescent="0.25">
      <c r="A277" s="69" t="s">
        <v>33</v>
      </c>
      <c r="B277" s="72" t="s">
        <v>1</v>
      </c>
      <c r="C277" s="73"/>
      <c r="D277" s="73"/>
      <c r="E277" s="74"/>
    </row>
    <row r="278" spans="1:5" ht="16.8" x14ac:dyDescent="0.25">
      <c r="A278" s="89"/>
      <c r="B278" s="3" t="s">
        <v>2</v>
      </c>
      <c r="C278" s="3" t="s">
        <v>3</v>
      </c>
      <c r="D278" s="75" t="s">
        <v>4</v>
      </c>
      <c r="E278" s="76"/>
    </row>
    <row r="279" spans="1:5" ht="16.8" x14ac:dyDescent="0.25">
      <c r="A279" s="89"/>
      <c r="B279" s="4" t="s">
        <v>5</v>
      </c>
      <c r="C279" s="5">
        <v>84.2</v>
      </c>
      <c r="D279" s="67">
        <f>C279/C282</f>
        <v>8.2687643009358838E-2</v>
      </c>
      <c r="E279" s="68"/>
    </row>
    <row r="280" spans="1:5" ht="16.8" x14ac:dyDescent="0.25">
      <c r="A280" s="89"/>
      <c r="B280" s="4" t="s">
        <v>6</v>
      </c>
      <c r="C280" s="5">
        <v>240.13</v>
      </c>
      <c r="D280" s="67">
        <f>C280/C282</f>
        <v>0.23581690873916075</v>
      </c>
      <c r="E280" s="68"/>
    </row>
    <row r="281" spans="1:5" ht="16.8" x14ac:dyDescent="0.25">
      <c r="A281" s="89"/>
      <c r="B281" s="4" t="s">
        <v>7</v>
      </c>
      <c r="C281" s="5">
        <v>693.96</v>
      </c>
      <c r="D281" s="67">
        <f>C281/C282</f>
        <v>0.68149544825148045</v>
      </c>
      <c r="E281" s="68"/>
    </row>
    <row r="282" spans="1:5" ht="16.8" x14ac:dyDescent="0.25">
      <c r="A282" s="89"/>
      <c r="B282" s="4" t="s">
        <v>8</v>
      </c>
      <c r="C282" s="105">
        <f>C279+C280+C281</f>
        <v>1018.29</v>
      </c>
      <c r="D282" s="106"/>
      <c r="E282" s="107"/>
    </row>
    <row r="283" spans="1:5" ht="16.8" x14ac:dyDescent="0.25">
      <c r="A283" s="89"/>
      <c r="B283" s="4" t="s">
        <v>9</v>
      </c>
      <c r="C283" s="6">
        <v>114.07</v>
      </c>
      <c r="D283" s="7" t="s">
        <v>10</v>
      </c>
      <c r="E283" s="8">
        <f>C284-C283</f>
        <v>5.5200000000000102</v>
      </c>
    </row>
    <row r="284" spans="1:5" ht="16.8" x14ac:dyDescent="0.25">
      <c r="A284" s="89"/>
      <c r="B284" s="4" t="s">
        <v>11</v>
      </c>
      <c r="C284" s="123">
        <v>119.59</v>
      </c>
      <c r="D284" s="124"/>
      <c r="E284" s="125"/>
    </row>
    <row r="285" spans="1:5" ht="16.8" x14ac:dyDescent="0.25">
      <c r="A285" s="89"/>
      <c r="B285" s="4" t="s">
        <v>12</v>
      </c>
      <c r="C285" s="126">
        <f>C282/C283*100</f>
        <v>892.68869992110103</v>
      </c>
      <c r="D285" s="127"/>
      <c r="E285" s="128"/>
    </row>
    <row r="286" spans="1:5" ht="16.8" x14ac:dyDescent="0.25">
      <c r="A286" s="89"/>
      <c r="B286" s="4" t="s">
        <v>13</v>
      </c>
      <c r="C286" s="67">
        <f>D280+D281</f>
        <v>0.91731235699064118</v>
      </c>
      <c r="D286" s="111"/>
      <c r="E286" s="68"/>
    </row>
    <row r="287" spans="1:5" x14ac:dyDescent="0.25">
      <c r="A287" s="90"/>
      <c r="B287" s="9"/>
      <c r="C287" s="10"/>
      <c r="D287" s="10"/>
      <c r="E287" s="11"/>
    </row>
    <row r="289" spans="1:5" ht="16.8" x14ac:dyDescent="0.25">
      <c r="A289" s="69" t="s">
        <v>34</v>
      </c>
      <c r="B289" s="72" t="s">
        <v>1</v>
      </c>
      <c r="C289" s="73"/>
      <c r="D289" s="73"/>
      <c r="E289" s="74"/>
    </row>
    <row r="290" spans="1:5" ht="16.8" x14ac:dyDescent="0.25">
      <c r="A290" s="89"/>
      <c r="B290" s="3" t="s">
        <v>2</v>
      </c>
      <c r="C290" s="3" t="s">
        <v>3</v>
      </c>
      <c r="D290" s="75" t="s">
        <v>4</v>
      </c>
      <c r="E290" s="76"/>
    </row>
    <row r="291" spans="1:5" ht="16.8" x14ac:dyDescent="0.25">
      <c r="A291" s="89"/>
      <c r="B291" s="4" t="s">
        <v>5</v>
      </c>
      <c r="C291" s="5">
        <v>90.04</v>
      </c>
      <c r="D291" s="67">
        <f>C291/C294</f>
        <v>8.6517858000787928E-2</v>
      </c>
      <c r="E291" s="68"/>
    </row>
    <row r="292" spans="1:5" ht="16.8" x14ac:dyDescent="0.25">
      <c r="A292" s="89"/>
      <c r="B292" s="4" t="s">
        <v>6</v>
      </c>
      <c r="C292" s="5">
        <v>246.33</v>
      </c>
      <c r="D292" s="67">
        <f>C292/C294</f>
        <v>0.23669417993485217</v>
      </c>
      <c r="E292" s="68"/>
    </row>
    <row r="293" spans="1:5" ht="16.8" x14ac:dyDescent="0.25">
      <c r="A293" s="89"/>
      <c r="B293" s="4" t="s">
        <v>7</v>
      </c>
      <c r="C293" s="5">
        <v>704.34</v>
      </c>
      <c r="D293" s="67">
        <f>C293/C294</f>
        <v>0.67678796206435987</v>
      </c>
      <c r="E293" s="68"/>
    </row>
    <row r="294" spans="1:5" ht="16.8" x14ac:dyDescent="0.25">
      <c r="A294" s="89"/>
      <c r="B294" s="4" t="s">
        <v>8</v>
      </c>
      <c r="C294" s="105">
        <f>C291+C292+C293</f>
        <v>1040.71</v>
      </c>
      <c r="D294" s="106"/>
      <c r="E294" s="107"/>
    </row>
    <row r="295" spans="1:5" ht="16.8" x14ac:dyDescent="0.25">
      <c r="A295" s="89"/>
      <c r="B295" s="4" t="s">
        <v>9</v>
      </c>
      <c r="C295" s="6">
        <v>114</v>
      </c>
      <c r="D295" s="7" t="s">
        <v>10</v>
      </c>
      <c r="E295" s="8">
        <f>C296-C295</f>
        <v>5.519999999999996</v>
      </c>
    </row>
    <row r="296" spans="1:5" ht="16.8" x14ac:dyDescent="0.25">
      <c r="A296" s="89"/>
      <c r="B296" s="4" t="s">
        <v>11</v>
      </c>
      <c r="C296" s="123">
        <v>119.52</v>
      </c>
      <c r="D296" s="124"/>
      <c r="E296" s="125"/>
    </row>
    <row r="297" spans="1:5" ht="16.8" x14ac:dyDescent="0.25">
      <c r="A297" s="89"/>
      <c r="B297" s="4" t="s">
        <v>12</v>
      </c>
      <c r="C297" s="126">
        <f>C294/C295*100</f>
        <v>912.90350877192986</v>
      </c>
      <c r="D297" s="127"/>
      <c r="E297" s="128"/>
    </row>
    <row r="298" spans="1:5" ht="16.8" x14ac:dyDescent="0.25">
      <c r="A298" s="89"/>
      <c r="B298" s="4" t="s">
        <v>13</v>
      </c>
      <c r="C298" s="67">
        <f>D292+D293</f>
        <v>0.91348214199921207</v>
      </c>
      <c r="D298" s="111"/>
      <c r="E298" s="68"/>
    </row>
    <row r="299" spans="1:5" x14ac:dyDescent="0.25">
      <c r="A299" s="90"/>
      <c r="B299" s="9"/>
      <c r="C299" s="10"/>
      <c r="D299" s="10"/>
      <c r="E299" s="11"/>
    </row>
    <row r="301" spans="1:5" ht="16.8" x14ac:dyDescent="0.25">
      <c r="A301" s="69" t="s">
        <v>35</v>
      </c>
      <c r="B301" s="72" t="s">
        <v>1</v>
      </c>
      <c r="C301" s="73"/>
      <c r="D301" s="73"/>
      <c r="E301" s="74"/>
    </row>
    <row r="302" spans="1:5" ht="16.8" x14ac:dyDescent="0.25">
      <c r="A302" s="89"/>
      <c r="B302" s="3" t="s">
        <v>2</v>
      </c>
      <c r="C302" s="3" t="s">
        <v>3</v>
      </c>
      <c r="D302" s="75" t="s">
        <v>4</v>
      </c>
      <c r="E302" s="76"/>
    </row>
    <row r="303" spans="1:5" ht="16.8" x14ac:dyDescent="0.25">
      <c r="A303" s="89"/>
      <c r="B303" s="4" t="s">
        <v>5</v>
      </c>
      <c r="C303" s="5">
        <v>96.7</v>
      </c>
      <c r="D303" s="67">
        <f>C303/C306</f>
        <v>8.7654097171863662E-2</v>
      </c>
      <c r="E303" s="68"/>
    </row>
    <row r="304" spans="1:5" ht="16.8" x14ac:dyDescent="0.25">
      <c r="A304" s="89"/>
      <c r="B304" s="4" t="s">
        <v>6</v>
      </c>
      <c r="C304" s="5">
        <v>256.42</v>
      </c>
      <c r="D304" s="67">
        <f>C304/C306</f>
        <v>0.23243292240754171</v>
      </c>
      <c r="E304" s="68"/>
    </row>
    <row r="305" spans="1:5" ht="16.8" x14ac:dyDescent="0.25">
      <c r="A305" s="89"/>
      <c r="B305" s="4" t="s">
        <v>7</v>
      </c>
      <c r="C305" s="5">
        <v>750.08</v>
      </c>
      <c r="D305" s="67">
        <f>C305/C306</f>
        <v>0.67991298042059467</v>
      </c>
      <c r="E305" s="68"/>
    </row>
    <row r="306" spans="1:5" ht="16.8" x14ac:dyDescent="0.25">
      <c r="A306" s="89"/>
      <c r="B306" s="4" t="s">
        <v>8</v>
      </c>
      <c r="C306" s="105">
        <f>C303+C304+C305</f>
        <v>1103.2</v>
      </c>
      <c r="D306" s="106"/>
      <c r="E306" s="107"/>
    </row>
    <row r="307" spans="1:5" ht="16.8" x14ac:dyDescent="0.25">
      <c r="A307" s="89"/>
      <c r="B307" s="4" t="s">
        <v>9</v>
      </c>
      <c r="C307" s="6">
        <v>113.97</v>
      </c>
      <c r="D307" s="7" t="s">
        <v>10</v>
      </c>
      <c r="E307" s="8">
        <f>C308-C307</f>
        <v>5.5300000000000011</v>
      </c>
    </row>
    <row r="308" spans="1:5" ht="16.8" x14ac:dyDescent="0.25">
      <c r="A308" s="89"/>
      <c r="B308" s="4" t="s">
        <v>11</v>
      </c>
      <c r="C308" s="123">
        <v>119.5</v>
      </c>
      <c r="D308" s="124"/>
      <c r="E308" s="125"/>
    </row>
    <row r="309" spans="1:5" ht="16.8" x14ac:dyDescent="0.25">
      <c r="A309" s="89"/>
      <c r="B309" s="4" t="s">
        <v>12</v>
      </c>
      <c r="C309" s="126">
        <f>C306/C307*100</f>
        <v>967.97402825304903</v>
      </c>
      <c r="D309" s="127"/>
      <c r="E309" s="128"/>
    </row>
    <row r="310" spans="1:5" ht="16.8" x14ac:dyDescent="0.25">
      <c r="A310" s="89"/>
      <c r="B310" s="4" t="s">
        <v>13</v>
      </c>
      <c r="C310" s="67">
        <f>D304+D305</f>
        <v>0.91234590282813643</v>
      </c>
      <c r="D310" s="111"/>
      <c r="E310" s="68"/>
    </row>
    <row r="311" spans="1:5" x14ac:dyDescent="0.25">
      <c r="A311" s="90"/>
      <c r="B311" s="9"/>
      <c r="C311" s="10"/>
      <c r="D311" s="10"/>
      <c r="E311" s="11"/>
    </row>
    <row r="313" spans="1:5" ht="16.8" x14ac:dyDescent="0.25">
      <c r="A313" s="69" t="s">
        <v>36</v>
      </c>
      <c r="B313" s="72" t="s">
        <v>1</v>
      </c>
      <c r="C313" s="73"/>
      <c r="D313" s="73"/>
      <c r="E313" s="74"/>
    </row>
    <row r="314" spans="1:5" ht="16.8" x14ac:dyDescent="0.25">
      <c r="A314" s="89"/>
      <c r="B314" s="3" t="s">
        <v>2</v>
      </c>
      <c r="C314" s="3" t="s">
        <v>3</v>
      </c>
      <c r="D314" s="75" t="s">
        <v>4</v>
      </c>
      <c r="E314" s="76"/>
    </row>
    <row r="315" spans="1:5" ht="16.8" x14ac:dyDescent="0.25">
      <c r="A315" s="89"/>
      <c r="B315" s="4" t="s">
        <v>5</v>
      </c>
      <c r="C315" s="5">
        <v>95.57</v>
      </c>
      <c r="D315" s="67">
        <f>C315/C318</f>
        <v>8.5460073325583474E-2</v>
      </c>
      <c r="E315" s="68"/>
    </row>
    <row r="316" spans="1:5" ht="14.25" customHeight="1" x14ac:dyDescent="0.25">
      <c r="A316" s="89"/>
      <c r="B316" s="4" t="s">
        <v>6</v>
      </c>
      <c r="C316" s="5">
        <v>248.72</v>
      </c>
      <c r="D316" s="67">
        <f>C316/C318</f>
        <v>0.22240901368148083</v>
      </c>
      <c r="E316" s="68"/>
    </row>
    <row r="317" spans="1:5" ht="16.8" x14ac:dyDescent="0.25">
      <c r="A317" s="89"/>
      <c r="B317" s="4" t="s">
        <v>7</v>
      </c>
      <c r="C317" s="5">
        <v>774.01</v>
      </c>
      <c r="D317" s="67">
        <f>C317/C318</f>
        <v>0.69213091299293572</v>
      </c>
      <c r="E317" s="68"/>
    </row>
    <row r="318" spans="1:5" ht="16.8" x14ac:dyDescent="0.25">
      <c r="A318" s="89"/>
      <c r="B318" s="4" t="s">
        <v>8</v>
      </c>
      <c r="C318" s="105">
        <f>C315+C316+C317</f>
        <v>1118.3</v>
      </c>
      <c r="D318" s="106"/>
      <c r="E318" s="107"/>
    </row>
    <row r="319" spans="1:5" ht="16.8" x14ac:dyDescent="0.25">
      <c r="A319" s="89"/>
      <c r="B319" s="4" t="s">
        <v>9</v>
      </c>
      <c r="C319" s="6">
        <v>113.94</v>
      </c>
      <c r="D319" s="7" t="s">
        <v>10</v>
      </c>
      <c r="E319" s="8">
        <f>C320-C319</f>
        <v>5.5300000000000011</v>
      </c>
    </row>
    <row r="320" spans="1:5" ht="16.8" x14ac:dyDescent="0.25">
      <c r="A320" s="89"/>
      <c r="B320" s="4" t="s">
        <v>11</v>
      </c>
      <c r="C320" s="123">
        <v>119.47</v>
      </c>
      <c r="D320" s="124"/>
      <c r="E320" s="125"/>
    </row>
    <row r="321" spans="1:5" ht="16.8" x14ac:dyDescent="0.25">
      <c r="A321" s="89"/>
      <c r="B321" s="4" t="s">
        <v>12</v>
      </c>
      <c r="C321" s="126">
        <f>C318/C319*100</f>
        <v>981.48148148148152</v>
      </c>
      <c r="D321" s="127"/>
      <c r="E321" s="128"/>
    </row>
    <row r="322" spans="1:5" ht="16.8" x14ac:dyDescent="0.25">
      <c r="A322" s="89"/>
      <c r="B322" s="4" t="s">
        <v>13</v>
      </c>
      <c r="C322" s="67">
        <f>D316+D317</f>
        <v>0.91453992667441653</v>
      </c>
      <c r="D322" s="111"/>
      <c r="E322" s="68"/>
    </row>
    <row r="323" spans="1:5" x14ac:dyDescent="0.25">
      <c r="A323" s="90"/>
      <c r="B323" s="9"/>
      <c r="C323" s="10"/>
      <c r="D323" s="10"/>
      <c r="E323" s="11"/>
    </row>
    <row r="325" spans="1:5" ht="16.8" x14ac:dyDescent="0.25">
      <c r="A325" s="69" t="s">
        <v>37</v>
      </c>
      <c r="B325" s="72" t="s">
        <v>1</v>
      </c>
      <c r="C325" s="73"/>
      <c r="D325" s="73"/>
      <c r="E325" s="74"/>
    </row>
    <row r="326" spans="1:5" ht="16.8" x14ac:dyDescent="0.25">
      <c r="A326" s="89"/>
      <c r="B326" s="3" t="s">
        <v>2</v>
      </c>
      <c r="C326" s="3" t="s">
        <v>3</v>
      </c>
      <c r="D326" s="75" t="s">
        <v>4</v>
      </c>
      <c r="E326" s="76"/>
    </row>
    <row r="327" spans="1:5" ht="16.8" x14ac:dyDescent="0.25">
      <c r="A327" s="89"/>
      <c r="B327" s="4" t="s">
        <v>5</v>
      </c>
      <c r="C327" s="5">
        <v>97.14</v>
      </c>
      <c r="D327" s="67">
        <f>C327/C330</f>
        <v>8.4074779297213076E-2</v>
      </c>
      <c r="E327" s="68"/>
    </row>
    <row r="328" spans="1:5" ht="16.8" x14ac:dyDescent="0.25">
      <c r="A328" s="89"/>
      <c r="B328" s="4" t="s">
        <v>6</v>
      </c>
      <c r="C328" s="5">
        <v>253.58</v>
      </c>
      <c r="D328" s="67">
        <f>C328/C330</f>
        <v>0.21947377531590789</v>
      </c>
      <c r="E328" s="68"/>
    </row>
    <row r="329" spans="1:5" ht="16.8" x14ac:dyDescent="0.25">
      <c r="A329" s="89"/>
      <c r="B329" s="4" t="s">
        <v>7</v>
      </c>
      <c r="C329" s="5">
        <v>804.68</v>
      </c>
      <c r="D329" s="67">
        <f>C329/C330</f>
        <v>0.69645144538687886</v>
      </c>
      <c r="E329" s="68"/>
    </row>
    <row r="330" spans="1:5" ht="16.8" x14ac:dyDescent="0.25">
      <c r="A330" s="89"/>
      <c r="B330" s="4" t="s">
        <v>8</v>
      </c>
      <c r="C330" s="105">
        <f>C327+C328+C329</f>
        <v>1155.4000000000001</v>
      </c>
      <c r="D330" s="106"/>
      <c r="E330" s="107"/>
    </row>
    <row r="331" spans="1:5" ht="16.8" x14ac:dyDescent="0.25">
      <c r="A331" s="89"/>
      <c r="B331" s="4" t="s">
        <v>9</v>
      </c>
      <c r="C331" s="6">
        <v>113.9</v>
      </c>
      <c r="D331" s="7" t="s">
        <v>10</v>
      </c>
      <c r="E331" s="8">
        <f>C332-C331</f>
        <v>5.5300000000000011</v>
      </c>
    </row>
    <row r="332" spans="1:5" ht="16.8" x14ac:dyDescent="0.25">
      <c r="A332" s="89"/>
      <c r="B332" s="4" t="s">
        <v>11</v>
      </c>
      <c r="C332" s="123">
        <v>119.43</v>
      </c>
      <c r="D332" s="124"/>
      <c r="E332" s="125"/>
    </row>
    <row r="333" spans="1:5" ht="16.8" x14ac:dyDescent="0.25">
      <c r="A333" s="89"/>
      <c r="B333" s="4" t="s">
        <v>12</v>
      </c>
      <c r="C333" s="126">
        <f>C330/C331*100</f>
        <v>1014.3985952589992</v>
      </c>
      <c r="D333" s="127"/>
      <c r="E333" s="128"/>
    </row>
    <row r="334" spans="1:5" ht="16.8" x14ac:dyDescent="0.25">
      <c r="A334" s="89"/>
      <c r="B334" s="4" t="s">
        <v>13</v>
      </c>
      <c r="C334" s="67">
        <f>D328+D329</f>
        <v>0.91592522070278681</v>
      </c>
      <c r="D334" s="111"/>
      <c r="E334" s="68"/>
    </row>
    <row r="335" spans="1:5" x14ac:dyDescent="0.25">
      <c r="A335" s="90"/>
      <c r="B335" s="9"/>
      <c r="C335" s="10"/>
      <c r="D335" s="10"/>
      <c r="E335" s="11"/>
    </row>
    <row r="337" spans="1:5" ht="16.8" x14ac:dyDescent="0.25">
      <c r="A337" s="69" t="s">
        <v>38</v>
      </c>
      <c r="B337" s="72" t="s">
        <v>1</v>
      </c>
      <c r="C337" s="73"/>
      <c r="D337" s="73"/>
      <c r="E337" s="74"/>
    </row>
    <row r="338" spans="1:5" ht="16.8" x14ac:dyDescent="0.25">
      <c r="A338" s="89"/>
      <c r="B338" s="3" t="s">
        <v>2</v>
      </c>
      <c r="C338" s="3" t="s">
        <v>3</v>
      </c>
      <c r="D338" s="75" t="s">
        <v>4</v>
      </c>
      <c r="E338" s="76"/>
    </row>
    <row r="339" spans="1:5" ht="16.8" x14ac:dyDescent="0.25">
      <c r="A339" s="89"/>
      <c r="B339" s="4" t="s">
        <v>5</v>
      </c>
      <c r="C339" s="5">
        <v>98.34</v>
      </c>
      <c r="D339" s="67">
        <f>C339/C342</f>
        <v>8.1558519108280256E-2</v>
      </c>
      <c r="E339" s="68"/>
    </row>
    <row r="340" spans="1:5" ht="16.8" x14ac:dyDescent="0.25">
      <c r="A340" s="89"/>
      <c r="B340" s="4" t="s">
        <v>6</v>
      </c>
      <c r="C340" s="5">
        <v>266.32</v>
      </c>
      <c r="D340" s="67">
        <f>C340/C342</f>
        <v>0.22087314225053079</v>
      </c>
      <c r="E340" s="68"/>
    </row>
    <row r="341" spans="1:5" ht="16.8" x14ac:dyDescent="0.25">
      <c r="A341" s="89"/>
      <c r="B341" s="4" t="s">
        <v>7</v>
      </c>
      <c r="C341" s="5">
        <v>841.1</v>
      </c>
      <c r="D341" s="67">
        <f>C341/C342</f>
        <v>0.69756833864118895</v>
      </c>
      <c r="E341" s="68"/>
    </row>
    <row r="342" spans="1:5" ht="16.8" x14ac:dyDescent="0.25">
      <c r="A342" s="89"/>
      <c r="B342" s="4" t="s">
        <v>8</v>
      </c>
      <c r="C342" s="105">
        <f>C339+C340+C341</f>
        <v>1205.76</v>
      </c>
      <c r="D342" s="106"/>
      <c r="E342" s="107"/>
    </row>
    <row r="343" spans="1:5" ht="16.8" x14ac:dyDescent="0.25">
      <c r="A343" s="89"/>
      <c r="B343" s="4" t="s">
        <v>9</v>
      </c>
      <c r="C343" s="6">
        <v>113.86</v>
      </c>
      <c r="D343" s="7" t="s">
        <v>10</v>
      </c>
      <c r="E343" s="8">
        <f>C344-C343</f>
        <v>5.519999999999996</v>
      </c>
    </row>
    <row r="344" spans="1:5" ht="16.8" x14ac:dyDescent="0.25">
      <c r="A344" s="89"/>
      <c r="B344" s="4" t="s">
        <v>11</v>
      </c>
      <c r="C344" s="123">
        <v>119.38</v>
      </c>
      <c r="D344" s="124"/>
      <c r="E344" s="125"/>
    </row>
    <row r="345" spans="1:5" ht="16.8" x14ac:dyDescent="0.25">
      <c r="A345" s="89"/>
      <c r="B345" s="4" t="s">
        <v>12</v>
      </c>
      <c r="C345" s="126">
        <f>C342/C343*100</f>
        <v>1058.9847180748288</v>
      </c>
      <c r="D345" s="127"/>
      <c r="E345" s="128"/>
    </row>
    <row r="346" spans="1:5" ht="16.8" x14ac:dyDescent="0.25">
      <c r="A346" s="89"/>
      <c r="B346" s="4" t="s">
        <v>13</v>
      </c>
      <c r="C346" s="67">
        <f>D340+D341</f>
        <v>0.91844148089171973</v>
      </c>
      <c r="D346" s="111"/>
      <c r="E346" s="68"/>
    </row>
    <row r="347" spans="1:5" x14ac:dyDescent="0.25">
      <c r="A347" s="90"/>
      <c r="B347" s="9"/>
      <c r="C347" s="10"/>
      <c r="D347" s="10"/>
      <c r="E347" s="11"/>
    </row>
    <row r="349" spans="1:5" ht="16.8" x14ac:dyDescent="0.25">
      <c r="A349" s="69" t="s">
        <v>39</v>
      </c>
      <c r="B349" s="72" t="s">
        <v>1</v>
      </c>
      <c r="C349" s="73"/>
      <c r="D349" s="73"/>
      <c r="E349" s="74"/>
    </row>
    <row r="350" spans="1:5" ht="16.8" x14ac:dyDescent="0.25">
      <c r="A350" s="89"/>
      <c r="B350" s="3" t="s">
        <v>2</v>
      </c>
      <c r="C350" s="3" t="s">
        <v>3</v>
      </c>
      <c r="D350" s="75" t="s">
        <v>4</v>
      </c>
      <c r="E350" s="76"/>
    </row>
    <row r="351" spans="1:5" ht="16.8" x14ac:dyDescent="0.25">
      <c r="A351" s="89"/>
      <c r="B351" s="4" t="s">
        <v>5</v>
      </c>
      <c r="C351" s="5">
        <v>96.38</v>
      </c>
      <c r="D351" s="67">
        <f>C351/C354</f>
        <v>8.3421330517423425E-2</v>
      </c>
      <c r="E351" s="68"/>
    </row>
    <row r="352" spans="1:5" ht="16.8" x14ac:dyDescent="0.25">
      <c r="A352" s="89"/>
      <c r="B352" s="4" t="s">
        <v>6</v>
      </c>
      <c r="C352" s="5">
        <v>252.39</v>
      </c>
      <c r="D352" s="67">
        <f>C352/C354</f>
        <v>0.21845517336887837</v>
      </c>
      <c r="E352" s="68"/>
    </row>
    <row r="353" spans="1:5" ht="16.8" x14ac:dyDescent="0.25">
      <c r="A353" s="89"/>
      <c r="B353" s="4" t="s">
        <v>7</v>
      </c>
      <c r="C353" s="5">
        <v>806.57</v>
      </c>
      <c r="D353" s="67">
        <f>C353/C354</f>
        <v>0.69812349611369806</v>
      </c>
      <c r="E353" s="68"/>
    </row>
    <row r="354" spans="1:5" ht="16.8" x14ac:dyDescent="0.25">
      <c r="A354" s="89"/>
      <c r="B354" s="4" t="s">
        <v>8</v>
      </c>
      <c r="C354" s="105">
        <f>C351+C352+C353</f>
        <v>1155.3400000000001</v>
      </c>
      <c r="D354" s="106"/>
      <c r="E354" s="107"/>
    </row>
    <row r="355" spans="1:5" ht="16.8" x14ac:dyDescent="0.25">
      <c r="A355" s="89"/>
      <c r="B355" s="4" t="s">
        <v>9</v>
      </c>
      <c r="C355" s="6">
        <v>113.83</v>
      </c>
      <c r="D355" s="7" t="s">
        <v>10</v>
      </c>
      <c r="E355" s="8">
        <f>C356-C355</f>
        <v>5.519999999999996</v>
      </c>
    </row>
    <row r="356" spans="1:5" ht="16.8" x14ac:dyDescent="0.25">
      <c r="A356" s="89"/>
      <c r="B356" s="4" t="s">
        <v>11</v>
      </c>
      <c r="C356" s="123">
        <v>119.35</v>
      </c>
      <c r="D356" s="124"/>
      <c r="E356" s="125"/>
    </row>
    <row r="357" spans="1:5" ht="16.8" x14ac:dyDescent="0.25">
      <c r="A357" s="89"/>
      <c r="B357" s="4" t="s">
        <v>12</v>
      </c>
      <c r="C357" s="126">
        <f>C354/C355*100</f>
        <v>1014.9696916454363</v>
      </c>
      <c r="D357" s="127"/>
      <c r="E357" s="128"/>
    </row>
    <row r="358" spans="1:5" ht="16.8" x14ac:dyDescent="0.25">
      <c r="A358" s="89"/>
      <c r="B358" s="4" t="s">
        <v>13</v>
      </c>
      <c r="C358" s="67">
        <f>D352+D353</f>
        <v>0.91657866948257638</v>
      </c>
      <c r="D358" s="111"/>
      <c r="E358" s="68"/>
    </row>
    <row r="359" spans="1:5" x14ac:dyDescent="0.25">
      <c r="A359" s="90"/>
      <c r="B359" s="9"/>
      <c r="C359" s="10"/>
      <c r="D359" s="10"/>
      <c r="E359" s="11"/>
    </row>
    <row r="361" spans="1:5" ht="16.8" x14ac:dyDescent="0.25">
      <c r="A361" s="69" t="s">
        <v>40</v>
      </c>
      <c r="B361" s="72" t="s">
        <v>1</v>
      </c>
      <c r="C361" s="73"/>
      <c r="D361" s="73"/>
      <c r="E361" s="74"/>
    </row>
    <row r="362" spans="1:5" ht="16.8" x14ac:dyDescent="0.25">
      <c r="A362" s="89"/>
      <c r="B362" s="3" t="s">
        <v>2</v>
      </c>
      <c r="C362" s="3" t="s">
        <v>3</v>
      </c>
      <c r="D362" s="75" t="s">
        <v>4</v>
      </c>
      <c r="E362" s="76"/>
    </row>
    <row r="363" spans="1:5" ht="16.8" x14ac:dyDescent="0.25">
      <c r="A363" s="89"/>
      <c r="B363" s="4" t="s">
        <v>5</v>
      </c>
      <c r="C363" s="5">
        <v>93.94</v>
      </c>
      <c r="D363" s="67">
        <f>C363/C366</f>
        <v>7.934992862391986E-2</v>
      </c>
      <c r="E363" s="68"/>
    </row>
    <row r="364" spans="1:5" ht="16.8" x14ac:dyDescent="0.25">
      <c r="A364" s="89"/>
      <c r="B364" s="4" t="s">
        <v>6</v>
      </c>
      <c r="C364" s="5">
        <v>257.54000000000002</v>
      </c>
      <c r="D364" s="67">
        <f>C364/C366</f>
        <v>0.21754077728128937</v>
      </c>
      <c r="E364" s="68"/>
    </row>
    <row r="365" spans="1:5" ht="16.8" x14ac:dyDescent="0.25">
      <c r="A365" s="89"/>
      <c r="B365" s="4" t="s">
        <v>7</v>
      </c>
      <c r="C365" s="5">
        <v>832.39</v>
      </c>
      <c r="D365" s="67">
        <f>C365/C366</f>
        <v>0.70310929409479084</v>
      </c>
      <c r="E365" s="68"/>
    </row>
    <row r="366" spans="1:5" ht="16.8" x14ac:dyDescent="0.25">
      <c r="A366" s="89"/>
      <c r="B366" s="4" t="s">
        <v>8</v>
      </c>
      <c r="C366" s="105">
        <f>C363+C364+C365</f>
        <v>1183.8699999999999</v>
      </c>
      <c r="D366" s="106"/>
      <c r="E366" s="107"/>
    </row>
    <row r="367" spans="1:5" ht="16.8" x14ac:dyDescent="0.25">
      <c r="A367" s="89"/>
      <c r="B367" s="4" t="s">
        <v>9</v>
      </c>
      <c r="C367" s="6">
        <v>113.81</v>
      </c>
      <c r="D367" s="7" t="s">
        <v>10</v>
      </c>
      <c r="E367" s="8">
        <f>C368-C367</f>
        <v>5.5300000000000011</v>
      </c>
    </row>
    <row r="368" spans="1:5" ht="16.8" x14ac:dyDescent="0.25">
      <c r="A368" s="89"/>
      <c r="B368" s="4" t="s">
        <v>11</v>
      </c>
      <c r="C368" s="123">
        <v>119.34</v>
      </c>
      <c r="D368" s="124"/>
      <c r="E368" s="125"/>
    </row>
    <row r="369" spans="1:5" ht="16.8" x14ac:dyDescent="0.25">
      <c r="A369" s="89"/>
      <c r="B369" s="4" t="s">
        <v>12</v>
      </c>
      <c r="C369" s="126">
        <f>C366/C367*100</f>
        <v>1040.2161497232228</v>
      </c>
      <c r="D369" s="127"/>
      <c r="E369" s="128"/>
    </row>
    <row r="370" spans="1:5" ht="16.8" x14ac:dyDescent="0.25">
      <c r="A370" s="89"/>
      <c r="B370" s="4" t="s">
        <v>13</v>
      </c>
      <c r="C370" s="67">
        <f>D364+D365</f>
        <v>0.92065007137608024</v>
      </c>
      <c r="D370" s="111"/>
      <c r="E370" s="68"/>
    </row>
    <row r="371" spans="1:5" x14ac:dyDescent="0.25">
      <c r="A371" s="90"/>
      <c r="B371" s="9"/>
      <c r="C371" s="10"/>
      <c r="D371" s="10"/>
      <c r="E371" s="11"/>
    </row>
    <row r="373" spans="1:5" ht="16.8" x14ac:dyDescent="0.25">
      <c r="A373" s="69" t="s">
        <v>41</v>
      </c>
      <c r="B373" s="72" t="s">
        <v>1</v>
      </c>
      <c r="C373" s="73"/>
      <c r="D373" s="73"/>
      <c r="E373" s="74"/>
    </row>
    <row r="374" spans="1:5" ht="16.8" x14ac:dyDescent="0.25">
      <c r="A374" s="89"/>
      <c r="B374" s="3" t="s">
        <v>2</v>
      </c>
      <c r="C374" s="3" t="s">
        <v>3</v>
      </c>
      <c r="D374" s="75" t="s">
        <v>4</v>
      </c>
      <c r="E374" s="76"/>
    </row>
    <row r="375" spans="1:5" ht="16.8" x14ac:dyDescent="0.25">
      <c r="A375" s="89"/>
      <c r="B375" s="4" t="s">
        <v>5</v>
      </c>
      <c r="C375" s="5">
        <v>89.53</v>
      </c>
      <c r="D375" s="67">
        <f>C375/C378</f>
        <v>7.5507501834343974E-2</v>
      </c>
      <c r="E375" s="68"/>
    </row>
    <row r="376" spans="1:5" ht="16.8" x14ac:dyDescent="0.25">
      <c r="A376" s="89"/>
      <c r="B376" s="4" t="s">
        <v>6</v>
      </c>
      <c r="C376" s="5">
        <v>265.61</v>
      </c>
      <c r="D376" s="67">
        <f>C376/C378</f>
        <v>0.2240092434069039</v>
      </c>
      <c r="E376" s="68"/>
    </row>
    <row r="377" spans="1:5" ht="16.8" x14ac:dyDescent="0.25">
      <c r="A377" s="89"/>
      <c r="B377" s="4" t="s">
        <v>7</v>
      </c>
      <c r="C377" s="5">
        <v>830.57</v>
      </c>
      <c r="D377" s="67">
        <f>C377/C378</f>
        <v>0.70048325475875217</v>
      </c>
      <c r="E377" s="68"/>
    </row>
    <row r="378" spans="1:5" ht="16.8" x14ac:dyDescent="0.25">
      <c r="A378" s="89"/>
      <c r="B378" s="4" t="s">
        <v>8</v>
      </c>
      <c r="C378" s="105">
        <f>C375+C376+C377</f>
        <v>1185.71</v>
      </c>
      <c r="D378" s="106"/>
      <c r="E378" s="107"/>
    </row>
    <row r="379" spans="1:5" ht="16.8" x14ac:dyDescent="0.25">
      <c r="A379" s="89"/>
      <c r="B379" s="4" t="s">
        <v>9</v>
      </c>
      <c r="C379" s="6">
        <v>113.83</v>
      </c>
      <c r="D379" s="7" t="s">
        <v>10</v>
      </c>
      <c r="E379" s="8">
        <f>C380-C379</f>
        <v>5.5400000000000063</v>
      </c>
    </row>
    <row r="380" spans="1:5" ht="16.8" x14ac:dyDescent="0.25">
      <c r="A380" s="89"/>
      <c r="B380" s="4" t="s">
        <v>11</v>
      </c>
      <c r="C380" s="123">
        <v>119.37</v>
      </c>
      <c r="D380" s="124"/>
      <c r="E380" s="125"/>
    </row>
    <row r="381" spans="1:5" ht="16.8" x14ac:dyDescent="0.25">
      <c r="A381" s="89"/>
      <c r="B381" s="4" t="s">
        <v>12</v>
      </c>
      <c r="C381" s="126">
        <f>C378/C379*100</f>
        <v>1041.6498286919091</v>
      </c>
      <c r="D381" s="127"/>
      <c r="E381" s="128"/>
    </row>
    <row r="382" spans="1:5" ht="16.8" x14ac:dyDescent="0.25">
      <c r="A382" s="89"/>
      <c r="B382" s="4" t="s">
        <v>13</v>
      </c>
      <c r="C382" s="67">
        <f>D376+D377</f>
        <v>0.92449249816565604</v>
      </c>
      <c r="D382" s="111"/>
      <c r="E382" s="68"/>
    </row>
    <row r="383" spans="1:5" x14ac:dyDescent="0.25">
      <c r="A383" s="90"/>
      <c r="B383" s="9"/>
      <c r="C383" s="10"/>
      <c r="D383" s="10"/>
      <c r="E383" s="11"/>
    </row>
    <row r="385" spans="1:5" ht="16.8" x14ac:dyDescent="0.25">
      <c r="A385" s="69" t="s">
        <v>42</v>
      </c>
      <c r="B385" s="72" t="s">
        <v>1</v>
      </c>
      <c r="C385" s="73"/>
      <c r="D385" s="73"/>
      <c r="E385" s="74"/>
    </row>
    <row r="386" spans="1:5" ht="16.8" x14ac:dyDescent="0.25">
      <c r="A386" s="89"/>
      <c r="B386" s="3" t="s">
        <v>2</v>
      </c>
      <c r="C386" s="3" t="s">
        <v>3</v>
      </c>
      <c r="D386" s="75" t="s">
        <v>4</v>
      </c>
      <c r="E386" s="76"/>
    </row>
    <row r="387" spans="1:5" ht="16.8" x14ac:dyDescent="0.25">
      <c r="A387" s="89"/>
      <c r="B387" s="4" t="s">
        <v>5</v>
      </c>
      <c r="C387" s="5">
        <v>83.5</v>
      </c>
      <c r="D387" s="67">
        <f>C387/C390</f>
        <v>7.4596864251574579E-2</v>
      </c>
      <c r="E387" s="68"/>
    </row>
    <row r="388" spans="1:5" ht="16.8" x14ac:dyDescent="0.25">
      <c r="A388" s="89"/>
      <c r="B388" s="4" t="s">
        <v>6</v>
      </c>
      <c r="C388" s="5">
        <v>241.33</v>
      </c>
      <c r="D388" s="67">
        <f>C388/C390</f>
        <v>0.21559833832134723</v>
      </c>
      <c r="E388" s="68"/>
    </row>
    <row r="389" spans="1:5" ht="16.8" x14ac:dyDescent="0.25">
      <c r="A389" s="89"/>
      <c r="B389" s="4" t="s">
        <v>7</v>
      </c>
      <c r="C389" s="5">
        <v>794.52</v>
      </c>
      <c r="D389" s="67">
        <f>C389/C390</f>
        <v>0.70980479742707825</v>
      </c>
      <c r="E389" s="68"/>
    </row>
    <row r="390" spans="1:5" ht="16.8" x14ac:dyDescent="0.25">
      <c r="A390" s="89"/>
      <c r="B390" s="4" t="s">
        <v>8</v>
      </c>
      <c r="C390" s="105">
        <f>C387+C388+C389</f>
        <v>1119.3499999999999</v>
      </c>
      <c r="D390" s="106"/>
      <c r="E390" s="107"/>
    </row>
    <row r="391" spans="1:5" ht="16.8" x14ac:dyDescent="0.25">
      <c r="A391" s="89"/>
      <c r="B391" s="4" t="s">
        <v>9</v>
      </c>
      <c r="C391" s="6">
        <v>113.71</v>
      </c>
      <c r="D391" s="7" t="s">
        <v>10</v>
      </c>
      <c r="E391" s="8">
        <f>C392-C391</f>
        <v>5.5300000000000011</v>
      </c>
    </row>
    <row r="392" spans="1:5" ht="16.8" x14ac:dyDescent="0.25">
      <c r="A392" s="89"/>
      <c r="B392" s="4" t="s">
        <v>11</v>
      </c>
      <c r="C392" s="123">
        <v>119.24</v>
      </c>
      <c r="D392" s="124"/>
      <c r="E392" s="125"/>
    </row>
    <row r="393" spans="1:5" ht="16.8" x14ac:dyDescent="0.25">
      <c r="A393" s="89"/>
      <c r="B393" s="4" t="s">
        <v>12</v>
      </c>
      <c r="C393" s="126">
        <f>C390/C391*100</f>
        <v>984.39011520534689</v>
      </c>
      <c r="D393" s="127"/>
      <c r="E393" s="128"/>
    </row>
    <row r="394" spans="1:5" ht="16.8" x14ac:dyDescent="0.25">
      <c r="A394" s="89"/>
      <c r="B394" s="4" t="s">
        <v>13</v>
      </c>
      <c r="C394" s="67">
        <f>D388+D389</f>
        <v>0.92540313574842548</v>
      </c>
      <c r="D394" s="111"/>
      <c r="E394" s="68"/>
    </row>
    <row r="395" spans="1:5" x14ac:dyDescent="0.25">
      <c r="A395" s="90"/>
      <c r="B395" s="9"/>
      <c r="C395" s="10"/>
      <c r="D395" s="10"/>
      <c r="E395" s="11"/>
    </row>
    <row r="397" spans="1:5" ht="16.8" x14ac:dyDescent="0.25">
      <c r="A397" s="69" t="s">
        <v>43</v>
      </c>
      <c r="B397" s="72" t="s">
        <v>1</v>
      </c>
      <c r="C397" s="73"/>
      <c r="D397" s="73"/>
      <c r="E397" s="74"/>
    </row>
    <row r="398" spans="1:5" ht="16.8" x14ac:dyDescent="0.25">
      <c r="A398" s="89"/>
      <c r="B398" s="3" t="s">
        <v>2</v>
      </c>
      <c r="C398" s="3" t="s">
        <v>3</v>
      </c>
      <c r="D398" s="75" t="s">
        <v>4</v>
      </c>
      <c r="E398" s="76"/>
    </row>
    <row r="399" spans="1:5" ht="16.8" x14ac:dyDescent="0.25">
      <c r="A399" s="89"/>
      <c r="B399" s="4" t="s">
        <v>5</v>
      </c>
      <c r="C399" s="5">
        <v>81.56</v>
      </c>
      <c r="D399" s="67">
        <f>C399/C402</f>
        <v>7.8900271836395114E-2</v>
      </c>
      <c r="E399" s="68"/>
    </row>
    <row r="400" spans="1:5" ht="16.8" x14ac:dyDescent="0.25">
      <c r="A400" s="89"/>
      <c r="B400" s="4" t="s">
        <v>6</v>
      </c>
      <c r="C400" s="5">
        <v>240.14</v>
      </c>
      <c r="D400" s="67">
        <f>C400/C402</f>
        <v>0.23230886805777246</v>
      </c>
      <c r="E400" s="68"/>
    </row>
    <row r="401" spans="1:5" ht="16.8" x14ac:dyDescent="0.25">
      <c r="A401" s="89"/>
      <c r="B401" s="4" t="s">
        <v>7</v>
      </c>
      <c r="C401" s="5">
        <v>712.01</v>
      </c>
      <c r="D401" s="67">
        <f>C401/C402</f>
        <v>0.68879086010583235</v>
      </c>
      <c r="E401" s="68"/>
    </row>
    <row r="402" spans="1:5" ht="16.8" x14ac:dyDescent="0.25">
      <c r="A402" s="89"/>
      <c r="B402" s="4" t="s">
        <v>8</v>
      </c>
      <c r="C402" s="105">
        <f>C399+C400+C401</f>
        <v>1033.71</v>
      </c>
      <c r="D402" s="106"/>
      <c r="E402" s="107"/>
    </row>
    <row r="403" spans="1:5" ht="16.8" x14ac:dyDescent="0.25">
      <c r="A403" s="89"/>
      <c r="B403" s="4" t="s">
        <v>9</v>
      </c>
      <c r="C403" s="6">
        <v>113.41</v>
      </c>
      <c r="D403" s="7" t="s">
        <v>10</v>
      </c>
      <c r="E403" s="8">
        <f>C404-C403</f>
        <v>5.5300000000000011</v>
      </c>
    </row>
    <row r="404" spans="1:5" ht="16.8" x14ac:dyDescent="0.25">
      <c r="A404" s="89"/>
      <c r="B404" s="4" t="s">
        <v>11</v>
      </c>
      <c r="C404" s="123">
        <v>118.94</v>
      </c>
      <c r="D404" s="124"/>
      <c r="E404" s="125"/>
    </row>
    <row r="405" spans="1:5" ht="16.8" x14ac:dyDescent="0.25">
      <c r="A405" s="89"/>
      <c r="B405" s="4" t="s">
        <v>12</v>
      </c>
      <c r="C405" s="126">
        <f>C402/C403*100</f>
        <v>911.48046909443622</v>
      </c>
      <c r="D405" s="127"/>
      <c r="E405" s="128"/>
    </row>
    <row r="406" spans="1:5" ht="16.8" x14ac:dyDescent="0.25">
      <c r="A406" s="89"/>
      <c r="B406" s="4" t="s">
        <v>13</v>
      </c>
      <c r="C406" s="67">
        <f>D400+D401</f>
        <v>0.92109972816360486</v>
      </c>
      <c r="D406" s="111"/>
      <c r="E406" s="68"/>
    </row>
    <row r="407" spans="1:5" x14ac:dyDescent="0.25">
      <c r="A407" s="90"/>
      <c r="B407" s="9"/>
      <c r="C407" s="10"/>
      <c r="D407" s="10"/>
      <c r="E407" s="11"/>
    </row>
    <row r="409" spans="1:5" ht="16.8" x14ac:dyDescent="0.25">
      <c r="A409" s="69" t="s">
        <v>44</v>
      </c>
      <c r="B409" s="72" t="s">
        <v>1</v>
      </c>
      <c r="C409" s="73"/>
      <c r="D409" s="73"/>
      <c r="E409" s="74"/>
    </row>
    <row r="410" spans="1:5" ht="16.8" x14ac:dyDescent="0.25">
      <c r="A410" s="89"/>
      <c r="B410" s="3" t="s">
        <v>2</v>
      </c>
      <c r="C410" s="3" t="s">
        <v>3</v>
      </c>
      <c r="D410" s="75" t="s">
        <v>4</v>
      </c>
      <c r="E410" s="76"/>
    </row>
    <row r="411" spans="1:5" ht="16.8" x14ac:dyDescent="0.25">
      <c r="A411" s="89"/>
      <c r="B411" s="4" t="s">
        <v>5</v>
      </c>
      <c r="C411" s="5">
        <v>84.79</v>
      </c>
      <c r="D411" s="67">
        <f>C411/C414</f>
        <v>7.8043168116342224E-2</v>
      </c>
      <c r="E411" s="68"/>
    </row>
    <row r="412" spans="1:5" ht="16.8" x14ac:dyDescent="0.25">
      <c r="A412" s="89"/>
      <c r="B412" s="4" t="s">
        <v>6</v>
      </c>
      <c r="C412" s="5">
        <v>247.95</v>
      </c>
      <c r="D412" s="67">
        <f>C412/C414</f>
        <v>0.22822035068341845</v>
      </c>
      <c r="E412" s="68"/>
    </row>
    <row r="413" spans="1:5" ht="16.8" x14ac:dyDescent="0.25">
      <c r="A413" s="89"/>
      <c r="B413" s="4" t="s">
        <v>7</v>
      </c>
      <c r="C413" s="5">
        <v>753.71</v>
      </c>
      <c r="D413" s="67">
        <f>C413/C414</f>
        <v>0.69373648120023934</v>
      </c>
      <c r="E413" s="68"/>
    </row>
    <row r="414" spans="1:5" ht="16.8" x14ac:dyDescent="0.25">
      <c r="A414" s="89"/>
      <c r="B414" s="4" t="s">
        <v>8</v>
      </c>
      <c r="C414" s="105">
        <f>C411+C412+C413</f>
        <v>1086.45</v>
      </c>
      <c r="D414" s="106"/>
      <c r="E414" s="107"/>
    </row>
    <row r="415" spans="1:5" ht="16.8" x14ac:dyDescent="0.25">
      <c r="A415" s="89"/>
      <c r="B415" s="4" t="s">
        <v>9</v>
      </c>
      <c r="C415" s="6">
        <v>113.32</v>
      </c>
      <c r="D415" s="7" t="s">
        <v>10</v>
      </c>
      <c r="E415" s="8">
        <f>C416-C415</f>
        <v>5.5200000000000102</v>
      </c>
    </row>
    <row r="416" spans="1:5" ht="16.8" x14ac:dyDescent="0.25">
      <c r="A416" s="89"/>
      <c r="B416" s="4" t="s">
        <v>11</v>
      </c>
      <c r="C416" s="123">
        <v>118.84</v>
      </c>
      <c r="D416" s="124"/>
      <c r="E416" s="125"/>
    </row>
    <row r="417" spans="1:5" ht="16.8" x14ac:dyDescent="0.25">
      <c r="A417" s="89"/>
      <c r="B417" s="4" t="s">
        <v>12</v>
      </c>
      <c r="C417" s="126">
        <f>C414/C415*100</f>
        <v>958.74514648782224</v>
      </c>
      <c r="D417" s="127"/>
      <c r="E417" s="128"/>
    </row>
    <row r="418" spans="1:5" ht="16.8" x14ac:dyDescent="0.25">
      <c r="A418" s="89"/>
      <c r="B418" s="4" t="s">
        <v>13</v>
      </c>
      <c r="C418" s="67">
        <f>D412+D413</f>
        <v>0.92195683188365773</v>
      </c>
      <c r="D418" s="111"/>
      <c r="E418" s="68"/>
    </row>
    <row r="419" spans="1:5" x14ac:dyDescent="0.25">
      <c r="A419" s="90"/>
      <c r="B419" s="9"/>
      <c r="C419" s="10"/>
      <c r="D419" s="10"/>
      <c r="E419" s="11"/>
    </row>
    <row r="421" spans="1:5" ht="16.8" x14ac:dyDescent="0.25">
      <c r="A421" s="69" t="s">
        <v>45</v>
      </c>
      <c r="B421" s="72" t="s">
        <v>1</v>
      </c>
      <c r="C421" s="73"/>
      <c r="D421" s="73"/>
      <c r="E421" s="74"/>
    </row>
    <row r="422" spans="1:5" ht="16.8" x14ac:dyDescent="0.25">
      <c r="A422" s="89"/>
      <c r="B422" s="3" t="s">
        <v>2</v>
      </c>
      <c r="C422" s="3" t="s">
        <v>3</v>
      </c>
      <c r="D422" s="75" t="s">
        <v>4</v>
      </c>
      <c r="E422" s="76"/>
    </row>
    <row r="423" spans="1:5" ht="16.8" x14ac:dyDescent="0.25">
      <c r="A423" s="89"/>
      <c r="B423" s="4" t="s">
        <v>5</v>
      </c>
      <c r="C423" s="5">
        <v>83.04</v>
      </c>
      <c r="D423" s="67">
        <f>C423/C426</f>
        <v>8.1617408568648464E-2</v>
      </c>
      <c r="E423" s="68"/>
    </row>
    <row r="424" spans="1:5" ht="16.8" x14ac:dyDescent="0.25">
      <c r="A424" s="89"/>
      <c r="B424" s="4" t="s">
        <v>6</v>
      </c>
      <c r="C424" s="5">
        <v>233.76</v>
      </c>
      <c r="D424" s="67">
        <f>C424/C426</f>
        <v>0.2297553640053861</v>
      </c>
      <c r="E424" s="68"/>
    </row>
    <row r="425" spans="1:5" ht="16.8" x14ac:dyDescent="0.25">
      <c r="A425" s="89"/>
      <c r="B425" s="4" t="s">
        <v>7</v>
      </c>
      <c r="C425" s="5">
        <v>700.63</v>
      </c>
      <c r="D425" s="67">
        <f>C425/C426</f>
        <v>0.68862722742596538</v>
      </c>
      <c r="E425" s="68"/>
    </row>
    <row r="426" spans="1:5" ht="16.8" x14ac:dyDescent="0.25">
      <c r="A426" s="89"/>
      <c r="B426" s="4" t="s">
        <v>8</v>
      </c>
      <c r="C426" s="105">
        <f>C423+C424+C425</f>
        <v>1017.4300000000001</v>
      </c>
      <c r="D426" s="106"/>
      <c r="E426" s="107"/>
    </row>
    <row r="427" spans="1:5" ht="16.8" x14ac:dyDescent="0.25">
      <c r="A427" s="89"/>
      <c r="B427" s="4" t="s">
        <v>9</v>
      </c>
      <c r="C427" s="6">
        <v>113.28</v>
      </c>
      <c r="D427" s="7" t="s">
        <v>10</v>
      </c>
      <c r="E427" s="8">
        <f>C428-C427</f>
        <v>5.519999999999996</v>
      </c>
    </row>
    <row r="428" spans="1:5" ht="16.8" x14ac:dyDescent="0.25">
      <c r="A428" s="89"/>
      <c r="B428" s="4" t="s">
        <v>11</v>
      </c>
      <c r="C428" s="123">
        <v>118.8</v>
      </c>
      <c r="D428" s="124"/>
      <c r="E428" s="125"/>
    </row>
    <row r="429" spans="1:5" ht="16.8" x14ac:dyDescent="0.25">
      <c r="A429" s="89"/>
      <c r="B429" s="4" t="s">
        <v>12</v>
      </c>
      <c r="C429" s="126">
        <f>C426/C427*100</f>
        <v>898.15501412429376</v>
      </c>
      <c r="D429" s="127"/>
      <c r="E429" s="128"/>
    </row>
    <row r="430" spans="1:5" ht="16.8" x14ac:dyDescent="0.25">
      <c r="A430" s="89"/>
      <c r="B430" s="4" t="s">
        <v>13</v>
      </c>
      <c r="C430" s="67">
        <f>D424+D425</f>
        <v>0.91838259143135148</v>
      </c>
      <c r="D430" s="111"/>
      <c r="E430" s="68"/>
    </row>
    <row r="431" spans="1:5" x14ac:dyDescent="0.25">
      <c r="A431" s="90"/>
      <c r="B431" s="9"/>
      <c r="C431" s="10"/>
      <c r="D431" s="10"/>
      <c r="E431" s="11"/>
    </row>
    <row r="433" spans="1:5" ht="16.8" x14ac:dyDescent="0.25">
      <c r="A433" s="69" t="s">
        <v>46</v>
      </c>
      <c r="B433" s="72" t="s">
        <v>1</v>
      </c>
      <c r="C433" s="73"/>
      <c r="D433" s="73"/>
      <c r="E433" s="74"/>
    </row>
    <row r="434" spans="1:5" ht="16.8" x14ac:dyDescent="0.25">
      <c r="A434" s="89"/>
      <c r="B434" s="3" t="s">
        <v>2</v>
      </c>
      <c r="C434" s="3" t="s">
        <v>3</v>
      </c>
      <c r="D434" s="75" t="s">
        <v>4</v>
      </c>
      <c r="E434" s="76"/>
    </row>
    <row r="435" spans="1:5" ht="16.8" x14ac:dyDescent="0.25">
      <c r="A435" s="89"/>
      <c r="B435" s="4" t="s">
        <v>5</v>
      </c>
      <c r="C435" s="5">
        <v>84.52</v>
      </c>
      <c r="D435" s="67">
        <f>C435/C438</f>
        <v>8.0243807498409744E-2</v>
      </c>
      <c r="E435" s="68"/>
    </row>
    <row r="436" spans="1:5" ht="16.8" x14ac:dyDescent="0.25">
      <c r="A436" s="89"/>
      <c r="B436" s="4" t="s">
        <v>6</v>
      </c>
      <c r="C436" s="5">
        <v>247.6</v>
      </c>
      <c r="D436" s="67">
        <f>C436/C438</f>
        <v>0.2350729618623551</v>
      </c>
      <c r="E436" s="68"/>
    </row>
    <row r="437" spans="1:5" ht="16.8" x14ac:dyDescent="0.25">
      <c r="A437" s="89"/>
      <c r="B437" s="4" t="s">
        <v>7</v>
      </c>
      <c r="C437" s="5">
        <v>721.17</v>
      </c>
      <c r="D437" s="67">
        <f>C437/C438</f>
        <v>0.6846832306392352</v>
      </c>
      <c r="E437" s="68"/>
    </row>
    <row r="438" spans="1:5" ht="16.8" x14ac:dyDescent="0.25">
      <c r="A438" s="89"/>
      <c r="B438" s="4" t="s">
        <v>8</v>
      </c>
      <c r="C438" s="105">
        <f>C435+C436+C437</f>
        <v>1053.29</v>
      </c>
      <c r="D438" s="106"/>
      <c r="E438" s="107"/>
    </row>
    <row r="439" spans="1:5" ht="16.8" x14ac:dyDescent="0.25">
      <c r="A439" s="89"/>
      <c r="B439" s="4" t="s">
        <v>9</v>
      </c>
      <c r="C439" s="6">
        <v>113.25</v>
      </c>
      <c r="D439" s="7" t="s">
        <v>10</v>
      </c>
      <c r="E439" s="8">
        <f>C440-C439</f>
        <v>5.519999999999996</v>
      </c>
    </row>
    <row r="440" spans="1:5" ht="16.8" x14ac:dyDescent="0.25">
      <c r="A440" s="89"/>
      <c r="B440" s="4" t="s">
        <v>11</v>
      </c>
      <c r="C440" s="123">
        <v>118.77</v>
      </c>
      <c r="D440" s="124"/>
      <c r="E440" s="125"/>
    </row>
    <row r="441" spans="1:5" ht="16.8" x14ac:dyDescent="0.25">
      <c r="A441" s="89"/>
      <c r="B441" s="4" t="s">
        <v>12</v>
      </c>
      <c r="C441" s="126">
        <f>C438/C439*100</f>
        <v>930.05739514348772</v>
      </c>
      <c r="D441" s="127"/>
      <c r="E441" s="128"/>
    </row>
    <row r="442" spans="1:5" ht="16.8" x14ac:dyDescent="0.25">
      <c r="A442" s="89"/>
      <c r="B442" s="4" t="s">
        <v>13</v>
      </c>
      <c r="C442" s="67">
        <f>D436+D437</f>
        <v>0.91975619250159024</v>
      </c>
      <c r="D442" s="111"/>
      <c r="E442" s="68"/>
    </row>
    <row r="443" spans="1:5" x14ac:dyDescent="0.25">
      <c r="A443" s="90"/>
      <c r="B443" s="9"/>
      <c r="C443" s="10"/>
      <c r="D443" s="10"/>
      <c r="E443" s="11"/>
    </row>
    <row r="445" spans="1:5" ht="16.8" x14ac:dyDescent="0.25">
      <c r="A445" s="69" t="s">
        <v>47</v>
      </c>
      <c r="B445" s="72" t="s">
        <v>1</v>
      </c>
      <c r="C445" s="73"/>
      <c r="D445" s="73"/>
      <c r="E445" s="74"/>
    </row>
    <row r="446" spans="1:5" ht="16.8" x14ac:dyDescent="0.25">
      <c r="A446" s="89"/>
      <c r="B446" s="3" t="s">
        <v>2</v>
      </c>
      <c r="C446" s="3" t="s">
        <v>3</v>
      </c>
      <c r="D446" s="75" t="s">
        <v>4</v>
      </c>
      <c r="E446" s="76"/>
    </row>
    <row r="447" spans="1:5" ht="16.8" x14ac:dyDescent="0.25">
      <c r="A447" s="89"/>
      <c r="B447" s="4" t="s">
        <v>5</v>
      </c>
      <c r="C447" s="5">
        <v>83.22</v>
      </c>
      <c r="D447" s="67">
        <f>C447/C450</f>
        <v>7.5788898501889704E-2</v>
      </c>
      <c r="E447" s="68"/>
    </row>
    <row r="448" spans="1:5" ht="16.8" x14ac:dyDescent="0.25">
      <c r="A448" s="89"/>
      <c r="B448" s="4" t="s">
        <v>6</v>
      </c>
      <c r="C448" s="5">
        <v>241.49</v>
      </c>
      <c r="D448" s="67">
        <f>C448/C450</f>
        <v>0.21992623286735574</v>
      </c>
      <c r="E448" s="68"/>
    </row>
    <row r="449" spans="1:5" ht="16.8" x14ac:dyDescent="0.25">
      <c r="A449" s="89"/>
      <c r="B449" s="4" t="s">
        <v>7</v>
      </c>
      <c r="C449" s="5">
        <v>773.34</v>
      </c>
      <c r="D449" s="67">
        <f>C449/C450</f>
        <v>0.70428486863075446</v>
      </c>
      <c r="E449" s="68"/>
    </row>
    <row r="450" spans="1:5" ht="16.8" x14ac:dyDescent="0.25">
      <c r="A450" s="89"/>
      <c r="B450" s="4" t="s">
        <v>8</v>
      </c>
      <c r="C450" s="105">
        <f>C447+C448+C449</f>
        <v>1098.0500000000002</v>
      </c>
      <c r="D450" s="106"/>
      <c r="E450" s="107"/>
    </row>
    <row r="451" spans="1:5" ht="16.8" x14ac:dyDescent="0.25">
      <c r="A451" s="89"/>
      <c r="B451" s="4" t="s">
        <v>9</v>
      </c>
      <c r="C451" s="6">
        <v>113.22</v>
      </c>
      <c r="D451" s="7" t="s">
        <v>10</v>
      </c>
      <c r="E451" s="8">
        <f>C452-C451</f>
        <v>5.519999999999996</v>
      </c>
    </row>
    <row r="452" spans="1:5" ht="16.8" x14ac:dyDescent="0.25">
      <c r="A452" s="89"/>
      <c r="B452" s="4" t="s">
        <v>11</v>
      </c>
      <c r="C452" s="123">
        <v>118.74</v>
      </c>
      <c r="D452" s="124"/>
      <c r="E452" s="125"/>
    </row>
    <row r="453" spans="1:5" ht="16.8" x14ac:dyDescent="0.25">
      <c r="A453" s="89"/>
      <c r="B453" s="4" t="s">
        <v>12</v>
      </c>
      <c r="C453" s="126">
        <f>C450/C451*100</f>
        <v>969.83748454336705</v>
      </c>
      <c r="D453" s="127"/>
      <c r="E453" s="128"/>
    </row>
    <row r="454" spans="1:5" ht="16.8" x14ac:dyDescent="0.25">
      <c r="A454" s="89"/>
      <c r="B454" s="4" t="s">
        <v>13</v>
      </c>
      <c r="C454" s="67">
        <f>D448+D449</f>
        <v>0.92421110149811025</v>
      </c>
      <c r="D454" s="111"/>
      <c r="E454" s="68"/>
    </row>
    <row r="455" spans="1:5" x14ac:dyDescent="0.25">
      <c r="A455" s="90"/>
      <c r="B455" s="9"/>
      <c r="C455" s="10"/>
      <c r="D455" s="10"/>
      <c r="E455" s="11"/>
    </row>
    <row r="457" spans="1:5" ht="16.8" x14ac:dyDescent="0.25">
      <c r="A457" s="88" t="s">
        <v>48</v>
      </c>
      <c r="B457" s="72" t="s">
        <v>1</v>
      </c>
      <c r="C457" s="73"/>
      <c r="D457" s="73"/>
      <c r="E457" s="74"/>
    </row>
    <row r="458" spans="1:5" ht="16.8" x14ac:dyDescent="0.25">
      <c r="A458" s="89"/>
      <c r="B458" s="3" t="s">
        <v>2</v>
      </c>
      <c r="C458" s="3" t="s">
        <v>3</v>
      </c>
      <c r="D458" s="75" t="s">
        <v>4</v>
      </c>
      <c r="E458" s="76"/>
    </row>
    <row r="459" spans="1:5" ht="16.8" x14ac:dyDescent="0.25">
      <c r="A459" s="89"/>
      <c r="B459" s="4" t="s">
        <v>5</v>
      </c>
      <c r="C459" s="5">
        <v>82.66</v>
      </c>
      <c r="D459" s="67">
        <f>C459/C462</f>
        <v>7.7347032348014849E-2</v>
      </c>
      <c r="E459" s="68"/>
    </row>
    <row r="460" spans="1:5" ht="16.8" x14ac:dyDescent="0.25">
      <c r="A460" s="89"/>
      <c r="B460" s="4" t="s">
        <v>6</v>
      </c>
      <c r="C460" s="5">
        <v>236.61</v>
      </c>
      <c r="D460" s="67">
        <f>C460/C462</f>
        <v>0.22140190326474468</v>
      </c>
      <c r="E460" s="68"/>
    </row>
    <row r="461" spans="1:5" ht="16.8" x14ac:dyDescent="0.25">
      <c r="A461" s="89"/>
      <c r="B461" s="4" t="s">
        <v>7</v>
      </c>
      <c r="C461" s="5">
        <v>749.42</v>
      </c>
      <c r="D461" s="67">
        <f>C461/C462</f>
        <v>0.70125106438724039</v>
      </c>
      <c r="E461" s="68"/>
    </row>
    <row r="462" spans="1:5" ht="16.8" x14ac:dyDescent="0.25">
      <c r="A462" s="89"/>
      <c r="B462" s="4" t="s">
        <v>8</v>
      </c>
      <c r="C462" s="105">
        <f>C459+C460+C461</f>
        <v>1068.69</v>
      </c>
      <c r="D462" s="106"/>
      <c r="E462" s="107"/>
    </row>
    <row r="463" spans="1:5" ht="16.8" x14ac:dyDescent="0.25">
      <c r="A463" s="89"/>
      <c r="B463" s="4" t="s">
        <v>9</v>
      </c>
      <c r="C463" s="6">
        <v>113.17</v>
      </c>
      <c r="D463" s="7" t="s">
        <v>10</v>
      </c>
      <c r="E463" s="8">
        <f>C464-C463</f>
        <v>5.519999999999996</v>
      </c>
    </row>
    <row r="464" spans="1:5" ht="16.8" x14ac:dyDescent="0.25">
      <c r="A464" s="89"/>
      <c r="B464" s="4" t="s">
        <v>11</v>
      </c>
      <c r="C464" s="123">
        <v>118.69</v>
      </c>
      <c r="D464" s="124"/>
      <c r="E464" s="125"/>
    </row>
    <row r="465" spans="1:5" ht="16.8" x14ac:dyDescent="0.25">
      <c r="A465" s="89"/>
      <c r="B465" s="4" t="s">
        <v>12</v>
      </c>
      <c r="C465" s="126">
        <f>C462/C463*100</f>
        <v>944.32270036228692</v>
      </c>
      <c r="D465" s="127"/>
      <c r="E465" s="128"/>
    </row>
    <row r="466" spans="1:5" ht="16.8" x14ac:dyDescent="0.25">
      <c r="A466" s="89"/>
      <c r="B466" s="4" t="s">
        <v>13</v>
      </c>
      <c r="C466" s="67">
        <f>D460+D461</f>
        <v>0.92265296765198501</v>
      </c>
      <c r="D466" s="111"/>
      <c r="E466" s="68"/>
    </row>
    <row r="467" spans="1:5" x14ac:dyDescent="0.25">
      <c r="A467" s="90"/>
      <c r="B467" s="9"/>
      <c r="C467" s="10"/>
      <c r="D467" s="10"/>
      <c r="E467" s="11"/>
    </row>
    <row r="469" spans="1:5" ht="16.8" x14ac:dyDescent="0.25">
      <c r="A469" s="88" t="s">
        <v>49</v>
      </c>
      <c r="B469" s="72" t="s">
        <v>1</v>
      </c>
      <c r="C469" s="73"/>
      <c r="D469" s="73"/>
      <c r="E469" s="74"/>
    </row>
    <row r="470" spans="1:5" ht="16.8" x14ac:dyDescent="0.25">
      <c r="A470" s="89"/>
      <c r="B470" s="3" t="s">
        <v>2</v>
      </c>
      <c r="C470" s="3" t="s">
        <v>3</v>
      </c>
      <c r="D470" s="75" t="s">
        <v>4</v>
      </c>
      <c r="E470" s="76"/>
    </row>
    <row r="471" spans="1:5" ht="16.8" x14ac:dyDescent="0.25">
      <c r="A471" s="89"/>
      <c r="B471" s="4" t="s">
        <v>5</v>
      </c>
      <c r="C471" s="5">
        <v>78.53</v>
      </c>
      <c r="D471" s="67">
        <f>C471/C474</f>
        <v>7.7061969481379722E-2</v>
      </c>
      <c r="E471" s="68"/>
    </row>
    <row r="472" spans="1:5" ht="16.8" x14ac:dyDescent="0.25">
      <c r="A472" s="89"/>
      <c r="B472" s="4" t="s">
        <v>6</v>
      </c>
      <c r="C472" s="5">
        <v>236.38</v>
      </c>
      <c r="D472" s="67">
        <f>C472/C474</f>
        <v>0.23196114027770964</v>
      </c>
      <c r="E472" s="68"/>
    </row>
    <row r="473" spans="1:5" ht="16.8" x14ac:dyDescent="0.25">
      <c r="A473" s="89"/>
      <c r="B473" s="4" t="s">
        <v>7</v>
      </c>
      <c r="C473" s="5">
        <v>704.14</v>
      </c>
      <c r="D473" s="67">
        <f>C473/C474</f>
        <v>0.69097689024091069</v>
      </c>
      <c r="E473" s="68"/>
    </row>
    <row r="474" spans="1:5" ht="16.8" x14ac:dyDescent="0.25">
      <c r="A474" s="89"/>
      <c r="B474" s="4" t="s">
        <v>8</v>
      </c>
      <c r="C474" s="105">
        <f>C471+C472+C473</f>
        <v>1019.05</v>
      </c>
      <c r="D474" s="106"/>
      <c r="E474" s="107"/>
    </row>
    <row r="475" spans="1:5" ht="16.8" x14ac:dyDescent="0.25">
      <c r="A475" s="89"/>
      <c r="B475" s="4" t="s">
        <v>9</v>
      </c>
      <c r="C475" s="6">
        <v>113.12</v>
      </c>
      <c r="D475" s="7" t="s">
        <v>10</v>
      </c>
      <c r="E475" s="8">
        <f>C476-C475</f>
        <v>5.519999999999996</v>
      </c>
    </row>
    <row r="476" spans="1:5" ht="16.8" x14ac:dyDescent="0.25">
      <c r="A476" s="89"/>
      <c r="B476" s="4" t="s">
        <v>11</v>
      </c>
      <c r="C476" s="123">
        <v>118.64</v>
      </c>
      <c r="D476" s="124"/>
      <c r="E476" s="125"/>
    </row>
    <row r="477" spans="1:5" ht="16.8" x14ac:dyDescent="0.25">
      <c r="A477" s="89"/>
      <c r="B477" s="4" t="s">
        <v>12</v>
      </c>
      <c r="C477" s="126">
        <f>C474/C475*100</f>
        <v>900.85749646393208</v>
      </c>
      <c r="D477" s="127"/>
      <c r="E477" s="128"/>
    </row>
    <row r="478" spans="1:5" ht="16.8" x14ac:dyDescent="0.25">
      <c r="A478" s="89"/>
      <c r="B478" s="4" t="s">
        <v>13</v>
      </c>
      <c r="C478" s="67">
        <f>D472+D473</f>
        <v>0.92293803051862033</v>
      </c>
      <c r="D478" s="111"/>
      <c r="E478" s="68"/>
    </row>
    <row r="479" spans="1:5" x14ac:dyDescent="0.25">
      <c r="A479" s="90"/>
      <c r="B479" s="9"/>
      <c r="C479" s="10"/>
      <c r="D479" s="10"/>
      <c r="E479" s="11"/>
    </row>
    <row r="481" spans="1:5" ht="16.8" x14ac:dyDescent="0.25">
      <c r="A481" s="88" t="s">
        <v>50</v>
      </c>
      <c r="B481" s="72" t="s">
        <v>1</v>
      </c>
      <c r="C481" s="73"/>
      <c r="D481" s="73"/>
      <c r="E481" s="74"/>
    </row>
    <row r="482" spans="1:5" ht="16.8" x14ac:dyDescent="0.25">
      <c r="A482" s="89"/>
      <c r="B482" s="3" t="s">
        <v>2</v>
      </c>
      <c r="C482" s="3" t="s">
        <v>3</v>
      </c>
      <c r="D482" s="75" t="s">
        <v>4</v>
      </c>
      <c r="E482" s="76"/>
    </row>
    <row r="483" spans="1:5" ht="16.8" x14ac:dyDescent="0.25">
      <c r="A483" s="89"/>
      <c r="B483" s="4" t="s">
        <v>5</v>
      </c>
      <c r="C483" s="5">
        <v>74.099999999999994</v>
      </c>
      <c r="D483" s="67">
        <f>C483/C486</f>
        <v>7.1098914806037167E-2</v>
      </c>
      <c r="E483" s="68"/>
    </row>
    <row r="484" spans="1:5" ht="16.8" x14ac:dyDescent="0.25">
      <c r="A484" s="89"/>
      <c r="B484" s="4" t="s">
        <v>6</v>
      </c>
      <c r="C484" s="5">
        <v>236.03</v>
      </c>
      <c r="D484" s="67">
        <f>C484/C486</f>
        <v>0.22647067289701692</v>
      </c>
      <c r="E484" s="68"/>
    </row>
    <row r="485" spans="1:5" ht="16.8" x14ac:dyDescent="0.25">
      <c r="A485" s="89"/>
      <c r="B485" s="4" t="s">
        <v>7</v>
      </c>
      <c r="C485" s="5">
        <v>732.08</v>
      </c>
      <c r="D485" s="67">
        <f>C485/C486</f>
        <v>0.70243041229694592</v>
      </c>
      <c r="E485" s="68"/>
    </row>
    <row r="486" spans="1:5" ht="16.8" x14ac:dyDescent="0.25">
      <c r="A486" s="89"/>
      <c r="B486" s="4" t="s">
        <v>8</v>
      </c>
      <c r="C486" s="105">
        <f>C483+C484+C485</f>
        <v>1042.21</v>
      </c>
      <c r="D486" s="106"/>
      <c r="E486" s="107"/>
    </row>
    <row r="487" spans="1:5" ht="15" customHeight="1" x14ac:dyDescent="0.25">
      <c r="A487" s="89"/>
      <c r="B487" s="4" t="s">
        <v>9</v>
      </c>
      <c r="C487" s="6">
        <v>113.08</v>
      </c>
      <c r="D487" s="7" t="s">
        <v>10</v>
      </c>
      <c r="E487" s="8">
        <f>C488-C487</f>
        <v>5.519999999999996</v>
      </c>
    </row>
    <row r="488" spans="1:5" ht="16.8" x14ac:dyDescent="0.25">
      <c r="A488" s="89"/>
      <c r="B488" s="4" t="s">
        <v>11</v>
      </c>
      <c r="C488" s="123">
        <v>118.6</v>
      </c>
      <c r="D488" s="124"/>
      <c r="E488" s="125"/>
    </row>
    <row r="489" spans="1:5" ht="16.8" x14ac:dyDescent="0.25">
      <c r="A489" s="89"/>
      <c r="B489" s="4" t="s">
        <v>12</v>
      </c>
      <c r="C489" s="126">
        <f>C486/C487*100</f>
        <v>921.65723381676696</v>
      </c>
      <c r="D489" s="127"/>
      <c r="E489" s="128"/>
    </row>
    <row r="490" spans="1:5" ht="16.8" x14ac:dyDescent="0.25">
      <c r="A490" s="89"/>
      <c r="B490" s="4" t="s">
        <v>13</v>
      </c>
      <c r="C490" s="67">
        <f>D484+D485</f>
        <v>0.92890108519396286</v>
      </c>
      <c r="D490" s="111"/>
      <c r="E490" s="68"/>
    </row>
    <row r="491" spans="1:5" x14ac:dyDescent="0.25">
      <c r="A491" s="90"/>
      <c r="B491" s="9"/>
      <c r="C491" s="10"/>
      <c r="D491" s="10"/>
      <c r="E491" s="11"/>
    </row>
    <row r="493" spans="1:5" ht="16.8" x14ac:dyDescent="0.25">
      <c r="A493" s="88" t="s">
        <v>51</v>
      </c>
      <c r="B493" s="72" t="s">
        <v>1</v>
      </c>
      <c r="C493" s="73"/>
      <c r="D493" s="73"/>
      <c r="E493" s="74"/>
    </row>
    <row r="494" spans="1:5" ht="16.8" x14ac:dyDescent="0.25">
      <c r="A494" s="89"/>
      <c r="B494" s="3" t="s">
        <v>2</v>
      </c>
      <c r="C494" s="3" t="s">
        <v>3</v>
      </c>
      <c r="D494" s="75" t="s">
        <v>4</v>
      </c>
      <c r="E494" s="76"/>
    </row>
    <row r="495" spans="1:5" ht="16.8" x14ac:dyDescent="0.25">
      <c r="A495" s="89"/>
      <c r="B495" s="4" t="s">
        <v>5</v>
      </c>
      <c r="C495" s="5">
        <v>73.89</v>
      </c>
      <c r="D495" s="67">
        <f>C495/C498</f>
        <v>7.3970627984503101E-2</v>
      </c>
      <c r="E495" s="68"/>
    </row>
    <row r="496" spans="1:5" ht="16.8" x14ac:dyDescent="0.25">
      <c r="A496" s="89"/>
      <c r="B496" s="4" t="s">
        <v>6</v>
      </c>
      <c r="C496" s="5">
        <v>231.43</v>
      </c>
      <c r="D496" s="67">
        <f>C496/C498</f>
        <v>0.2316825339620186</v>
      </c>
      <c r="E496" s="68"/>
    </row>
    <row r="497" spans="1:5" ht="16.8" x14ac:dyDescent="0.25">
      <c r="A497" s="89"/>
      <c r="B497" s="4" t="s">
        <v>7</v>
      </c>
      <c r="C497" s="5">
        <v>693.59</v>
      </c>
      <c r="D497" s="67">
        <f>C497/C498</f>
        <v>0.6943468380534783</v>
      </c>
      <c r="E497" s="68"/>
    </row>
    <row r="498" spans="1:5" ht="16.8" x14ac:dyDescent="0.25">
      <c r="A498" s="89"/>
      <c r="B498" s="4" t="s">
        <v>8</v>
      </c>
      <c r="C498" s="105">
        <f>C495+C496+C497</f>
        <v>998.91000000000008</v>
      </c>
      <c r="D498" s="106"/>
      <c r="E498" s="107"/>
    </row>
    <row r="499" spans="1:5" ht="15" customHeight="1" x14ac:dyDescent="0.25">
      <c r="A499" s="89"/>
      <c r="B499" s="4" t="s">
        <v>9</v>
      </c>
      <c r="C499" s="6">
        <v>113</v>
      </c>
      <c r="D499" s="7" t="s">
        <v>10</v>
      </c>
      <c r="E499" s="8">
        <f>C500-C499</f>
        <v>5.519999999999996</v>
      </c>
    </row>
    <row r="500" spans="1:5" ht="16.8" x14ac:dyDescent="0.25">
      <c r="A500" s="89"/>
      <c r="B500" s="4" t="s">
        <v>11</v>
      </c>
      <c r="C500" s="123">
        <v>118.52</v>
      </c>
      <c r="D500" s="124"/>
      <c r="E500" s="125"/>
    </row>
    <row r="501" spans="1:5" ht="16.8" x14ac:dyDescent="0.25">
      <c r="A501" s="89"/>
      <c r="B501" s="4" t="s">
        <v>12</v>
      </c>
      <c r="C501" s="126">
        <f>C498/C499*100</f>
        <v>883.99115044247799</v>
      </c>
      <c r="D501" s="127"/>
      <c r="E501" s="128"/>
    </row>
    <row r="502" spans="1:5" ht="16.8" x14ac:dyDescent="0.25">
      <c r="A502" s="89"/>
      <c r="B502" s="4" t="s">
        <v>13</v>
      </c>
      <c r="C502" s="67">
        <f>D496+D497</f>
        <v>0.92602937201549684</v>
      </c>
      <c r="D502" s="111"/>
      <c r="E502" s="68"/>
    </row>
    <row r="503" spans="1:5" x14ac:dyDescent="0.25">
      <c r="A503" s="90"/>
      <c r="B503" s="9"/>
      <c r="C503" s="10"/>
      <c r="D503" s="10"/>
      <c r="E503" s="11"/>
    </row>
    <row r="505" spans="1:5" ht="16.8" x14ac:dyDescent="0.25">
      <c r="A505" s="88" t="s">
        <v>52</v>
      </c>
      <c r="B505" s="72" t="s">
        <v>1</v>
      </c>
      <c r="C505" s="73"/>
      <c r="D505" s="73"/>
      <c r="E505" s="74"/>
    </row>
    <row r="506" spans="1:5" ht="16.8" x14ac:dyDescent="0.25">
      <c r="A506" s="89"/>
      <c r="B506" s="3" t="s">
        <v>2</v>
      </c>
      <c r="C506" s="3" t="s">
        <v>3</v>
      </c>
      <c r="D506" s="75" t="s">
        <v>4</v>
      </c>
      <c r="E506" s="76"/>
    </row>
    <row r="507" spans="1:5" ht="16.8" x14ac:dyDescent="0.25">
      <c r="A507" s="89"/>
      <c r="B507" s="4" t="s">
        <v>5</v>
      </c>
      <c r="C507" s="5">
        <v>78.599999999999994</v>
      </c>
      <c r="D507" s="67">
        <f>C507/C510</f>
        <v>7.6748818497832286E-2</v>
      </c>
      <c r="E507" s="68"/>
    </row>
    <row r="508" spans="1:5" ht="16.8" x14ac:dyDescent="0.25">
      <c r="A508" s="89"/>
      <c r="B508" s="4" t="s">
        <v>6</v>
      </c>
      <c r="C508" s="5">
        <v>238.73</v>
      </c>
      <c r="D508" s="67">
        <f>C508/C510</f>
        <v>0.23310744834589697</v>
      </c>
      <c r="E508" s="68"/>
    </row>
    <row r="509" spans="1:5" ht="16.8" x14ac:dyDescent="0.25">
      <c r="A509" s="89"/>
      <c r="B509" s="4" t="s">
        <v>7</v>
      </c>
      <c r="C509" s="5">
        <v>706.79</v>
      </c>
      <c r="D509" s="67">
        <f>C509/C510</f>
        <v>0.69014373315627076</v>
      </c>
      <c r="E509" s="68"/>
    </row>
    <row r="510" spans="1:5" ht="16.8" x14ac:dyDescent="0.25">
      <c r="A510" s="89"/>
      <c r="B510" s="4" t="s">
        <v>8</v>
      </c>
      <c r="C510" s="105">
        <f>C507+C508+C509</f>
        <v>1024.1199999999999</v>
      </c>
      <c r="D510" s="106"/>
      <c r="E510" s="107"/>
    </row>
    <row r="511" spans="1:5" ht="15" customHeight="1" x14ac:dyDescent="0.25">
      <c r="A511" s="89"/>
      <c r="B511" s="4" t="s">
        <v>9</v>
      </c>
      <c r="C511" s="6">
        <v>113.01</v>
      </c>
      <c r="D511" s="7" t="s">
        <v>10</v>
      </c>
      <c r="E511" s="8">
        <f>C512-C511</f>
        <v>5.519999999999996</v>
      </c>
    </row>
    <row r="512" spans="1:5" ht="16.8" x14ac:dyDescent="0.25">
      <c r="A512" s="89"/>
      <c r="B512" s="4" t="s">
        <v>11</v>
      </c>
      <c r="C512" s="123">
        <v>118.53</v>
      </c>
      <c r="D512" s="124"/>
      <c r="E512" s="125"/>
    </row>
    <row r="513" spans="1:5" ht="16.8" x14ac:dyDescent="0.25">
      <c r="A513" s="89"/>
      <c r="B513" s="4" t="s">
        <v>12</v>
      </c>
      <c r="C513" s="126">
        <f>C510/C511*100</f>
        <v>906.22068843465161</v>
      </c>
      <c r="D513" s="127"/>
      <c r="E513" s="128"/>
    </row>
    <row r="514" spans="1:5" ht="16.8" x14ac:dyDescent="0.25">
      <c r="A514" s="89"/>
      <c r="B514" s="4" t="s">
        <v>13</v>
      </c>
      <c r="C514" s="67">
        <f>D508+D509</f>
        <v>0.92325118150216778</v>
      </c>
      <c r="D514" s="111"/>
      <c r="E514" s="68"/>
    </row>
    <row r="515" spans="1:5" x14ac:dyDescent="0.25">
      <c r="A515" s="90"/>
      <c r="B515" s="9"/>
      <c r="C515" s="10"/>
      <c r="D515" s="10"/>
      <c r="E515" s="11"/>
    </row>
    <row r="517" spans="1:5" ht="16.8" x14ac:dyDescent="0.25">
      <c r="A517" s="88" t="s">
        <v>53</v>
      </c>
      <c r="B517" s="72" t="s">
        <v>1</v>
      </c>
      <c r="C517" s="73"/>
      <c r="D517" s="73"/>
      <c r="E517" s="74"/>
    </row>
    <row r="518" spans="1:5" ht="16.8" x14ac:dyDescent="0.25">
      <c r="A518" s="89"/>
      <c r="B518" s="3" t="s">
        <v>2</v>
      </c>
      <c r="C518" s="3" t="s">
        <v>3</v>
      </c>
      <c r="D518" s="75" t="s">
        <v>4</v>
      </c>
      <c r="E518" s="76"/>
    </row>
    <row r="519" spans="1:5" ht="16.8" x14ac:dyDescent="0.25">
      <c r="A519" s="89"/>
      <c r="B519" s="4" t="s">
        <v>5</v>
      </c>
      <c r="C519" s="5">
        <v>82.27</v>
      </c>
      <c r="D519" s="67">
        <f>C519/C522</f>
        <v>7.4804509910892894E-2</v>
      </c>
      <c r="E519" s="68"/>
    </row>
    <row r="520" spans="1:5" ht="16.8" x14ac:dyDescent="0.25">
      <c r="A520" s="89"/>
      <c r="B520" s="4" t="s">
        <v>6</v>
      </c>
      <c r="C520" s="5">
        <v>248.63</v>
      </c>
      <c r="D520" s="67">
        <f>C520/C522</f>
        <v>0.22606837606837607</v>
      </c>
      <c r="E520" s="68"/>
    </row>
    <row r="521" spans="1:5" ht="16.8" x14ac:dyDescent="0.25">
      <c r="A521" s="89"/>
      <c r="B521" s="4" t="s">
        <v>7</v>
      </c>
      <c r="C521" s="5">
        <v>768.9</v>
      </c>
      <c r="D521" s="67">
        <f>C521/C522</f>
        <v>0.69912711402073102</v>
      </c>
      <c r="E521" s="68"/>
    </row>
    <row r="522" spans="1:5" ht="16.8" x14ac:dyDescent="0.25">
      <c r="A522" s="89"/>
      <c r="B522" s="4" t="s">
        <v>8</v>
      </c>
      <c r="C522" s="105">
        <f>C519+C520+C521</f>
        <v>1099.8</v>
      </c>
      <c r="D522" s="106"/>
      <c r="E522" s="107"/>
    </row>
    <row r="523" spans="1:5" ht="15" customHeight="1" x14ac:dyDescent="0.25">
      <c r="A523" s="89"/>
      <c r="B523" s="4" t="s">
        <v>9</v>
      </c>
      <c r="C523" s="6">
        <v>113</v>
      </c>
      <c r="D523" s="7" t="s">
        <v>10</v>
      </c>
      <c r="E523" s="8">
        <f>C524-C523</f>
        <v>5.519999999999996</v>
      </c>
    </row>
    <row r="524" spans="1:5" ht="16.8" x14ac:dyDescent="0.25">
      <c r="A524" s="89"/>
      <c r="B524" s="4" t="s">
        <v>11</v>
      </c>
      <c r="C524" s="123">
        <v>118.52</v>
      </c>
      <c r="D524" s="124"/>
      <c r="E524" s="125"/>
    </row>
    <row r="525" spans="1:5" ht="16.8" x14ac:dyDescent="0.25">
      <c r="A525" s="89"/>
      <c r="B525" s="4" t="s">
        <v>12</v>
      </c>
      <c r="C525" s="126">
        <f>C522/C523*100</f>
        <v>973.27433628318579</v>
      </c>
      <c r="D525" s="127"/>
      <c r="E525" s="128"/>
    </row>
    <row r="526" spans="1:5" ht="16.8" x14ac:dyDescent="0.25">
      <c r="A526" s="89"/>
      <c r="B526" s="4" t="s">
        <v>13</v>
      </c>
      <c r="C526" s="67">
        <f>D520+D521</f>
        <v>0.92519549008910706</v>
      </c>
      <c r="D526" s="111"/>
      <c r="E526" s="68"/>
    </row>
    <row r="527" spans="1:5" x14ac:dyDescent="0.25">
      <c r="A527" s="90"/>
      <c r="B527" s="9"/>
      <c r="C527" s="10"/>
      <c r="D527" s="10"/>
      <c r="E527" s="11"/>
    </row>
    <row r="529" spans="1:5" ht="16.8" x14ac:dyDescent="0.25">
      <c r="A529" s="88" t="s">
        <v>54</v>
      </c>
      <c r="B529" s="72" t="s">
        <v>1</v>
      </c>
      <c r="C529" s="73"/>
      <c r="D529" s="73"/>
      <c r="E529" s="74"/>
    </row>
    <row r="530" spans="1:5" ht="16.8" x14ac:dyDescent="0.25">
      <c r="A530" s="89"/>
      <c r="B530" s="3" t="s">
        <v>2</v>
      </c>
      <c r="C530" s="3" t="s">
        <v>3</v>
      </c>
      <c r="D530" s="75" t="s">
        <v>4</v>
      </c>
      <c r="E530" s="76"/>
    </row>
    <row r="531" spans="1:5" ht="16.8" x14ac:dyDescent="0.25">
      <c r="A531" s="89"/>
      <c r="B531" s="4" t="s">
        <v>5</v>
      </c>
      <c r="C531" s="5">
        <v>79.47</v>
      </c>
      <c r="D531" s="67">
        <f>C531/C534</f>
        <v>7.5220066256507331E-2</v>
      </c>
      <c r="E531" s="68"/>
    </row>
    <row r="532" spans="1:5" ht="16.8" x14ac:dyDescent="0.25">
      <c r="A532" s="89"/>
      <c r="B532" s="4" t="s">
        <v>6</v>
      </c>
      <c r="C532" s="5">
        <v>239.23</v>
      </c>
      <c r="D532" s="67">
        <f>C532/C534</f>
        <v>0.22643634642688121</v>
      </c>
      <c r="E532" s="68"/>
    </row>
    <row r="533" spans="1:5" ht="16.8" x14ac:dyDescent="0.25">
      <c r="A533" s="89"/>
      <c r="B533" s="4" t="s">
        <v>7</v>
      </c>
      <c r="C533" s="5">
        <v>737.8</v>
      </c>
      <c r="D533" s="67">
        <f>C533/C534</f>
        <v>0.69834358731661139</v>
      </c>
      <c r="E533" s="68"/>
    </row>
    <row r="534" spans="1:5" ht="16.8" x14ac:dyDescent="0.25">
      <c r="A534" s="89"/>
      <c r="B534" s="4" t="s">
        <v>8</v>
      </c>
      <c r="C534" s="105">
        <f>C531+C532+C533</f>
        <v>1056.5</v>
      </c>
      <c r="D534" s="106"/>
      <c r="E534" s="107"/>
    </row>
    <row r="535" spans="1:5" ht="15" customHeight="1" x14ac:dyDescent="0.25">
      <c r="A535" s="89"/>
      <c r="B535" s="4" t="s">
        <v>9</v>
      </c>
      <c r="C535" s="6">
        <v>112.96</v>
      </c>
      <c r="D535" s="7" t="s">
        <v>10</v>
      </c>
      <c r="E535" s="8">
        <f>C536-C535</f>
        <v>5.5200000000000102</v>
      </c>
    </row>
    <row r="536" spans="1:5" ht="16.8" x14ac:dyDescent="0.25">
      <c r="A536" s="89"/>
      <c r="B536" s="4" t="s">
        <v>11</v>
      </c>
      <c r="C536" s="123">
        <v>118.48</v>
      </c>
      <c r="D536" s="124"/>
      <c r="E536" s="125"/>
    </row>
    <row r="537" spans="1:5" ht="16.8" x14ac:dyDescent="0.25">
      <c r="A537" s="89"/>
      <c r="B537" s="4" t="s">
        <v>12</v>
      </c>
      <c r="C537" s="126">
        <f>C534/C535*100</f>
        <v>935.28682719546748</v>
      </c>
      <c r="D537" s="127"/>
      <c r="E537" s="128"/>
    </row>
    <row r="538" spans="1:5" ht="16.8" x14ac:dyDescent="0.25">
      <c r="A538" s="89"/>
      <c r="B538" s="4" t="s">
        <v>13</v>
      </c>
      <c r="C538" s="67">
        <f>D532+D533</f>
        <v>0.92477993374349254</v>
      </c>
      <c r="D538" s="111"/>
      <c r="E538" s="68"/>
    </row>
    <row r="539" spans="1:5" x14ac:dyDescent="0.25">
      <c r="A539" s="90"/>
      <c r="B539" s="9"/>
      <c r="C539" s="10"/>
      <c r="D539" s="10"/>
      <c r="E539" s="11"/>
    </row>
    <row r="541" spans="1:5" ht="16.8" x14ac:dyDescent="0.25">
      <c r="A541" s="88" t="s">
        <v>55</v>
      </c>
      <c r="B541" s="72" t="s">
        <v>1</v>
      </c>
      <c r="C541" s="73"/>
      <c r="D541" s="73"/>
      <c r="E541" s="74"/>
    </row>
    <row r="542" spans="1:5" ht="16.8" x14ac:dyDescent="0.25">
      <c r="A542" s="89"/>
      <c r="B542" s="3" t="s">
        <v>2</v>
      </c>
      <c r="C542" s="3" t="s">
        <v>3</v>
      </c>
      <c r="D542" s="75" t="s">
        <v>4</v>
      </c>
      <c r="E542" s="76"/>
    </row>
    <row r="543" spans="1:5" ht="16.8" x14ac:dyDescent="0.25">
      <c r="A543" s="89"/>
      <c r="B543" s="4" t="s">
        <v>5</v>
      </c>
      <c r="C543" s="5">
        <v>79.19</v>
      </c>
      <c r="D543" s="67">
        <f>C543/C546</f>
        <v>7.4638541725574464E-2</v>
      </c>
      <c r="E543" s="68"/>
    </row>
    <row r="544" spans="1:5" ht="16.8" x14ac:dyDescent="0.25">
      <c r="A544" s="89"/>
      <c r="B544" s="4" t="s">
        <v>6</v>
      </c>
      <c r="C544" s="5">
        <v>240.95</v>
      </c>
      <c r="D544" s="67">
        <f>C544/C546</f>
        <v>0.22710135912081281</v>
      </c>
      <c r="E544" s="68"/>
    </row>
    <row r="545" spans="1:5" ht="16.8" x14ac:dyDescent="0.25">
      <c r="A545" s="89"/>
      <c r="B545" s="4" t="s">
        <v>7</v>
      </c>
      <c r="C545" s="5">
        <v>740.84</v>
      </c>
      <c r="D545" s="67">
        <f>C545/C546</f>
        <v>0.69826009915361276</v>
      </c>
      <c r="E545" s="68"/>
    </row>
    <row r="546" spans="1:5" ht="16.8" x14ac:dyDescent="0.25">
      <c r="A546" s="89"/>
      <c r="B546" s="4" t="s">
        <v>8</v>
      </c>
      <c r="C546" s="105">
        <f>C543+C544+C545</f>
        <v>1060.98</v>
      </c>
      <c r="D546" s="106"/>
      <c r="E546" s="107"/>
    </row>
    <row r="547" spans="1:5" ht="15" customHeight="1" x14ac:dyDescent="0.25">
      <c r="A547" s="89"/>
      <c r="B547" s="4" t="s">
        <v>9</v>
      </c>
      <c r="C547" s="6">
        <v>112.94</v>
      </c>
      <c r="D547" s="7" t="s">
        <v>10</v>
      </c>
      <c r="E547" s="8">
        <f>C548-C547</f>
        <v>5.519999999999996</v>
      </c>
    </row>
    <row r="548" spans="1:5" ht="16.8" x14ac:dyDescent="0.25">
      <c r="A548" s="89"/>
      <c r="B548" s="4" t="s">
        <v>11</v>
      </c>
      <c r="C548" s="123">
        <v>118.46</v>
      </c>
      <c r="D548" s="124"/>
      <c r="E548" s="125"/>
    </row>
    <row r="549" spans="1:5" ht="16.8" x14ac:dyDescent="0.25">
      <c r="A549" s="89"/>
      <c r="B549" s="4" t="s">
        <v>12</v>
      </c>
      <c r="C549" s="126">
        <f>C546/C547*100</f>
        <v>939.41916061625648</v>
      </c>
      <c r="D549" s="127"/>
      <c r="E549" s="128"/>
    </row>
    <row r="550" spans="1:5" ht="16.8" x14ac:dyDescent="0.25">
      <c r="A550" s="89"/>
      <c r="B550" s="4" t="s">
        <v>13</v>
      </c>
      <c r="C550" s="67">
        <f>D544+D545</f>
        <v>0.92536145827442562</v>
      </c>
      <c r="D550" s="111"/>
      <c r="E550" s="68"/>
    </row>
    <row r="551" spans="1:5" x14ac:dyDescent="0.25">
      <c r="A551" s="90"/>
      <c r="B551" s="9"/>
      <c r="C551" s="10"/>
      <c r="D551" s="10"/>
      <c r="E551" s="11"/>
    </row>
    <row r="553" spans="1:5" ht="16.8" x14ac:dyDescent="0.25">
      <c r="A553" s="88" t="s">
        <v>56</v>
      </c>
      <c r="B553" s="72" t="s">
        <v>1</v>
      </c>
      <c r="C553" s="73"/>
      <c r="D553" s="73"/>
      <c r="E553" s="74"/>
    </row>
    <row r="554" spans="1:5" ht="16.8" x14ac:dyDescent="0.25">
      <c r="A554" s="89"/>
      <c r="B554" s="3" t="s">
        <v>2</v>
      </c>
      <c r="C554" s="3" t="s">
        <v>3</v>
      </c>
      <c r="D554" s="75" t="s">
        <v>4</v>
      </c>
      <c r="E554" s="76"/>
    </row>
    <row r="555" spans="1:5" ht="16.8" x14ac:dyDescent="0.25">
      <c r="A555" s="89"/>
      <c r="B555" s="4" t="s">
        <v>5</v>
      </c>
      <c r="C555" s="5">
        <v>79.31</v>
      </c>
      <c r="D555" s="67">
        <f>C555/C558</f>
        <v>7.5353203294980575E-2</v>
      </c>
      <c r="E555" s="68"/>
    </row>
    <row r="556" spans="1:5" ht="16.8" x14ac:dyDescent="0.25">
      <c r="A556" s="89"/>
      <c r="B556" s="4" t="s">
        <v>6</v>
      </c>
      <c r="C556" s="5">
        <v>235.63</v>
      </c>
      <c r="D556" s="67">
        <f>C556/C558</f>
        <v>0.2238743574882899</v>
      </c>
      <c r="E556" s="68"/>
    </row>
    <row r="557" spans="1:5" ht="16.8" x14ac:dyDescent="0.25">
      <c r="A557" s="89"/>
      <c r="B557" s="4" t="s">
        <v>7</v>
      </c>
      <c r="C557" s="5">
        <v>737.57</v>
      </c>
      <c r="D557" s="67">
        <f>C557/C558</f>
        <v>0.7007724392167296</v>
      </c>
      <c r="E557" s="68"/>
    </row>
    <row r="558" spans="1:5" ht="16.8" x14ac:dyDescent="0.25">
      <c r="A558" s="89"/>
      <c r="B558" s="4" t="s">
        <v>8</v>
      </c>
      <c r="C558" s="105">
        <f>C555+C556+C557</f>
        <v>1052.51</v>
      </c>
      <c r="D558" s="106"/>
      <c r="E558" s="107"/>
    </row>
    <row r="559" spans="1:5" ht="15" customHeight="1" x14ac:dyDescent="0.25">
      <c r="A559" s="89"/>
      <c r="B559" s="4" t="s">
        <v>9</v>
      </c>
      <c r="C559" s="6">
        <v>112.91</v>
      </c>
      <c r="D559" s="7" t="s">
        <v>10</v>
      </c>
      <c r="E559" s="8">
        <f>C560-C559</f>
        <v>5.5200000000000102</v>
      </c>
    </row>
    <row r="560" spans="1:5" ht="16.8" x14ac:dyDescent="0.25">
      <c r="A560" s="89"/>
      <c r="B560" s="4" t="s">
        <v>11</v>
      </c>
      <c r="C560" s="123">
        <v>118.43</v>
      </c>
      <c r="D560" s="124"/>
      <c r="E560" s="125"/>
    </row>
    <row r="561" spans="1:5" ht="16.8" x14ac:dyDescent="0.25">
      <c r="A561" s="89"/>
      <c r="B561" s="4" t="s">
        <v>12</v>
      </c>
      <c r="C561" s="126">
        <f>C558/C559*100</f>
        <v>932.16721282437334</v>
      </c>
      <c r="D561" s="127"/>
      <c r="E561" s="128"/>
    </row>
    <row r="562" spans="1:5" ht="16.8" x14ac:dyDescent="0.25">
      <c r="A562" s="89"/>
      <c r="B562" s="4" t="s">
        <v>13</v>
      </c>
      <c r="C562" s="67">
        <f>D556+D557</f>
        <v>0.92464679670501948</v>
      </c>
      <c r="D562" s="111"/>
      <c r="E562" s="68"/>
    </row>
    <row r="563" spans="1:5" x14ac:dyDescent="0.25">
      <c r="A563" s="90"/>
      <c r="B563" s="9"/>
      <c r="C563" s="10"/>
      <c r="D563" s="10"/>
      <c r="E563" s="11"/>
    </row>
    <row r="565" spans="1:5" ht="16.8" x14ac:dyDescent="0.25">
      <c r="A565" s="88" t="s">
        <v>57</v>
      </c>
      <c r="B565" s="72" t="s">
        <v>1</v>
      </c>
      <c r="C565" s="73"/>
      <c r="D565" s="73"/>
      <c r="E565" s="74"/>
    </row>
    <row r="566" spans="1:5" ht="16.8" x14ac:dyDescent="0.25">
      <c r="A566" s="89"/>
      <c r="B566" s="3" t="s">
        <v>2</v>
      </c>
      <c r="C566" s="3" t="s">
        <v>3</v>
      </c>
      <c r="D566" s="75" t="s">
        <v>4</v>
      </c>
      <c r="E566" s="76"/>
    </row>
    <row r="567" spans="1:5" ht="16.8" x14ac:dyDescent="0.25">
      <c r="A567" s="89"/>
      <c r="B567" s="4" t="s">
        <v>5</v>
      </c>
      <c r="C567" s="5">
        <v>76.98</v>
      </c>
      <c r="D567" s="67">
        <f>C567/C570</f>
        <v>7.536640526331248E-2</v>
      </c>
      <c r="E567" s="68"/>
    </row>
    <row r="568" spans="1:5" ht="16.8" x14ac:dyDescent="0.25">
      <c r="A568" s="89"/>
      <c r="B568" s="4" t="s">
        <v>6</v>
      </c>
      <c r="C568" s="5">
        <v>233.3</v>
      </c>
      <c r="D568" s="67">
        <f>C568/C570</f>
        <v>0.22840974731009095</v>
      </c>
      <c r="E568" s="68"/>
    </row>
    <row r="569" spans="1:5" ht="16.8" x14ac:dyDescent="0.25">
      <c r="A569" s="89"/>
      <c r="B569" s="4" t="s">
        <v>7</v>
      </c>
      <c r="C569" s="5">
        <v>711.13</v>
      </c>
      <c r="D569" s="67">
        <f>C569/C570</f>
        <v>0.69622384742659649</v>
      </c>
      <c r="E569" s="68"/>
    </row>
    <row r="570" spans="1:5" ht="16.8" x14ac:dyDescent="0.25">
      <c r="A570" s="89"/>
      <c r="B570" s="4" t="s">
        <v>8</v>
      </c>
      <c r="C570" s="105">
        <f>C567+C568+C569</f>
        <v>1021.4100000000001</v>
      </c>
      <c r="D570" s="106"/>
      <c r="E570" s="107"/>
    </row>
    <row r="571" spans="1:5" ht="16.8" x14ac:dyDescent="0.25">
      <c r="A571" s="89"/>
      <c r="B571" s="4" t="s">
        <v>9</v>
      </c>
      <c r="C571" s="6">
        <v>107.5</v>
      </c>
      <c r="D571" s="7" t="s">
        <v>10</v>
      </c>
      <c r="E571" s="8">
        <f>C572-C571</f>
        <v>10.909999999999997</v>
      </c>
    </row>
    <row r="572" spans="1:5" ht="16.8" x14ac:dyDescent="0.25">
      <c r="A572" s="89"/>
      <c r="B572" s="4" t="s">
        <v>11</v>
      </c>
      <c r="C572" s="123">
        <v>118.41</v>
      </c>
      <c r="D572" s="124"/>
      <c r="E572" s="125"/>
    </row>
    <row r="573" spans="1:5" ht="16.8" x14ac:dyDescent="0.25">
      <c r="A573" s="89"/>
      <c r="B573" s="4" t="s">
        <v>12</v>
      </c>
      <c r="C573" s="126">
        <f>C570/C571*100</f>
        <v>950.14883720930231</v>
      </c>
      <c r="D573" s="127"/>
      <c r="E573" s="128"/>
    </row>
    <row r="574" spans="1:5" ht="16.8" x14ac:dyDescent="0.25">
      <c r="A574" s="89"/>
      <c r="B574" s="4" t="s">
        <v>13</v>
      </c>
      <c r="C574" s="67">
        <f>D568+D569</f>
        <v>0.92463359473668749</v>
      </c>
      <c r="D574" s="111"/>
      <c r="E574" s="68"/>
    </row>
    <row r="575" spans="1:5" x14ac:dyDescent="0.25">
      <c r="A575" s="90"/>
      <c r="B575" s="9"/>
      <c r="C575" s="10"/>
      <c r="D575" s="10"/>
      <c r="E575" s="11"/>
    </row>
    <row r="577" spans="1:5" ht="16.8" x14ac:dyDescent="0.25">
      <c r="A577" s="88" t="s">
        <v>58</v>
      </c>
      <c r="B577" s="72" t="s">
        <v>1</v>
      </c>
      <c r="C577" s="73"/>
      <c r="D577" s="73"/>
      <c r="E577" s="74"/>
    </row>
    <row r="578" spans="1:5" ht="16.8" x14ac:dyDescent="0.25">
      <c r="A578" s="89"/>
      <c r="B578" s="3" t="s">
        <v>2</v>
      </c>
      <c r="C578" s="3" t="s">
        <v>3</v>
      </c>
      <c r="D578" s="75" t="s">
        <v>4</v>
      </c>
      <c r="E578" s="76"/>
    </row>
    <row r="579" spans="1:5" ht="16.8" x14ac:dyDescent="0.25">
      <c r="A579" s="89"/>
      <c r="B579" s="4" t="s">
        <v>5</v>
      </c>
      <c r="C579" s="5">
        <v>83.44</v>
      </c>
      <c r="D579" s="67">
        <f>C579/C582</f>
        <v>8.85897204497436E-2</v>
      </c>
      <c r="E579" s="68"/>
    </row>
    <row r="580" spans="1:5" ht="16.8" x14ac:dyDescent="0.25">
      <c r="A580" s="89"/>
      <c r="B580" s="4" t="s">
        <v>6</v>
      </c>
      <c r="C580" s="5">
        <v>214.13</v>
      </c>
      <c r="D580" s="67">
        <f>C580/C582</f>
        <v>0.22734559971121282</v>
      </c>
      <c r="E580" s="68"/>
    </row>
    <row r="581" spans="1:5" ht="16.8" x14ac:dyDescent="0.25">
      <c r="A581" s="89"/>
      <c r="B581" s="4" t="s">
        <v>7</v>
      </c>
      <c r="C581" s="5">
        <v>644.29999999999995</v>
      </c>
      <c r="D581" s="67">
        <f>C581/C582</f>
        <v>0.68406467983904362</v>
      </c>
      <c r="E581" s="68"/>
    </row>
    <row r="582" spans="1:5" ht="16.8" x14ac:dyDescent="0.25">
      <c r="A582" s="89"/>
      <c r="B582" s="4" t="s">
        <v>8</v>
      </c>
      <c r="C582" s="105">
        <f>C579+C580+C581</f>
        <v>941.86999999999989</v>
      </c>
      <c r="D582" s="106"/>
      <c r="E582" s="107"/>
    </row>
    <row r="583" spans="1:5" ht="16.8" x14ac:dyDescent="0.25">
      <c r="A583" s="89"/>
      <c r="B583" s="4" t="s">
        <v>9</v>
      </c>
      <c r="C583" s="6">
        <v>107.44</v>
      </c>
      <c r="D583" s="7" t="s">
        <v>10</v>
      </c>
      <c r="E583" s="8">
        <f>C584-C583</f>
        <v>10.909999999999997</v>
      </c>
    </row>
    <row r="584" spans="1:5" ht="16.8" x14ac:dyDescent="0.25">
      <c r="A584" s="89"/>
      <c r="B584" s="4" t="s">
        <v>11</v>
      </c>
      <c r="C584" s="123">
        <v>118.35</v>
      </c>
      <c r="D584" s="124"/>
      <c r="E584" s="125"/>
    </row>
    <row r="585" spans="1:5" ht="16.8" x14ac:dyDescent="0.25">
      <c r="A585" s="89"/>
      <c r="B585" s="4" t="s">
        <v>12</v>
      </c>
      <c r="C585" s="126">
        <f>C582/C583*100</f>
        <v>876.64743112434826</v>
      </c>
      <c r="D585" s="127"/>
      <c r="E585" s="128"/>
    </row>
    <row r="586" spans="1:5" ht="16.8" x14ac:dyDescent="0.25">
      <c r="A586" s="89"/>
      <c r="B586" s="4" t="s">
        <v>13</v>
      </c>
      <c r="C586" s="67">
        <f>D580+D581</f>
        <v>0.91141027955025644</v>
      </c>
      <c r="D586" s="111"/>
      <c r="E586" s="68"/>
    </row>
    <row r="587" spans="1:5" x14ac:dyDescent="0.25">
      <c r="A587" s="90"/>
      <c r="B587" s="9"/>
      <c r="C587" s="10"/>
      <c r="D587" s="10"/>
      <c r="E587" s="11"/>
    </row>
    <row r="589" spans="1:5" ht="16.8" x14ac:dyDescent="0.25">
      <c r="A589" s="88" t="s">
        <v>59</v>
      </c>
      <c r="B589" s="72" t="s">
        <v>1</v>
      </c>
      <c r="C589" s="73"/>
      <c r="D589" s="73"/>
      <c r="E589" s="74"/>
    </row>
    <row r="590" spans="1:5" ht="16.8" x14ac:dyDescent="0.25">
      <c r="A590" s="89"/>
      <c r="B590" s="3" t="s">
        <v>2</v>
      </c>
      <c r="C590" s="3" t="s">
        <v>3</v>
      </c>
      <c r="D590" s="75" t="s">
        <v>4</v>
      </c>
      <c r="E590" s="76"/>
    </row>
    <row r="591" spans="1:5" ht="16.8" x14ac:dyDescent="0.25">
      <c r="A591" s="89"/>
      <c r="B591" s="4" t="s">
        <v>5</v>
      </c>
      <c r="C591" s="5">
        <v>89.75</v>
      </c>
      <c r="D591" s="67">
        <f>C591/C594</f>
        <v>9.3818926857823823E-2</v>
      </c>
      <c r="E591" s="68"/>
    </row>
    <row r="592" spans="1:5" ht="16.8" x14ac:dyDescent="0.25">
      <c r="A592" s="89"/>
      <c r="B592" s="4" t="s">
        <v>6</v>
      </c>
      <c r="C592" s="5">
        <v>214.47</v>
      </c>
      <c r="D592" s="67">
        <f>C592/C594</f>
        <v>0.22419326176264595</v>
      </c>
      <c r="E592" s="68"/>
    </row>
    <row r="593" spans="1:5" ht="16.8" x14ac:dyDescent="0.25">
      <c r="A593" s="89"/>
      <c r="B593" s="4" t="s">
        <v>7</v>
      </c>
      <c r="C593" s="5">
        <v>652.41</v>
      </c>
      <c r="D593" s="67">
        <f>C593/C594</f>
        <v>0.68198781137953024</v>
      </c>
      <c r="E593" s="68"/>
    </row>
    <row r="594" spans="1:5" ht="16.8" x14ac:dyDescent="0.25">
      <c r="A594" s="89"/>
      <c r="B594" s="4" t="s">
        <v>8</v>
      </c>
      <c r="C594" s="105">
        <f>C591+C592+C593</f>
        <v>956.63</v>
      </c>
      <c r="D594" s="106"/>
      <c r="E594" s="107"/>
    </row>
    <row r="595" spans="1:5" ht="16.8" x14ac:dyDescent="0.25">
      <c r="A595" s="89"/>
      <c r="B595" s="4" t="s">
        <v>9</v>
      </c>
      <c r="C595" s="6">
        <v>107.44</v>
      </c>
      <c r="D595" s="7" t="s">
        <v>10</v>
      </c>
      <c r="E595" s="8">
        <f>C596-C595</f>
        <v>10.909999999999997</v>
      </c>
    </row>
    <row r="596" spans="1:5" ht="16.8" x14ac:dyDescent="0.25">
      <c r="A596" s="89"/>
      <c r="B596" s="4" t="s">
        <v>11</v>
      </c>
      <c r="C596" s="123">
        <v>118.35</v>
      </c>
      <c r="D596" s="124"/>
      <c r="E596" s="125"/>
    </row>
    <row r="597" spans="1:5" ht="16.8" x14ac:dyDescent="0.25">
      <c r="A597" s="89"/>
      <c r="B597" s="4" t="s">
        <v>12</v>
      </c>
      <c r="C597" s="126">
        <f>C594/C595*100</f>
        <v>890.38533134772899</v>
      </c>
      <c r="D597" s="127"/>
      <c r="E597" s="128"/>
    </row>
    <row r="598" spans="1:5" ht="16.8" x14ac:dyDescent="0.25">
      <c r="A598" s="89"/>
      <c r="B598" s="4" t="s">
        <v>13</v>
      </c>
      <c r="C598" s="67">
        <f>D592+D593</f>
        <v>0.90618107314217622</v>
      </c>
      <c r="D598" s="111"/>
      <c r="E598" s="68"/>
    </row>
    <row r="599" spans="1:5" x14ac:dyDescent="0.25">
      <c r="A599" s="90"/>
      <c r="B599" s="9"/>
      <c r="C599" s="10"/>
      <c r="D599" s="10"/>
      <c r="E599" s="11"/>
    </row>
    <row r="601" spans="1:5" ht="16.8" x14ac:dyDescent="0.25">
      <c r="A601" s="88" t="s">
        <v>60</v>
      </c>
      <c r="B601" s="72" t="s">
        <v>1</v>
      </c>
      <c r="C601" s="73"/>
      <c r="D601" s="73"/>
      <c r="E601" s="74"/>
    </row>
    <row r="602" spans="1:5" ht="16.8" x14ac:dyDescent="0.25">
      <c r="A602" s="89"/>
      <c r="B602" s="3" t="s">
        <v>2</v>
      </c>
      <c r="C602" s="3" t="s">
        <v>3</v>
      </c>
      <c r="D602" s="75" t="s">
        <v>4</v>
      </c>
      <c r="E602" s="76"/>
    </row>
    <row r="603" spans="1:5" ht="16.8" x14ac:dyDescent="0.25">
      <c r="A603" s="89"/>
      <c r="B603" s="4" t="s">
        <v>5</v>
      </c>
      <c r="C603" s="5">
        <v>89.28</v>
      </c>
      <c r="D603" s="67">
        <f>C603/C606</f>
        <v>8.8602193221852824E-2</v>
      </c>
      <c r="E603" s="68"/>
    </row>
    <row r="604" spans="1:5" ht="16.8" x14ac:dyDescent="0.25">
      <c r="A604" s="89"/>
      <c r="B604" s="4" t="s">
        <v>6</v>
      </c>
      <c r="C604" s="5">
        <v>226.81</v>
      </c>
      <c r="D604" s="67">
        <f>C604/C606</f>
        <v>0.22508807621694041</v>
      </c>
      <c r="E604" s="68"/>
    </row>
    <row r="605" spans="1:5" ht="16.8" x14ac:dyDescent="0.25">
      <c r="A605" s="89"/>
      <c r="B605" s="4" t="s">
        <v>7</v>
      </c>
      <c r="C605" s="5">
        <v>691.56</v>
      </c>
      <c r="D605" s="67">
        <f>C605/C606</f>
        <v>0.6863097305612067</v>
      </c>
      <c r="E605" s="68"/>
    </row>
    <row r="606" spans="1:5" ht="16.8" x14ac:dyDescent="0.25">
      <c r="A606" s="89"/>
      <c r="B606" s="4" t="s">
        <v>8</v>
      </c>
      <c r="C606" s="105">
        <f>C603+C604+C605</f>
        <v>1007.65</v>
      </c>
      <c r="D606" s="106"/>
      <c r="E606" s="107"/>
    </row>
    <row r="607" spans="1:5" ht="15" customHeight="1" x14ac:dyDescent="0.25">
      <c r="A607" s="89"/>
      <c r="B607" s="4" t="s">
        <v>9</v>
      </c>
      <c r="C607" s="6">
        <v>107.42</v>
      </c>
      <c r="D607" s="7" t="s">
        <v>10</v>
      </c>
      <c r="E607" s="8">
        <f>C608-C607</f>
        <v>10.909999999999997</v>
      </c>
    </row>
    <row r="608" spans="1:5" ht="16.8" x14ac:dyDescent="0.25">
      <c r="A608" s="89"/>
      <c r="B608" s="4" t="s">
        <v>11</v>
      </c>
      <c r="C608" s="123">
        <v>118.33</v>
      </c>
      <c r="D608" s="124"/>
      <c r="E608" s="125"/>
    </row>
    <row r="609" spans="1:5" ht="16.8" x14ac:dyDescent="0.25">
      <c r="A609" s="89"/>
      <c r="B609" s="4" t="s">
        <v>12</v>
      </c>
      <c r="C609" s="126">
        <f>C606/C607*100</f>
        <v>938.04691863712526</v>
      </c>
      <c r="D609" s="127"/>
      <c r="E609" s="128"/>
    </row>
    <row r="610" spans="1:5" ht="16.8" x14ac:dyDescent="0.25">
      <c r="A610" s="89"/>
      <c r="B610" s="4" t="s">
        <v>13</v>
      </c>
      <c r="C610" s="67">
        <f>D604+D605</f>
        <v>0.91139780677814708</v>
      </c>
      <c r="D610" s="111"/>
      <c r="E610" s="68"/>
    </row>
    <row r="611" spans="1:5" x14ac:dyDescent="0.25">
      <c r="A611" s="90"/>
      <c r="B611" s="9"/>
      <c r="C611" s="10"/>
      <c r="D611" s="10"/>
      <c r="E611" s="11"/>
    </row>
    <row r="613" spans="1:5" ht="16.8" x14ac:dyDescent="0.25">
      <c r="A613" s="88" t="s">
        <v>61</v>
      </c>
      <c r="B613" s="72" t="s">
        <v>1</v>
      </c>
      <c r="C613" s="73"/>
      <c r="D613" s="73"/>
      <c r="E613" s="74"/>
    </row>
    <row r="614" spans="1:5" ht="16.8" x14ac:dyDescent="0.25">
      <c r="A614" s="89"/>
      <c r="B614" s="3" t="s">
        <v>2</v>
      </c>
      <c r="C614" s="3" t="s">
        <v>3</v>
      </c>
      <c r="D614" s="75" t="s">
        <v>4</v>
      </c>
      <c r="E614" s="76"/>
    </row>
    <row r="615" spans="1:5" ht="16.8" x14ac:dyDescent="0.25">
      <c r="A615" s="89"/>
      <c r="B615" s="4" t="s">
        <v>5</v>
      </c>
      <c r="C615" s="5">
        <v>89.56</v>
      </c>
      <c r="D615" s="67">
        <f>C615/C618</f>
        <v>8.9475892660898754E-2</v>
      </c>
      <c r="E615" s="68"/>
    </row>
    <row r="616" spans="1:5" ht="16.8" x14ac:dyDescent="0.25">
      <c r="A616" s="89"/>
      <c r="B616" s="4" t="s">
        <v>6</v>
      </c>
      <c r="C616" s="5">
        <v>219.04</v>
      </c>
      <c r="D616" s="67">
        <f>C616/C618</f>
        <v>0.21883429576198371</v>
      </c>
      <c r="E616" s="68"/>
    </row>
    <row r="617" spans="1:5" ht="16.8" x14ac:dyDescent="0.25">
      <c r="A617" s="89"/>
      <c r="B617" s="4" t="s">
        <v>7</v>
      </c>
      <c r="C617" s="5">
        <v>692.34</v>
      </c>
      <c r="D617" s="67">
        <f>C617/C618</f>
        <v>0.69168981157711751</v>
      </c>
      <c r="E617" s="68"/>
    </row>
    <row r="618" spans="1:5" ht="16.8" x14ac:dyDescent="0.25">
      <c r="A618" s="89"/>
      <c r="B618" s="4" t="s">
        <v>8</v>
      </c>
      <c r="C618" s="105">
        <f>C615+C616+C617</f>
        <v>1000.94</v>
      </c>
      <c r="D618" s="106"/>
      <c r="E618" s="107"/>
    </row>
    <row r="619" spans="1:5" ht="16.8" x14ac:dyDescent="0.25">
      <c r="A619" s="89"/>
      <c r="B619" s="4" t="s">
        <v>9</v>
      </c>
      <c r="C619" s="6">
        <v>107.37</v>
      </c>
      <c r="D619" s="7" t="s">
        <v>10</v>
      </c>
      <c r="E619" s="8">
        <f>C620-C619</f>
        <v>10.909999999999997</v>
      </c>
    </row>
    <row r="620" spans="1:5" ht="16.8" x14ac:dyDescent="0.25">
      <c r="A620" s="89"/>
      <c r="B620" s="4" t="s">
        <v>11</v>
      </c>
      <c r="C620" s="123">
        <v>118.28</v>
      </c>
      <c r="D620" s="124"/>
      <c r="E620" s="125"/>
    </row>
    <row r="621" spans="1:5" ht="16.8" x14ac:dyDescent="0.25">
      <c r="A621" s="89"/>
      <c r="B621" s="4" t="s">
        <v>12</v>
      </c>
      <c r="C621" s="126">
        <f>C618/C619*100</f>
        <v>932.23432988730565</v>
      </c>
      <c r="D621" s="127"/>
      <c r="E621" s="128"/>
    </row>
    <row r="622" spans="1:5" ht="16.8" x14ac:dyDescent="0.25">
      <c r="A622" s="89"/>
      <c r="B622" s="4" t="s">
        <v>13</v>
      </c>
      <c r="C622" s="67">
        <f>D616+D617</f>
        <v>0.91052410733910127</v>
      </c>
      <c r="D622" s="111"/>
      <c r="E622" s="68"/>
    </row>
    <row r="623" spans="1:5" x14ac:dyDescent="0.25">
      <c r="A623" s="90"/>
      <c r="B623" s="9"/>
      <c r="C623" s="10"/>
      <c r="D623" s="10"/>
      <c r="E623" s="11"/>
    </row>
    <row r="625" spans="1:5" ht="16.8" x14ac:dyDescent="0.25">
      <c r="A625" s="88" t="s">
        <v>62</v>
      </c>
      <c r="B625" s="72" t="s">
        <v>1</v>
      </c>
      <c r="C625" s="73"/>
      <c r="D625" s="73"/>
      <c r="E625" s="74"/>
    </row>
    <row r="626" spans="1:5" ht="16.8" x14ac:dyDescent="0.25">
      <c r="A626" s="89"/>
      <c r="B626" s="3" t="s">
        <v>2</v>
      </c>
      <c r="C626" s="3" t="s">
        <v>3</v>
      </c>
      <c r="D626" s="75" t="s">
        <v>4</v>
      </c>
      <c r="E626" s="76"/>
    </row>
    <row r="627" spans="1:5" ht="16.8" x14ac:dyDescent="0.25">
      <c r="A627" s="89"/>
      <c r="B627" s="4" t="s">
        <v>5</v>
      </c>
      <c r="C627" s="5">
        <v>93.76</v>
      </c>
      <c r="D627" s="67">
        <f>C627/C630</f>
        <v>9.3282394141993005E-2</v>
      </c>
      <c r="E627" s="68"/>
    </row>
    <row r="628" spans="1:5" ht="16.8" x14ac:dyDescent="0.25">
      <c r="A628" s="89"/>
      <c r="B628" s="4" t="s">
        <v>6</v>
      </c>
      <c r="C628" s="5">
        <v>221.32</v>
      </c>
      <c r="D628" s="67">
        <f>C628/C630</f>
        <v>0.22019261381725566</v>
      </c>
      <c r="E628" s="68"/>
    </row>
    <row r="629" spans="1:5" ht="16.8" x14ac:dyDescent="0.25">
      <c r="A629" s="89"/>
      <c r="B629" s="4" t="s">
        <v>7</v>
      </c>
      <c r="C629" s="5">
        <v>690.04</v>
      </c>
      <c r="D629" s="67">
        <f>C629/C630</f>
        <v>0.68652499204075135</v>
      </c>
      <c r="E629" s="68"/>
    </row>
    <row r="630" spans="1:5" ht="16.8" x14ac:dyDescent="0.25">
      <c r="A630" s="89"/>
      <c r="B630" s="4" t="s">
        <v>8</v>
      </c>
      <c r="C630" s="105">
        <f>C627+C628+C629</f>
        <v>1005.1199999999999</v>
      </c>
      <c r="D630" s="106"/>
      <c r="E630" s="107"/>
    </row>
    <row r="631" spans="1:5" ht="16.8" x14ac:dyDescent="0.25">
      <c r="A631" s="89"/>
      <c r="B631" s="4" t="s">
        <v>9</v>
      </c>
      <c r="C631" s="6">
        <v>107.35</v>
      </c>
      <c r="D631" s="7" t="s">
        <v>10</v>
      </c>
      <c r="E631" s="8">
        <f>C632-C631</f>
        <v>10.920000000000002</v>
      </c>
    </row>
    <row r="632" spans="1:5" ht="16.8" x14ac:dyDescent="0.25">
      <c r="A632" s="89"/>
      <c r="B632" s="4" t="s">
        <v>11</v>
      </c>
      <c r="C632" s="123">
        <v>118.27</v>
      </c>
      <c r="D632" s="124"/>
      <c r="E632" s="125"/>
    </row>
    <row r="633" spans="1:5" ht="16.8" x14ac:dyDescent="0.25">
      <c r="A633" s="89"/>
      <c r="B633" s="4" t="s">
        <v>12</v>
      </c>
      <c r="C633" s="126">
        <f>C630/C631*100</f>
        <v>936.30181648812288</v>
      </c>
      <c r="D633" s="127"/>
      <c r="E633" s="128"/>
    </row>
    <row r="634" spans="1:5" ht="16.8" x14ac:dyDescent="0.25">
      <c r="A634" s="89"/>
      <c r="B634" s="4" t="s">
        <v>13</v>
      </c>
      <c r="C634" s="67">
        <f>D628+D629</f>
        <v>0.90671760585800698</v>
      </c>
      <c r="D634" s="111"/>
      <c r="E634" s="68"/>
    </row>
    <row r="635" spans="1:5" x14ac:dyDescent="0.25">
      <c r="A635" s="90"/>
      <c r="B635" s="9"/>
      <c r="C635" s="10"/>
      <c r="D635" s="10"/>
      <c r="E635" s="11"/>
    </row>
    <row r="637" spans="1:5" ht="16.8" x14ac:dyDescent="0.25">
      <c r="A637" s="88" t="s">
        <v>63</v>
      </c>
      <c r="B637" s="72" t="s">
        <v>1</v>
      </c>
      <c r="C637" s="73"/>
      <c r="D637" s="73"/>
      <c r="E637" s="74"/>
    </row>
    <row r="638" spans="1:5" ht="16.8" x14ac:dyDescent="0.25">
      <c r="A638" s="89"/>
      <c r="B638" s="3" t="s">
        <v>2</v>
      </c>
      <c r="C638" s="3" t="s">
        <v>3</v>
      </c>
      <c r="D638" s="75" t="s">
        <v>4</v>
      </c>
      <c r="E638" s="76"/>
    </row>
    <row r="639" spans="1:5" ht="16.8" x14ac:dyDescent="0.25">
      <c r="A639" s="89"/>
      <c r="B639" s="4" t="s">
        <v>5</v>
      </c>
      <c r="C639" s="5">
        <v>99.6</v>
      </c>
      <c r="D639" s="67">
        <f>C639/C642</f>
        <v>9.2199172429114934E-2</v>
      </c>
      <c r="E639" s="68"/>
    </row>
    <row r="640" spans="1:5" ht="16.8" x14ac:dyDescent="0.25">
      <c r="A640" s="89"/>
      <c r="B640" s="4" t="s">
        <v>6</v>
      </c>
      <c r="C640" s="5">
        <v>235.85</v>
      </c>
      <c r="D640" s="67">
        <f>C640/C642</f>
        <v>0.21832504836753774</v>
      </c>
      <c r="E640" s="68"/>
    </row>
    <row r="641" spans="1:5" ht="16.8" x14ac:dyDescent="0.25">
      <c r="A641" s="89"/>
      <c r="B641" s="4" t="s">
        <v>7</v>
      </c>
      <c r="C641" s="5">
        <v>744.82</v>
      </c>
      <c r="D641" s="67">
        <f>C641/C642</f>
        <v>0.68947577920334735</v>
      </c>
      <c r="E641" s="68"/>
    </row>
    <row r="642" spans="1:5" ht="16.8" x14ac:dyDescent="0.25">
      <c r="A642" s="89"/>
      <c r="B642" s="4" t="s">
        <v>8</v>
      </c>
      <c r="C642" s="105">
        <f>C639+C640+C641</f>
        <v>1080.27</v>
      </c>
      <c r="D642" s="106"/>
      <c r="E642" s="107"/>
    </row>
    <row r="643" spans="1:5" ht="16.8" x14ac:dyDescent="0.25">
      <c r="A643" s="89"/>
      <c r="B643" s="4" t="s">
        <v>9</v>
      </c>
      <c r="C643" s="6">
        <v>107.36</v>
      </c>
      <c r="D643" s="7" t="s">
        <v>10</v>
      </c>
      <c r="E643" s="8">
        <f>C644-C643</f>
        <v>10.909999999999997</v>
      </c>
    </row>
    <row r="644" spans="1:5" ht="16.8" x14ac:dyDescent="0.25">
      <c r="A644" s="89"/>
      <c r="B644" s="4" t="s">
        <v>11</v>
      </c>
      <c r="C644" s="123">
        <v>118.27</v>
      </c>
      <c r="D644" s="124"/>
      <c r="E644" s="125"/>
    </row>
    <row r="645" spans="1:5" ht="16.8" x14ac:dyDescent="0.25">
      <c r="A645" s="89"/>
      <c r="B645" s="4" t="s">
        <v>12</v>
      </c>
      <c r="C645" s="126">
        <f>C642/C643*100</f>
        <v>1006.212742175857</v>
      </c>
      <c r="D645" s="127"/>
      <c r="E645" s="128"/>
    </row>
    <row r="646" spans="1:5" ht="16.8" x14ac:dyDescent="0.25">
      <c r="A646" s="89"/>
      <c r="B646" s="4" t="s">
        <v>13</v>
      </c>
      <c r="C646" s="67">
        <f>D640+D641</f>
        <v>0.90780082757088509</v>
      </c>
      <c r="D646" s="111"/>
      <c r="E646" s="68"/>
    </row>
    <row r="647" spans="1:5" x14ac:dyDescent="0.25">
      <c r="A647" s="90"/>
      <c r="B647" s="9"/>
      <c r="C647" s="10"/>
      <c r="D647" s="10"/>
      <c r="E647" s="11"/>
    </row>
    <row r="649" spans="1:5" ht="16.8" x14ac:dyDescent="0.25">
      <c r="A649" s="88" t="s">
        <v>64</v>
      </c>
      <c r="B649" s="72" t="s">
        <v>1</v>
      </c>
      <c r="C649" s="73"/>
      <c r="D649" s="73"/>
      <c r="E649" s="74"/>
    </row>
    <row r="650" spans="1:5" ht="16.8" x14ac:dyDescent="0.25">
      <c r="A650" s="89"/>
      <c r="B650" s="3" t="s">
        <v>2</v>
      </c>
      <c r="C650" s="3" t="s">
        <v>3</v>
      </c>
      <c r="D650" s="75" t="s">
        <v>4</v>
      </c>
      <c r="E650" s="76"/>
    </row>
    <row r="651" spans="1:5" ht="16.8" x14ac:dyDescent="0.25">
      <c r="A651" s="89"/>
      <c r="B651" s="4" t="s">
        <v>5</v>
      </c>
      <c r="C651" s="5">
        <v>109.27</v>
      </c>
      <c r="D651" s="67">
        <f>C651/C654</f>
        <v>9.5255114939021723E-2</v>
      </c>
      <c r="E651" s="68"/>
    </row>
    <row r="652" spans="1:5" ht="16.8" x14ac:dyDescent="0.25">
      <c r="A652" s="89"/>
      <c r="B652" s="4" t="s">
        <v>6</v>
      </c>
      <c r="C652" s="5">
        <v>275.92</v>
      </c>
      <c r="D652" s="67">
        <f>C652/C654</f>
        <v>0.24053071578635377</v>
      </c>
      <c r="E652" s="68"/>
    </row>
    <row r="653" spans="1:5" ht="16.8" x14ac:dyDescent="0.25">
      <c r="A653" s="89"/>
      <c r="B653" s="4" t="s">
        <v>7</v>
      </c>
      <c r="C653" s="5">
        <v>761.94</v>
      </c>
      <c r="D653" s="67">
        <f>C653/C654</f>
        <v>0.66421416927462451</v>
      </c>
      <c r="E653" s="68"/>
    </row>
    <row r="654" spans="1:5" ht="16.8" x14ac:dyDescent="0.25">
      <c r="A654" s="89"/>
      <c r="B654" s="4" t="s">
        <v>8</v>
      </c>
      <c r="C654" s="105">
        <f>C651+C652+C653</f>
        <v>1147.1300000000001</v>
      </c>
      <c r="D654" s="106"/>
      <c r="E654" s="107"/>
    </row>
    <row r="655" spans="1:5" ht="16.8" x14ac:dyDescent="0.25">
      <c r="A655" s="89"/>
      <c r="B655" s="4" t="s">
        <v>9</v>
      </c>
      <c r="C655" s="6">
        <v>107.36</v>
      </c>
      <c r="D655" s="7" t="s">
        <v>10</v>
      </c>
      <c r="E655" s="8">
        <f>C656-C655</f>
        <v>10.909999999999997</v>
      </c>
    </row>
    <row r="656" spans="1:5" ht="16.8" x14ac:dyDescent="0.25">
      <c r="A656" s="89"/>
      <c r="B656" s="4" t="s">
        <v>11</v>
      </c>
      <c r="C656" s="123">
        <v>118.27</v>
      </c>
      <c r="D656" s="124"/>
      <c r="E656" s="125"/>
    </row>
    <row r="657" spans="1:5" ht="16.8" x14ac:dyDescent="0.25">
      <c r="A657" s="89"/>
      <c r="B657" s="4" t="s">
        <v>12</v>
      </c>
      <c r="C657" s="126">
        <f>C654/C655*100</f>
        <v>1068.4891952309986</v>
      </c>
      <c r="D657" s="127"/>
      <c r="E657" s="128"/>
    </row>
    <row r="658" spans="1:5" ht="16.8" x14ac:dyDescent="0.25">
      <c r="A658" s="89"/>
      <c r="B658" s="4" t="s">
        <v>13</v>
      </c>
      <c r="C658" s="67">
        <f>D652+D653</f>
        <v>0.90474488506097828</v>
      </c>
      <c r="D658" s="111"/>
      <c r="E658" s="68"/>
    </row>
    <row r="659" spans="1:5" x14ac:dyDescent="0.25">
      <c r="A659" s="90"/>
      <c r="B659" s="9"/>
      <c r="C659" s="10"/>
      <c r="D659" s="10"/>
      <c r="E659" s="11"/>
    </row>
    <row r="661" spans="1:5" ht="16.8" x14ac:dyDescent="0.25">
      <c r="A661" s="88" t="s">
        <v>65</v>
      </c>
      <c r="B661" s="72" t="s">
        <v>1</v>
      </c>
      <c r="C661" s="73"/>
      <c r="D661" s="73"/>
      <c r="E661" s="74"/>
    </row>
    <row r="662" spans="1:5" ht="16.8" x14ac:dyDescent="0.25">
      <c r="A662" s="89"/>
      <c r="B662" s="3" t="s">
        <v>2</v>
      </c>
      <c r="C662" s="3" t="s">
        <v>3</v>
      </c>
      <c r="D662" s="75" t="s">
        <v>4</v>
      </c>
      <c r="E662" s="76"/>
    </row>
    <row r="663" spans="1:5" ht="16.8" x14ac:dyDescent="0.25">
      <c r="A663" s="89"/>
      <c r="B663" s="4" t="s">
        <v>5</v>
      </c>
      <c r="C663" s="5">
        <v>104.13</v>
      </c>
      <c r="D663" s="67">
        <f>C663/C666</f>
        <v>9.7252316198445904E-2</v>
      </c>
      <c r="E663" s="68"/>
    </row>
    <row r="664" spans="1:5" ht="16.8" x14ac:dyDescent="0.25">
      <c r="A664" s="89"/>
      <c r="B664" s="4" t="s">
        <v>6</v>
      </c>
      <c r="C664" s="5">
        <v>235.86</v>
      </c>
      <c r="D664" s="67">
        <f>C664/C666</f>
        <v>0.22028167961745368</v>
      </c>
      <c r="E664" s="68"/>
    </row>
    <row r="665" spans="1:5" ht="16.8" x14ac:dyDescent="0.25">
      <c r="A665" s="89"/>
      <c r="B665" s="4" t="s">
        <v>7</v>
      </c>
      <c r="C665" s="5">
        <v>730.73</v>
      </c>
      <c r="D665" s="67">
        <f>C665/C666</f>
        <v>0.68246600418410042</v>
      </c>
      <c r="E665" s="68"/>
    </row>
    <row r="666" spans="1:5" ht="16.8" x14ac:dyDescent="0.25">
      <c r="A666" s="89"/>
      <c r="B666" s="4" t="s">
        <v>8</v>
      </c>
      <c r="C666" s="105">
        <f>C663+C664+C665</f>
        <v>1070.72</v>
      </c>
      <c r="D666" s="106"/>
      <c r="E666" s="107"/>
    </row>
    <row r="667" spans="1:5" ht="16.8" x14ac:dyDescent="0.25">
      <c r="A667" s="89"/>
      <c r="B667" s="4" t="s">
        <v>9</v>
      </c>
      <c r="C667" s="6">
        <v>107.32</v>
      </c>
      <c r="D667" s="7" t="s">
        <v>10</v>
      </c>
      <c r="E667" s="8">
        <f>C668-C667</f>
        <v>10.900000000000006</v>
      </c>
    </row>
    <row r="668" spans="1:5" ht="16.8" x14ac:dyDescent="0.25">
      <c r="A668" s="89"/>
      <c r="B668" s="4" t="s">
        <v>11</v>
      </c>
      <c r="C668" s="123">
        <v>118.22</v>
      </c>
      <c r="D668" s="124"/>
      <c r="E668" s="125"/>
    </row>
    <row r="669" spans="1:5" ht="16.8" x14ac:dyDescent="0.25">
      <c r="A669" s="89"/>
      <c r="B669" s="4" t="s">
        <v>12</v>
      </c>
      <c r="C669" s="126">
        <f>C666/C667*100</f>
        <v>997.6891539321656</v>
      </c>
      <c r="D669" s="127"/>
      <c r="E669" s="128"/>
    </row>
    <row r="670" spans="1:5" ht="16.8" x14ac:dyDescent="0.25">
      <c r="A670" s="89"/>
      <c r="B670" s="4" t="s">
        <v>13</v>
      </c>
      <c r="C670" s="67">
        <f>D664+D665</f>
        <v>0.90274768380155412</v>
      </c>
      <c r="D670" s="111"/>
      <c r="E670" s="68"/>
    </row>
    <row r="671" spans="1:5" x14ac:dyDescent="0.25">
      <c r="A671" s="90"/>
      <c r="B671" s="9"/>
      <c r="C671" s="10"/>
      <c r="D671" s="10"/>
      <c r="E671" s="11"/>
    </row>
    <row r="673" spans="1:5" ht="16.8" x14ac:dyDescent="0.25">
      <c r="A673" s="88" t="s">
        <v>66</v>
      </c>
      <c r="B673" s="72" t="s">
        <v>1</v>
      </c>
      <c r="C673" s="73"/>
      <c r="D673" s="73"/>
      <c r="E673" s="74"/>
    </row>
    <row r="674" spans="1:5" ht="16.8" x14ac:dyDescent="0.25">
      <c r="A674" s="89"/>
      <c r="B674" s="3" t="s">
        <v>2</v>
      </c>
      <c r="C674" s="3" t="s">
        <v>3</v>
      </c>
      <c r="D674" s="75" t="s">
        <v>4</v>
      </c>
      <c r="E674" s="76"/>
    </row>
    <row r="675" spans="1:5" ht="16.8" x14ac:dyDescent="0.25">
      <c r="A675" s="89"/>
      <c r="B675" s="4" t="s">
        <v>5</v>
      </c>
      <c r="C675" s="5">
        <v>91.04</v>
      </c>
      <c r="D675" s="67">
        <f>C675/C678</f>
        <v>9.5978071793790531E-2</v>
      </c>
      <c r="E675" s="68"/>
    </row>
    <row r="676" spans="1:5" ht="16.8" x14ac:dyDescent="0.25">
      <c r="A676" s="89"/>
      <c r="B676" s="4" t="s">
        <v>6</v>
      </c>
      <c r="C676" s="5">
        <v>211.89</v>
      </c>
      <c r="D676" s="67">
        <f>C676/C678</f>
        <v>0.2233830583522218</v>
      </c>
      <c r="E676" s="68"/>
    </row>
    <row r="677" spans="1:5" ht="16.8" x14ac:dyDescent="0.25">
      <c r="A677" s="89"/>
      <c r="B677" s="4" t="s">
        <v>7</v>
      </c>
      <c r="C677" s="5">
        <v>645.62</v>
      </c>
      <c r="D677" s="67">
        <f>C677/C678</f>
        <v>0.68063886985398769</v>
      </c>
      <c r="E677" s="68"/>
    </row>
    <row r="678" spans="1:5" ht="16.8" x14ac:dyDescent="0.25">
      <c r="A678" s="89"/>
      <c r="B678" s="4" t="s">
        <v>8</v>
      </c>
      <c r="C678" s="105">
        <f>C675+C676+C677</f>
        <v>948.55</v>
      </c>
      <c r="D678" s="106"/>
      <c r="E678" s="107"/>
    </row>
    <row r="679" spans="1:5" ht="16.8" x14ac:dyDescent="0.25">
      <c r="A679" s="89"/>
      <c r="B679" s="4" t="s">
        <v>9</v>
      </c>
      <c r="C679" s="6">
        <v>107.33</v>
      </c>
      <c r="D679" s="7" t="s">
        <v>10</v>
      </c>
      <c r="E679" s="8">
        <f>C680-C679</f>
        <v>10.909999999999997</v>
      </c>
    </row>
    <row r="680" spans="1:5" ht="16.8" x14ac:dyDescent="0.25">
      <c r="A680" s="89"/>
      <c r="B680" s="4" t="s">
        <v>11</v>
      </c>
      <c r="C680" s="123">
        <v>118.24</v>
      </c>
      <c r="D680" s="124"/>
      <c r="E680" s="125"/>
    </row>
    <row r="681" spans="1:5" ht="16.8" x14ac:dyDescent="0.25">
      <c r="A681" s="89"/>
      <c r="B681" s="4" t="s">
        <v>12</v>
      </c>
      <c r="C681" s="126">
        <f>C678/C679*100</f>
        <v>883.76968228826979</v>
      </c>
      <c r="D681" s="127"/>
      <c r="E681" s="128"/>
    </row>
    <row r="682" spans="1:5" ht="16.8" x14ac:dyDescent="0.25">
      <c r="A682" s="89"/>
      <c r="B682" s="4" t="s">
        <v>13</v>
      </c>
      <c r="C682" s="67">
        <f>D676+D677</f>
        <v>0.90402192820620952</v>
      </c>
      <c r="D682" s="111"/>
      <c r="E682" s="68"/>
    </row>
    <row r="683" spans="1:5" x14ac:dyDescent="0.25">
      <c r="A683" s="90"/>
      <c r="B683" s="9"/>
      <c r="C683" s="10"/>
      <c r="D683" s="10"/>
      <c r="E683" s="11"/>
    </row>
    <row r="685" spans="1:5" ht="16.8" x14ac:dyDescent="0.25">
      <c r="A685" s="88" t="s">
        <v>67</v>
      </c>
      <c r="B685" s="72" t="s">
        <v>1</v>
      </c>
      <c r="C685" s="73"/>
      <c r="D685" s="73"/>
      <c r="E685" s="74"/>
    </row>
    <row r="686" spans="1:5" ht="16.8" x14ac:dyDescent="0.25">
      <c r="A686" s="89"/>
      <c r="B686" s="3" t="s">
        <v>2</v>
      </c>
      <c r="C686" s="3" t="s">
        <v>3</v>
      </c>
      <c r="D686" s="75" t="s">
        <v>4</v>
      </c>
      <c r="E686" s="76"/>
    </row>
    <row r="687" spans="1:5" ht="16.8" x14ac:dyDescent="0.25">
      <c r="A687" s="89"/>
      <c r="B687" s="4" t="s">
        <v>5</v>
      </c>
      <c r="C687" s="5">
        <v>98.79</v>
      </c>
      <c r="D687" s="67">
        <f>C687/C690</f>
        <v>9.8927509237840605E-2</v>
      </c>
      <c r="E687" s="68"/>
    </row>
    <row r="688" spans="1:5" ht="16.8" x14ac:dyDescent="0.25">
      <c r="A688" s="89"/>
      <c r="B688" s="4" t="s">
        <v>6</v>
      </c>
      <c r="C688" s="5">
        <v>222.95</v>
      </c>
      <c r="D688" s="67">
        <f>C688/C690</f>
        <v>0.22326033186128719</v>
      </c>
      <c r="E688" s="68"/>
    </row>
    <row r="689" spans="1:5" ht="16.8" x14ac:dyDescent="0.25">
      <c r="A689" s="89"/>
      <c r="B689" s="4" t="s">
        <v>7</v>
      </c>
      <c r="C689" s="5">
        <v>676.87</v>
      </c>
      <c r="D689" s="67">
        <f>C689/C690</f>
        <v>0.67781215890087221</v>
      </c>
      <c r="E689" s="68"/>
    </row>
    <row r="690" spans="1:5" ht="16.8" x14ac:dyDescent="0.25">
      <c r="A690" s="89"/>
      <c r="B690" s="4" t="s">
        <v>8</v>
      </c>
      <c r="C690" s="105">
        <f>C687+C688+C689</f>
        <v>998.61</v>
      </c>
      <c r="D690" s="106"/>
      <c r="E690" s="107"/>
    </row>
    <row r="691" spans="1:5" ht="16.8" x14ac:dyDescent="0.25">
      <c r="A691" s="89"/>
      <c r="B691" s="4" t="s">
        <v>9</v>
      </c>
      <c r="C691" s="6">
        <v>107.33</v>
      </c>
      <c r="D691" s="7" t="s">
        <v>10</v>
      </c>
      <c r="E691" s="8">
        <f>C692-C691</f>
        <v>10.909999999999997</v>
      </c>
    </row>
    <row r="692" spans="1:5" ht="16.8" x14ac:dyDescent="0.25">
      <c r="A692" s="89"/>
      <c r="B692" s="4" t="s">
        <v>11</v>
      </c>
      <c r="C692" s="123">
        <v>118.24</v>
      </c>
      <c r="D692" s="124"/>
      <c r="E692" s="125"/>
    </row>
    <row r="693" spans="1:5" ht="16.8" x14ac:dyDescent="0.25">
      <c r="A693" s="89"/>
      <c r="B693" s="4" t="s">
        <v>12</v>
      </c>
      <c r="C693" s="126">
        <f>C690/C691*100</f>
        <v>930.41088232553818</v>
      </c>
      <c r="D693" s="127"/>
      <c r="E693" s="128"/>
    </row>
    <row r="694" spans="1:5" ht="16.8" x14ac:dyDescent="0.25">
      <c r="A694" s="89"/>
      <c r="B694" s="4" t="s">
        <v>13</v>
      </c>
      <c r="C694" s="67">
        <f>D688+D689</f>
        <v>0.90107249076215945</v>
      </c>
      <c r="D694" s="111"/>
      <c r="E694" s="68"/>
    </row>
    <row r="695" spans="1:5" x14ac:dyDescent="0.25">
      <c r="A695" s="90"/>
      <c r="B695" s="9"/>
      <c r="C695" s="10"/>
      <c r="D695" s="10"/>
      <c r="E695" s="11"/>
    </row>
    <row r="697" spans="1:5" ht="16.8" x14ac:dyDescent="0.25">
      <c r="A697" s="88" t="s">
        <v>68</v>
      </c>
      <c r="B697" s="72" t="s">
        <v>1</v>
      </c>
      <c r="C697" s="73"/>
      <c r="D697" s="73"/>
      <c r="E697" s="74"/>
    </row>
    <row r="698" spans="1:5" ht="16.8" x14ac:dyDescent="0.25">
      <c r="A698" s="89"/>
      <c r="B698" s="3" t="s">
        <v>2</v>
      </c>
      <c r="C698" s="3" t="s">
        <v>3</v>
      </c>
      <c r="D698" s="75" t="s">
        <v>4</v>
      </c>
      <c r="E698" s="76"/>
    </row>
    <row r="699" spans="1:5" ht="16.8" x14ac:dyDescent="0.25">
      <c r="A699" s="89"/>
      <c r="B699" s="4" t="s">
        <v>5</v>
      </c>
      <c r="C699" s="5">
        <v>103.01</v>
      </c>
      <c r="D699" s="67">
        <f>C699/C702</f>
        <v>9.7766768220342998E-2</v>
      </c>
      <c r="E699" s="68"/>
    </row>
    <row r="700" spans="1:5" ht="16.8" x14ac:dyDescent="0.25">
      <c r="A700" s="89"/>
      <c r="B700" s="4" t="s">
        <v>6</v>
      </c>
      <c r="C700" s="5">
        <v>228.43</v>
      </c>
      <c r="D700" s="67">
        <f>C700/C702</f>
        <v>0.21680286248493302</v>
      </c>
      <c r="E700" s="68"/>
    </row>
    <row r="701" spans="1:5" ht="16.8" x14ac:dyDescent="0.25">
      <c r="A701" s="89"/>
      <c r="B701" s="4" t="s">
        <v>7</v>
      </c>
      <c r="C701" s="5">
        <v>722.19</v>
      </c>
      <c r="D701" s="67">
        <f>C701/C702</f>
        <v>0.6854303692947239</v>
      </c>
      <c r="E701" s="68"/>
    </row>
    <row r="702" spans="1:5" ht="16.8" x14ac:dyDescent="0.25">
      <c r="A702" s="89"/>
      <c r="B702" s="4" t="s">
        <v>8</v>
      </c>
      <c r="C702" s="105">
        <f>C699+C700+C701</f>
        <v>1053.6300000000001</v>
      </c>
      <c r="D702" s="106"/>
      <c r="E702" s="107"/>
    </row>
    <row r="703" spans="1:5" ht="16.8" x14ac:dyDescent="0.25">
      <c r="A703" s="89"/>
      <c r="B703" s="4" t="s">
        <v>9</v>
      </c>
      <c r="C703" s="6">
        <v>107.28</v>
      </c>
      <c r="D703" s="7" t="s">
        <v>10</v>
      </c>
      <c r="E703" s="8">
        <f>C704-C703</f>
        <v>10.900000000000006</v>
      </c>
    </row>
    <row r="704" spans="1:5" ht="16.8" x14ac:dyDescent="0.25">
      <c r="A704" s="89"/>
      <c r="B704" s="4" t="s">
        <v>11</v>
      </c>
      <c r="C704" s="123">
        <v>118.18</v>
      </c>
      <c r="D704" s="124"/>
      <c r="E704" s="125"/>
    </row>
    <row r="705" spans="1:5" ht="16.8" x14ac:dyDescent="0.25">
      <c r="A705" s="89"/>
      <c r="B705" s="4" t="s">
        <v>12</v>
      </c>
      <c r="C705" s="126">
        <f>C702/C703*100</f>
        <v>982.13087248322154</v>
      </c>
      <c r="D705" s="127"/>
      <c r="E705" s="128"/>
    </row>
    <row r="706" spans="1:5" ht="16.8" x14ac:dyDescent="0.25">
      <c r="A706" s="89"/>
      <c r="B706" s="4" t="s">
        <v>13</v>
      </c>
      <c r="C706" s="67">
        <f>D700+D701</f>
        <v>0.90223323177965686</v>
      </c>
      <c r="D706" s="111"/>
      <c r="E706" s="68"/>
    </row>
    <row r="707" spans="1:5" x14ac:dyDescent="0.25">
      <c r="A707" s="90"/>
      <c r="B707" s="9"/>
      <c r="C707" s="10"/>
      <c r="D707" s="10"/>
      <c r="E707" s="11"/>
    </row>
    <row r="709" spans="1:5" ht="16.8" x14ac:dyDescent="0.25">
      <c r="A709" s="88" t="s">
        <v>69</v>
      </c>
      <c r="B709" s="72" t="s">
        <v>1</v>
      </c>
      <c r="C709" s="73"/>
      <c r="D709" s="73"/>
      <c r="E709" s="74"/>
    </row>
    <row r="710" spans="1:5" ht="16.8" x14ac:dyDescent="0.25">
      <c r="A710" s="89"/>
      <c r="B710" s="3" t="s">
        <v>2</v>
      </c>
      <c r="C710" s="3" t="s">
        <v>3</v>
      </c>
      <c r="D710" s="75" t="s">
        <v>4</v>
      </c>
      <c r="E710" s="76"/>
    </row>
    <row r="711" spans="1:5" ht="16.8" x14ac:dyDescent="0.25">
      <c r="A711" s="89"/>
      <c r="B711" s="4" t="s">
        <v>5</v>
      </c>
      <c r="C711" s="5">
        <v>104.26</v>
      </c>
      <c r="D711" s="67">
        <f>C711/C714</f>
        <v>9.5559323587369974E-2</v>
      </c>
      <c r="E711" s="68"/>
    </row>
    <row r="712" spans="1:5" ht="16.8" x14ac:dyDescent="0.25">
      <c r="A712" s="89"/>
      <c r="B712" s="4" t="s">
        <v>6</v>
      </c>
      <c r="C712" s="5">
        <v>235.64</v>
      </c>
      <c r="D712" s="67">
        <f>C712/C714</f>
        <v>0.21597543650611795</v>
      </c>
      <c r="E712" s="68"/>
    </row>
    <row r="713" spans="1:5" ht="16.8" x14ac:dyDescent="0.25">
      <c r="A713" s="89"/>
      <c r="B713" s="4" t="s">
        <v>7</v>
      </c>
      <c r="C713" s="5">
        <v>751.15</v>
      </c>
      <c r="D713" s="67">
        <f>C713/C714</f>
        <v>0.68846523990651209</v>
      </c>
      <c r="E713" s="68"/>
    </row>
    <row r="714" spans="1:5" ht="16.8" x14ac:dyDescent="0.25">
      <c r="A714" s="89"/>
      <c r="B714" s="4" t="s">
        <v>8</v>
      </c>
      <c r="C714" s="105">
        <f>C711+C712+C713</f>
        <v>1091.05</v>
      </c>
      <c r="D714" s="106"/>
      <c r="E714" s="107"/>
    </row>
    <row r="715" spans="1:5" ht="16.8" x14ac:dyDescent="0.25">
      <c r="A715" s="89"/>
      <c r="B715" s="4" t="s">
        <v>9</v>
      </c>
      <c r="C715" s="6">
        <v>107.3</v>
      </c>
      <c r="D715" s="7" t="s">
        <v>10</v>
      </c>
      <c r="E715" s="8">
        <f>C716-C715</f>
        <v>10.909999999999997</v>
      </c>
    </row>
    <row r="716" spans="1:5" ht="16.8" x14ac:dyDescent="0.25">
      <c r="A716" s="89"/>
      <c r="B716" s="4" t="s">
        <v>11</v>
      </c>
      <c r="C716" s="123">
        <v>118.21</v>
      </c>
      <c r="D716" s="124"/>
      <c r="E716" s="125"/>
    </row>
    <row r="717" spans="1:5" ht="16.8" x14ac:dyDescent="0.25">
      <c r="A717" s="89"/>
      <c r="B717" s="4" t="s">
        <v>12</v>
      </c>
      <c r="C717" s="126">
        <f>C714/C715*100</f>
        <v>1016.8219944082014</v>
      </c>
      <c r="D717" s="127"/>
      <c r="E717" s="128"/>
    </row>
    <row r="718" spans="1:5" ht="16.8" x14ac:dyDescent="0.25">
      <c r="A718" s="89"/>
      <c r="B718" s="4" t="s">
        <v>13</v>
      </c>
      <c r="C718" s="67">
        <f>D712+D713</f>
        <v>0.90444067641263004</v>
      </c>
      <c r="D718" s="111"/>
      <c r="E718" s="68"/>
    </row>
    <row r="719" spans="1:5" x14ac:dyDescent="0.25">
      <c r="A719" s="90"/>
      <c r="B719" s="9"/>
      <c r="C719" s="10"/>
      <c r="D719" s="10"/>
      <c r="E719" s="11"/>
    </row>
    <row r="720" spans="1:5" x14ac:dyDescent="0.25">
      <c r="A720" s="13"/>
      <c r="B720" s="14"/>
      <c r="C720" s="15"/>
      <c r="D720" s="15"/>
      <c r="E720" s="16"/>
    </row>
    <row r="721" spans="1:5" ht="16.8" x14ac:dyDescent="0.25">
      <c r="A721" s="88" t="s">
        <v>70</v>
      </c>
      <c r="B721" s="72" t="s">
        <v>1</v>
      </c>
      <c r="C721" s="73"/>
      <c r="D721" s="73"/>
      <c r="E721" s="74"/>
    </row>
    <row r="722" spans="1:5" ht="16.8" x14ac:dyDescent="0.25">
      <c r="A722" s="89"/>
      <c r="B722" s="3" t="s">
        <v>2</v>
      </c>
      <c r="C722" s="3" t="s">
        <v>3</v>
      </c>
      <c r="D722" s="75" t="s">
        <v>4</v>
      </c>
      <c r="E722" s="76"/>
    </row>
    <row r="723" spans="1:5" ht="16.8" x14ac:dyDescent="0.25">
      <c r="A723" s="89"/>
      <c r="B723" s="4" t="s">
        <v>5</v>
      </c>
      <c r="C723" s="5">
        <v>86.26</v>
      </c>
      <c r="D723" s="67">
        <f>C723/C726</f>
        <v>8.5609368797141733E-2</v>
      </c>
      <c r="E723" s="68"/>
    </row>
    <row r="724" spans="1:5" ht="16.8" x14ac:dyDescent="0.25">
      <c r="A724" s="89"/>
      <c r="B724" s="4" t="s">
        <v>6</v>
      </c>
      <c r="C724" s="5">
        <v>224.25</v>
      </c>
      <c r="D724" s="67">
        <f>C724/C726</f>
        <v>0.22255855498213575</v>
      </c>
      <c r="E724" s="68"/>
    </row>
    <row r="725" spans="1:5" ht="16.8" x14ac:dyDescent="0.25">
      <c r="A725" s="89"/>
      <c r="B725" s="4" t="s">
        <v>7</v>
      </c>
      <c r="C725" s="5">
        <v>697.09</v>
      </c>
      <c r="D725" s="67">
        <f>C725/C726</f>
        <v>0.69183207622072251</v>
      </c>
      <c r="E725" s="68"/>
    </row>
    <row r="726" spans="1:5" ht="16.8" x14ac:dyDescent="0.25">
      <c r="A726" s="89"/>
      <c r="B726" s="4" t="s">
        <v>8</v>
      </c>
      <c r="C726" s="105">
        <f>C723+C724+C725</f>
        <v>1007.6</v>
      </c>
      <c r="D726" s="106"/>
      <c r="E726" s="107"/>
    </row>
    <row r="727" spans="1:5" ht="16.8" x14ac:dyDescent="0.25">
      <c r="A727" s="89"/>
      <c r="B727" s="4" t="s">
        <v>9</v>
      </c>
      <c r="C727" s="6">
        <v>107.27</v>
      </c>
      <c r="D727" s="7" t="s">
        <v>10</v>
      </c>
      <c r="E727" s="8">
        <f>C728-C727</f>
        <v>10.910000000000011</v>
      </c>
    </row>
    <row r="728" spans="1:5" ht="16.8" x14ac:dyDescent="0.25">
      <c r="A728" s="89"/>
      <c r="B728" s="4" t="s">
        <v>11</v>
      </c>
      <c r="C728" s="123">
        <v>118.18</v>
      </c>
      <c r="D728" s="124"/>
      <c r="E728" s="125"/>
    </row>
    <row r="729" spans="1:5" ht="16.8" x14ac:dyDescent="0.25">
      <c r="A729" s="89"/>
      <c r="B729" s="4" t="s">
        <v>12</v>
      </c>
      <c r="C729" s="126">
        <f>C726/C727*100</f>
        <v>939.31201640719678</v>
      </c>
      <c r="D729" s="127"/>
      <c r="E729" s="128"/>
    </row>
    <row r="730" spans="1:5" ht="16.8" x14ac:dyDescent="0.25">
      <c r="A730" s="89"/>
      <c r="B730" s="4" t="s">
        <v>13</v>
      </c>
      <c r="C730" s="67">
        <f>D724+D725</f>
        <v>0.91439063120285824</v>
      </c>
      <c r="D730" s="111"/>
      <c r="E730" s="68"/>
    </row>
    <row r="731" spans="1:5" x14ac:dyDescent="0.25">
      <c r="A731" s="90"/>
      <c r="B731" s="9"/>
      <c r="C731" s="10"/>
      <c r="D731" s="10"/>
      <c r="E731" s="11"/>
    </row>
    <row r="733" spans="1:5" ht="16.8" x14ac:dyDescent="0.25">
      <c r="A733" s="88" t="s">
        <v>71</v>
      </c>
      <c r="B733" s="72" t="s">
        <v>1</v>
      </c>
      <c r="C733" s="73"/>
      <c r="D733" s="73"/>
      <c r="E733" s="74"/>
    </row>
    <row r="734" spans="1:5" ht="16.8" x14ac:dyDescent="0.25">
      <c r="A734" s="89"/>
      <c r="B734" s="3" t="s">
        <v>2</v>
      </c>
      <c r="C734" s="3" t="s">
        <v>3</v>
      </c>
      <c r="D734" s="75" t="s">
        <v>4</v>
      </c>
      <c r="E734" s="76"/>
    </row>
    <row r="735" spans="1:5" ht="16.8" x14ac:dyDescent="0.25">
      <c r="A735" s="89"/>
      <c r="B735" s="4" t="s">
        <v>5</v>
      </c>
      <c r="C735" s="5">
        <v>80.8</v>
      </c>
      <c r="D735" s="67">
        <f>C735/C738</f>
        <v>8.5945560720325914E-2</v>
      </c>
      <c r="E735" s="68"/>
    </row>
    <row r="736" spans="1:5" ht="16.8" x14ac:dyDescent="0.25">
      <c r="A736" s="89"/>
      <c r="B736" s="4" t="s">
        <v>6</v>
      </c>
      <c r="C736" s="5">
        <v>216.34</v>
      </c>
      <c r="D736" s="67">
        <f>C736/C738</f>
        <v>0.23011711146330827</v>
      </c>
      <c r="E736" s="68"/>
    </row>
    <row r="737" spans="1:5" ht="16.8" x14ac:dyDescent="0.25">
      <c r="A737" s="89"/>
      <c r="B737" s="4" t="s">
        <v>7</v>
      </c>
      <c r="C737" s="5">
        <v>642.99</v>
      </c>
      <c r="D737" s="67">
        <f>C737/C738</f>
        <v>0.68393732781636585</v>
      </c>
      <c r="E737" s="68"/>
    </row>
    <row r="738" spans="1:5" ht="16.8" x14ac:dyDescent="0.25">
      <c r="A738" s="89"/>
      <c r="B738" s="4" t="s">
        <v>8</v>
      </c>
      <c r="C738" s="105">
        <f>C735+C736+C737</f>
        <v>940.13</v>
      </c>
      <c r="D738" s="106"/>
      <c r="E738" s="107"/>
    </row>
    <row r="739" spans="1:5" ht="16.8" x14ac:dyDescent="0.25">
      <c r="A739" s="89"/>
      <c r="B739" s="4" t="s">
        <v>9</v>
      </c>
      <c r="C739" s="6">
        <v>107.31</v>
      </c>
      <c r="D739" s="7" t="s">
        <v>10</v>
      </c>
      <c r="E739" s="8">
        <f>C740-C739</f>
        <v>10.920000000000002</v>
      </c>
    </row>
    <row r="740" spans="1:5" ht="16.8" x14ac:dyDescent="0.25">
      <c r="A740" s="89"/>
      <c r="B740" s="4" t="s">
        <v>11</v>
      </c>
      <c r="C740" s="123">
        <v>118.23</v>
      </c>
      <c r="D740" s="124"/>
      <c r="E740" s="125"/>
    </row>
    <row r="741" spans="1:5" ht="17.100000000000001" customHeight="1" x14ac:dyDescent="0.25">
      <c r="A741" s="89"/>
      <c r="B741" s="4" t="s">
        <v>12</v>
      </c>
      <c r="C741" s="126">
        <f>C738/C739*100</f>
        <v>876.08796943434902</v>
      </c>
      <c r="D741" s="127"/>
      <c r="E741" s="128"/>
    </row>
    <row r="742" spans="1:5" ht="16.8" x14ac:dyDescent="0.25">
      <c r="A742" s="89"/>
      <c r="B742" s="4" t="s">
        <v>13</v>
      </c>
      <c r="C742" s="67">
        <f>D736+D737</f>
        <v>0.91405443927967411</v>
      </c>
      <c r="D742" s="111"/>
      <c r="E742" s="68"/>
    </row>
    <row r="743" spans="1:5" x14ac:dyDescent="0.25">
      <c r="A743" s="90"/>
      <c r="B743" s="9"/>
      <c r="C743" s="10"/>
      <c r="D743" s="10"/>
      <c r="E743" s="11"/>
    </row>
    <row r="745" spans="1:5" ht="16.8" x14ac:dyDescent="0.25">
      <c r="A745" s="88" t="s">
        <v>72</v>
      </c>
      <c r="B745" s="72" t="s">
        <v>1</v>
      </c>
      <c r="C745" s="73"/>
      <c r="D745" s="73"/>
      <c r="E745" s="74"/>
    </row>
    <row r="746" spans="1:5" ht="16.8" x14ac:dyDescent="0.25">
      <c r="A746" s="89"/>
      <c r="B746" s="3" t="s">
        <v>2</v>
      </c>
      <c r="C746" s="3" t="s">
        <v>3</v>
      </c>
      <c r="D746" s="75" t="s">
        <v>4</v>
      </c>
      <c r="E746" s="76"/>
    </row>
    <row r="747" spans="1:5" ht="16.8" x14ac:dyDescent="0.25">
      <c r="A747" s="89"/>
      <c r="B747" s="4" t="s">
        <v>5</v>
      </c>
      <c r="C747" s="5">
        <v>82.19</v>
      </c>
      <c r="D747" s="67">
        <f>C747/C750</f>
        <v>8.8426737818326565E-2</v>
      </c>
      <c r="E747" s="68"/>
    </row>
    <row r="748" spans="1:5" ht="16.8" x14ac:dyDescent="0.25">
      <c r="A748" s="89"/>
      <c r="B748" s="4" t="s">
        <v>6</v>
      </c>
      <c r="C748" s="5">
        <v>226.66</v>
      </c>
      <c r="D748" s="67">
        <f>C748/C750</f>
        <v>0.24385940374622095</v>
      </c>
      <c r="E748" s="68"/>
    </row>
    <row r="749" spans="1:5" ht="16.8" x14ac:dyDescent="0.25">
      <c r="A749" s="89"/>
      <c r="B749" s="4" t="s">
        <v>7</v>
      </c>
      <c r="C749" s="5">
        <v>620.62</v>
      </c>
      <c r="D749" s="67">
        <f>C749/C750</f>
        <v>0.6677138584354525</v>
      </c>
      <c r="E749" s="68"/>
    </row>
    <row r="750" spans="1:5" ht="16.8" x14ac:dyDescent="0.25">
      <c r="A750" s="89"/>
      <c r="B750" s="4" t="s">
        <v>8</v>
      </c>
      <c r="C750" s="105">
        <f>C747+C748+C749</f>
        <v>929.47</v>
      </c>
      <c r="D750" s="106"/>
      <c r="E750" s="107"/>
    </row>
    <row r="751" spans="1:5" ht="16.8" x14ac:dyDescent="0.25">
      <c r="A751" s="89"/>
      <c r="B751" s="4" t="s">
        <v>9</v>
      </c>
      <c r="C751" s="6">
        <v>107.24</v>
      </c>
      <c r="D751" s="7" t="s">
        <v>10</v>
      </c>
      <c r="E751" s="8">
        <f>C752-C751</f>
        <v>10.910000000000011</v>
      </c>
    </row>
    <row r="752" spans="1:5" ht="16.8" x14ac:dyDescent="0.25">
      <c r="A752" s="89"/>
      <c r="B752" s="4" t="s">
        <v>11</v>
      </c>
      <c r="C752" s="123">
        <v>118.15</v>
      </c>
      <c r="D752" s="124"/>
      <c r="E752" s="125"/>
    </row>
    <row r="753" spans="1:5" ht="17.100000000000001" customHeight="1" x14ac:dyDescent="0.25">
      <c r="A753" s="89"/>
      <c r="B753" s="4" t="s">
        <v>12</v>
      </c>
      <c r="C753" s="126">
        <f>C750/C751*100</f>
        <v>866.71950764640064</v>
      </c>
      <c r="D753" s="127"/>
      <c r="E753" s="128"/>
    </row>
    <row r="754" spans="1:5" ht="16.8" x14ac:dyDescent="0.25">
      <c r="A754" s="89"/>
      <c r="B754" s="4" t="s">
        <v>13</v>
      </c>
      <c r="C754" s="67">
        <f>D748+D749</f>
        <v>0.91157326218167345</v>
      </c>
      <c r="D754" s="111"/>
      <c r="E754" s="68"/>
    </row>
    <row r="755" spans="1:5" x14ac:dyDescent="0.25">
      <c r="A755" s="90"/>
      <c r="B755" s="9"/>
      <c r="C755" s="10"/>
      <c r="D755" s="10"/>
      <c r="E755" s="11"/>
    </row>
    <row r="757" spans="1:5" ht="16.8" x14ac:dyDescent="0.25">
      <c r="A757" s="88" t="s">
        <v>73</v>
      </c>
      <c r="B757" s="72" t="s">
        <v>1</v>
      </c>
      <c r="C757" s="73"/>
      <c r="D757" s="73"/>
      <c r="E757" s="74"/>
    </row>
    <row r="758" spans="1:5" ht="16.8" x14ac:dyDescent="0.25">
      <c r="A758" s="89"/>
      <c r="B758" s="3" t="s">
        <v>2</v>
      </c>
      <c r="C758" s="3" t="s">
        <v>3</v>
      </c>
      <c r="D758" s="75" t="s">
        <v>4</v>
      </c>
      <c r="E758" s="76"/>
    </row>
    <row r="759" spans="1:5" ht="16.8" x14ac:dyDescent="0.25">
      <c r="A759" s="89"/>
      <c r="B759" s="4" t="s">
        <v>5</v>
      </c>
      <c r="C759" s="5">
        <v>87.32</v>
      </c>
      <c r="D759" s="67">
        <f>C759/C762</f>
        <v>9.3195013661202183E-2</v>
      </c>
      <c r="E759" s="68"/>
    </row>
    <row r="760" spans="1:5" ht="16.8" x14ac:dyDescent="0.25">
      <c r="A760" s="89"/>
      <c r="B760" s="4" t="s">
        <v>6</v>
      </c>
      <c r="C760" s="5">
        <v>204.08</v>
      </c>
      <c r="D760" s="67">
        <f>C760/C762</f>
        <v>0.21781079234972681</v>
      </c>
      <c r="E760" s="68"/>
    </row>
    <row r="761" spans="1:5" ht="16.8" x14ac:dyDescent="0.25">
      <c r="A761" s="89"/>
      <c r="B761" s="4" t="s">
        <v>7</v>
      </c>
      <c r="C761" s="5">
        <v>645.55999999999995</v>
      </c>
      <c r="D761" s="67">
        <f>C761/C762</f>
        <v>0.68899419398907102</v>
      </c>
      <c r="E761" s="68"/>
    </row>
    <row r="762" spans="1:5" ht="16.8" x14ac:dyDescent="0.25">
      <c r="A762" s="89"/>
      <c r="B762" s="4" t="s">
        <v>8</v>
      </c>
      <c r="C762" s="105">
        <f>C759+C760+C761</f>
        <v>936.95999999999992</v>
      </c>
      <c r="D762" s="106"/>
      <c r="E762" s="107"/>
    </row>
    <row r="763" spans="1:5" ht="16.8" x14ac:dyDescent="0.25">
      <c r="A763" s="89"/>
      <c r="B763" s="4" t="s">
        <v>9</v>
      </c>
      <c r="C763" s="6">
        <v>107.21</v>
      </c>
      <c r="D763" s="7" t="s">
        <v>10</v>
      </c>
      <c r="E763" s="8">
        <f>C764-C763</f>
        <v>10.920000000000002</v>
      </c>
    </row>
    <row r="764" spans="1:5" ht="16.8" x14ac:dyDescent="0.25">
      <c r="A764" s="89"/>
      <c r="B764" s="4" t="s">
        <v>11</v>
      </c>
      <c r="C764" s="123">
        <v>118.13</v>
      </c>
      <c r="D764" s="124"/>
      <c r="E764" s="125"/>
    </row>
    <row r="765" spans="1:5" ht="17.100000000000001" customHeight="1" x14ac:dyDescent="0.25">
      <c r="A765" s="89"/>
      <c r="B765" s="4" t="s">
        <v>12</v>
      </c>
      <c r="C765" s="126">
        <f>C762/C763*100</f>
        <v>873.94832571588472</v>
      </c>
      <c r="D765" s="127"/>
      <c r="E765" s="128"/>
    </row>
    <row r="766" spans="1:5" ht="16.8" x14ac:dyDescent="0.25">
      <c r="A766" s="89"/>
      <c r="B766" s="4" t="s">
        <v>13</v>
      </c>
      <c r="C766" s="67">
        <f>D760+D761</f>
        <v>0.9068049863387978</v>
      </c>
      <c r="D766" s="111"/>
      <c r="E766" s="68"/>
    </row>
    <row r="767" spans="1:5" x14ac:dyDescent="0.25">
      <c r="A767" s="90"/>
      <c r="B767" s="9"/>
      <c r="C767" s="10"/>
      <c r="D767" s="10"/>
      <c r="E767" s="11"/>
    </row>
    <row r="769" spans="1:5" ht="16.8" x14ac:dyDescent="0.25">
      <c r="A769" s="88" t="s">
        <v>74</v>
      </c>
      <c r="B769" s="72" t="s">
        <v>1</v>
      </c>
      <c r="C769" s="73"/>
      <c r="D769" s="73"/>
      <c r="E769" s="74"/>
    </row>
    <row r="770" spans="1:5" ht="16.8" x14ac:dyDescent="0.25">
      <c r="A770" s="89"/>
      <c r="B770" s="3" t="s">
        <v>2</v>
      </c>
      <c r="C770" s="3" t="s">
        <v>3</v>
      </c>
      <c r="D770" s="75" t="s">
        <v>4</v>
      </c>
      <c r="E770" s="76"/>
    </row>
    <row r="771" spans="1:5" ht="16.8" x14ac:dyDescent="0.25">
      <c r="A771" s="89"/>
      <c r="B771" s="4" t="s">
        <v>5</v>
      </c>
      <c r="C771" s="5">
        <v>89.86</v>
      </c>
      <c r="D771" s="67">
        <f>C771/C774</f>
        <v>9.012858317787005E-2</v>
      </c>
      <c r="E771" s="68"/>
    </row>
    <row r="772" spans="1:5" ht="16.8" x14ac:dyDescent="0.25">
      <c r="A772" s="89"/>
      <c r="B772" s="4" t="s">
        <v>6</v>
      </c>
      <c r="C772" s="5">
        <v>214.74</v>
      </c>
      <c r="D772" s="67">
        <f>C772/C774</f>
        <v>0.21538183787687309</v>
      </c>
      <c r="E772" s="68"/>
    </row>
    <row r="773" spans="1:5" ht="16.8" x14ac:dyDescent="0.25">
      <c r="A773" s="89"/>
      <c r="B773" s="4" t="s">
        <v>7</v>
      </c>
      <c r="C773" s="5">
        <v>692.42</v>
      </c>
      <c r="D773" s="67">
        <f>C773/C774</f>
        <v>0.69448957894525687</v>
      </c>
      <c r="E773" s="68"/>
    </row>
    <row r="774" spans="1:5" ht="16.8" x14ac:dyDescent="0.25">
      <c r="A774" s="89"/>
      <c r="B774" s="4" t="s">
        <v>8</v>
      </c>
      <c r="C774" s="105">
        <f>C771+C772+C773</f>
        <v>997.02</v>
      </c>
      <c r="D774" s="106"/>
      <c r="E774" s="107"/>
    </row>
    <row r="775" spans="1:5" ht="16.8" x14ac:dyDescent="0.25">
      <c r="A775" s="89"/>
      <c r="B775" s="4" t="s">
        <v>9</v>
      </c>
      <c r="C775" s="6">
        <v>107.19</v>
      </c>
      <c r="D775" s="7" t="s">
        <v>10</v>
      </c>
      <c r="E775" s="8">
        <f>C776-C775</f>
        <v>10.909999999999997</v>
      </c>
    </row>
    <row r="776" spans="1:5" ht="16.8" x14ac:dyDescent="0.25">
      <c r="A776" s="89"/>
      <c r="B776" s="4" t="s">
        <v>11</v>
      </c>
      <c r="C776" s="123">
        <v>118.1</v>
      </c>
      <c r="D776" s="124"/>
      <c r="E776" s="125"/>
    </row>
    <row r="777" spans="1:5" ht="16.8" x14ac:dyDescent="0.25">
      <c r="A777" s="89"/>
      <c r="B777" s="4" t="s">
        <v>12</v>
      </c>
      <c r="C777" s="126">
        <f>C774/C775*100</f>
        <v>930.14273719563403</v>
      </c>
      <c r="D777" s="127"/>
      <c r="E777" s="128"/>
    </row>
    <row r="778" spans="1:5" ht="17.100000000000001" customHeight="1" x14ac:dyDescent="0.25">
      <c r="A778" s="89"/>
      <c r="B778" s="4" t="s">
        <v>13</v>
      </c>
      <c r="C778" s="67">
        <f>D772+D773</f>
        <v>0.90987141682213002</v>
      </c>
      <c r="D778" s="111"/>
      <c r="E778" s="68"/>
    </row>
    <row r="779" spans="1:5" x14ac:dyDescent="0.25">
      <c r="A779" s="90"/>
      <c r="B779" s="9"/>
      <c r="C779" s="10"/>
      <c r="D779" s="10"/>
      <c r="E779" s="11"/>
    </row>
    <row r="781" spans="1:5" ht="16.8" x14ac:dyDescent="0.25">
      <c r="A781" s="88" t="s">
        <v>75</v>
      </c>
      <c r="B781" s="72" t="s">
        <v>1</v>
      </c>
      <c r="C781" s="73"/>
      <c r="D781" s="73"/>
      <c r="E781" s="74"/>
    </row>
    <row r="782" spans="1:5" ht="16.8" x14ac:dyDescent="0.25">
      <c r="A782" s="89"/>
      <c r="B782" s="3" t="s">
        <v>2</v>
      </c>
      <c r="C782" s="3" t="s">
        <v>3</v>
      </c>
      <c r="D782" s="75" t="s">
        <v>4</v>
      </c>
      <c r="E782" s="76"/>
    </row>
    <row r="783" spans="1:5" ht="16.8" x14ac:dyDescent="0.25">
      <c r="A783" s="89"/>
      <c r="B783" s="4" t="s">
        <v>5</v>
      </c>
      <c r="C783" s="5">
        <v>87.9</v>
      </c>
      <c r="D783" s="67">
        <f>C783/C786</f>
        <v>8.3504331965344292E-2</v>
      </c>
      <c r="E783" s="68"/>
    </row>
    <row r="784" spans="1:5" ht="16.8" x14ac:dyDescent="0.25">
      <c r="A784" s="89"/>
      <c r="B784" s="4" t="s">
        <v>6</v>
      </c>
      <c r="C784" s="5">
        <v>225.76</v>
      </c>
      <c r="D784" s="67">
        <f>C784/C786</f>
        <v>0.21447028423772613</v>
      </c>
      <c r="E784" s="68"/>
    </row>
    <row r="785" spans="1:5" ht="16.8" x14ac:dyDescent="0.25">
      <c r="A785" s="89"/>
      <c r="B785" s="4" t="s">
        <v>7</v>
      </c>
      <c r="C785" s="5">
        <v>738.98</v>
      </c>
      <c r="D785" s="67">
        <f>C785/C786</f>
        <v>0.70202538379692969</v>
      </c>
      <c r="E785" s="68"/>
    </row>
    <row r="786" spans="1:5" ht="16.8" x14ac:dyDescent="0.25">
      <c r="A786" s="89"/>
      <c r="B786" s="4" t="s">
        <v>8</v>
      </c>
      <c r="C786" s="105">
        <f>C783+C784+C785</f>
        <v>1052.6399999999999</v>
      </c>
      <c r="D786" s="106"/>
      <c r="E786" s="107"/>
    </row>
    <row r="787" spans="1:5" ht="16.8" x14ac:dyDescent="0.25">
      <c r="A787" s="89"/>
      <c r="B787" s="4" t="s">
        <v>9</v>
      </c>
      <c r="C787" s="6">
        <v>107.16</v>
      </c>
      <c r="D787" s="7" t="s">
        <v>10</v>
      </c>
      <c r="E787" s="8">
        <f>C788-C787</f>
        <v>10.909999999999997</v>
      </c>
    </row>
    <row r="788" spans="1:5" ht="16.8" x14ac:dyDescent="0.25">
      <c r="A788" s="89"/>
      <c r="B788" s="4" t="s">
        <v>11</v>
      </c>
      <c r="C788" s="123">
        <v>118.07</v>
      </c>
      <c r="D788" s="124"/>
      <c r="E788" s="125"/>
    </row>
    <row r="789" spans="1:5" ht="16.8" x14ac:dyDescent="0.25">
      <c r="A789" s="89"/>
      <c r="B789" s="4" t="s">
        <v>12</v>
      </c>
      <c r="C789" s="126">
        <f>C786/C787*100</f>
        <v>982.30683090705475</v>
      </c>
      <c r="D789" s="127"/>
      <c r="E789" s="128"/>
    </row>
    <row r="790" spans="1:5" ht="17.100000000000001" customHeight="1" x14ac:dyDescent="0.25">
      <c r="A790" s="89"/>
      <c r="B790" s="4" t="s">
        <v>13</v>
      </c>
      <c r="C790" s="67">
        <f>D784+D785</f>
        <v>0.91649566803465587</v>
      </c>
      <c r="D790" s="111"/>
      <c r="E790" s="68"/>
    </row>
    <row r="791" spans="1:5" x14ac:dyDescent="0.25">
      <c r="A791" s="90"/>
      <c r="B791" s="9"/>
      <c r="C791" s="10"/>
      <c r="D791" s="10"/>
      <c r="E791" s="11"/>
    </row>
    <row r="793" spans="1:5" ht="16.8" x14ac:dyDescent="0.25">
      <c r="A793" s="88" t="s">
        <v>76</v>
      </c>
      <c r="B793" s="72" t="s">
        <v>1</v>
      </c>
      <c r="C793" s="73"/>
      <c r="D793" s="73"/>
      <c r="E793" s="74"/>
    </row>
    <row r="794" spans="1:5" ht="16.8" x14ac:dyDescent="0.25">
      <c r="A794" s="89"/>
      <c r="B794" s="3" t="s">
        <v>2</v>
      </c>
      <c r="C794" s="3" t="s">
        <v>3</v>
      </c>
      <c r="D794" s="75" t="s">
        <v>4</v>
      </c>
      <c r="E794" s="76"/>
    </row>
    <row r="795" spans="1:5" ht="16.8" x14ac:dyDescent="0.25">
      <c r="A795" s="89"/>
      <c r="B795" s="4" t="s">
        <v>5</v>
      </c>
      <c r="C795" s="5">
        <v>99.01</v>
      </c>
      <c r="D795" s="67">
        <f>C795/C798</f>
        <v>8.6956903592977391E-2</v>
      </c>
      <c r="E795" s="68"/>
    </row>
    <row r="796" spans="1:5" ht="16.8" x14ac:dyDescent="0.25">
      <c r="A796" s="89"/>
      <c r="B796" s="4" t="s">
        <v>6</v>
      </c>
      <c r="C796" s="5">
        <v>237.77</v>
      </c>
      <c r="D796" s="67">
        <f>C796/C798</f>
        <v>0.20882479514495744</v>
      </c>
      <c r="E796" s="68"/>
    </row>
    <row r="797" spans="1:5" ht="16.8" x14ac:dyDescent="0.25">
      <c r="A797" s="89"/>
      <c r="B797" s="4" t="s">
        <v>7</v>
      </c>
      <c r="C797" s="5">
        <v>801.83</v>
      </c>
      <c r="D797" s="67">
        <f>C797/C798</f>
        <v>0.70421830126206508</v>
      </c>
      <c r="E797" s="68"/>
    </row>
    <row r="798" spans="1:5" ht="16.8" x14ac:dyDescent="0.25">
      <c r="A798" s="89"/>
      <c r="B798" s="4" t="s">
        <v>8</v>
      </c>
      <c r="C798" s="105">
        <f>C795+C796+C797</f>
        <v>1138.6100000000001</v>
      </c>
      <c r="D798" s="106"/>
      <c r="E798" s="107"/>
    </row>
    <row r="799" spans="1:5" ht="16.8" x14ac:dyDescent="0.25">
      <c r="A799" s="89"/>
      <c r="B799" s="4" t="s">
        <v>9</v>
      </c>
      <c r="C799" s="6">
        <v>107.15</v>
      </c>
      <c r="D799" s="7" t="s">
        <v>10</v>
      </c>
      <c r="E799" s="8">
        <f>C800-C799</f>
        <v>10.909999999999997</v>
      </c>
    </row>
    <row r="800" spans="1:5" ht="16.8" x14ac:dyDescent="0.25">
      <c r="A800" s="89"/>
      <c r="B800" s="4" t="s">
        <v>11</v>
      </c>
      <c r="C800" s="123">
        <v>118.06</v>
      </c>
      <c r="D800" s="124"/>
      <c r="E800" s="125"/>
    </row>
    <row r="801" spans="1:5" ht="16.8" x14ac:dyDescent="0.25">
      <c r="A801" s="89"/>
      <c r="B801" s="4" t="s">
        <v>12</v>
      </c>
      <c r="C801" s="126">
        <f>C798/C799*100</f>
        <v>1062.6318245450302</v>
      </c>
      <c r="D801" s="127"/>
      <c r="E801" s="128"/>
    </row>
    <row r="802" spans="1:5" ht="17.100000000000001" customHeight="1" x14ac:dyDescent="0.25">
      <c r="A802" s="89"/>
      <c r="B802" s="4" t="s">
        <v>13</v>
      </c>
      <c r="C802" s="67">
        <f>D796+D797</f>
        <v>0.91304309640702253</v>
      </c>
      <c r="D802" s="111"/>
      <c r="E802" s="68"/>
    </row>
    <row r="803" spans="1:5" x14ac:dyDescent="0.25">
      <c r="A803" s="90"/>
      <c r="B803" s="9"/>
      <c r="C803" s="10"/>
      <c r="D803" s="10"/>
      <c r="E803" s="11"/>
    </row>
    <row r="805" spans="1:5" ht="16.8" x14ac:dyDescent="0.25">
      <c r="A805" s="88" t="s">
        <v>77</v>
      </c>
      <c r="B805" s="72" t="s">
        <v>1</v>
      </c>
      <c r="C805" s="73"/>
      <c r="D805" s="73"/>
      <c r="E805" s="74"/>
    </row>
    <row r="806" spans="1:5" ht="16.8" x14ac:dyDescent="0.25">
      <c r="A806" s="89"/>
      <c r="B806" s="3" t="s">
        <v>2</v>
      </c>
      <c r="C806" s="3" t="s">
        <v>3</v>
      </c>
      <c r="D806" s="75" t="s">
        <v>4</v>
      </c>
      <c r="E806" s="76"/>
    </row>
    <row r="807" spans="1:5" ht="16.8" x14ac:dyDescent="0.25">
      <c r="A807" s="89"/>
      <c r="B807" s="4" t="s">
        <v>5</v>
      </c>
      <c r="C807" s="5">
        <v>86.72</v>
      </c>
      <c r="D807" s="67">
        <f>C807/C810</f>
        <v>8.7693396703407811E-2</v>
      </c>
      <c r="E807" s="68"/>
    </row>
    <row r="808" spans="1:5" ht="16.8" x14ac:dyDescent="0.25">
      <c r="A808" s="89"/>
      <c r="B808" s="4" t="s">
        <v>6</v>
      </c>
      <c r="C808" s="5">
        <v>202.73</v>
      </c>
      <c r="D808" s="67">
        <f>C808/C810</f>
        <v>0.20500556173526138</v>
      </c>
      <c r="E808" s="68"/>
    </row>
    <row r="809" spans="1:5" ht="16.8" x14ac:dyDescent="0.25">
      <c r="A809" s="89"/>
      <c r="B809" s="4" t="s">
        <v>7</v>
      </c>
      <c r="C809" s="5">
        <v>699.45</v>
      </c>
      <c r="D809" s="67">
        <f>C809/C810</f>
        <v>0.70730104156133078</v>
      </c>
      <c r="E809" s="68"/>
    </row>
    <row r="810" spans="1:5" ht="16.8" x14ac:dyDescent="0.25">
      <c r="A810" s="89"/>
      <c r="B810" s="4" t="s">
        <v>8</v>
      </c>
      <c r="C810" s="105">
        <f>C807+C808+C809</f>
        <v>988.90000000000009</v>
      </c>
      <c r="D810" s="106"/>
      <c r="E810" s="107"/>
    </row>
    <row r="811" spans="1:5" ht="16.8" x14ac:dyDescent="0.25">
      <c r="A811" s="89"/>
      <c r="B811" s="4" t="s">
        <v>9</v>
      </c>
      <c r="C811" s="6">
        <v>107.1</v>
      </c>
      <c r="D811" s="7" t="s">
        <v>10</v>
      </c>
      <c r="E811" s="8">
        <f>C812-C811</f>
        <v>10.920000000000002</v>
      </c>
    </row>
    <row r="812" spans="1:5" ht="16.8" x14ac:dyDescent="0.25">
      <c r="A812" s="89"/>
      <c r="B812" s="4" t="s">
        <v>11</v>
      </c>
      <c r="C812" s="123">
        <v>118.02</v>
      </c>
      <c r="D812" s="124"/>
      <c r="E812" s="125"/>
    </row>
    <row r="813" spans="1:5" ht="16.8" x14ac:dyDescent="0.25">
      <c r="A813" s="89"/>
      <c r="B813" s="4" t="s">
        <v>12</v>
      </c>
      <c r="C813" s="126">
        <f>C810/C811*100</f>
        <v>923.34267040149405</v>
      </c>
      <c r="D813" s="127"/>
      <c r="E813" s="128"/>
    </row>
    <row r="814" spans="1:5" ht="17.100000000000001" customHeight="1" x14ac:dyDescent="0.25">
      <c r="A814" s="89"/>
      <c r="B814" s="4" t="s">
        <v>13</v>
      </c>
      <c r="C814" s="67">
        <f>D808+D809</f>
        <v>0.91230660329659219</v>
      </c>
      <c r="D814" s="111"/>
      <c r="E814" s="68"/>
    </row>
    <row r="815" spans="1:5" x14ac:dyDescent="0.25">
      <c r="A815" s="90"/>
      <c r="B815" s="9"/>
      <c r="C815" s="10"/>
      <c r="D815" s="10"/>
      <c r="E815" s="11"/>
    </row>
    <row r="817" spans="1:6" ht="16.8" x14ac:dyDescent="0.25">
      <c r="A817" s="88" t="s">
        <v>78</v>
      </c>
      <c r="B817" s="72" t="s">
        <v>1</v>
      </c>
      <c r="C817" s="73"/>
      <c r="D817" s="73"/>
      <c r="E817" s="74"/>
    </row>
    <row r="818" spans="1:6" ht="16.8" x14ac:dyDescent="0.25">
      <c r="A818" s="89"/>
      <c r="B818" s="3" t="s">
        <v>2</v>
      </c>
      <c r="C818" s="3" t="s">
        <v>3</v>
      </c>
      <c r="D818" s="75" t="s">
        <v>4</v>
      </c>
      <c r="E818" s="76"/>
    </row>
    <row r="819" spans="1:6" ht="16.8" x14ac:dyDescent="0.25">
      <c r="A819" s="89"/>
      <c r="B819" s="4" t="s">
        <v>5</v>
      </c>
      <c r="C819" s="5">
        <v>81.08</v>
      </c>
      <c r="D819" s="67">
        <f>C819/C822</f>
        <v>8.6538872048840879E-2</v>
      </c>
      <c r="E819" s="68"/>
    </row>
    <row r="820" spans="1:6" ht="16.8" x14ac:dyDescent="0.25">
      <c r="A820" s="89"/>
      <c r="B820" s="4" t="s">
        <v>6</v>
      </c>
      <c r="C820" s="5">
        <v>191.77</v>
      </c>
      <c r="D820" s="67">
        <f>C820/C822</f>
        <v>0.20468129616189215</v>
      </c>
      <c r="E820" s="68"/>
    </row>
    <row r="821" spans="1:6" ht="16.8" x14ac:dyDescent="0.25">
      <c r="A821" s="89"/>
      <c r="B821" s="4" t="s">
        <v>7</v>
      </c>
      <c r="C821" s="5">
        <v>664.07</v>
      </c>
      <c r="D821" s="67">
        <f>C821/C822</f>
        <v>0.70877983178926696</v>
      </c>
      <c r="E821" s="68"/>
    </row>
    <row r="822" spans="1:6" ht="16.8" x14ac:dyDescent="0.25">
      <c r="A822" s="89"/>
      <c r="B822" s="4" t="s">
        <v>8</v>
      </c>
      <c r="C822" s="105">
        <f>C819+C820+C821</f>
        <v>936.92000000000007</v>
      </c>
      <c r="D822" s="106"/>
      <c r="E822" s="107"/>
    </row>
    <row r="823" spans="1:6" ht="16.8" x14ac:dyDescent="0.25">
      <c r="A823" s="89"/>
      <c r="B823" s="4" t="s">
        <v>9</v>
      </c>
      <c r="C823" s="6">
        <v>107.07</v>
      </c>
      <c r="D823" s="7" t="s">
        <v>10</v>
      </c>
      <c r="E823" s="8">
        <f>C824-C823</f>
        <v>10.900000000000006</v>
      </c>
    </row>
    <row r="824" spans="1:6" ht="16.8" x14ac:dyDescent="0.25">
      <c r="A824" s="89"/>
      <c r="B824" s="4" t="s">
        <v>11</v>
      </c>
      <c r="C824" s="123">
        <v>117.97</v>
      </c>
      <c r="D824" s="124"/>
      <c r="E824" s="125"/>
    </row>
    <row r="825" spans="1:6" ht="16.8" x14ac:dyDescent="0.25">
      <c r="A825" s="89"/>
      <c r="B825" s="4" t="s">
        <v>12</v>
      </c>
      <c r="C825" s="126">
        <f>C822/C823*100</f>
        <v>875.05370318483244</v>
      </c>
      <c r="D825" s="127"/>
      <c r="E825" s="128"/>
      <c r="F825" s="17"/>
    </row>
    <row r="826" spans="1:6" ht="17.100000000000001" customHeight="1" x14ac:dyDescent="0.25">
      <c r="A826" s="89"/>
      <c r="B826" s="4" t="s">
        <v>13</v>
      </c>
      <c r="C826" s="67">
        <f>D820+D821</f>
        <v>0.91346112795115908</v>
      </c>
      <c r="D826" s="111"/>
      <c r="E826" s="68"/>
    </row>
    <row r="827" spans="1:6" x14ac:dyDescent="0.25">
      <c r="A827" s="90"/>
      <c r="B827" s="9"/>
      <c r="C827" s="10"/>
      <c r="D827" s="10"/>
      <c r="E827" s="11"/>
    </row>
    <row r="829" spans="1:6" ht="16.8" x14ac:dyDescent="0.25">
      <c r="A829" s="88" t="s">
        <v>79</v>
      </c>
      <c r="B829" s="72" t="s">
        <v>1</v>
      </c>
      <c r="C829" s="73"/>
      <c r="D829" s="73"/>
      <c r="E829" s="74"/>
    </row>
    <row r="830" spans="1:6" ht="16.8" x14ac:dyDescent="0.25">
      <c r="A830" s="89"/>
      <c r="B830" s="3" t="s">
        <v>2</v>
      </c>
      <c r="C830" s="3" t="s">
        <v>3</v>
      </c>
      <c r="D830" s="75" t="s">
        <v>4</v>
      </c>
      <c r="E830" s="76"/>
    </row>
    <row r="831" spans="1:6" ht="16.8" x14ac:dyDescent="0.25">
      <c r="A831" s="89"/>
      <c r="B831" s="4" t="s">
        <v>5</v>
      </c>
      <c r="C831" s="5">
        <v>87.46</v>
      </c>
      <c r="D831" s="67">
        <f>C831/C834</f>
        <v>8.5495317601517129E-2</v>
      </c>
      <c r="E831" s="68"/>
    </row>
    <row r="832" spans="1:6" ht="16.8" x14ac:dyDescent="0.25">
      <c r="A832" s="89"/>
      <c r="B832" s="4" t="s">
        <v>6</v>
      </c>
      <c r="C832" s="5">
        <v>222.6</v>
      </c>
      <c r="D832" s="67">
        <f>C832/C834</f>
        <v>0.21759956206377445</v>
      </c>
      <c r="E832" s="68"/>
    </row>
    <row r="833" spans="1:6" ht="16.8" x14ac:dyDescent="0.25">
      <c r="A833" s="89"/>
      <c r="B833" s="4" t="s">
        <v>7</v>
      </c>
      <c r="C833" s="5">
        <v>712.92</v>
      </c>
      <c r="D833" s="67">
        <f>C833/C834</f>
        <v>0.69690512033470831</v>
      </c>
      <c r="E833" s="68"/>
    </row>
    <row r="834" spans="1:6" ht="16.8" x14ac:dyDescent="0.25">
      <c r="A834" s="89"/>
      <c r="B834" s="4" t="s">
        <v>8</v>
      </c>
      <c r="C834" s="105">
        <f>C831+C832+C833</f>
        <v>1022.98</v>
      </c>
      <c r="D834" s="106"/>
      <c r="E834" s="107"/>
    </row>
    <row r="835" spans="1:6" ht="16.8" x14ac:dyDescent="0.25">
      <c r="A835" s="89"/>
      <c r="B835" s="4" t="s">
        <v>9</v>
      </c>
      <c r="C835" s="6">
        <v>107.05</v>
      </c>
      <c r="D835" s="7" t="s">
        <v>10</v>
      </c>
      <c r="E835" s="8">
        <f>C836-C835</f>
        <v>10.909999999999997</v>
      </c>
    </row>
    <row r="836" spans="1:6" ht="16.8" x14ac:dyDescent="0.25">
      <c r="A836" s="89"/>
      <c r="B836" s="4" t="s">
        <v>11</v>
      </c>
      <c r="C836" s="123">
        <v>117.96</v>
      </c>
      <c r="D836" s="124"/>
      <c r="E836" s="125"/>
    </row>
    <row r="837" spans="1:6" ht="16.8" x14ac:dyDescent="0.25">
      <c r="A837" s="89"/>
      <c r="B837" s="4" t="s">
        <v>12</v>
      </c>
      <c r="C837" s="126">
        <f>C834/C835*100</f>
        <v>955.60952825782351</v>
      </c>
      <c r="D837" s="127"/>
      <c r="E837" s="128"/>
      <c r="F837" s="17"/>
    </row>
    <row r="838" spans="1:6" ht="16.8" x14ac:dyDescent="0.25">
      <c r="A838" s="89"/>
      <c r="B838" s="4" t="s">
        <v>13</v>
      </c>
      <c r="C838" s="67">
        <f>D832+D833</f>
        <v>0.91450468239848282</v>
      </c>
      <c r="D838" s="111"/>
      <c r="E838" s="68"/>
    </row>
    <row r="839" spans="1:6" ht="17.100000000000001" customHeight="1" x14ac:dyDescent="0.25">
      <c r="A839" s="90"/>
      <c r="B839" s="9"/>
      <c r="C839" s="10"/>
      <c r="D839" s="10"/>
      <c r="E839" s="11"/>
    </row>
    <row r="841" spans="1:6" ht="16.8" x14ac:dyDescent="0.25">
      <c r="A841" s="88" t="s">
        <v>80</v>
      </c>
      <c r="B841" s="72" t="s">
        <v>1</v>
      </c>
      <c r="C841" s="73"/>
      <c r="D841" s="73"/>
      <c r="E841" s="74"/>
    </row>
    <row r="842" spans="1:6" ht="16.8" x14ac:dyDescent="0.25">
      <c r="A842" s="89"/>
      <c r="B842" s="3" t="s">
        <v>2</v>
      </c>
      <c r="C842" s="3" t="s">
        <v>3</v>
      </c>
      <c r="D842" s="75" t="s">
        <v>4</v>
      </c>
      <c r="E842" s="76"/>
    </row>
    <row r="843" spans="1:6" ht="16.8" x14ac:dyDescent="0.25">
      <c r="A843" s="89"/>
      <c r="B843" s="4" t="s">
        <v>5</v>
      </c>
      <c r="C843" s="5">
        <v>87.07</v>
      </c>
      <c r="D843" s="67">
        <f>C843/C846</f>
        <v>8.9733283865116656E-2</v>
      </c>
      <c r="E843" s="68"/>
    </row>
    <row r="844" spans="1:6" ht="16.8" x14ac:dyDescent="0.25">
      <c r="A844" s="89"/>
      <c r="B844" s="4" t="s">
        <v>6</v>
      </c>
      <c r="C844" s="5">
        <v>211.46</v>
      </c>
      <c r="D844" s="67">
        <f>C844/C846</f>
        <v>0.2179281061917718</v>
      </c>
      <c r="E844" s="68"/>
    </row>
    <row r="845" spans="1:6" ht="16.8" x14ac:dyDescent="0.25">
      <c r="A845" s="89"/>
      <c r="B845" s="4" t="s">
        <v>7</v>
      </c>
      <c r="C845" s="5">
        <v>671.79</v>
      </c>
      <c r="D845" s="67">
        <f>C845/C846</f>
        <v>0.69233860994311158</v>
      </c>
      <c r="E845" s="68"/>
    </row>
    <row r="846" spans="1:6" ht="16.8" x14ac:dyDescent="0.25">
      <c r="A846" s="89"/>
      <c r="B846" s="4" t="s">
        <v>8</v>
      </c>
      <c r="C846" s="105">
        <f>C843+C844+C845</f>
        <v>970.31999999999994</v>
      </c>
      <c r="D846" s="106"/>
      <c r="E846" s="107"/>
    </row>
    <row r="847" spans="1:6" ht="16.8" x14ac:dyDescent="0.25">
      <c r="A847" s="89"/>
      <c r="B847" s="4" t="s">
        <v>9</v>
      </c>
      <c r="C847" s="6">
        <v>107.04</v>
      </c>
      <c r="D847" s="7" t="s">
        <v>10</v>
      </c>
      <c r="E847" s="8">
        <f>C848-C847</f>
        <v>10.909999999999997</v>
      </c>
    </row>
    <row r="848" spans="1:6" ht="16.8" x14ac:dyDescent="0.25">
      <c r="A848" s="89"/>
      <c r="B848" s="4" t="s">
        <v>11</v>
      </c>
      <c r="C848" s="123">
        <v>117.95</v>
      </c>
      <c r="D848" s="124"/>
      <c r="E848" s="125"/>
    </row>
    <row r="849" spans="1:5" ht="16.8" x14ac:dyDescent="0.25">
      <c r="A849" s="89"/>
      <c r="B849" s="4" t="s">
        <v>12</v>
      </c>
      <c r="C849" s="126">
        <f>C846/C847*100</f>
        <v>906.50224215246635</v>
      </c>
      <c r="D849" s="127"/>
      <c r="E849" s="128"/>
    </row>
    <row r="850" spans="1:5" ht="16.8" x14ac:dyDescent="0.25">
      <c r="A850" s="89"/>
      <c r="B850" s="4" t="s">
        <v>13</v>
      </c>
      <c r="C850" s="67">
        <f>D844+D845</f>
        <v>0.91026671613488341</v>
      </c>
      <c r="D850" s="111"/>
      <c r="E850" s="68"/>
    </row>
    <row r="851" spans="1:5" ht="17.100000000000001" customHeight="1" x14ac:dyDescent="0.25">
      <c r="A851" s="90"/>
      <c r="B851" s="9"/>
      <c r="C851" s="10"/>
      <c r="D851" s="10"/>
      <c r="E851" s="11"/>
    </row>
    <row r="853" spans="1:5" ht="16.8" x14ac:dyDescent="0.25">
      <c r="A853" s="88" t="s">
        <v>81</v>
      </c>
      <c r="B853" s="72" t="s">
        <v>1</v>
      </c>
      <c r="C853" s="73"/>
      <c r="D853" s="73"/>
      <c r="E853" s="74"/>
    </row>
    <row r="854" spans="1:5" ht="16.8" x14ac:dyDescent="0.25">
      <c r="A854" s="89"/>
      <c r="B854" s="3" t="s">
        <v>2</v>
      </c>
      <c r="C854" s="3" t="s">
        <v>3</v>
      </c>
      <c r="D854" s="75" t="s">
        <v>4</v>
      </c>
      <c r="E854" s="76"/>
    </row>
    <row r="855" spans="1:5" ht="16.8" x14ac:dyDescent="0.25">
      <c r="A855" s="89"/>
      <c r="B855" s="4" t="s">
        <v>5</v>
      </c>
      <c r="C855" s="5">
        <v>92.64</v>
      </c>
      <c r="D855" s="67">
        <f>C855/C858</f>
        <v>9.1745481554840302E-2</v>
      </c>
      <c r="E855" s="68"/>
    </row>
    <row r="856" spans="1:5" ht="16.8" x14ac:dyDescent="0.25">
      <c r="A856" s="89"/>
      <c r="B856" s="4" t="s">
        <v>6</v>
      </c>
      <c r="C856" s="5">
        <v>215.5</v>
      </c>
      <c r="D856" s="67">
        <f>C856/C858</f>
        <v>0.21341916315919782</v>
      </c>
      <c r="E856" s="68"/>
    </row>
    <row r="857" spans="1:5" ht="16.8" x14ac:dyDescent="0.25">
      <c r="A857" s="89"/>
      <c r="B857" s="4" t="s">
        <v>7</v>
      </c>
      <c r="C857" s="5">
        <v>701.61</v>
      </c>
      <c r="D857" s="67">
        <f>C857/C858</f>
        <v>0.69483535528596185</v>
      </c>
      <c r="E857" s="68"/>
    </row>
    <row r="858" spans="1:5" ht="16.8" x14ac:dyDescent="0.25">
      <c r="A858" s="89"/>
      <c r="B858" s="4" t="s">
        <v>8</v>
      </c>
      <c r="C858" s="105">
        <f>C855+C856+C857</f>
        <v>1009.75</v>
      </c>
      <c r="D858" s="106"/>
      <c r="E858" s="107"/>
    </row>
    <row r="859" spans="1:5" ht="16.8" x14ac:dyDescent="0.25">
      <c r="A859" s="89"/>
      <c r="B859" s="4" t="s">
        <v>9</v>
      </c>
      <c r="C859" s="6">
        <v>107.04</v>
      </c>
      <c r="D859" s="7" t="s">
        <v>10</v>
      </c>
      <c r="E859" s="8">
        <f>C860-C859</f>
        <v>10.909999999999997</v>
      </c>
    </row>
    <row r="860" spans="1:5" ht="16.8" x14ac:dyDescent="0.25">
      <c r="A860" s="89"/>
      <c r="B860" s="4" t="s">
        <v>11</v>
      </c>
      <c r="C860" s="123">
        <v>117.95</v>
      </c>
      <c r="D860" s="124"/>
      <c r="E860" s="125"/>
    </row>
    <row r="861" spans="1:5" ht="16.8" x14ac:dyDescent="0.25">
      <c r="A861" s="89"/>
      <c r="B861" s="4" t="s">
        <v>12</v>
      </c>
      <c r="C861" s="126">
        <f>C858/C859*100</f>
        <v>943.33893871449914</v>
      </c>
      <c r="D861" s="127"/>
      <c r="E861" s="128"/>
    </row>
    <row r="862" spans="1:5" ht="16.8" x14ac:dyDescent="0.25">
      <c r="A862" s="89"/>
      <c r="B862" s="4" t="s">
        <v>13</v>
      </c>
      <c r="C862" s="67">
        <f>D856+D857</f>
        <v>0.9082545184451597</v>
      </c>
      <c r="D862" s="111"/>
      <c r="E862" s="68"/>
    </row>
    <row r="863" spans="1:5" ht="17.100000000000001" customHeight="1" x14ac:dyDescent="0.25">
      <c r="A863" s="90"/>
      <c r="B863" s="9"/>
      <c r="C863" s="10"/>
      <c r="D863" s="10"/>
      <c r="E863" s="11"/>
    </row>
    <row r="865" spans="1:5" ht="16.8" x14ac:dyDescent="0.25">
      <c r="A865" s="88" t="s">
        <v>82</v>
      </c>
      <c r="B865" s="72" t="s">
        <v>1</v>
      </c>
      <c r="C865" s="73"/>
      <c r="D865" s="73"/>
      <c r="E865" s="74"/>
    </row>
    <row r="866" spans="1:5" ht="16.8" x14ac:dyDescent="0.25">
      <c r="A866" s="94"/>
      <c r="B866" s="3" t="s">
        <v>2</v>
      </c>
      <c r="C866" s="3" t="s">
        <v>3</v>
      </c>
      <c r="D866" s="75" t="s">
        <v>4</v>
      </c>
      <c r="E866" s="76"/>
    </row>
    <row r="867" spans="1:5" ht="16.8" x14ac:dyDescent="0.25">
      <c r="A867" s="94"/>
      <c r="B867" s="4" t="s">
        <v>5</v>
      </c>
      <c r="C867" s="5">
        <v>89.72</v>
      </c>
      <c r="D867" s="67">
        <f>C867/C870</f>
        <v>8.6065652399132817E-2</v>
      </c>
      <c r="E867" s="68"/>
    </row>
    <row r="868" spans="1:5" ht="16.8" x14ac:dyDescent="0.25">
      <c r="A868" s="94"/>
      <c r="B868" s="4" t="s">
        <v>6</v>
      </c>
      <c r="C868" s="5">
        <v>220.36</v>
      </c>
      <c r="D868" s="67">
        <f>C868/C870</f>
        <v>0.21138460948141896</v>
      </c>
      <c r="E868" s="68"/>
    </row>
    <row r="869" spans="1:5" ht="16.8" x14ac:dyDescent="0.25">
      <c r="A869" s="94"/>
      <c r="B869" s="4" t="s">
        <v>7</v>
      </c>
      <c r="C869" s="5">
        <v>732.38</v>
      </c>
      <c r="D869" s="67">
        <f>C869/C870</f>
        <v>0.70254973811944821</v>
      </c>
      <c r="E869" s="68"/>
    </row>
    <row r="870" spans="1:5" ht="16.8" x14ac:dyDescent="0.25">
      <c r="A870" s="94"/>
      <c r="B870" s="4" t="s">
        <v>8</v>
      </c>
      <c r="C870" s="105">
        <f>C867+C868+C869</f>
        <v>1042.46</v>
      </c>
      <c r="D870" s="106"/>
      <c r="E870" s="107"/>
    </row>
    <row r="871" spans="1:5" ht="16.8" x14ac:dyDescent="0.25">
      <c r="A871" s="94"/>
      <c r="B871" s="4" t="s">
        <v>9</v>
      </c>
      <c r="C871" s="6">
        <v>107.01</v>
      </c>
      <c r="D871" s="7" t="s">
        <v>10</v>
      </c>
      <c r="E871" s="8">
        <f>C872-C871</f>
        <v>10.899999999999991</v>
      </c>
    </row>
    <row r="872" spans="1:5" ht="16.8" x14ac:dyDescent="0.25">
      <c r="A872" s="94"/>
      <c r="B872" s="4" t="s">
        <v>11</v>
      </c>
      <c r="C872" s="123">
        <v>117.91</v>
      </c>
      <c r="D872" s="124"/>
      <c r="E872" s="125"/>
    </row>
    <row r="873" spans="1:5" ht="16.8" x14ac:dyDescent="0.25">
      <c r="A873" s="94"/>
      <c r="B873" s="4" t="s">
        <v>12</v>
      </c>
      <c r="C873" s="126">
        <f>C870/C871*100</f>
        <v>974.17063825810681</v>
      </c>
      <c r="D873" s="127"/>
      <c r="E873" s="128"/>
    </row>
    <row r="874" spans="1:5" ht="16.8" x14ac:dyDescent="0.25">
      <c r="A874" s="94"/>
      <c r="B874" s="4" t="s">
        <v>13</v>
      </c>
      <c r="C874" s="67">
        <f>D868+D869</f>
        <v>0.91393434760086723</v>
      </c>
      <c r="D874" s="111"/>
      <c r="E874" s="68"/>
    </row>
    <row r="875" spans="1:5" ht="17.100000000000001" customHeight="1" x14ac:dyDescent="0.25">
      <c r="A875" s="95"/>
      <c r="B875" s="9"/>
      <c r="C875" s="10"/>
      <c r="D875" s="10"/>
      <c r="E875" s="11"/>
    </row>
    <row r="877" spans="1:5" ht="16.8" x14ac:dyDescent="0.25">
      <c r="A877" s="88" t="s">
        <v>83</v>
      </c>
      <c r="B877" s="72" t="s">
        <v>1</v>
      </c>
      <c r="C877" s="73"/>
      <c r="D877" s="73"/>
      <c r="E877" s="74"/>
    </row>
    <row r="878" spans="1:5" ht="16.8" x14ac:dyDescent="0.25">
      <c r="A878" s="94"/>
      <c r="B878" s="3" t="s">
        <v>2</v>
      </c>
      <c r="C878" s="3" t="s">
        <v>3</v>
      </c>
      <c r="D878" s="75" t="s">
        <v>4</v>
      </c>
      <c r="E878" s="76"/>
    </row>
    <row r="879" spans="1:5" ht="16.8" x14ac:dyDescent="0.25">
      <c r="A879" s="94"/>
      <c r="B879" s="4" t="s">
        <v>5</v>
      </c>
      <c r="C879" s="5">
        <v>92.79</v>
      </c>
      <c r="D879" s="67">
        <f>C879/C882</f>
        <v>8.5686582325237792E-2</v>
      </c>
      <c r="E879" s="68"/>
    </row>
    <row r="880" spans="1:5" ht="16.8" x14ac:dyDescent="0.25">
      <c r="A880" s="94"/>
      <c r="B880" s="4" t="s">
        <v>6</v>
      </c>
      <c r="C880" s="5">
        <v>231.52</v>
      </c>
      <c r="D880" s="67">
        <f>C880/C882</f>
        <v>0.21379628774586756</v>
      </c>
      <c r="E880" s="68"/>
    </row>
    <row r="881" spans="1:5" ht="16.8" x14ac:dyDescent="0.25">
      <c r="A881" s="94"/>
      <c r="B881" s="4" t="s">
        <v>7</v>
      </c>
      <c r="C881" s="5">
        <v>758.59</v>
      </c>
      <c r="D881" s="67">
        <f>C881/C882</f>
        <v>0.70051712992889459</v>
      </c>
      <c r="E881" s="68"/>
    </row>
    <row r="882" spans="1:5" ht="16.8" x14ac:dyDescent="0.25">
      <c r="A882" s="94"/>
      <c r="B882" s="4" t="s">
        <v>8</v>
      </c>
      <c r="C882" s="105">
        <f>C879+C880+C881</f>
        <v>1082.9000000000001</v>
      </c>
      <c r="D882" s="106"/>
      <c r="E882" s="107"/>
    </row>
    <row r="883" spans="1:5" ht="16.8" x14ac:dyDescent="0.25">
      <c r="A883" s="94"/>
      <c r="B883" s="4" t="s">
        <v>9</v>
      </c>
      <c r="C883" s="6">
        <v>106.98</v>
      </c>
      <c r="D883" s="7" t="s">
        <v>10</v>
      </c>
      <c r="E883" s="8">
        <f>C884-C883</f>
        <v>10.899999999999991</v>
      </c>
    </row>
    <row r="884" spans="1:5" ht="16.8" x14ac:dyDescent="0.25">
      <c r="A884" s="94"/>
      <c r="B884" s="4" t="s">
        <v>11</v>
      </c>
      <c r="C884" s="123">
        <v>117.88</v>
      </c>
      <c r="D884" s="124"/>
      <c r="E884" s="125"/>
    </row>
    <row r="885" spans="1:5" ht="16.8" x14ac:dyDescent="0.25">
      <c r="A885" s="94"/>
      <c r="B885" s="4" t="s">
        <v>12</v>
      </c>
      <c r="C885" s="126">
        <f>C882/C883*100</f>
        <v>1012.2452794914939</v>
      </c>
      <c r="D885" s="127"/>
      <c r="E885" s="128"/>
    </row>
    <row r="886" spans="1:5" ht="16.8" x14ac:dyDescent="0.25">
      <c r="A886" s="94"/>
      <c r="B886" s="4" t="s">
        <v>13</v>
      </c>
      <c r="C886" s="67">
        <f>D880+D881</f>
        <v>0.91431341767476215</v>
      </c>
      <c r="D886" s="111"/>
      <c r="E886" s="68"/>
    </row>
    <row r="887" spans="1:5" ht="17.100000000000001" customHeight="1" x14ac:dyDescent="0.25">
      <c r="A887" s="95"/>
      <c r="B887" s="9"/>
      <c r="C887" s="10"/>
      <c r="D887" s="10"/>
      <c r="E887" s="11"/>
    </row>
    <row r="889" spans="1:5" ht="16.8" x14ac:dyDescent="0.25">
      <c r="A889" s="88" t="s">
        <v>84</v>
      </c>
      <c r="B889" s="72" t="s">
        <v>1</v>
      </c>
      <c r="C889" s="73"/>
      <c r="D889" s="73"/>
      <c r="E889" s="74"/>
    </row>
    <row r="890" spans="1:5" ht="16.8" x14ac:dyDescent="0.25">
      <c r="A890" s="94"/>
      <c r="B890" s="3" t="s">
        <v>2</v>
      </c>
      <c r="C890" s="3" t="s">
        <v>3</v>
      </c>
      <c r="D890" s="75" t="s">
        <v>4</v>
      </c>
      <c r="E890" s="76"/>
    </row>
    <row r="891" spans="1:5" ht="16.8" x14ac:dyDescent="0.25">
      <c r="A891" s="94"/>
      <c r="B891" s="4" t="s">
        <v>5</v>
      </c>
      <c r="C891" s="5">
        <v>94.16</v>
      </c>
      <c r="D891" s="67">
        <f>C891/C894</f>
        <v>8.4456762550565528E-2</v>
      </c>
      <c r="E891" s="68"/>
    </row>
    <row r="892" spans="1:5" ht="16.8" x14ac:dyDescent="0.25">
      <c r="A892" s="94"/>
      <c r="B892" s="4" t="s">
        <v>6</v>
      </c>
      <c r="C892" s="5">
        <v>243.55</v>
      </c>
      <c r="D892" s="67">
        <f>C892/C894</f>
        <v>0.21845204459632792</v>
      </c>
      <c r="E892" s="68"/>
    </row>
    <row r="893" spans="1:5" ht="16.8" x14ac:dyDescent="0.25">
      <c r="A893" s="94"/>
      <c r="B893" s="4" t="s">
        <v>7</v>
      </c>
      <c r="C893" s="5">
        <v>777.18</v>
      </c>
      <c r="D893" s="67">
        <f>C893/C894</f>
        <v>0.69709119285310661</v>
      </c>
      <c r="E893" s="68"/>
    </row>
    <row r="894" spans="1:5" ht="16.8" x14ac:dyDescent="0.25">
      <c r="A894" s="94"/>
      <c r="B894" s="4" t="s">
        <v>8</v>
      </c>
      <c r="C894" s="105">
        <f>C891+C892+C893</f>
        <v>1114.8899999999999</v>
      </c>
      <c r="D894" s="106"/>
      <c r="E894" s="107"/>
    </row>
    <row r="895" spans="1:5" ht="16.8" x14ac:dyDescent="0.25">
      <c r="A895" s="94"/>
      <c r="B895" s="4" t="s">
        <v>9</v>
      </c>
      <c r="C895" s="6">
        <v>106.97</v>
      </c>
      <c r="D895" s="7" t="s">
        <v>10</v>
      </c>
      <c r="E895" s="8">
        <f>C896-C895</f>
        <v>10.89</v>
      </c>
    </row>
    <row r="896" spans="1:5" ht="16.8" x14ac:dyDescent="0.25">
      <c r="A896" s="94"/>
      <c r="B896" s="4" t="s">
        <v>11</v>
      </c>
      <c r="C896" s="123">
        <v>117.86</v>
      </c>
      <c r="D896" s="124"/>
      <c r="E896" s="125"/>
    </row>
    <row r="897" spans="1:5" ht="16.8" x14ac:dyDescent="0.25">
      <c r="A897" s="94"/>
      <c r="B897" s="4" t="s">
        <v>12</v>
      </c>
      <c r="C897" s="126">
        <f>C894/C895*100</f>
        <v>1042.2454893895483</v>
      </c>
      <c r="D897" s="127"/>
      <c r="E897" s="128"/>
    </row>
    <row r="898" spans="1:5" ht="16.8" x14ac:dyDescent="0.25">
      <c r="A898" s="94"/>
      <c r="B898" s="4" t="s">
        <v>13</v>
      </c>
      <c r="C898" s="67">
        <f>D892+D893</f>
        <v>0.91554323744943455</v>
      </c>
      <c r="D898" s="111"/>
      <c r="E898" s="68"/>
    </row>
    <row r="899" spans="1:5" ht="17.100000000000001" customHeight="1" x14ac:dyDescent="0.25">
      <c r="A899" s="95"/>
      <c r="B899" s="9"/>
      <c r="C899" s="10"/>
      <c r="D899" s="10"/>
      <c r="E899" s="11"/>
    </row>
    <row r="901" spans="1:5" ht="16.8" x14ac:dyDescent="0.25">
      <c r="A901" s="88" t="s">
        <v>85</v>
      </c>
      <c r="B901" s="72" t="s">
        <v>1</v>
      </c>
      <c r="C901" s="73"/>
      <c r="D901" s="73"/>
      <c r="E901" s="74"/>
    </row>
    <row r="902" spans="1:5" ht="16.8" x14ac:dyDescent="0.25">
      <c r="A902" s="94"/>
      <c r="B902" s="3" t="s">
        <v>2</v>
      </c>
      <c r="C902" s="3" t="s">
        <v>3</v>
      </c>
      <c r="D902" s="75" t="s">
        <v>4</v>
      </c>
      <c r="E902" s="76"/>
    </row>
    <row r="903" spans="1:5" ht="16.8" x14ac:dyDescent="0.25">
      <c r="A903" s="94"/>
      <c r="B903" s="4" t="s">
        <v>5</v>
      </c>
      <c r="C903" s="5">
        <v>91.81</v>
      </c>
      <c r="D903" s="67">
        <f>C903/C906</f>
        <v>8.5080947835676352E-2</v>
      </c>
      <c r="E903" s="68"/>
    </row>
    <row r="904" spans="1:5" ht="16.8" x14ac:dyDescent="0.25">
      <c r="A904" s="94"/>
      <c r="B904" s="4" t="s">
        <v>6</v>
      </c>
      <c r="C904" s="5">
        <v>239.52</v>
      </c>
      <c r="D904" s="67">
        <f>C904/C906</f>
        <v>0.22196480367717242</v>
      </c>
      <c r="E904" s="68"/>
    </row>
    <row r="905" spans="1:5" ht="16.8" x14ac:dyDescent="0.25">
      <c r="A905" s="94"/>
      <c r="B905" s="4" t="s">
        <v>7</v>
      </c>
      <c r="C905" s="5">
        <v>747.76</v>
      </c>
      <c r="D905" s="67">
        <f>C905/C906</f>
        <v>0.69295424848715115</v>
      </c>
      <c r="E905" s="68"/>
    </row>
    <row r="906" spans="1:5" ht="16.8" x14ac:dyDescent="0.25">
      <c r="A906" s="94"/>
      <c r="B906" s="4" t="s">
        <v>8</v>
      </c>
      <c r="C906" s="105">
        <f>C903+C904+C905</f>
        <v>1079.0900000000001</v>
      </c>
      <c r="D906" s="106"/>
      <c r="E906" s="107"/>
    </row>
    <row r="907" spans="1:5" ht="16.8" x14ac:dyDescent="0.25">
      <c r="A907" s="94"/>
      <c r="B907" s="4" t="s">
        <v>9</v>
      </c>
      <c r="C907" s="6">
        <v>106.93</v>
      </c>
      <c r="D907" s="7" t="s">
        <v>10</v>
      </c>
      <c r="E907" s="8">
        <f>C908-C907</f>
        <v>10.889999999999986</v>
      </c>
    </row>
    <row r="908" spans="1:5" ht="16.8" x14ac:dyDescent="0.25">
      <c r="A908" s="94"/>
      <c r="B908" s="4" t="s">
        <v>11</v>
      </c>
      <c r="C908" s="123">
        <v>117.82</v>
      </c>
      <c r="D908" s="124"/>
      <c r="E908" s="125"/>
    </row>
    <row r="909" spans="1:5" ht="16.8" x14ac:dyDescent="0.25">
      <c r="A909" s="94"/>
      <c r="B909" s="4" t="s">
        <v>12</v>
      </c>
      <c r="C909" s="126">
        <f>C906/C907*100</f>
        <v>1009.1555223043113</v>
      </c>
      <c r="D909" s="127"/>
      <c r="E909" s="128"/>
    </row>
    <row r="910" spans="1:5" ht="16.8" x14ac:dyDescent="0.25">
      <c r="A910" s="94"/>
      <c r="B910" s="4" t="s">
        <v>13</v>
      </c>
      <c r="C910" s="67">
        <f>D904+D905</f>
        <v>0.91491905216432357</v>
      </c>
      <c r="D910" s="111"/>
      <c r="E910" s="68"/>
    </row>
    <row r="911" spans="1:5" x14ac:dyDescent="0.25">
      <c r="A911" s="95"/>
      <c r="B911" s="9"/>
      <c r="C911" s="10"/>
      <c r="D911" s="10"/>
      <c r="E911" s="11"/>
    </row>
    <row r="913" spans="1:5" ht="16.8" x14ac:dyDescent="0.25">
      <c r="A913" s="88" t="s">
        <v>86</v>
      </c>
      <c r="B913" s="72" t="s">
        <v>1</v>
      </c>
      <c r="C913" s="73"/>
      <c r="D913" s="73"/>
      <c r="E913" s="74"/>
    </row>
    <row r="914" spans="1:5" ht="16.8" x14ac:dyDescent="0.25">
      <c r="A914" s="94"/>
      <c r="B914" s="3" t="s">
        <v>2</v>
      </c>
      <c r="C914" s="3" t="s">
        <v>3</v>
      </c>
      <c r="D914" s="75" t="s">
        <v>4</v>
      </c>
      <c r="E914" s="76"/>
    </row>
    <row r="915" spans="1:5" ht="16.8" x14ac:dyDescent="0.25">
      <c r="A915" s="94"/>
      <c r="B915" s="4" t="s">
        <v>5</v>
      </c>
      <c r="C915" s="5">
        <v>94.91</v>
      </c>
      <c r="D915" s="67">
        <f>C915/C918</f>
        <v>8.716375692231397E-2</v>
      </c>
      <c r="E915" s="68"/>
    </row>
    <row r="916" spans="1:5" ht="16.8" x14ac:dyDescent="0.25">
      <c r="A916" s="94"/>
      <c r="B916" s="4" t="s">
        <v>6</v>
      </c>
      <c r="C916" s="5">
        <v>238.4</v>
      </c>
      <c r="D916" s="67">
        <f>C916/C918</f>
        <v>0.21894257349362187</v>
      </c>
      <c r="E916" s="68"/>
    </row>
    <row r="917" spans="1:5" ht="16.8" x14ac:dyDescent="0.25">
      <c r="A917" s="94"/>
      <c r="B917" s="4" t="s">
        <v>7</v>
      </c>
      <c r="C917" s="5">
        <v>755.56</v>
      </c>
      <c r="D917" s="67">
        <f>C917/C918</f>
        <v>0.69389366958406429</v>
      </c>
      <c r="E917" s="68"/>
    </row>
    <row r="918" spans="1:5" ht="16.8" x14ac:dyDescent="0.25">
      <c r="A918" s="94"/>
      <c r="B918" s="4" t="s">
        <v>8</v>
      </c>
      <c r="C918" s="105">
        <f>C915+C916+C917</f>
        <v>1088.8699999999999</v>
      </c>
      <c r="D918" s="106"/>
      <c r="E918" s="107"/>
    </row>
    <row r="919" spans="1:5" ht="16.8" x14ac:dyDescent="0.25">
      <c r="A919" s="94"/>
      <c r="B919" s="4" t="s">
        <v>9</v>
      </c>
      <c r="C919" s="6">
        <v>106.88</v>
      </c>
      <c r="D919" s="7" t="s">
        <v>10</v>
      </c>
      <c r="E919" s="8">
        <f>C920-C919</f>
        <v>10.89</v>
      </c>
    </row>
    <row r="920" spans="1:5" ht="16.8" x14ac:dyDescent="0.25">
      <c r="A920" s="94"/>
      <c r="B920" s="4" t="s">
        <v>11</v>
      </c>
      <c r="C920" s="123">
        <v>117.77</v>
      </c>
      <c r="D920" s="124"/>
      <c r="E920" s="125"/>
    </row>
    <row r="921" spans="1:5" ht="16.8" x14ac:dyDescent="0.25">
      <c r="A921" s="94"/>
      <c r="B921" s="4" t="s">
        <v>12</v>
      </c>
      <c r="C921" s="126">
        <f>C918/C919*100</f>
        <v>1018.7780688622754</v>
      </c>
      <c r="D921" s="127"/>
      <c r="E921" s="128"/>
    </row>
    <row r="922" spans="1:5" ht="16.8" x14ac:dyDescent="0.25">
      <c r="A922" s="94"/>
      <c r="B922" s="4" t="s">
        <v>13</v>
      </c>
      <c r="C922" s="67">
        <f>D916+D917</f>
        <v>0.91283624307768618</v>
      </c>
      <c r="D922" s="111"/>
      <c r="E922" s="68"/>
    </row>
    <row r="923" spans="1:5" x14ac:dyDescent="0.25">
      <c r="A923" s="95"/>
      <c r="B923" s="9"/>
      <c r="C923" s="10"/>
      <c r="D923" s="10"/>
      <c r="E923" s="11"/>
    </row>
    <row r="924" spans="1:5" x14ac:dyDescent="0.25">
      <c r="A924" s="18"/>
      <c r="B924" s="14"/>
      <c r="C924" s="16"/>
      <c r="D924" s="15"/>
      <c r="E924" s="17"/>
    </row>
    <row r="925" spans="1:5" ht="16.8" x14ac:dyDescent="0.25">
      <c r="A925" s="88" t="s">
        <v>87</v>
      </c>
      <c r="B925" s="72" t="s">
        <v>1</v>
      </c>
      <c r="C925" s="73"/>
      <c r="D925" s="73"/>
      <c r="E925" s="74"/>
    </row>
    <row r="926" spans="1:5" ht="16.8" x14ac:dyDescent="0.25">
      <c r="A926" s="94"/>
      <c r="B926" s="3" t="s">
        <v>2</v>
      </c>
      <c r="C926" s="3" t="s">
        <v>3</v>
      </c>
      <c r="D926" s="75" t="s">
        <v>4</v>
      </c>
      <c r="E926" s="76"/>
    </row>
    <row r="927" spans="1:5" ht="16.8" x14ac:dyDescent="0.25">
      <c r="A927" s="94"/>
      <c r="B927" s="4" t="s">
        <v>5</v>
      </c>
      <c r="C927" s="5">
        <v>107.79</v>
      </c>
      <c r="D927" s="67">
        <f>C927/C930</f>
        <v>0.10283735307586628</v>
      </c>
      <c r="E927" s="68"/>
    </row>
    <row r="928" spans="1:5" ht="16.8" x14ac:dyDescent="0.25">
      <c r="A928" s="94"/>
      <c r="B928" s="4" t="s">
        <v>6</v>
      </c>
      <c r="C928" s="5">
        <v>226.93</v>
      </c>
      <c r="D928" s="67">
        <f>C928/C930</f>
        <v>0.21650320561746297</v>
      </c>
      <c r="E928" s="68"/>
    </row>
    <row r="929" spans="1:5" ht="16.8" x14ac:dyDescent="0.25">
      <c r="A929" s="94"/>
      <c r="B929" s="4" t="s">
        <v>7</v>
      </c>
      <c r="C929" s="5">
        <v>713.44</v>
      </c>
      <c r="D929" s="67">
        <f>C929/C930</f>
        <v>0.68065944130667078</v>
      </c>
      <c r="E929" s="68"/>
    </row>
    <row r="930" spans="1:5" ht="16.8" x14ac:dyDescent="0.25">
      <c r="A930" s="94"/>
      <c r="B930" s="4" t="s">
        <v>8</v>
      </c>
      <c r="C930" s="105">
        <f>C927+C928+C929</f>
        <v>1048.1600000000001</v>
      </c>
      <c r="D930" s="106"/>
      <c r="E930" s="107"/>
    </row>
    <row r="931" spans="1:5" ht="16.8" x14ac:dyDescent="0.25">
      <c r="A931" s="94"/>
      <c r="B931" s="4" t="s">
        <v>9</v>
      </c>
      <c r="C931" s="6">
        <v>106.86</v>
      </c>
      <c r="D931" s="7" t="s">
        <v>10</v>
      </c>
      <c r="E931" s="8">
        <f>C932-C931</f>
        <v>10.870000000000005</v>
      </c>
    </row>
    <row r="932" spans="1:5" ht="16.8" x14ac:dyDescent="0.25">
      <c r="A932" s="94"/>
      <c r="B932" s="4" t="s">
        <v>11</v>
      </c>
      <c r="C932" s="123">
        <v>117.73</v>
      </c>
      <c r="D932" s="124"/>
      <c r="E932" s="125"/>
    </row>
    <row r="933" spans="1:5" ht="16.8" x14ac:dyDescent="0.25">
      <c r="A933" s="94"/>
      <c r="B933" s="4" t="s">
        <v>12</v>
      </c>
      <c r="C933" s="126">
        <f>C930/C931*100</f>
        <v>980.87216919333719</v>
      </c>
      <c r="D933" s="127"/>
      <c r="E933" s="128"/>
    </row>
    <row r="934" spans="1:5" ht="16.8" x14ac:dyDescent="0.25">
      <c r="A934" s="94"/>
      <c r="B934" s="4" t="s">
        <v>13</v>
      </c>
      <c r="C934" s="67">
        <f>D928+D929</f>
        <v>0.89716264692413372</v>
      </c>
      <c r="D934" s="111"/>
      <c r="E934" s="68"/>
    </row>
    <row r="935" spans="1:5" x14ac:dyDescent="0.25">
      <c r="A935" s="95"/>
      <c r="B935" s="9"/>
      <c r="C935" s="10"/>
      <c r="D935" s="10"/>
      <c r="E935" s="11"/>
    </row>
    <row r="936" spans="1:5" x14ac:dyDescent="0.25">
      <c r="A936" s="18"/>
      <c r="B936" s="14"/>
      <c r="C936" s="16"/>
      <c r="D936" s="15"/>
      <c r="E936" s="17"/>
    </row>
    <row r="937" spans="1:5" ht="16.8" x14ac:dyDescent="0.25">
      <c r="A937" s="88" t="s">
        <v>88</v>
      </c>
      <c r="B937" s="72" t="s">
        <v>1</v>
      </c>
      <c r="C937" s="73"/>
      <c r="D937" s="73"/>
      <c r="E937" s="74"/>
    </row>
    <row r="938" spans="1:5" ht="16.8" x14ac:dyDescent="0.25">
      <c r="A938" s="94"/>
      <c r="B938" s="3" t="s">
        <v>2</v>
      </c>
      <c r="C938" s="3" t="s">
        <v>3</v>
      </c>
      <c r="D938" s="75" t="s">
        <v>4</v>
      </c>
      <c r="E938" s="76"/>
    </row>
    <row r="939" spans="1:5" ht="16.8" x14ac:dyDescent="0.25">
      <c r="A939" s="94"/>
      <c r="B939" s="4" t="s">
        <v>5</v>
      </c>
      <c r="C939" s="5">
        <v>105.06</v>
      </c>
      <c r="D939" s="67">
        <f>C939/C942</f>
        <v>9.9971453040251207E-2</v>
      </c>
      <c r="E939" s="68"/>
    </row>
    <row r="940" spans="1:5" ht="16.8" x14ac:dyDescent="0.25">
      <c r="A940" s="94"/>
      <c r="B940" s="4" t="s">
        <v>6</v>
      </c>
      <c r="C940" s="5">
        <v>234.7</v>
      </c>
      <c r="D940" s="67">
        <f>C940/C942</f>
        <v>0.22333238176800835</v>
      </c>
      <c r="E940" s="68"/>
    </row>
    <row r="941" spans="1:5" ht="16.8" x14ac:dyDescent="0.25">
      <c r="A941" s="94"/>
      <c r="B941" s="4" t="s">
        <v>7</v>
      </c>
      <c r="C941" s="5">
        <v>711.14</v>
      </c>
      <c r="D941" s="67">
        <f>C941/C942</f>
        <v>0.67669616519174036</v>
      </c>
      <c r="E941" s="68"/>
    </row>
    <row r="942" spans="1:5" ht="16.8" x14ac:dyDescent="0.25">
      <c r="A942" s="94"/>
      <c r="B942" s="4" t="s">
        <v>8</v>
      </c>
      <c r="C942" s="105">
        <f>C939+C940+C941</f>
        <v>1050.9000000000001</v>
      </c>
      <c r="D942" s="106"/>
      <c r="E942" s="107"/>
    </row>
    <row r="943" spans="1:5" ht="16.8" x14ac:dyDescent="0.25">
      <c r="A943" s="94"/>
      <c r="B943" s="4" t="s">
        <v>9</v>
      </c>
      <c r="C943" s="6">
        <v>106.84</v>
      </c>
      <c r="D943" s="7" t="s">
        <v>10</v>
      </c>
      <c r="E943" s="8">
        <f>C944-C943</f>
        <v>10.89</v>
      </c>
    </row>
    <row r="944" spans="1:5" ht="16.8" x14ac:dyDescent="0.25">
      <c r="A944" s="94"/>
      <c r="B944" s="4" t="s">
        <v>11</v>
      </c>
      <c r="C944" s="123">
        <v>117.73</v>
      </c>
      <c r="D944" s="124"/>
      <c r="E944" s="125"/>
    </row>
    <row r="945" spans="1:5" ht="16.8" x14ac:dyDescent="0.25">
      <c r="A945" s="94"/>
      <c r="B945" s="4" t="s">
        <v>12</v>
      </c>
      <c r="C945" s="126">
        <f>C942/C943*100</f>
        <v>983.62036690378147</v>
      </c>
      <c r="D945" s="127"/>
      <c r="E945" s="128"/>
    </row>
    <row r="946" spans="1:5" ht="16.8" x14ac:dyDescent="0.25">
      <c r="A946" s="94"/>
      <c r="B946" s="4" t="s">
        <v>13</v>
      </c>
      <c r="C946" s="67">
        <f>D940+D941</f>
        <v>0.90002854695974865</v>
      </c>
      <c r="D946" s="111"/>
      <c r="E946" s="68"/>
    </row>
    <row r="947" spans="1:5" x14ac:dyDescent="0.25">
      <c r="A947" s="95"/>
      <c r="B947" s="9"/>
      <c r="C947" s="10"/>
      <c r="D947" s="10"/>
      <c r="E947" s="11"/>
    </row>
    <row r="949" spans="1:5" ht="16.8" x14ac:dyDescent="0.25">
      <c r="A949" s="88" t="s">
        <v>89</v>
      </c>
      <c r="B949" s="72" t="s">
        <v>1</v>
      </c>
      <c r="C949" s="73"/>
      <c r="D949" s="73"/>
      <c r="E949" s="74"/>
    </row>
    <row r="950" spans="1:5" ht="16.8" x14ac:dyDescent="0.25">
      <c r="A950" s="94"/>
      <c r="B950" s="3" t="s">
        <v>2</v>
      </c>
      <c r="C950" s="3" t="s">
        <v>3</v>
      </c>
      <c r="D950" s="75" t="s">
        <v>4</v>
      </c>
      <c r="E950" s="76"/>
    </row>
    <row r="951" spans="1:5" ht="16.8" x14ac:dyDescent="0.25">
      <c r="A951" s="94"/>
      <c r="B951" s="4" t="s">
        <v>5</v>
      </c>
      <c r="C951" s="5">
        <v>105.94</v>
      </c>
      <c r="D951" s="67">
        <f>C951/C954</f>
        <v>0.10007746226076443</v>
      </c>
      <c r="E951" s="68"/>
    </row>
    <row r="952" spans="1:5" ht="16.8" x14ac:dyDescent="0.25">
      <c r="A952" s="94"/>
      <c r="B952" s="4" t="s">
        <v>6</v>
      </c>
      <c r="C952" s="5">
        <v>258.3</v>
      </c>
      <c r="D952" s="67">
        <f>C952/C954</f>
        <v>0.24400612140792385</v>
      </c>
      <c r="E952" s="68"/>
    </row>
    <row r="953" spans="1:5" ht="16.8" x14ac:dyDescent="0.25">
      <c r="A953" s="94"/>
      <c r="B953" s="4" t="s">
        <v>7</v>
      </c>
      <c r="C953" s="5">
        <v>694.34</v>
      </c>
      <c r="D953" s="67">
        <f>C953/C954</f>
        <v>0.65591641633131181</v>
      </c>
      <c r="E953" s="68"/>
    </row>
    <row r="954" spans="1:5" ht="16.8" x14ac:dyDescent="0.25">
      <c r="A954" s="94"/>
      <c r="B954" s="4" t="s">
        <v>8</v>
      </c>
      <c r="C954" s="105">
        <f>C951+C952+C953</f>
        <v>1058.58</v>
      </c>
      <c r="D954" s="106"/>
      <c r="E954" s="107"/>
    </row>
    <row r="955" spans="1:5" ht="16.8" x14ac:dyDescent="0.25">
      <c r="A955" s="94"/>
      <c r="B955" s="4" t="s">
        <v>9</v>
      </c>
      <c r="C955" s="6">
        <v>106.8</v>
      </c>
      <c r="D955" s="7" t="s">
        <v>10</v>
      </c>
      <c r="E955" s="8">
        <f>C956-C955</f>
        <v>10.89</v>
      </c>
    </row>
    <row r="956" spans="1:5" ht="16.8" x14ac:dyDescent="0.25">
      <c r="A956" s="94"/>
      <c r="B956" s="4" t="s">
        <v>11</v>
      </c>
      <c r="C956" s="123">
        <v>117.69</v>
      </c>
      <c r="D956" s="124"/>
      <c r="E956" s="125"/>
    </row>
    <row r="957" spans="1:5" ht="16.8" x14ac:dyDescent="0.25">
      <c r="A957" s="94"/>
      <c r="B957" s="4" t="s">
        <v>12</v>
      </c>
      <c r="C957" s="126">
        <f>C954/C955*100</f>
        <v>991.17977528089887</v>
      </c>
      <c r="D957" s="127"/>
      <c r="E957" s="128"/>
    </row>
    <row r="958" spans="1:5" ht="16.8" x14ac:dyDescent="0.25">
      <c r="A958" s="94"/>
      <c r="B958" s="4" t="s">
        <v>13</v>
      </c>
      <c r="C958" s="67">
        <f>D952+D953</f>
        <v>0.8999225377392357</v>
      </c>
      <c r="D958" s="111"/>
      <c r="E958" s="68"/>
    </row>
    <row r="959" spans="1:5" x14ac:dyDescent="0.25">
      <c r="A959" s="95"/>
      <c r="B959" s="9"/>
      <c r="C959" s="10"/>
      <c r="D959" s="10"/>
      <c r="E959" s="11"/>
    </row>
    <row r="961" spans="1:5" ht="16.8" x14ac:dyDescent="0.25">
      <c r="A961" s="88" t="s">
        <v>90</v>
      </c>
      <c r="B961" s="72" t="s">
        <v>1</v>
      </c>
      <c r="C961" s="73"/>
      <c r="D961" s="73"/>
      <c r="E961" s="74"/>
    </row>
    <row r="962" spans="1:5" ht="16.8" x14ac:dyDescent="0.25">
      <c r="A962" s="94"/>
      <c r="B962" s="3" t="s">
        <v>2</v>
      </c>
      <c r="C962" s="3" t="s">
        <v>3</v>
      </c>
      <c r="D962" s="75" t="s">
        <v>4</v>
      </c>
      <c r="E962" s="76"/>
    </row>
    <row r="963" spans="1:5" ht="16.8" x14ac:dyDescent="0.25">
      <c r="A963" s="94"/>
      <c r="B963" s="4" t="s">
        <v>5</v>
      </c>
      <c r="C963" s="5">
        <v>114.47</v>
      </c>
      <c r="D963" s="67">
        <f>C963/C966</f>
        <v>9.9725573899028627E-2</v>
      </c>
      <c r="E963" s="68"/>
    </row>
    <row r="964" spans="1:5" ht="16.8" x14ac:dyDescent="0.25">
      <c r="A964" s="94"/>
      <c r="B964" s="4" t="s">
        <v>6</v>
      </c>
      <c r="C964" s="5">
        <v>276.33</v>
      </c>
      <c r="D964" s="67">
        <f>C964/C966</f>
        <v>0.24073703009975173</v>
      </c>
      <c r="E964" s="68"/>
    </row>
    <row r="965" spans="1:5" ht="16.8" x14ac:dyDescent="0.25">
      <c r="A965" s="94"/>
      <c r="B965" s="4" t="s">
        <v>7</v>
      </c>
      <c r="C965" s="5">
        <v>757.05</v>
      </c>
      <c r="D965" s="67">
        <f>C965/C966</f>
        <v>0.65953739600121963</v>
      </c>
      <c r="E965" s="68"/>
    </row>
    <row r="966" spans="1:5" ht="16.8" x14ac:dyDescent="0.25">
      <c r="A966" s="94"/>
      <c r="B966" s="4" t="s">
        <v>8</v>
      </c>
      <c r="C966" s="105">
        <f>C963+C964+C965</f>
        <v>1147.8499999999999</v>
      </c>
      <c r="D966" s="106"/>
      <c r="E966" s="107"/>
    </row>
    <row r="967" spans="1:5" ht="16.8" x14ac:dyDescent="0.25">
      <c r="A967" s="94"/>
      <c r="B967" s="4" t="s">
        <v>9</v>
      </c>
      <c r="C967" s="6">
        <v>106.78</v>
      </c>
      <c r="D967" s="7" t="s">
        <v>10</v>
      </c>
      <c r="E967" s="8">
        <f>C968-C967</f>
        <v>10.89</v>
      </c>
    </row>
    <row r="968" spans="1:5" ht="16.8" x14ac:dyDescent="0.25">
      <c r="A968" s="94"/>
      <c r="B968" s="4" t="s">
        <v>11</v>
      </c>
      <c r="C968" s="123">
        <v>117.67</v>
      </c>
      <c r="D968" s="124"/>
      <c r="E968" s="125"/>
    </row>
    <row r="969" spans="1:5" ht="16.8" x14ac:dyDescent="0.25">
      <c r="A969" s="94"/>
      <c r="B969" s="4" t="s">
        <v>12</v>
      </c>
      <c r="C969" s="126">
        <f>C966/C967*100</f>
        <v>1074.9672223262783</v>
      </c>
      <c r="D969" s="127"/>
      <c r="E969" s="128"/>
    </row>
    <row r="970" spans="1:5" ht="16.8" x14ac:dyDescent="0.25">
      <c r="A970" s="94"/>
      <c r="B970" s="4" t="s">
        <v>13</v>
      </c>
      <c r="C970" s="67">
        <f>D964+D965</f>
        <v>0.90027442610097141</v>
      </c>
      <c r="D970" s="111"/>
      <c r="E970" s="68"/>
    </row>
    <row r="971" spans="1:5" x14ac:dyDescent="0.25">
      <c r="A971" s="95"/>
      <c r="B971" s="9"/>
      <c r="C971" s="10"/>
      <c r="D971" s="10"/>
      <c r="E971" s="11"/>
    </row>
    <row r="973" spans="1:5" ht="16.8" x14ac:dyDescent="0.25">
      <c r="A973" s="88" t="s">
        <v>91</v>
      </c>
      <c r="B973" s="72" t="s">
        <v>1</v>
      </c>
      <c r="C973" s="73"/>
      <c r="D973" s="73"/>
      <c r="E973" s="74"/>
    </row>
    <row r="974" spans="1:5" ht="16.8" x14ac:dyDescent="0.25">
      <c r="A974" s="94"/>
      <c r="B974" s="3" t="s">
        <v>2</v>
      </c>
      <c r="C974" s="3" t="s">
        <v>3</v>
      </c>
      <c r="D974" s="75" t="s">
        <v>4</v>
      </c>
      <c r="E974" s="76"/>
    </row>
    <row r="975" spans="1:5" ht="16.8" x14ac:dyDescent="0.25">
      <c r="A975" s="94"/>
      <c r="B975" s="4" t="s">
        <v>5</v>
      </c>
      <c r="C975" s="5">
        <v>97.47</v>
      </c>
      <c r="D975" s="67">
        <f>C975/C978</f>
        <v>9.1739060867600961E-2</v>
      </c>
      <c r="E975" s="68"/>
    </row>
    <row r="976" spans="1:5" ht="16.8" x14ac:dyDescent="0.25">
      <c r="A976" s="94"/>
      <c r="B976" s="4" t="s">
        <v>6</v>
      </c>
      <c r="C976" s="5">
        <v>249.79</v>
      </c>
      <c r="D976" s="67">
        <f>C976/C978</f>
        <v>0.23510310879366003</v>
      </c>
      <c r="E976" s="68"/>
    </row>
    <row r="977" spans="1:5" ht="16.8" x14ac:dyDescent="0.25">
      <c r="A977" s="94"/>
      <c r="B977" s="4" t="s">
        <v>7</v>
      </c>
      <c r="C977" s="5">
        <v>715.21</v>
      </c>
      <c r="D977" s="67">
        <f>C977/C978</f>
        <v>0.67315783033873899</v>
      </c>
      <c r="E977" s="68"/>
    </row>
    <row r="978" spans="1:5" ht="16.8" x14ac:dyDescent="0.25">
      <c r="A978" s="94"/>
      <c r="B978" s="4" t="s">
        <v>8</v>
      </c>
      <c r="C978" s="105">
        <f>C975+C976+C977</f>
        <v>1062.47</v>
      </c>
      <c r="D978" s="106"/>
      <c r="E978" s="107"/>
    </row>
    <row r="979" spans="1:5" ht="16.8" x14ac:dyDescent="0.25">
      <c r="A979" s="94"/>
      <c r="B979" s="4" t="s">
        <v>9</v>
      </c>
      <c r="C979" s="6">
        <v>106.75</v>
      </c>
      <c r="D979" s="7" t="s">
        <v>10</v>
      </c>
      <c r="E979" s="8">
        <f>C980-C979</f>
        <v>10.879999999999995</v>
      </c>
    </row>
    <row r="980" spans="1:5" ht="16.8" x14ac:dyDescent="0.25">
      <c r="A980" s="94"/>
      <c r="B980" s="4" t="s">
        <v>11</v>
      </c>
      <c r="C980" s="123">
        <v>117.63</v>
      </c>
      <c r="D980" s="124"/>
      <c r="E980" s="125"/>
    </row>
    <row r="981" spans="1:5" ht="16.8" x14ac:dyDescent="0.25">
      <c r="A981" s="94"/>
      <c r="B981" s="4" t="s">
        <v>12</v>
      </c>
      <c r="C981" s="126">
        <f>C978/C979*100</f>
        <v>995.2880562060891</v>
      </c>
      <c r="D981" s="127"/>
      <c r="E981" s="128"/>
    </row>
    <row r="982" spans="1:5" ht="16.8" x14ac:dyDescent="0.25">
      <c r="A982" s="94"/>
      <c r="B982" s="4" t="s">
        <v>13</v>
      </c>
      <c r="C982" s="67">
        <f>D976+D977</f>
        <v>0.90826093913239903</v>
      </c>
      <c r="D982" s="111"/>
      <c r="E982" s="68"/>
    </row>
    <row r="983" spans="1:5" x14ac:dyDescent="0.25">
      <c r="A983" s="95"/>
      <c r="B983" s="9"/>
      <c r="C983" s="10"/>
      <c r="D983" s="10"/>
      <c r="E983" s="11"/>
    </row>
    <row r="985" spans="1:5" ht="16.8" x14ac:dyDescent="0.25">
      <c r="A985" s="88" t="s">
        <v>92</v>
      </c>
      <c r="B985" s="72" t="s">
        <v>1</v>
      </c>
      <c r="C985" s="73"/>
      <c r="D985" s="73"/>
      <c r="E985" s="74"/>
    </row>
    <row r="986" spans="1:5" ht="16.8" x14ac:dyDescent="0.25">
      <c r="A986" s="94"/>
      <c r="B986" s="3" t="s">
        <v>2</v>
      </c>
      <c r="C986" s="3" t="s">
        <v>3</v>
      </c>
      <c r="D986" s="75" t="s">
        <v>4</v>
      </c>
      <c r="E986" s="76"/>
    </row>
    <row r="987" spans="1:5" ht="16.8" x14ac:dyDescent="0.25">
      <c r="A987" s="94"/>
      <c r="B987" s="4" t="s">
        <v>5</v>
      </c>
      <c r="C987" s="5">
        <v>97.81</v>
      </c>
      <c r="D987" s="67">
        <f>C987/C990</f>
        <v>9.1215995672812397E-2</v>
      </c>
      <c r="E987" s="68"/>
    </row>
    <row r="988" spans="1:5" ht="16.8" x14ac:dyDescent="0.25">
      <c r="A988" s="94"/>
      <c r="B988" s="4" t="s">
        <v>6</v>
      </c>
      <c r="C988" s="5">
        <v>246.14</v>
      </c>
      <c r="D988" s="67">
        <f>C988/C990</f>
        <v>0.22954611159294594</v>
      </c>
      <c r="E988" s="68"/>
    </row>
    <row r="989" spans="1:5" ht="16.8" x14ac:dyDescent="0.25">
      <c r="A989" s="94"/>
      <c r="B989" s="4" t="s">
        <v>7</v>
      </c>
      <c r="C989" s="5">
        <v>728.34</v>
      </c>
      <c r="D989" s="67">
        <f>C989/C990</f>
        <v>0.67923789273424173</v>
      </c>
      <c r="E989" s="68"/>
    </row>
    <row r="990" spans="1:5" ht="16.8" x14ac:dyDescent="0.25">
      <c r="A990" s="94"/>
      <c r="B990" s="4" t="s">
        <v>8</v>
      </c>
      <c r="C990" s="105">
        <f>C987+C988+C989</f>
        <v>1072.29</v>
      </c>
      <c r="D990" s="106"/>
      <c r="E990" s="107"/>
    </row>
    <row r="991" spans="1:5" ht="16.8" x14ac:dyDescent="0.25">
      <c r="A991" s="94"/>
      <c r="B991" s="4" t="s">
        <v>9</v>
      </c>
      <c r="C991" s="6">
        <v>106.7</v>
      </c>
      <c r="D991" s="7" t="s">
        <v>10</v>
      </c>
      <c r="E991" s="8">
        <f>C992-C991</f>
        <v>10.879999999999995</v>
      </c>
    </row>
    <row r="992" spans="1:5" ht="16.8" x14ac:dyDescent="0.25">
      <c r="A992" s="94"/>
      <c r="B992" s="4" t="s">
        <v>11</v>
      </c>
      <c r="C992" s="123">
        <v>117.58</v>
      </c>
      <c r="D992" s="124"/>
      <c r="E992" s="125"/>
    </row>
    <row r="993" spans="1:5" ht="16.8" x14ac:dyDescent="0.25">
      <c r="A993" s="94"/>
      <c r="B993" s="4" t="s">
        <v>12</v>
      </c>
      <c r="C993" s="126">
        <f>C990/C991*100</f>
        <v>1004.9578256794751</v>
      </c>
      <c r="D993" s="127"/>
      <c r="E993" s="128"/>
    </row>
    <row r="994" spans="1:5" ht="16.8" x14ac:dyDescent="0.25">
      <c r="A994" s="94"/>
      <c r="B994" s="4" t="s">
        <v>13</v>
      </c>
      <c r="C994" s="67">
        <f>D988+D989</f>
        <v>0.90878400432718764</v>
      </c>
      <c r="D994" s="111"/>
      <c r="E994" s="68"/>
    </row>
    <row r="995" spans="1:5" x14ac:dyDescent="0.25">
      <c r="A995" s="95"/>
      <c r="B995" s="9"/>
      <c r="C995" s="10"/>
      <c r="D995" s="10"/>
      <c r="E995" s="11"/>
    </row>
    <row r="997" spans="1:5" ht="16.8" x14ac:dyDescent="0.25">
      <c r="A997" s="88" t="s">
        <v>93</v>
      </c>
      <c r="B997" s="72" t="s">
        <v>1</v>
      </c>
      <c r="C997" s="73"/>
      <c r="D997" s="73"/>
      <c r="E997" s="74"/>
    </row>
    <row r="998" spans="1:5" ht="16.8" x14ac:dyDescent="0.25">
      <c r="A998" s="94"/>
      <c r="B998" s="3" t="s">
        <v>2</v>
      </c>
      <c r="C998" s="3" t="s">
        <v>3</v>
      </c>
      <c r="D998" s="75" t="s">
        <v>4</v>
      </c>
      <c r="E998" s="76"/>
    </row>
    <row r="999" spans="1:5" ht="16.8" x14ac:dyDescent="0.25">
      <c r="A999" s="94"/>
      <c r="B999" s="4" t="s">
        <v>5</v>
      </c>
      <c r="C999" s="5">
        <v>93.6</v>
      </c>
      <c r="D999" s="67">
        <f>C999/C1002</f>
        <v>8.7943475646422103E-2</v>
      </c>
      <c r="E999" s="68"/>
    </row>
    <row r="1000" spans="1:5" ht="16.8" x14ac:dyDescent="0.25">
      <c r="A1000" s="94"/>
      <c r="B1000" s="4" t="s">
        <v>6</v>
      </c>
      <c r="C1000" s="5">
        <v>251</v>
      </c>
      <c r="D1000" s="67">
        <f>C1000/C1002</f>
        <v>0.23583132892363196</v>
      </c>
      <c r="E1000" s="68"/>
    </row>
    <row r="1001" spans="1:5" ht="16.8" x14ac:dyDescent="0.25">
      <c r="A1001" s="94"/>
      <c r="B1001" s="4" t="s">
        <v>7</v>
      </c>
      <c r="C1001" s="5">
        <v>719.72</v>
      </c>
      <c r="D1001" s="67">
        <f>C1001/C1002</f>
        <v>0.67622519542994586</v>
      </c>
      <c r="E1001" s="68"/>
    </row>
    <row r="1002" spans="1:5" ht="16.8" x14ac:dyDescent="0.25">
      <c r="A1002" s="94"/>
      <c r="B1002" s="4" t="s">
        <v>8</v>
      </c>
      <c r="C1002" s="105">
        <f>C999+C1000+C1001</f>
        <v>1064.3200000000002</v>
      </c>
      <c r="D1002" s="106"/>
      <c r="E1002" s="107"/>
    </row>
    <row r="1003" spans="1:5" ht="16.8" x14ac:dyDescent="0.25">
      <c r="A1003" s="94"/>
      <c r="B1003" s="4" t="s">
        <v>9</v>
      </c>
      <c r="C1003" s="6">
        <v>106.64</v>
      </c>
      <c r="D1003" s="7" t="s">
        <v>10</v>
      </c>
      <c r="E1003" s="8">
        <f>C1004-C1003</f>
        <v>10.879999999999995</v>
      </c>
    </row>
    <row r="1004" spans="1:5" ht="16.8" x14ac:dyDescent="0.25">
      <c r="A1004" s="94"/>
      <c r="B1004" s="4" t="s">
        <v>11</v>
      </c>
      <c r="C1004" s="123">
        <v>117.52</v>
      </c>
      <c r="D1004" s="124"/>
      <c r="E1004" s="125"/>
    </row>
    <row r="1005" spans="1:5" ht="16.8" x14ac:dyDescent="0.25">
      <c r="A1005" s="94"/>
      <c r="B1005" s="4" t="s">
        <v>12</v>
      </c>
      <c r="C1005" s="126">
        <f>C1002/C1003*100</f>
        <v>998.04951237809462</v>
      </c>
      <c r="D1005" s="127"/>
      <c r="E1005" s="128"/>
    </row>
    <row r="1006" spans="1:5" ht="16.8" x14ac:dyDescent="0.25">
      <c r="A1006" s="94"/>
      <c r="B1006" s="4" t="s">
        <v>13</v>
      </c>
      <c r="C1006" s="67">
        <f>D1000+D1001</f>
        <v>0.91205652435357787</v>
      </c>
      <c r="D1006" s="111"/>
      <c r="E1006" s="68"/>
    </row>
    <row r="1007" spans="1:5" x14ac:dyDescent="0.25">
      <c r="A1007" s="95"/>
      <c r="B1007" s="9"/>
      <c r="C1007" s="10"/>
      <c r="D1007" s="10"/>
      <c r="E1007" s="11"/>
    </row>
    <row r="1009" spans="1:5" ht="16.8" x14ac:dyDescent="0.25">
      <c r="A1009" s="88" t="s">
        <v>94</v>
      </c>
      <c r="B1009" s="72" t="s">
        <v>1</v>
      </c>
      <c r="C1009" s="73"/>
      <c r="D1009" s="73"/>
      <c r="E1009" s="74"/>
    </row>
    <row r="1010" spans="1:5" ht="16.8" x14ac:dyDescent="0.25">
      <c r="A1010" s="94"/>
      <c r="B1010" s="3" t="s">
        <v>2</v>
      </c>
      <c r="C1010" s="3" t="s">
        <v>3</v>
      </c>
      <c r="D1010" s="75" t="s">
        <v>4</v>
      </c>
      <c r="E1010" s="76"/>
    </row>
    <row r="1011" spans="1:5" ht="16.8" x14ac:dyDescent="0.25">
      <c r="A1011" s="94"/>
      <c r="B1011" s="4" t="s">
        <v>5</v>
      </c>
      <c r="C1011" s="5">
        <v>108.97</v>
      </c>
      <c r="D1011" s="67">
        <f>C1011/C1014</f>
        <v>0.10006611691674779</v>
      </c>
      <c r="E1011" s="68"/>
    </row>
    <row r="1012" spans="1:5" ht="16.8" x14ac:dyDescent="0.25">
      <c r="A1012" s="94"/>
      <c r="B1012" s="4" t="s">
        <v>6</v>
      </c>
      <c r="C1012" s="5">
        <v>252.06</v>
      </c>
      <c r="D1012" s="67">
        <f>C1012/C1014</f>
        <v>0.23146430604786131</v>
      </c>
      <c r="E1012" s="68"/>
    </row>
    <row r="1013" spans="1:5" ht="16.8" x14ac:dyDescent="0.25">
      <c r="A1013" s="94"/>
      <c r="B1013" s="4" t="s">
        <v>7</v>
      </c>
      <c r="C1013" s="5">
        <v>727.95</v>
      </c>
      <c r="D1013" s="67">
        <f>C1013/C1014</f>
        <v>0.66846957703539089</v>
      </c>
      <c r="E1013" s="68"/>
    </row>
    <row r="1014" spans="1:5" ht="16.8" x14ac:dyDescent="0.25">
      <c r="A1014" s="94"/>
      <c r="B1014" s="4" t="s">
        <v>8</v>
      </c>
      <c r="C1014" s="105">
        <f>C1011+C1012+C1013</f>
        <v>1088.98</v>
      </c>
      <c r="D1014" s="106"/>
      <c r="E1014" s="107"/>
    </row>
    <row r="1015" spans="1:5" ht="16.8" x14ac:dyDescent="0.25">
      <c r="A1015" s="94"/>
      <c r="B1015" s="4" t="s">
        <v>9</v>
      </c>
      <c r="C1015" s="6">
        <v>106.63</v>
      </c>
      <c r="D1015" s="7" t="s">
        <v>10</v>
      </c>
      <c r="E1015" s="8">
        <f>C1016-C1015</f>
        <v>10.88000000000001</v>
      </c>
    </row>
    <row r="1016" spans="1:5" ht="16.8" x14ac:dyDescent="0.25">
      <c r="A1016" s="94"/>
      <c r="B1016" s="4" t="s">
        <v>11</v>
      </c>
      <c r="C1016" s="123">
        <v>117.51</v>
      </c>
      <c r="D1016" s="124"/>
      <c r="E1016" s="125"/>
    </row>
    <row r="1017" spans="1:5" ht="16.8" x14ac:dyDescent="0.25">
      <c r="A1017" s="94"/>
      <c r="B1017" s="4" t="s">
        <v>12</v>
      </c>
      <c r="C1017" s="126">
        <f>C1014/C1015*100</f>
        <v>1021.2698114977024</v>
      </c>
      <c r="D1017" s="127"/>
      <c r="E1017" s="128"/>
    </row>
    <row r="1018" spans="1:5" ht="16.8" x14ac:dyDescent="0.25">
      <c r="A1018" s="94"/>
      <c r="B1018" s="4" t="s">
        <v>13</v>
      </c>
      <c r="C1018" s="67">
        <f>D1012+D1013</f>
        <v>0.89993388308325217</v>
      </c>
      <c r="D1018" s="111"/>
      <c r="E1018" s="68"/>
    </row>
    <row r="1019" spans="1:5" x14ac:dyDescent="0.25">
      <c r="A1019" s="95"/>
      <c r="B1019" s="9"/>
      <c r="C1019" s="10"/>
      <c r="D1019" s="10"/>
      <c r="E1019" s="11"/>
    </row>
    <row r="1021" spans="1:5" ht="16.8" x14ac:dyDescent="0.25">
      <c r="A1021" s="88" t="s">
        <v>95</v>
      </c>
      <c r="B1021" s="72" t="s">
        <v>1</v>
      </c>
      <c r="C1021" s="73"/>
      <c r="D1021" s="73"/>
      <c r="E1021" s="74"/>
    </row>
    <row r="1022" spans="1:5" ht="16.8" x14ac:dyDescent="0.25">
      <c r="A1022" s="94"/>
      <c r="B1022" s="3" t="s">
        <v>2</v>
      </c>
      <c r="C1022" s="3" t="s">
        <v>3</v>
      </c>
      <c r="D1022" s="75" t="s">
        <v>4</v>
      </c>
      <c r="E1022" s="76"/>
    </row>
    <row r="1023" spans="1:5" ht="16.8" x14ac:dyDescent="0.25">
      <c r="A1023" s="94"/>
      <c r="B1023" s="4" t="s">
        <v>5</v>
      </c>
      <c r="C1023" s="5">
        <v>106.1</v>
      </c>
      <c r="D1023" s="67">
        <f>C1023/C1026</f>
        <v>9.7303741746148184E-2</v>
      </c>
      <c r="E1023" s="68"/>
    </row>
    <row r="1024" spans="1:5" ht="16.8" x14ac:dyDescent="0.25">
      <c r="A1024" s="94"/>
      <c r="B1024" s="4" t="s">
        <v>6</v>
      </c>
      <c r="C1024" s="5">
        <v>249.01</v>
      </c>
      <c r="D1024" s="67">
        <f>C1024/C1026</f>
        <v>0.22836573734409388</v>
      </c>
      <c r="E1024" s="68"/>
    </row>
    <row r="1025" spans="1:5" ht="16.8" x14ac:dyDescent="0.25">
      <c r="A1025" s="94"/>
      <c r="B1025" s="4" t="s">
        <v>7</v>
      </c>
      <c r="C1025" s="5">
        <v>735.29</v>
      </c>
      <c r="D1025" s="67">
        <f>C1025/C1026</f>
        <v>0.67433052090975776</v>
      </c>
      <c r="E1025" s="68"/>
    </row>
    <row r="1026" spans="1:5" ht="16.8" x14ac:dyDescent="0.25">
      <c r="A1026" s="94"/>
      <c r="B1026" s="4" t="s">
        <v>8</v>
      </c>
      <c r="C1026" s="105">
        <f>C1023+C1024+C1025</f>
        <v>1090.4000000000001</v>
      </c>
      <c r="D1026" s="106"/>
      <c r="E1026" s="107"/>
    </row>
    <row r="1027" spans="1:5" ht="16.8" x14ac:dyDescent="0.25">
      <c r="A1027" s="94"/>
      <c r="B1027" s="4" t="s">
        <v>9</v>
      </c>
      <c r="C1027" s="6">
        <v>106.59</v>
      </c>
      <c r="D1027" s="7" t="s">
        <v>10</v>
      </c>
      <c r="E1027" s="8">
        <f>C1028-C1027</f>
        <v>10.879999999999995</v>
      </c>
    </row>
    <row r="1028" spans="1:5" ht="16.8" x14ac:dyDescent="0.25">
      <c r="A1028" s="94"/>
      <c r="B1028" s="4" t="s">
        <v>11</v>
      </c>
      <c r="C1028" s="123">
        <v>117.47</v>
      </c>
      <c r="D1028" s="124"/>
      <c r="E1028" s="125"/>
    </row>
    <row r="1029" spans="1:5" ht="16.8" x14ac:dyDescent="0.25">
      <c r="A1029" s="94"/>
      <c r="B1029" s="4" t="s">
        <v>12</v>
      </c>
      <c r="C1029" s="126">
        <f>C1026/C1027*100</f>
        <v>1022.9852706632894</v>
      </c>
      <c r="D1029" s="127"/>
      <c r="E1029" s="128"/>
    </row>
    <row r="1030" spans="1:5" ht="16.8" x14ac:dyDescent="0.25">
      <c r="A1030" s="94"/>
      <c r="B1030" s="4" t="s">
        <v>13</v>
      </c>
      <c r="C1030" s="67">
        <f>D1024+D1025</f>
        <v>0.90269625825385158</v>
      </c>
      <c r="D1030" s="111"/>
      <c r="E1030" s="68"/>
    </row>
    <row r="1031" spans="1:5" x14ac:dyDescent="0.25">
      <c r="A1031" s="95"/>
      <c r="B1031" s="9"/>
      <c r="C1031" s="10"/>
      <c r="D1031" s="10"/>
      <c r="E1031" s="11"/>
    </row>
    <row r="1033" spans="1:5" ht="16.8" x14ac:dyDescent="0.25">
      <c r="A1033" s="88" t="s">
        <v>96</v>
      </c>
      <c r="B1033" s="72" t="s">
        <v>1</v>
      </c>
      <c r="C1033" s="73"/>
      <c r="D1033" s="73"/>
      <c r="E1033" s="74"/>
    </row>
    <row r="1034" spans="1:5" ht="16.8" x14ac:dyDescent="0.25">
      <c r="A1034" s="94"/>
      <c r="B1034" s="3" t="s">
        <v>2</v>
      </c>
      <c r="C1034" s="3" t="s">
        <v>3</v>
      </c>
      <c r="D1034" s="75" t="s">
        <v>4</v>
      </c>
      <c r="E1034" s="76"/>
    </row>
    <row r="1035" spans="1:5" ht="16.8" x14ac:dyDescent="0.25">
      <c r="A1035" s="94"/>
      <c r="B1035" s="4" t="s">
        <v>5</v>
      </c>
      <c r="C1035" s="5">
        <v>101.73</v>
      </c>
      <c r="D1035" s="67">
        <f>C1035/C1038</f>
        <v>9.5601018691676601E-2</v>
      </c>
      <c r="E1035" s="68"/>
    </row>
    <row r="1036" spans="1:5" ht="16.8" x14ac:dyDescent="0.25">
      <c r="A1036" s="94"/>
      <c r="B1036" s="4" t="s">
        <v>6</v>
      </c>
      <c r="C1036" s="5">
        <v>244.13</v>
      </c>
      <c r="D1036" s="67">
        <f>C1036/C1038</f>
        <v>0.22942177030570143</v>
      </c>
      <c r="E1036" s="68"/>
    </row>
    <row r="1037" spans="1:5" ht="16.8" x14ac:dyDescent="0.25">
      <c r="A1037" s="94"/>
      <c r="B1037" s="4" t="s">
        <v>7</v>
      </c>
      <c r="C1037" s="5">
        <v>718.25</v>
      </c>
      <c r="D1037" s="67">
        <f>C1037/C1038</f>
        <v>0.67497721100262187</v>
      </c>
      <c r="E1037" s="68"/>
    </row>
    <row r="1038" spans="1:5" ht="16.8" x14ac:dyDescent="0.25">
      <c r="A1038" s="94"/>
      <c r="B1038" s="4" t="s">
        <v>8</v>
      </c>
      <c r="C1038" s="105">
        <f>C1035+C1036+C1037</f>
        <v>1064.1100000000001</v>
      </c>
      <c r="D1038" s="106"/>
      <c r="E1038" s="107"/>
    </row>
    <row r="1039" spans="1:5" ht="16.8" x14ac:dyDescent="0.25">
      <c r="A1039" s="94"/>
      <c r="B1039" s="4" t="s">
        <v>9</v>
      </c>
      <c r="C1039" s="6">
        <v>106.54</v>
      </c>
      <c r="D1039" s="7" t="s">
        <v>10</v>
      </c>
      <c r="E1039" s="8">
        <f>C1040-C1039</f>
        <v>10.879999999999995</v>
      </c>
    </row>
    <row r="1040" spans="1:5" ht="16.8" x14ac:dyDescent="0.25">
      <c r="A1040" s="94"/>
      <c r="B1040" s="4" t="s">
        <v>11</v>
      </c>
      <c r="C1040" s="123">
        <v>117.42</v>
      </c>
      <c r="D1040" s="124"/>
      <c r="E1040" s="125"/>
    </row>
    <row r="1041" spans="1:5" ht="16.8" x14ac:dyDescent="0.25">
      <c r="A1041" s="94"/>
      <c r="B1041" s="4" t="s">
        <v>12</v>
      </c>
      <c r="C1041" s="126">
        <f>C1038/C1039*100</f>
        <v>998.78918715975226</v>
      </c>
      <c r="D1041" s="127"/>
      <c r="E1041" s="128"/>
    </row>
    <row r="1042" spans="1:5" ht="16.8" x14ac:dyDescent="0.25">
      <c r="A1042" s="94"/>
      <c r="B1042" s="4" t="s">
        <v>13</v>
      </c>
      <c r="C1042" s="67">
        <f>D1036+D1037</f>
        <v>0.9043989813083233</v>
      </c>
      <c r="D1042" s="111"/>
      <c r="E1042" s="68"/>
    </row>
    <row r="1043" spans="1:5" x14ac:dyDescent="0.25">
      <c r="A1043" s="95"/>
      <c r="B1043" s="9"/>
      <c r="C1043" s="10"/>
      <c r="D1043" s="10"/>
      <c r="E1043" s="11"/>
    </row>
    <row r="1045" spans="1:5" ht="16.8" x14ac:dyDescent="0.25">
      <c r="A1045" s="88" t="s">
        <v>97</v>
      </c>
      <c r="B1045" s="72" t="s">
        <v>1</v>
      </c>
      <c r="C1045" s="73"/>
      <c r="D1045" s="73"/>
      <c r="E1045" s="74"/>
    </row>
    <row r="1046" spans="1:5" ht="16.8" x14ac:dyDescent="0.25">
      <c r="A1046" s="94"/>
      <c r="B1046" s="3" t="s">
        <v>2</v>
      </c>
      <c r="C1046" s="3" t="s">
        <v>3</v>
      </c>
      <c r="D1046" s="75" t="s">
        <v>4</v>
      </c>
      <c r="E1046" s="76"/>
    </row>
    <row r="1047" spans="1:5" ht="16.8" x14ac:dyDescent="0.25">
      <c r="A1047" s="94"/>
      <c r="B1047" s="4" t="s">
        <v>5</v>
      </c>
      <c r="C1047" s="5">
        <v>100.18</v>
      </c>
      <c r="D1047" s="67">
        <f>C1047/C1050</f>
        <v>9.3848949843553867E-2</v>
      </c>
      <c r="E1047" s="68"/>
    </row>
    <row r="1048" spans="1:5" ht="16.8" x14ac:dyDescent="0.25">
      <c r="A1048" s="94"/>
      <c r="B1048" s="4" t="s">
        <v>6</v>
      </c>
      <c r="C1048" s="5">
        <v>249.39</v>
      </c>
      <c r="D1048" s="67">
        <f>C1048/C1050</f>
        <v>0.23362936316114888</v>
      </c>
      <c r="E1048" s="68"/>
    </row>
    <row r="1049" spans="1:5" ht="16.8" x14ac:dyDescent="0.25">
      <c r="A1049" s="94"/>
      <c r="B1049" s="4" t="s">
        <v>7</v>
      </c>
      <c r="C1049" s="5">
        <v>717.89</v>
      </c>
      <c r="D1049" s="67">
        <f>C1049/C1050</f>
        <v>0.67252168699529724</v>
      </c>
      <c r="E1049" s="68"/>
    </row>
    <row r="1050" spans="1:5" ht="16.8" x14ac:dyDescent="0.25">
      <c r="A1050" s="94"/>
      <c r="B1050" s="4" t="s">
        <v>8</v>
      </c>
      <c r="C1050" s="105">
        <f>C1047+C1048+C1049</f>
        <v>1067.46</v>
      </c>
      <c r="D1050" s="106"/>
      <c r="E1050" s="107"/>
    </row>
    <row r="1051" spans="1:5" ht="16.8" x14ac:dyDescent="0.25">
      <c r="A1051" s="94"/>
      <c r="B1051" s="4" t="s">
        <v>9</v>
      </c>
      <c r="C1051" s="6">
        <v>106.49</v>
      </c>
      <c r="D1051" s="7" t="s">
        <v>10</v>
      </c>
      <c r="E1051" s="8">
        <f>C1052-C1051</f>
        <v>10.86</v>
      </c>
    </row>
    <row r="1052" spans="1:5" ht="16.8" x14ac:dyDescent="0.25">
      <c r="A1052" s="94"/>
      <c r="B1052" s="4" t="s">
        <v>11</v>
      </c>
      <c r="C1052" s="123">
        <v>117.35</v>
      </c>
      <c r="D1052" s="124"/>
      <c r="E1052" s="125"/>
    </row>
    <row r="1053" spans="1:5" ht="16.8" x14ac:dyDescent="0.25">
      <c r="A1053" s="94"/>
      <c r="B1053" s="4" t="s">
        <v>12</v>
      </c>
      <c r="C1053" s="126">
        <f>C1050/C1051*100</f>
        <v>1002.403981594516</v>
      </c>
      <c r="D1053" s="127"/>
      <c r="E1053" s="128"/>
    </row>
    <row r="1054" spans="1:5" ht="16.8" x14ac:dyDescent="0.25">
      <c r="A1054" s="94"/>
      <c r="B1054" s="4" t="s">
        <v>13</v>
      </c>
      <c r="C1054" s="67">
        <f>D1048+D1049</f>
        <v>0.90615105015644615</v>
      </c>
      <c r="D1054" s="111"/>
      <c r="E1054" s="68"/>
    </row>
    <row r="1055" spans="1:5" x14ac:dyDescent="0.25">
      <c r="A1055" s="95"/>
      <c r="B1055" s="9"/>
      <c r="C1055" s="10"/>
      <c r="D1055" s="10"/>
      <c r="E1055" s="11"/>
    </row>
    <row r="1057" spans="1:5" ht="16.8" x14ac:dyDescent="0.25">
      <c r="A1057" s="88" t="s">
        <v>98</v>
      </c>
      <c r="B1057" s="72" t="s">
        <v>1</v>
      </c>
      <c r="C1057" s="73"/>
      <c r="D1057" s="73"/>
      <c r="E1057" s="74"/>
    </row>
    <row r="1058" spans="1:5" ht="16.8" x14ac:dyDescent="0.25">
      <c r="A1058" s="94"/>
      <c r="B1058" s="3" t="s">
        <v>2</v>
      </c>
      <c r="C1058" s="3" t="s">
        <v>3</v>
      </c>
      <c r="D1058" s="75" t="s">
        <v>4</v>
      </c>
      <c r="E1058" s="76"/>
    </row>
    <row r="1059" spans="1:5" ht="16.8" x14ac:dyDescent="0.25">
      <c r="A1059" s="94"/>
      <c r="B1059" s="4" t="s">
        <v>5</v>
      </c>
      <c r="C1059" s="5">
        <v>98.82</v>
      </c>
      <c r="D1059" s="67">
        <f>C1059/C1062</f>
        <v>9.2184555682008978E-2</v>
      </c>
      <c r="E1059" s="68"/>
    </row>
    <row r="1060" spans="1:5" ht="16.8" x14ac:dyDescent="0.25">
      <c r="A1060" s="94"/>
      <c r="B1060" s="4" t="s">
        <v>6</v>
      </c>
      <c r="C1060" s="5">
        <v>249.46</v>
      </c>
      <c r="D1060" s="67">
        <f>C1060/C1062</f>
        <v>0.23270956547696786</v>
      </c>
      <c r="E1060" s="68"/>
    </row>
    <row r="1061" spans="1:5" ht="16.8" x14ac:dyDescent="0.25">
      <c r="A1061" s="94"/>
      <c r="B1061" s="4" t="s">
        <v>7</v>
      </c>
      <c r="C1061" s="5">
        <v>723.7</v>
      </c>
      <c r="D1061" s="67">
        <f>C1061/C1062</f>
        <v>0.67510587884102313</v>
      </c>
      <c r="E1061" s="68"/>
    </row>
    <row r="1062" spans="1:5" ht="16.8" x14ac:dyDescent="0.25">
      <c r="A1062" s="94"/>
      <c r="B1062" s="4" t="s">
        <v>8</v>
      </c>
      <c r="C1062" s="105">
        <f>C1059+C1060+C1061</f>
        <v>1071.98</v>
      </c>
      <c r="D1062" s="106"/>
      <c r="E1062" s="107"/>
    </row>
    <row r="1063" spans="1:5" ht="16.8" x14ac:dyDescent="0.25">
      <c r="A1063" s="94"/>
      <c r="B1063" s="4" t="s">
        <v>9</v>
      </c>
      <c r="C1063" s="6">
        <v>106.42</v>
      </c>
      <c r="D1063" s="7" t="s">
        <v>10</v>
      </c>
      <c r="E1063" s="8">
        <f>C1064-C1063</f>
        <v>10.870000000000005</v>
      </c>
    </row>
    <row r="1064" spans="1:5" ht="16.8" x14ac:dyDescent="0.25">
      <c r="A1064" s="94"/>
      <c r="B1064" s="4" t="s">
        <v>11</v>
      </c>
      <c r="C1064" s="123">
        <v>117.29</v>
      </c>
      <c r="D1064" s="124"/>
      <c r="E1064" s="125"/>
    </row>
    <row r="1065" spans="1:5" ht="16.8" x14ac:dyDescent="0.25">
      <c r="A1065" s="94"/>
      <c r="B1065" s="4" t="s">
        <v>12</v>
      </c>
      <c r="C1065" s="126">
        <f>C1062/C1063*100</f>
        <v>1007.3106558917497</v>
      </c>
      <c r="D1065" s="127"/>
      <c r="E1065" s="128"/>
    </row>
    <row r="1066" spans="1:5" ht="16.8" x14ac:dyDescent="0.25">
      <c r="A1066" s="94"/>
      <c r="B1066" s="4" t="s">
        <v>13</v>
      </c>
      <c r="C1066" s="67">
        <f>D1060+D1061</f>
        <v>0.90781544431799099</v>
      </c>
      <c r="D1066" s="111"/>
      <c r="E1066" s="68"/>
    </row>
    <row r="1067" spans="1:5" x14ac:dyDescent="0.25">
      <c r="A1067" s="95"/>
      <c r="B1067" s="9"/>
      <c r="C1067" s="10"/>
      <c r="D1067" s="10"/>
      <c r="E1067" s="11"/>
    </row>
    <row r="1069" spans="1:5" ht="16.8" x14ac:dyDescent="0.25">
      <c r="A1069" s="88" t="s">
        <v>99</v>
      </c>
      <c r="B1069" s="72" t="s">
        <v>1</v>
      </c>
      <c r="C1069" s="73"/>
      <c r="D1069" s="73"/>
      <c r="E1069" s="74"/>
    </row>
    <row r="1070" spans="1:5" ht="16.8" x14ac:dyDescent="0.25">
      <c r="A1070" s="94"/>
      <c r="B1070" s="3" t="s">
        <v>2</v>
      </c>
      <c r="C1070" s="3" t="s">
        <v>3</v>
      </c>
      <c r="D1070" s="75" t="s">
        <v>4</v>
      </c>
      <c r="E1070" s="76"/>
    </row>
    <row r="1071" spans="1:5" ht="16.8" x14ac:dyDescent="0.25">
      <c r="A1071" s="94"/>
      <c r="B1071" s="4" t="s">
        <v>5</v>
      </c>
      <c r="C1071" s="5">
        <v>93.99</v>
      </c>
      <c r="D1071" s="67">
        <f>C1071/C1074</f>
        <v>8.9576562753152192E-2</v>
      </c>
      <c r="E1071" s="68"/>
    </row>
    <row r="1072" spans="1:5" ht="16.8" x14ac:dyDescent="0.25">
      <c r="A1072" s="94"/>
      <c r="B1072" s="4" t="s">
        <v>6</v>
      </c>
      <c r="C1072" s="5">
        <v>246.6</v>
      </c>
      <c r="D1072" s="67">
        <f>C1072/C1074</f>
        <v>0.23502053808838524</v>
      </c>
      <c r="E1072" s="68"/>
    </row>
    <row r="1073" spans="1:5" ht="16.8" x14ac:dyDescent="0.25">
      <c r="A1073" s="94"/>
      <c r="B1073" s="4" t="s">
        <v>7</v>
      </c>
      <c r="C1073" s="5">
        <v>708.68</v>
      </c>
      <c r="D1073" s="67">
        <f>C1073/C1074</f>
        <v>0.67540289915846252</v>
      </c>
      <c r="E1073" s="68"/>
    </row>
    <row r="1074" spans="1:5" ht="16.8" x14ac:dyDescent="0.25">
      <c r="A1074" s="94"/>
      <c r="B1074" s="4" t="s">
        <v>8</v>
      </c>
      <c r="C1074" s="105">
        <f>C1071+C1072+C1073</f>
        <v>1049.27</v>
      </c>
      <c r="D1074" s="106"/>
      <c r="E1074" s="107"/>
    </row>
    <row r="1075" spans="1:5" ht="16.8" x14ac:dyDescent="0.25">
      <c r="A1075" s="94"/>
      <c r="B1075" s="4" t="s">
        <v>9</v>
      </c>
      <c r="C1075" s="6">
        <v>106.29</v>
      </c>
      <c r="D1075" s="7" t="s">
        <v>10</v>
      </c>
      <c r="E1075" s="8">
        <f>C1076-C1075</f>
        <v>10.86999999999999</v>
      </c>
    </row>
    <row r="1076" spans="1:5" ht="16.8" x14ac:dyDescent="0.25">
      <c r="A1076" s="94"/>
      <c r="B1076" s="4" t="s">
        <v>11</v>
      </c>
      <c r="C1076" s="123">
        <v>117.16</v>
      </c>
      <c r="D1076" s="124"/>
      <c r="E1076" s="125"/>
    </row>
    <row r="1077" spans="1:5" ht="16.8" x14ac:dyDescent="0.25">
      <c r="A1077" s="94"/>
      <c r="B1077" s="4" t="s">
        <v>12</v>
      </c>
      <c r="C1077" s="126">
        <f>C1074/C1075*100</f>
        <v>987.17659234170651</v>
      </c>
      <c r="D1077" s="127"/>
      <c r="E1077" s="128"/>
    </row>
    <row r="1078" spans="1:5" ht="16.8" x14ac:dyDescent="0.25">
      <c r="A1078" s="94"/>
      <c r="B1078" s="4" t="s">
        <v>13</v>
      </c>
      <c r="C1078" s="67">
        <f>D1072+D1073</f>
        <v>0.91042343724684782</v>
      </c>
      <c r="D1078" s="111"/>
      <c r="E1078" s="68"/>
    </row>
    <row r="1079" spans="1:5" x14ac:dyDescent="0.25">
      <c r="A1079" s="95"/>
      <c r="B1079" s="9"/>
      <c r="C1079" s="10"/>
      <c r="D1079" s="10"/>
      <c r="E1079" s="11"/>
    </row>
    <row r="1081" spans="1:5" ht="16.8" x14ac:dyDescent="0.25">
      <c r="A1081" s="88" t="s">
        <v>100</v>
      </c>
      <c r="B1081" s="72" t="s">
        <v>1</v>
      </c>
      <c r="C1081" s="73"/>
      <c r="D1081" s="73"/>
      <c r="E1081" s="74"/>
    </row>
    <row r="1082" spans="1:5" ht="16.8" x14ac:dyDescent="0.25">
      <c r="A1082" s="94"/>
      <c r="B1082" s="3" t="s">
        <v>2</v>
      </c>
      <c r="C1082" s="3" t="s">
        <v>3</v>
      </c>
      <c r="D1082" s="75" t="s">
        <v>4</v>
      </c>
      <c r="E1082" s="76"/>
    </row>
    <row r="1083" spans="1:5" ht="16.8" x14ac:dyDescent="0.25">
      <c r="A1083" s="94"/>
      <c r="B1083" s="4" t="s">
        <v>5</v>
      </c>
      <c r="C1083" s="5">
        <v>95.09</v>
      </c>
      <c r="D1083" s="67">
        <f>C1083/C1086</f>
        <v>9.0657742947306219E-2</v>
      </c>
      <c r="E1083" s="68"/>
    </row>
    <row r="1084" spans="1:5" ht="16.8" x14ac:dyDescent="0.25">
      <c r="A1084" s="94"/>
      <c r="B1084" s="4" t="s">
        <v>6</v>
      </c>
      <c r="C1084" s="5">
        <v>247.49</v>
      </c>
      <c r="D1084" s="67">
        <f>C1084/C1086</f>
        <v>0.2359541992010602</v>
      </c>
      <c r="E1084" s="68"/>
    </row>
    <row r="1085" spans="1:5" ht="16.8" x14ac:dyDescent="0.25">
      <c r="A1085" s="94"/>
      <c r="B1085" s="4" t="s">
        <v>7</v>
      </c>
      <c r="C1085" s="5">
        <v>706.31</v>
      </c>
      <c r="D1085" s="67">
        <f>C1085/C1086</f>
        <v>0.67338805785163369</v>
      </c>
      <c r="E1085" s="68"/>
    </row>
    <row r="1086" spans="1:5" ht="16.8" x14ac:dyDescent="0.25">
      <c r="A1086" s="94"/>
      <c r="B1086" s="4" t="s">
        <v>8</v>
      </c>
      <c r="C1086" s="105">
        <f>C1083+C1084+C1085</f>
        <v>1048.8899999999999</v>
      </c>
      <c r="D1086" s="106"/>
      <c r="E1086" s="107"/>
    </row>
    <row r="1087" spans="1:5" ht="16.8" x14ac:dyDescent="0.25">
      <c r="A1087" s="94"/>
      <c r="B1087" s="4" t="s">
        <v>9</v>
      </c>
      <c r="C1087" s="6">
        <v>106.28</v>
      </c>
      <c r="D1087" s="7" t="s">
        <v>10</v>
      </c>
      <c r="E1087" s="8">
        <f>C1088-C1087</f>
        <v>10.870000000000005</v>
      </c>
    </row>
    <row r="1088" spans="1:5" ht="16.8" x14ac:dyDescent="0.25">
      <c r="A1088" s="94"/>
      <c r="B1088" s="4" t="s">
        <v>11</v>
      </c>
      <c r="C1088" s="123">
        <v>117.15</v>
      </c>
      <c r="D1088" s="124"/>
      <c r="E1088" s="125"/>
    </row>
    <row r="1089" spans="1:7" ht="16.8" x14ac:dyDescent="0.25">
      <c r="A1089" s="94"/>
      <c r="B1089" s="4" t="s">
        <v>12</v>
      </c>
      <c r="C1089" s="126">
        <f>C1086/C1087*100</f>
        <v>986.91193074896489</v>
      </c>
      <c r="D1089" s="127"/>
      <c r="E1089" s="128"/>
    </row>
    <row r="1090" spans="1:7" ht="16.8" x14ac:dyDescent="0.25">
      <c r="A1090" s="94"/>
      <c r="B1090" s="4" t="s">
        <v>13</v>
      </c>
      <c r="C1090" s="67">
        <f>D1084+D1085</f>
        <v>0.90934225705269389</v>
      </c>
      <c r="D1090" s="111"/>
      <c r="E1090" s="68"/>
    </row>
    <row r="1091" spans="1:7" x14ac:dyDescent="0.25">
      <c r="A1091" s="95"/>
      <c r="B1091" s="9"/>
      <c r="C1091" s="10"/>
      <c r="D1091" s="10"/>
      <c r="E1091" s="11"/>
    </row>
    <row r="1093" spans="1:7" ht="16.8" x14ac:dyDescent="0.25">
      <c r="A1093" s="88" t="s">
        <v>101</v>
      </c>
      <c r="B1093" s="72" t="s">
        <v>1</v>
      </c>
      <c r="C1093" s="73"/>
      <c r="D1093" s="73"/>
      <c r="E1093" s="74"/>
    </row>
    <row r="1094" spans="1:7" ht="16.8" x14ac:dyDescent="0.25">
      <c r="A1094" s="94"/>
      <c r="B1094" s="3" t="s">
        <v>2</v>
      </c>
      <c r="C1094" s="3" t="s">
        <v>3</v>
      </c>
      <c r="D1094" s="75" t="s">
        <v>4</v>
      </c>
      <c r="E1094" s="76"/>
    </row>
    <row r="1095" spans="1:7" ht="16.8" x14ac:dyDescent="0.25">
      <c r="A1095" s="94"/>
      <c r="B1095" s="4" t="s">
        <v>5</v>
      </c>
      <c r="C1095" s="5">
        <v>94.89</v>
      </c>
      <c r="D1095" s="67">
        <f>C1095/C1098</f>
        <v>9.1380090715613288E-2</v>
      </c>
      <c r="E1095" s="68"/>
    </row>
    <row r="1096" spans="1:7" ht="16.8" x14ac:dyDescent="0.25">
      <c r="A1096" s="94"/>
      <c r="B1096" s="4" t="s">
        <v>6</v>
      </c>
      <c r="C1096" s="5">
        <v>239.81</v>
      </c>
      <c r="D1096" s="67">
        <f>C1096/C1098</f>
        <v>0.23093960959543916</v>
      </c>
      <c r="E1096" s="68"/>
    </row>
    <row r="1097" spans="1:7" ht="16.8" x14ac:dyDescent="0.25">
      <c r="A1097" s="94"/>
      <c r="B1097" s="4" t="s">
        <v>7</v>
      </c>
      <c r="C1097" s="5">
        <v>703.71</v>
      </c>
      <c r="D1097" s="67">
        <f>C1097/C1098</f>
        <v>0.6776802996889475</v>
      </c>
      <c r="E1097" s="68"/>
    </row>
    <row r="1098" spans="1:7" ht="16.8" x14ac:dyDescent="0.25">
      <c r="A1098" s="94"/>
      <c r="B1098" s="4" t="s">
        <v>8</v>
      </c>
      <c r="C1098" s="105">
        <f>C1095+C1096+C1097</f>
        <v>1038.4100000000001</v>
      </c>
      <c r="D1098" s="106"/>
      <c r="E1098" s="107"/>
      <c r="G1098" s="19"/>
    </row>
    <row r="1099" spans="1:7" ht="16.8" x14ac:dyDescent="0.25">
      <c r="A1099" s="94"/>
      <c r="B1099" s="4" t="s">
        <v>9</v>
      </c>
      <c r="C1099" s="6">
        <v>106.33</v>
      </c>
      <c r="D1099" s="7" t="s">
        <v>10</v>
      </c>
      <c r="E1099" s="8">
        <f>C1100-C1099</f>
        <v>10.89</v>
      </c>
    </row>
    <row r="1100" spans="1:7" ht="16.8" x14ac:dyDescent="0.25">
      <c r="A1100" s="94"/>
      <c r="B1100" s="4" t="s">
        <v>11</v>
      </c>
      <c r="C1100" s="123">
        <v>117.22</v>
      </c>
      <c r="D1100" s="124"/>
      <c r="E1100" s="125"/>
    </row>
    <row r="1101" spans="1:7" ht="16.8" x14ac:dyDescent="0.25">
      <c r="A1101" s="94"/>
      <c r="B1101" s="4" t="s">
        <v>12</v>
      </c>
      <c r="C1101" s="126">
        <f>C1098/C1099*100</f>
        <v>976.59174268785853</v>
      </c>
      <c r="D1101" s="127"/>
      <c r="E1101" s="128"/>
    </row>
    <row r="1102" spans="1:7" ht="16.8" x14ac:dyDescent="0.25">
      <c r="A1102" s="94"/>
      <c r="B1102" s="4" t="s">
        <v>13</v>
      </c>
      <c r="C1102" s="67">
        <f>D1096+D1097</f>
        <v>0.90861990928438663</v>
      </c>
      <c r="D1102" s="111"/>
      <c r="E1102" s="68"/>
    </row>
    <row r="1103" spans="1:7" x14ac:dyDescent="0.25">
      <c r="A1103" s="95"/>
      <c r="B1103" s="9"/>
      <c r="C1103" s="10"/>
      <c r="D1103" s="10"/>
      <c r="E1103" s="11"/>
    </row>
    <row r="1105" spans="1:5" ht="16.8" x14ac:dyDescent="0.25">
      <c r="A1105" s="88" t="s">
        <v>102</v>
      </c>
      <c r="B1105" s="72" t="s">
        <v>1</v>
      </c>
      <c r="C1105" s="73"/>
      <c r="D1105" s="73"/>
      <c r="E1105" s="74"/>
    </row>
    <row r="1106" spans="1:5" ht="16.8" x14ac:dyDescent="0.25">
      <c r="A1106" s="94"/>
      <c r="B1106" s="3" t="s">
        <v>2</v>
      </c>
      <c r="C1106" s="3" t="s">
        <v>3</v>
      </c>
      <c r="D1106" s="75" t="s">
        <v>4</v>
      </c>
      <c r="E1106" s="76"/>
    </row>
    <row r="1107" spans="1:5" ht="16.8" x14ac:dyDescent="0.25">
      <c r="A1107" s="94"/>
      <c r="B1107" s="4" t="s">
        <v>5</v>
      </c>
      <c r="C1107" s="5">
        <v>96.58</v>
      </c>
      <c r="D1107" s="67">
        <f>C1107/C1110</f>
        <v>9.176682977813673E-2</v>
      </c>
      <c r="E1107" s="68"/>
    </row>
    <row r="1108" spans="1:5" ht="16.8" x14ac:dyDescent="0.25">
      <c r="A1108" s="94"/>
      <c r="B1108" s="4" t="s">
        <v>6</v>
      </c>
      <c r="C1108" s="5">
        <v>240.42</v>
      </c>
      <c r="D1108" s="67">
        <f>C1108/C1110</f>
        <v>0.22843840562497028</v>
      </c>
      <c r="E1108" s="68"/>
    </row>
    <row r="1109" spans="1:5" ht="16.8" x14ac:dyDescent="0.25">
      <c r="A1109" s="94"/>
      <c r="B1109" s="4" t="s">
        <v>7</v>
      </c>
      <c r="C1109" s="5">
        <v>715.45</v>
      </c>
      <c r="D1109" s="67">
        <f>C1109/C1110</f>
        <v>0.67979476459689303</v>
      </c>
      <c r="E1109" s="68"/>
    </row>
    <row r="1110" spans="1:5" ht="16.8" x14ac:dyDescent="0.25">
      <c r="A1110" s="94"/>
      <c r="B1110" s="4" t="s">
        <v>8</v>
      </c>
      <c r="C1110" s="105">
        <f>C1107+C1108+C1109</f>
        <v>1052.45</v>
      </c>
      <c r="D1110" s="106"/>
      <c r="E1110" s="107"/>
    </row>
    <row r="1111" spans="1:5" ht="16.8" x14ac:dyDescent="0.25">
      <c r="A1111" s="94"/>
      <c r="B1111" s="4" t="s">
        <v>9</v>
      </c>
      <c r="C1111" s="6">
        <v>106.23</v>
      </c>
      <c r="D1111" s="7" t="s">
        <v>10</v>
      </c>
      <c r="E1111" s="8">
        <f>C1112-C1111</f>
        <v>10.879999999999995</v>
      </c>
    </row>
    <row r="1112" spans="1:5" ht="16.8" x14ac:dyDescent="0.25">
      <c r="A1112" s="94"/>
      <c r="B1112" s="4" t="s">
        <v>11</v>
      </c>
      <c r="C1112" s="123">
        <v>117.11</v>
      </c>
      <c r="D1112" s="124"/>
      <c r="E1112" s="125"/>
    </row>
    <row r="1113" spans="1:5" ht="16.8" x14ac:dyDescent="0.25">
      <c r="A1113" s="94"/>
      <c r="B1113" s="4" t="s">
        <v>12</v>
      </c>
      <c r="C1113" s="126">
        <f>C1110/C1111*100</f>
        <v>990.72766638426049</v>
      </c>
      <c r="D1113" s="127"/>
      <c r="E1113" s="128"/>
    </row>
    <row r="1114" spans="1:5" ht="16.8" x14ac:dyDescent="0.25">
      <c r="A1114" s="94"/>
      <c r="B1114" s="4" t="s">
        <v>13</v>
      </c>
      <c r="C1114" s="67">
        <f>D1108+D1109</f>
        <v>0.90823317022186334</v>
      </c>
      <c r="D1114" s="111"/>
      <c r="E1114" s="68"/>
    </row>
    <row r="1115" spans="1:5" x14ac:dyDescent="0.25">
      <c r="A1115" s="95"/>
      <c r="B1115" s="9"/>
      <c r="C1115" s="10"/>
      <c r="D1115" s="10"/>
      <c r="E1115" s="11"/>
    </row>
    <row r="1117" spans="1:5" ht="16.8" x14ac:dyDescent="0.25">
      <c r="A1117" s="88" t="s">
        <v>103</v>
      </c>
      <c r="B1117" s="72" t="s">
        <v>1</v>
      </c>
      <c r="C1117" s="73"/>
      <c r="D1117" s="73"/>
      <c r="E1117" s="74"/>
    </row>
    <row r="1118" spans="1:5" ht="16.8" x14ac:dyDescent="0.25">
      <c r="A1118" s="94"/>
      <c r="B1118" s="3" t="s">
        <v>2</v>
      </c>
      <c r="C1118" s="3" t="s">
        <v>3</v>
      </c>
      <c r="D1118" s="75" t="s">
        <v>4</v>
      </c>
      <c r="E1118" s="76"/>
    </row>
    <row r="1119" spans="1:5" ht="16.8" x14ac:dyDescent="0.25">
      <c r="A1119" s="94"/>
      <c r="B1119" s="4" t="s">
        <v>5</v>
      </c>
      <c r="C1119" s="5">
        <v>96.49</v>
      </c>
      <c r="D1119" s="67">
        <f>C1119/C1122</f>
        <v>8.9454410605849896E-2</v>
      </c>
      <c r="E1119" s="68"/>
    </row>
    <row r="1120" spans="1:5" ht="16.8" x14ac:dyDescent="0.25">
      <c r="A1120" s="94"/>
      <c r="B1120" s="4" t="s">
        <v>6</v>
      </c>
      <c r="C1120" s="5">
        <v>245.96</v>
      </c>
      <c r="D1120" s="67">
        <f>C1120/C1122</f>
        <v>0.22802577295693691</v>
      </c>
      <c r="E1120" s="68"/>
    </row>
    <row r="1121" spans="1:5" ht="16.8" x14ac:dyDescent="0.25">
      <c r="A1121" s="94"/>
      <c r="B1121" s="4" t="s">
        <v>7</v>
      </c>
      <c r="C1121" s="5">
        <v>736.2</v>
      </c>
      <c r="D1121" s="67">
        <f>C1121/C1122</f>
        <v>0.68251981643721316</v>
      </c>
      <c r="E1121" s="68"/>
    </row>
    <row r="1122" spans="1:5" ht="16.8" x14ac:dyDescent="0.25">
      <c r="A1122" s="94"/>
      <c r="B1122" s="4" t="s">
        <v>8</v>
      </c>
      <c r="C1122" s="105">
        <f>C1119+C1120+C1121</f>
        <v>1078.6500000000001</v>
      </c>
      <c r="D1122" s="106"/>
      <c r="E1122" s="107"/>
    </row>
    <row r="1123" spans="1:5" ht="16.8" x14ac:dyDescent="0.25">
      <c r="A1123" s="94"/>
      <c r="B1123" s="4" t="s">
        <v>9</v>
      </c>
      <c r="C1123" s="6">
        <v>106.17</v>
      </c>
      <c r="D1123" s="7" t="s">
        <v>10</v>
      </c>
      <c r="E1123" s="8">
        <f>C1124-C1123</f>
        <v>10.870000000000005</v>
      </c>
    </row>
    <row r="1124" spans="1:5" ht="16.8" x14ac:dyDescent="0.25">
      <c r="A1124" s="94"/>
      <c r="B1124" s="4" t="s">
        <v>11</v>
      </c>
      <c r="C1124" s="123">
        <v>117.04</v>
      </c>
      <c r="D1124" s="124"/>
      <c r="E1124" s="125"/>
    </row>
    <row r="1125" spans="1:5" ht="16.8" x14ac:dyDescent="0.25">
      <c r="A1125" s="94"/>
      <c r="B1125" s="4" t="s">
        <v>12</v>
      </c>
      <c r="C1125" s="126">
        <f>C1122/C1123*100</f>
        <v>1015.9649618536311</v>
      </c>
      <c r="D1125" s="127"/>
      <c r="E1125" s="128"/>
    </row>
    <row r="1126" spans="1:5" ht="16.8" x14ac:dyDescent="0.25">
      <c r="A1126" s="94"/>
      <c r="B1126" s="4" t="s">
        <v>13</v>
      </c>
      <c r="C1126" s="67">
        <f>D1120+D1121</f>
        <v>0.91054558939415009</v>
      </c>
      <c r="D1126" s="111"/>
      <c r="E1126" s="68"/>
    </row>
    <row r="1127" spans="1:5" x14ac:dyDescent="0.25">
      <c r="A1127" s="95"/>
      <c r="B1127" s="9"/>
      <c r="C1127" s="10"/>
      <c r="D1127" s="10"/>
      <c r="E1127" s="11"/>
    </row>
    <row r="1129" spans="1:5" ht="16.8" x14ac:dyDescent="0.25">
      <c r="A1129" s="88" t="s">
        <v>104</v>
      </c>
      <c r="B1129" s="72" t="s">
        <v>1</v>
      </c>
      <c r="C1129" s="73"/>
      <c r="D1129" s="73"/>
      <c r="E1129" s="74"/>
    </row>
    <row r="1130" spans="1:5" ht="16.8" x14ac:dyDescent="0.25">
      <c r="A1130" s="94"/>
      <c r="B1130" s="3" t="s">
        <v>2</v>
      </c>
      <c r="C1130" s="3" t="s">
        <v>3</v>
      </c>
      <c r="D1130" s="75" t="s">
        <v>4</v>
      </c>
      <c r="E1130" s="76"/>
    </row>
    <row r="1131" spans="1:5" ht="16.8" x14ac:dyDescent="0.25">
      <c r="A1131" s="94"/>
      <c r="B1131" s="4" t="s">
        <v>5</v>
      </c>
      <c r="C1131" s="5">
        <v>95.52</v>
      </c>
      <c r="D1131" s="67">
        <f>C1131/C1134</f>
        <v>9.0451119275785002E-2</v>
      </c>
      <c r="E1131" s="68"/>
    </row>
    <row r="1132" spans="1:5" ht="16.8" x14ac:dyDescent="0.25">
      <c r="A1132" s="94"/>
      <c r="B1132" s="4" t="s">
        <v>6</v>
      </c>
      <c r="C1132" s="5">
        <v>236.52</v>
      </c>
      <c r="D1132" s="67">
        <f>C1132/C1134</f>
        <v>0.22396878906102044</v>
      </c>
      <c r="E1132" s="68"/>
    </row>
    <row r="1133" spans="1:5" ht="16.8" x14ac:dyDescent="0.25">
      <c r="A1133" s="94"/>
      <c r="B1133" s="4" t="s">
        <v>7</v>
      </c>
      <c r="C1133" s="5">
        <v>724</v>
      </c>
      <c r="D1133" s="67">
        <f>C1133/C1134</f>
        <v>0.68558009166319456</v>
      </c>
      <c r="E1133" s="68"/>
    </row>
    <row r="1134" spans="1:5" ht="16.8" x14ac:dyDescent="0.25">
      <c r="A1134" s="94"/>
      <c r="B1134" s="4" t="s">
        <v>8</v>
      </c>
      <c r="C1134" s="105">
        <f>C1131+C1132+C1133</f>
        <v>1056.04</v>
      </c>
      <c r="D1134" s="106"/>
      <c r="E1134" s="107"/>
    </row>
    <row r="1135" spans="1:5" ht="16.8" x14ac:dyDescent="0.25">
      <c r="A1135" s="94"/>
      <c r="B1135" s="4" t="s">
        <v>9</v>
      </c>
      <c r="C1135" s="6">
        <v>106.09</v>
      </c>
      <c r="D1135" s="7" t="s">
        <v>10</v>
      </c>
      <c r="E1135" s="8">
        <f>C1136-C1135</f>
        <v>10.86</v>
      </c>
    </row>
    <row r="1136" spans="1:5" ht="16.8" x14ac:dyDescent="0.25">
      <c r="A1136" s="94"/>
      <c r="B1136" s="4" t="s">
        <v>11</v>
      </c>
      <c r="C1136" s="123">
        <v>116.95</v>
      </c>
      <c r="D1136" s="124"/>
      <c r="E1136" s="125"/>
    </row>
    <row r="1137" spans="1:5" ht="16.8" x14ac:dyDescent="0.25">
      <c r="A1137" s="94"/>
      <c r="B1137" s="4" t="s">
        <v>12</v>
      </c>
      <c r="C1137" s="126">
        <f>C1134/C1135*100</f>
        <v>995.41898388160985</v>
      </c>
      <c r="D1137" s="127"/>
      <c r="E1137" s="128"/>
    </row>
    <row r="1138" spans="1:5" ht="16.8" x14ac:dyDescent="0.25">
      <c r="A1138" s="94"/>
      <c r="B1138" s="4" t="s">
        <v>13</v>
      </c>
      <c r="C1138" s="67">
        <f>D1132+D1133</f>
        <v>0.90954888072421503</v>
      </c>
      <c r="D1138" s="111"/>
      <c r="E1138" s="68"/>
    </row>
    <row r="1139" spans="1:5" x14ac:dyDescent="0.25">
      <c r="A1139" s="95"/>
      <c r="B1139" s="9"/>
      <c r="C1139" s="10"/>
      <c r="D1139" s="10"/>
      <c r="E1139" s="11"/>
    </row>
    <row r="1141" spans="1:5" ht="16.8" x14ac:dyDescent="0.25">
      <c r="A1141" s="88" t="s">
        <v>105</v>
      </c>
      <c r="B1141" s="72" t="s">
        <v>1</v>
      </c>
      <c r="C1141" s="73"/>
      <c r="D1141" s="73"/>
      <c r="E1141" s="74"/>
    </row>
    <row r="1142" spans="1:5" ht="16.8" x14ac:dyDescent="0.25">
      <c r="A1142" s="94"/>
      <c r="B1142" s="3" t="s">
        <v>2</v>
      </c>
      <c r="C1142" s="3" t="s">
        <v>3</v>
      </c>
      <c r="D1142" s="75" t="s">
        <v>4</v>
      </c>
      <c r="E1142" s="76"/>
    </row>
    <row r="1143" spans="1:5" ht="16.8" x14ac:dyDescent="0.25">
      <c r="A1143" s="94"/>
      <c r="B1143" s="4" t="s">
        <v>5</v>
      </c>
      <c r="C1143" s="5">
        <v>93.22</v>
      </c>
      <c r="D1143" s="67">
        <f>C1143/C1146</f>
        <v>9.0353096255803358E-2</v>
      </c>
      <c r="E1143" s="68"/>
    </row>
    <row r="1144" spans="1:5" ht="16.8" x14ac:dyDescent="0.25">
      <c r="A1144" s="94"/>
      <c r="B1144" s="4" t="s">
        <v>6</v>
      </c>
      <c r="C1144" s="5">
        <v>227.12</v>
      </c>
      <c r="D1144" s="67">
        <f>C1144/C1146</f>
        <v>0.22013511286867687</v>
      </c>
      <c r="E1144" s="68"/>
    </row>
    <row r="1145" spans="1:5" ht="16.8" x14ac:dyDescent="0.25">
      <c r="A1145" s="94"/>
      <c r="B1145" s="4" t="s">
        <v>7</v>
      </c>
      <c r="C1145" s="5">
        <v>711.39</v>
      </c>
      <c r="D1145" s="67">
        <f>C1145/C1146</f>
        <v>0.68951179087551973</v>
      </c>
      <c r="E1145" s="68"/>
    </row>
    <row r="1146" spans="1:5" ht="16.8" x14ac:dyDescent="0.25">
      <c r="A1146" s="94"/>
      <c r="B1146" s="4" t="s">
        <v>8</v>
      </c>
      <c r="C1146" s="105">
        <f>C1143+C1144+C1145</f>
        <v>1031.73</v>
      </c>
      <c r="D1146" s="106"/>
      <c r="E1146" s="107"/>
    </row>
    <row r="1147" spans="1:5" ht="16.8" x14ac:dyDescent="0.25">
      <c r="A1147" s="94"/>
      <c r="B1147" s="4" t="s">
        <v>9</v>
      </c>
      <c r="C1147" s="6">
        <v>106.02</v>
      </c>
      <c r="D1147" s="7" t="s">
        <v>10</v>
      </c>
      <c r="E1147" s="8">
        <f>C1148-C1147</f>
        <v>10.86</v>
      </c>
    </row>
    <row r="1148" spans="1:5" ht="16.8" x14ac:dyDescent="0.25">
      <c r="A1148" s="94"/>
      <c r="B1148" s="4" t="s">
        <v>11</v>
      </c>
      <c r="C1148" s="123">
        <v>116.88</v>
      </c>
      <c r="D1148" s="124"/>
      <c r="E1148" s="125"/>
    </row>
    <row r="1149" spans="1:5" ht="16.8" x14ac:dyDescent="0.25">
      <c r="A1149" s="94"/>
      <c r="B1149" s="4" t="s">
        <v>12</v>
      </c>
      <c r="C1149" s="126">
        <f>C1146/C1147*100</f>
        <v>973.14657611771372</v>
      </c>
      <c r="D1149" s="127"/>
      <c r="E1149" s="128"/>
    </row>
    <row r="1150" spans="1:5" ht="16.8" x14ac:dyDescent="0.25">
      <c r="A1150" s="94"/>
      <c r="B1150" s="4" t="s">
        <v>13</v>
      </c>
      <c r="C1150" s="67">
        <f>D1144+D1145</f>
        <v>0.90964690374419654</v>
      </c>
      <c r="D1150" s="111"/>
      <c r="E1150" s="68"/>
    </row>
    <row r="1151" spans="1:5" x14ac:dyDescent="0.25">
      <c r="A1151" s="95"/>
      <c r="B1151" s="9"/>
      <c r="C1151" s="10"/>
      <c r="D1151" s="10"/>
      <c r="E1151" s="11"/>
    </row>
    <row r="1153" spans="1:5" ht="16.8" x14ac:dyDescent="0.25">
      <c r="A1153" s="88" t="s">
        <v>106</v>
      </c>
      <c r="B1153" s="72" t="s">
        <v>1</v>
      </c>
      <c r="C1153" s="73"/>
      <c r="D1153" s="73"/>
      <c r="E1153" s="74"/>
    </row>
    <row r="1154" spans="1:5" ht="16.8" x14ac:dyDescent="0.25">
      <c r="A1154" s="94"/>
      <c r="B1154" s="3" t="s">
        <v>2</v>
      </c>
      <c r="C1154" s="3" t="s">
        <v>3</v>
      </c>
      <c r="D1154" s="75" t="s">
        <v>4</v>
      </c>
      <c r="E1154" s="76"/>
    </row>
    <row r="1155" spans="1:5" ht="16.8" x14ac:dyDescent="0.25">
      <c r="A1155" s="94"/>
      <c r="B1155" s="4" t="s">
        <v>5</v>
      </c>
      <c r="C1155" s="5">
        <v>87.3</v>
      </c>
      <c r="D1155" s="67">
        <f>C1155/C1158</f>
        <v>8.5869415537151064E-2</v>
      </c>
      <c r="E1155" s="68"/>
    </row>
    <row r="1156" spans="1:5" ht="16.8" x14ac:dyDescent="0.25">
      <c r="A1156" s="94"/>
      <c r="B1156" s="4" t="s">
        <v>6</v>
      </c>
      <c r="C1156" s="5">
        <v>226.07</v>
      </c>
      <c r="D1156" s="67">
        <f>C1156/C1158</f>
        <v>0.22236539255995122</v>
      </c>
      <c r="E1156" s="68"/>
    </row>
    <row r="1157" spans="1:5" ht="16.8" x14ac:dyDescent="0.25">
      <c r="A1157" s="94"/>
      <c r="B1157" s="4" t="s">
        <v>7</v>
      </c>
      <c r="C1157" s="5">
        <v>703.29</v>
      </c>
      <c r="D1157" s="67">
        <f>C1157/C1158</f>
        <v>0.69176519190289776</v>
      </c>
      <c r="E1157" s="68"/>
    </row>
    <row r="1158" spans="1:5" ht="16.8" x14ac:dyDescent="0.25">
      <c r="A1158" s="94"/>
      <c r="B1158" s="4" t="s">
        <v>8</v>
      </c>
      <c r="C1158" s="105">
        <f>C1155+C1156+C1157</f>
        <v>1016.66</v>
      </c>
      <c r="D1158" s="106"/>
      <c r="E1158" s="107"/>
    </row>
    <row r="1159" spans="1:5" ht="16.8" x14ac:dyDescent="0.25">
      <c r="A1159" s="94"/>
      <c r="B1159" s="4" t="s">
        <v>9</v>
      </c>
      <c r="C1159" s="6">
        <v>105.94</v>
      </c>
      <c r="D1159" s="7" t="s">
        <v>10</v>
      </c>
      <c r="E1159" s="8">
        <f>C1160-C1159</f>
        <v>10.850000000000009</v>
      </c>
    </row>
    <row r="1160" spans="1:5" ht="16.8" x14ac:dyDescent="0.25">
      <c r="A1160" s="94"/>
      <c r="B1160" s="4" t="s">
        <v>11</v>
      </c>
      <c r="C1160" s="123">
        <v>116.79</v>
      </c>
      <c r="D1160" s="124"/>
      <c r="E1160" s="125"/>
    </row>
    <row r="1161" spans="1:5" ht="16.8" x14ac:dyDescent="0.25">
      <c r="A1161" s="94"/>
      <c r="B1161" s="4" t="s">
        <v>12</v>
      </c>
      <c r="C1161" s="126">
        <f>C1158/C1159*100</f>
        <v>959.65640928827634</v>
      </c>
      <c r="D1161" s="127"/>
      <c r="E1161" s="128"/>
    </row>
    <row r="1162" spans="1:5" ht="16.8" x14ac:dyDescent="0.25">
      <c r="A1162" s="94"/>
      <c r="B1162" s="4" t="s">
        <v>13</v>
      </c>
      <c r="C1162" s="67">
        <f>D1156+D1157</f>
        <v>0.91413058446284901</v>
      </c>
      <c r="D1162" s="111"/>
      <c r="E1162" s="68"/>
    </row>
    <row r="1163" spans="1:5" x14ac:dyDescent="0.25">
      <c r="A1163" s="95"/>
      <c r="B1163" s="9"/>
      <c r="C1163" s="10"/>
      <c r="D1163" s="10"/>
      <c r="E1163" s="11"/>
    </row>
    <row r="1165" spans="1:5" ht="16.8" x14ac:dyDescent="0.25">
      <c r="A1165" s="88" t="s">
        <v>107</v>
      </c>
      <c r="B1165" s="72" t="s">
        <v>1</v>
      </c>
      <c r="C1165" s="73"/>
      <c r="D1165" s="73"/>
      <c r="E1165" s="74"/>
    </row>
    <row r="1166" spans="1:5" ht="16.8" x14ac:dyDescent="0.25">
      <c r="A1166" s="94"/>
      <c r="B1166" s="3" t="s">
        <v>2</v>
      </c>
      <c r="C1166" s="3" t="s">
        <v>3</v>
      </c>
      <c r="D1166" s="75" t="s">
        <v>4</v>
      </c>
      <c r="E1166" s="76"/>
    </row>
    <row r="1167" spans="1:5" ht="16.8" x14ac:dyDescent="0.25">
      <c r="A1167" s="94"/>
      <c r="B1167" s="4" t="s">
        <v>5</v>
      </c>
      <c r="C1167" s="5">
        <v>96.8</v>
      </c>
      <c r="D1167" s="67">
        <f>C1167/C1170</f>
        <v>9.8407986499400191E-2</v>
      </c>
      <c r="E1167" s="68"/>
    </row>
    <row r="1168" spans="1:5" ht="16.8" x14ac:dyDescent="0.25">
      <c r="A1168" s="94"/>
      <c r="B1168" s="4" t="s">
        <v>6</v>
      </c>
      <c r="C1168" s="5">
        <v>218.63</v>
      </c>
      <c r="D1168" s="67">
        <f>C1168/C1170</f>
        <v>0.22226175711119694</v>
      </c>
      <c r="E1168" s="68"/>
    </row>
    <row r="1169" spans="1:5" ht="16.8" x14ac:dyDescent="0.25">
      <c r="A1169" s="94"/>
      <c r="B1169" s="4" t="s">
        <v>7</v>
      </c>
      <c r="C1169" s="5">
        <v>668.23</v>
      </c>
      <c r="D1169" s="67">
        <f>C1169/C1170</f>
        <v>0.67933025638940281</v>
      </c>
      <c r="E1169" s="68"/>
    </row>
    <row r="1170" spans="1:5" ht="16.8" x14ac:dyDescent="0.25">
      <c r="A1170" s="94"/>
      <c r="B1170" s="4" t="s">
        <v>8</v>
      </c>
      <c r="C1170" s="105">
        <f>C1167+C1168+C1169</f>
        <v>983.66000000000008</v>
      </c>
      <c r="D1170" s="106"/>
      <c r="E1170" s="107"/>
    </row>
    <row r="1171" spans="1:5" ht="16.8" x14ac:dyDescent="0.25">
      <c r="A1171" s="94"/>
      <c r="B1171" s="4" t="s">
        <v>9</v>
      </c>
      <c r="C1171" s="6">
        <v>105.9</v>
      </c>
      <c r="D1171" s="7" t="s">
        <v>10</v>
      </c>
      <c r="E1171" s="8">
        <f>C1172-C1171</f>
        <v>10.849999999999994</v>
      </c>
    </row>
    <row r="1172" spans="1:5" ht="16.8" x14ac:dyDescent="0.25">
      <c r="A1172" s="94"/>
      <c r="B1172" s="4" t="s">
        <v>11</v>
      </c>
      <c r="C1172" s="123">
        <v>116.75</v>
      </c>
      <c r="D1172" s="124"/>
      <c r="E1172" s="125"/>
    </row>
    <row r="1173" spans="1:5" ht="16.8" x14ac:dyDescent="0.25">
      <c r="A1173" s="94"/>
      <c r="B1173" s="4" t="s">
        <v>12</v>
      </c>
      <c r="C1173" s="126">
        <f>C1170/C1171*100</f>
        <v>928.85741265344666</v>
      </c>
      <c r="D1173" s="127"/>
      <c r="E1173" s="128"/>
    </row>
    <row r="1174" spans="1:5" ht="16.8" x14ac:dyDescent="0.25">
      <c r="A1174" s="94"/>
      <c r="B1174" s="4" t="s">
        <v>13</v>
      </c>
      <c r="C1174" s="67">
        <f>D1168+D1169</f>
        <v>0.9015920135005997</v>
      </c>
      <c r="D1174" s="111"/>
      <c r="E1174" s="68"/>
    </row>
    <row r="1175" spans="1:5" x14ac:dyDescent="0.25">
      <c r="A1175" s="95"/>
      <c r="B1175" s="9"/>
      <c r="C1175" s="10"/>
      <c r="D1175" s="10"/>
      <c r="E1175" s="11"/>
    </row>
    <row r="1177" spans="1:5" ht="16.8" x14ac:dyDescent="0.25">
      <c r="A1177" s="88" t="s">
        <v>108</v>
      </c>
      <c r="B1177" s="72" t="s">
        <v>1</v>
      </c>
      <c r="C1177" s="73"/>
      <c r="D1177" s="73"/>
      <c r="E1177" s="74"/>
    </row>
    <row r="1178" spans="1:5" ht="16.8" x14ac:dyDescent="0.25">
      <c r="A1178" s="94"/>
      <c r="B1178" s="3" t="s">
        <v>2</v>
      </c>
      <c r="C1178" s="3" t="s">
        <v>3</v>
      </c>
      <c r="D1178" s="75" t="s">
        <v>4</v>
      </c>
      <c r="E1178" s="76"/>
    </row>
    <row r="1179" spans="1:5" ht="16.8" x14ac:dyDescent="0.25">
      <c r="A1179" s="94"/>
      <c r="B1179" s="4" t="s">
        <v>5</v>
      </c>
      <c r="C1179" s="5">
        <v>90.5</v>
      </c>
      <c r="D1179" s="67">
        <f>C1179/C1182</f>
        <v>9.3703730547416167E-2</v>
      </c>
      <c r="E1179" s="68"/>
    </row>
    <row r="1180" spans="1:5" ht="16.8" x14ac:dyDescent="0.25">
      <c r="A1180" s="94"/>
      <c r="B1180" s="4" t="s">
        <v>6</v>
      </c>
      <c r="C1180" s="5">
        <v>212.56</v>
      </c>
      <c r="D1180" s="67">
        <f>C1180/C1182</f>
        <v>0.22008469574761083</v>
      </c>
      <c r="E1180" s="68"/>
    </row>
    <row r="1181" spans="1:5" ht="16.8" x14ac:dyDescent="0.25">
      <c r="A1181" s="94"/>
      <c r="B1181" s="4" t="s">
        <v>7</v>
      </c>
      <c r="C1181" s="5">
        <v>662.75</v>
      </c>
      <c r="D1181" s="67">
        <f>C1181/C1182</f>
        <v>0.6862115737049731</v>
      </c>
      <c r="E1181" s="68"/>
    </row>
    <row r="1182" spans="1:5" ht="16.8" x14ac:dyDescent="0.25">
      <c r="A1182" s="94"/>
      <c r="B1182" s="4" t="s">
        <v>8</v>
      </c>
      <c r="C1182" s="105">
        <f>C1179+C1180+C1181</f>
        <v>965.81</v>
      </c>
      <c r="D1182" s="106"/>
      <c r="E1182" s="107"/>
    </row>
    <row r="1183" spans="1:5" ht="16.8" x14ac:dyDescent="0.25">
      <c r="A1183" s="94"/>
      <c r="B1183" s="4" t="s">
        <v>9</v>
      </c>
      <c r="C1183" s="6">
        <v>105.85</v>
      </c>
      <c r="D1183" s="7" t="s">
        <v>10</v>
      </c>
      <c r="E1183" s="8">
        <f>C1184-C1183</f>
        <v>10.850000000000009</v>
      </c>
    </row>
    <row r="1184" spans="1:5" ht="16.8" x14ac:dyDescent="0.25">
      <c r="A1184" s="94"/>
      <c r="B1184" s="4" t="s">
        <v>11</v>
      </c>
      <c r="C1184" s="123">
        <v>116.7</v>
      </c>
      <c r="D1184" s="124"/>
      <c r="E1184" s="125"/>
    </row>
    <row r="1185" spans="1:5" ht="16.8" x14ac:dyDescent="0.25">
      <c r="A1185" s="94"/>
      <c r="B1185" s="4" t="s">
        <v>12</v>
      </c>
      <c r="C1185" s="126">
        <f>C1182/C1183*100</f>
        <v>912.43268776570619</v>
      </c>
      <c r="D1185" s="127"/>
      <c r="E1185" s="128"/>
    </row>
    <row r="1186" spans="1:5" ht="16.8" x14ac:dyDescent="0.25">
      <c r="A1186" s="94"/>
      <c r="B1186" s="4" t="s">
        <v>13</v>
      </c>
      <c r="C1186" s="67">
        <f>D1180+D1181</f>
        <v>0.9062962694525839</v>
      </c>
      <c r="D1186" s="111"/>
      <c r="E1186" s="68"/>
    </row>
    <row r="1187" spans="1:5" x14ac:dyDescent="0.25">
      <c r="A1187" s="95"/>
      <c r="B1187" s="9"/>
      <c r="C1187" s="10"/>
      <c r="D1187" s="10"/>
      <c r="E1187" s="11"/>
    </row>
    <row r="1189" spans="1:5" ht="16.8" x14ac:dyDescent="0.25">
      <c r="A1189" s="88" t="s">
        <v>109</v>
      </c>
      <c r="B1189" s="72" t="s">
        <v>1</v>
      </c>
      <c r="C1189" s="73"/>
      <c r="D1189" s="73"/>
      <c r="E1189" s="74"/>
    </row>
    <row r="1190" spans="1:5" ht="16.8" x14ac:dyDescent="0.25">
      <c r="A1190" s="94"/>
      <c r="B1190" s="3" t="s">
        <v>2</v>
      </c>
      <c r="C1190" s="3" t="s">
        <v>3</v>
      </c>
      <c r="D1190" s="75" t="s">
        <v>4</v>
      </c>
      <c r="E1190" s="76"/>
    </row>
    <row r="1191" spans="1:5" ht="17.100000000000001" customHeight="1" x14ac:dyDescent="0.25">
      <c r="A1191" s="94"/>
      <c r="B1191" s="4" t="s">
        <v>5</v>
      </c>
      <c r="C1191" s="5">
        <v>91.86</v>
      </c>
      <c r="D1191" s="67">
        <f>C1191/C1194</f>
        <v>9.2059769700249552E-2</v>
      </c>
      <c r="E1191" s="68"/>
    </row>
    <row r="1192" spans="1:5" ht="16.8" x14ac:dyDescent="0.25">
      <c r="A1192" s="94"/>
      <c r="B1192" s="4" t="s">
        <v>6</v>
      </c>
      <c r="C1192" s="5">
        <v>220.34</v>
      </c>
      <c r="D1192" s="67">
        <f>C1192/C1194</f>
        <v>0.22081917761542549</v>
      </c>
      <c r="E1192" s="68"/>
    </row>
    <row r="1193" spans="1:5" ht="16.8" x14ac:dyDescent="0.25">
      <c r="A1193" s="94"/>
      <c r="B1193" s="4" t="s">
        <v>7</v>
      </c>
      <c r="C1193" s="5">
        <v>685.63</v>
      </c>
      <c r="D1193" s="67">
        <f>C1193/C1194</f>
        <v>0.687121052684325</v>
      </c>
      <c r="E1193" s="68"/>
    </row>
    <row r="1194" spans="1:5" ht="16.8" x14ac:dyDescent="0.25">
      <c r="A1194" s="94"/>
      <c r="B1194" s="4" t="s">
        <v>8</v>
      </c>
      <c r="C1194" s="105">
        <f>C1191+C1192+C1193</f>
        <v>997.82999999999993</v>
      </c>
      <c r="D1194" s="106"/>
      <c r="E1194" s="107"/>
    </row>
    <row r="1195" spans="1:5" ht="16.8" x14ac:dyDescent="0.25">
      <c r="A1195" s="94"/>
      <c r="B1195" s="4" t="s">
        <v>9</v>
      </c>
      <c r="C1195" s="6">
        <v>105.79</v>
      </c>
      <c r="D1195" s="7" t="s">
        <v>10</v>
      </c>
      <c r="E1195" s="8">
        <f>C1196-C1195</f>
        <v>10.849999999999994</v>
      </c>
    </row>
    <row r="1196" spans="1:5" ht="16.8" x14ac:dyDescent="0.25">
      <c r="A1196" s="94"/>
      <c r="B1196" s="4" t="s">
        <v>11</v>
      </c>
      <c r="C1196" s="123">
        <v>116.64</v>
      </c>
      <c r="D1196" s="124"/>
      <c r="E1196" s="125"/>
    </row>
    <row r="1197" spans="1:5" ht="16.8" x14ac:dyDescent="0.25">
      <c r="A1197" s="94"/>
      <c r="B1197" s="4" t="s">
        <v>12</v>
      </c>
      <c r="C1197" s="126">
        <f>C1194/C1195*100</f>
        <v>943.21769543435096</v>
      </c>
      <c r="D1197" s="127"/>
      <c r="E1197" s="128"/>
    </row>
    <row r="1198" spans="1:5" ht="16.8" x14ac:dyDescent="0.25">
      <c r="A1198" s="94"/>
      <c r="B1198" s="4" t="s">
        <v>13</v>
      </c>
      <c r="C1198" s="67">
        <f>D1192+D1193</f>
        <v>0.90794023029975046</v>
      </c>
      <c r="D1198" s="111"/>
      <c r="E1198" s="68"/>
    </row>
    <row r="1199" spans="1:5" x14ac:dyDescent="0.25">
      <c r="A1199" s="95"/>
      <c r="B1199" s="9"/>
      <c r="C1199" s="10"/>
      <c r="D1199" s="10"/>
      <c r="E1199" s="11"/>
    </row>
    <row r="1201" spans="1:5" ht="16.8" x14ac:dyDescent="0.25">
      <c r="A1201" s="88" t="s">
        <v>110</v>
      </c>
      <c r="B1201" s="72" t="s">
        <v>1</v>
      </c>
      <c r="C1201" s="73"/>
      <c r="D1201" s="73"/>
      <c r="E1201" s="74"/>
    </row>
    <row r="1202" spans="1:5" ht="16.8" x14ac:dyDescent="0.25">
      <c r="A1202" s="94"/>
      <c r="B1202" s="3" t="s">
        <v>2</v>
      </c>
      <c r="C1202" s="3" t="s">
        <v>3</v>
      </c>
      <c r="D1202" s="75" t="s">
        <v>4</v>
      </c>
      <c r="E1202" s="76"/>
    </row>
    <row r="1203" spans="1:5" ht="17.100000000000001" customHeight="1" x14ac:dyDescent="0.25">
      <c r="A1203" s="94"/>
      <c r="B1203" s="4" t="s">
        <v>5</v>
      </c>
      <c r="C1203" s="5">
        <v>92.56</v>
      </c>
      <c r="D1203" s="67">
        <f>C1203/C1206</f>
        <v>9.2774308652988399E-2</v>
      </c>
      <c r="E1203" s="68"/>
    </row>
    <row r="1204" spans="1:5" ht="16.8" x14ac:dyDescent="0.25">
      <c r="A1204" s="94"/>
      <c r="B1204" s="4" t="s">
        <v>6</v>
      </c>
      <c r="C1204" s="5">
        <v>225.9</v>
      </c>
      <c r="D1204" s="67">
        <f>C1204/C1206</f>
        <v>0.22642303721596888</v>
      </c>
      <c r="E1204" s="68"/>
    </row>
    <row r="1205" spans="1:5" ht="16.8" x14ac:dyDescent="0.25">
      <c r="A1205" s="94"/>
      <c r="B1205" s="4" t="s">
        <v>7</v>
      </c>
      <c r="C1205" s="5">
        <v>679.23</v>
      </c>
      <c r="D1205" s="67">
        <f>C1205/C1206</f>
        <v>0.68080265413104268</v>
      </c>
      <c r="E1205" s="68"/>
    </row>
    <row r="1206" spans="1:5" ht="16.8" x14ac:dyDescent="0.25">
      <c r="A1206" s="94"/>
      <c r="B1206" s="4" t="s">
        <v>8</v>
      </c>
      <c r="C1206" s="105">
        <f>C1203+C1204+C1205</f>
        <v>997.69</v>
      </c>
      <c r="D1206" s="106"/>
      <c r="E1206" s="107"/>
    </row>
    <row r="1207" spans="1:5" ht="16.8" x14ac:dyDescent="0.25">
      <c r="A1207" s="94"/>
      <c r="B1207" s="4" t="s">
        <v>9</v>
      </c>
      <c r="C1207" s="6">
        <v>105.73</v>
      </c>
      <c r="D1207" s="7" t="s">
        <v>10</v>
      </c>
      <c r="E1207" s="8">
        <f>C1208-C1207</f>
        <v>10.839999999999989</v>
      </c>
    </row>
    <row r="1208" spans="1:5" ht="16.8" x14ac:dyDescent="0.25">
      <c r="A1208" s="94"/>
      <c r="B1208" s="4" t="s">
        <v>11</v>
      </c>
      <c r="C1208" s="123">
        <v>116.57</v>
      </c>
      <c r="D1208" s="124"/>
      <c r="E1208" s="125"/>
    </row>
    <row r="1209" spans="1:5" ht="16.8" x14ac:dyDescent="0.25">
      <c r="A1209" s="94"/>
      <c r="B1209" s="4" t="s">
        <v>12</v>
      </c>
      <c r="C1209" s="126">
        <f>C1206/C1207*100</f>
        <v>943.62054289227274</v>
      </c>
      <c r="D1209" s="127"/>
      <c r="E1209" s="128"/>
    </row>
    <row r="1210" spans="1:5" ht="16.8" x14ac:dyDescent="0.25">
      <c r="A1210" s="94"/>
      <c r="B1210" s="4" t="s">
        <v>13</v>
      </c>
      <c r="C1210" s="67">
        <f>D1204+D1205</f>
        <v>0.90722569134701159</v>
      </c>
      <c r="D1210" s="111"/>
      <c r="E1210" s="68"/>
    </row>
    <row r="1211" spans="1:5" x14ac:dyDescent="0.25">
      <c r="A1211" s="95"/>
      <c r="B1211" s="9"/>
      <c r="C1211" s="10"/>
      <c r="D1211" s="10"/>
      <c r="E1211" s="11"/>
    </row>
    <row r="1213" spans="1:5" ht="16.8" x14ac:dyDescent="0.25">
      <c r="A1213" s="88" t="s">
        <v>111</v>
      </c>
      <c r="B1213" s="72" t="s">
        <v>1</v>
      </c>
      <c r="C1213" s="73"/>
      <c r="D1213" s="73"/>
      <c r="E1213" s="74"/>
    </row>
    <row r="1214" spans="1:5" ht="16.8" x14ac:dyDescent="0.25">
      <c r="A1214" s="94"/>
      <c r="B1214" s="3" t="s">
        <v>2</v>
      </c>
      <c r="C1214" s="3" t="s">
        <v>3</v>
      </c>
      <c r="D1214" s="75" t="s">
        <v>4</v>
      </c>
      <c r="E1214" s="76"/>
    </row>
    <row r="1215" spans="1:5" ht="16.8" x14ac:dyDescent="0.25">
      <c r="A1215" s="94"/>
      <c r="B1215" s="4" t="s">
        <v>5</v>
      </c>
      <c r="C1215" s="5">
        <v>91.47</v>
      </c>
      <c r="D1215" s="67">
        <f>C1215/C1218</f>
        <v>9.4756143040649735E-2</v>
      </c>
      <c r="E1215" s="68"/>
    </row>
    <row r="1216" spans="1:5" ht="16.8" x14ac:dyDescent="0.25">
      <c r="A1216" s="94"/>
      <c r="B1216" s="4" t="s">
        <v>6</v>
      </c>
      <c r="C1216" s="5">
        <v>232.18</v>
      </c>
      <c r="D1216" s="67">
        <f>C1216/C1218</f>
        <v>0.24052127791820332</v>
      </c>
      <c r="E1216" s="68"/>
    </row>
    <row r="1217" spans="1:5" ht="16.8" x14ac:dyDescent="0.25">
      <c r="A1217" s="94"/>
      <c r="B1217" s="4" t="s">
        <v>7</v>
      </c>
      <c r="C1217" s="5">
        <v>641.66999999999996</v>
      </c>
      <c r="D1217" s="67">
        <f>C1217/C1218</f>
        <v>0.66472257904114695</v>
      </c>
      <c r="E1217" s="68"/>
    </row>
    <row r="1218" spans="1:5" ht="16.8" x14ac:dyDescent="0.25">
      <c r="A1218" s="94"/>
      <c r="B1218" s="4" t="s">
        <v>8</v>
      </c>
      <c r="C1218" s="105">
        <f>C1215+C1216+C1217</f>
        <v>965.31999999999994</v>
      </c>
      <c r="D1218" s="106"/>
      <c r="E1218" s="107"/>
    </row>
    <row r="1219" spans="1:5" ht="16.8" x14ac:dyDescent="0.25">
      <c r="A1219" s="94"/>
      <c r="B1219" s="4" t="s">
        <v>9</v>
      </c>
      <c r="C1219" s="6">
        <v>105.68</v>
      </c>
      <c r="D1219" s="7" t="s">
        <v>10</v>
      </c>
      <c r="E1219" s="8">
        <f>C1220-C1219</f>
        <v>10.829999999999998</v>
      </c>
    </row>
    <row r="1220" spans="1:5" ht="16.8" x14ac:dyDescent="0.25">
      <c r="A1220" s="94"/>
      <c r="B1220" s="4" t="s">
        <v>11</v>
      </c>
      <c r="C1220" s="123">
        <v>116.51</v>
      </c>
      <c r="D1220" s="124"/>
      <c r="E1220" s="125"/>
    </row>
    <row r="1221" spans="1:5" ht="16.8" x14ac:dyDescent="0.25">
      <c r="A1221" s="94"/>
      <c r="B1221" s="4" t="s">
        <v>12</v>
      </c>
      <c r="C1221" s="126">
        <f>C1218/C1219*100</f>
        <v>913.43679031037084</v>
      </c>
      <c r="D1221" s="127"/>
      <c r="E1221" s="128"/>
    </row>
    <row r="1222" spans="1:5" ht="16.8" x14ac:dyDescent="0.25">
      <c r="A1222" s="94"/>
      <c r="B1222" s="4" t="s">
        <v>13</v>
      </c>
      <c r="C1222" s="67">
        <f>D1216+D1217</f>
        <v>0.90524385695935028</v>
      </c>
      <c r="D1222" s="111"/>
      <c r="E1222" s="68"/>
    </row>
    <row r="1223" spans="1:5" x14ac:dyDescent="0.25">
      <c r="A1223" s="95"/>
      <c r="B1223" s="9"/>
      <c r="C1223" s="10"/>
      <c r="D1223" s="10"/>
      <c r="E1223" s="11"/>
    </row>
    <row r="1225" spans="1:5" ht="16.8" x14ac:dyDescent="0.25">
      <c r="A1225" s="88" t="s">
        <v>112</v>
      </c>
      <c r="B1225" s="72" t="s">
        <v>1</v>
      </c>
      <c r="C1225" s="73"/>
      <c r="D1225" s="73"/>
      <c r="E1225" s="74"/>
    </row>
    <row r="1226" spans="1:5" ht="16.8" x14ac:dyDescent="0.25">
      <c r="A1226" s="94"/>
      <c r="B1226" s="3" t="s">
        <v>2</v>
      </c>
      <c r="C1226" s="3" t="s">
        <v>3</v>
      </c>
      <c r="D1226" s="75" t="s">
        <v>4</v>
      </c>
      <c r="E1226" s="76"/>
    </row>
    <row r="1227" spans="1:5" ht="16.8" x14ac:dyDescent="0.25">
      <c r="A1227" s="94"/>
      <c r="B1227" s="4" t="s">
        <v>5</v>
      </c>
      <c r="C1227" s="5">
        <v>93.9</v>
      </c>
      <c r="D1227" s="67">
        <f>C1227/C1230</f>
        <v>9.7670064489286459E-2</v>
      </c>
      <c r="E1227" s="68"/>
    </row>
    <row r="1228" spans="1:5" ht="16.8" x14ac:dyDescent="0.25">
      <c r="A1228" s="94"/>
      <c r="B1228" s="4" t="s">
        <v>6</v>
      </c>
      <c r="C1228" s="5">
        <v>238.72</v>
      </c>
      <c r="D1228" s="67">
        <f>C1228/C1230</f>
        <v>0.24830455585604327</v>
      </c>
      <c r="E1228" s="68"/>
    </row>
    <row r="1229" spans="1:5" ht="16.8" x14ac:dyDescent="0.25">
      <c r="A1229" s="94"/>
      <c r="B1229" s="4" t="s">
        <v>7</v>
      </c>
      <c r="C1229" s="5">
        <v>628.78</v>
      </c>
      <c r="D1229" s="67">
        <f>C1229/C1230</f>
        <v>0.65402537965467022</v>
      </c>
      <c r="E1229" s="68"/>
    </row>
    <row r="1230" spans="1:5" ht="16.8" x14ac:dyDescent="0.25">
      <c r="A1230" s="94"/>
      <c r="B1230" s="4" t="s">
        <v>8</v>
      </c>
      <c r="C1230" s="105">
        <f>C1227+C1228+C1229</f>
        <v>961.4</v>
      </c>
      <c r="D1230" s="106"/>
      <c r="E1230" s="107"/>
    </row>
    <row r="1231" spans="1:5" ht="16.8" x14ac:dyDescent="0.25">
      <c r="A1231" s="94"/>
      <c r="B1231" s="4" t="s">
        <v>9</v>
      </c>
      <c r="C1231" s="6">
        <v>105.61</v>
      </c>
      <c r="D1231" s="7" t="s">
        <v>10</v>
      </c>
      <c r="E1231" s="8">
        <f>C1232-C1231</f>
        <v>10.829999999999998</v>
      </c>
    </row>
    <row r="1232" spans="1:5" ht="16.8" x14ac:dyDescent="0.25">
      <c r="A1232" s="94"/>
      <c r="B1232" s="4" t="s">
        <v>11</v>
      </c>
      <c r="C1232" s="123">
        <v>116.44</v>
      </c>
      <c r="D1232" s="124"/>
      <c r="E1232" s="125"/>
    </row>
    <row r="1233" spans="1:5" ht="16.8" x14ac:dyDescent="0.25">
      <c r="A1233" s="94"/>
      <c r="B1233" s="4" t="s">
        <v>12</v>
      </c>
      <c r="C1233" s="126">
        <f>C1230/C1231*100</f>
        <v>910.33046113057469</v>
      </c>
      <c r="D1233" s="127"/>
      <c r="E1233" s="128"/>
    </row>
    <row r="1234" spans="1:5" ht="16.8" x14ac:dyDescent="0.25">
      <c r="A1234" s="94"/>
      <c r="B1234" s="4" t="s">
        <v>13</v>
      </c>
      <c r="C1234" s="67">
        <f>D1228+D1229</f>
        <v>0.9023299355107135</v>
      </c>
      <c r="D1234" s="111"/>
      <c r="E1234" s="68"/>
    </row>
    <row r="1235" spans="1:5" x14ac:dyDescent="0.25">
      <c r="A1235" s="95"/>
      <c r="B1235" s="9"/>
      <c r="C1235" s="10"/>
      <c r="D1235" s="10"/>
      <c r="E1235" s="11"/>
    </row>
    <row r="1237" spans="1:5" ht="16.8" x14ac:dyDescent="0.25">
      <c r="A1237" s="88" t="s">
        <v>113</v>
      </c>
      <c r="B1237" s="72" t="s">
        <v>1</v>
      </c>
      <c r="C1237" s="73"/>
      <c r="D1237" s="73"/>
      <c r="E1237" s="74"/>
    </row>
    <row r="1238" spans="1:5" ht="16.8" x14ac:dyDescent="0.25">
      <c r="A1238" s="94"/>
      <c r="B1238" s="3" t="s">
        <v>2</v>
      </c>
      <c r="C1238" s="3" t="s">
        <v>3</v>
      </c>
      <c r="D1238" s="75" t="s">
        <v>4</v>
      </c>
      <c r="E1238" s="76"/>
    </row>
    <row r="1239" spans="1:5" ht="17.100000000000001" customHeight="1" x14ac:dyDescent="0.25">
      <c r="A1239" s="94"/>
      <c r="B1239" s="4" t="s">
        <v>5</v>
      </c>
      <c r="C1239" s="5">
        <v>93.81</v>
      </c>
      <c r="D1239" s="67">
        <f>C1239/C1242</f>
        <v>9.4838044401310204E-2</v>
      </c>
      <c r="E1239" s="68"/>
    </row>
    <row r="1240" spans="1:5" ht="16.8" x14ac:dyDescent="0.25">
      <c r="A1240" s="94"/>
      <c r="B1240" s="4" t="s">
        <v>6</v>
      </c>
      <c r="C1240" s="5">
        <v>238.53</v>
      </c>
      <c r="D1240" s="67">
        <f>C1240/C1242</f>
        <v>0.24114400097052041</v>
      </c>
      <c r="E1240" s="68"/>
    </row>
    <row r="1241" spans="1:5" ht="16.8" x14ac:dyDescent="0.25">
      <c r="A1241" s="94"/>
      <c r="B1241" s="4" t="s">
        <v>7</v>
      </c>
      <c r="C1241" s="5">
        <v>656.82</v>
      </c>
      <c r="D1241" s="67">
        <f>C1241/C1242</f>
        <v>0.66401795462816937</v>
      </c>
      <c r="E1241" s="68"/>
    </row>
    <row r="1242" spans="1:5" ht="16.8" x14ac:dyDescent="0.25">
      <c r="A1242" s="94"/>
      <c r="B1242" s="4" t="s">
        <v>8</v>
      </c>
      <c r="C1242" s="105">
        <f>C1239+C1240+C1241</f>
        <v>989.16000000000008</v>
      </c>
      <c r="D1242" s="106"/>
      <c r="E1242" s="107"/>
    </row>
    <row r="1243" spans="1:5" ht="16.8" x14ac:dyDescent="0.25">
      <c r="A1243" s="94"/>
      <c r="B1243" s="4" t="s">
        <v>9</v>
      </c>
      <c r="C1243" s="6">
        <v>105.54</v>
      </c>
      <c r="D1243" s="7" t="s">
        <v>10</v>
      </c>
      <c r="E1243" s="8">
        <f>C1244-C1243</f>
        <v>10.819999999999993</v>
      </c>
    </row>
    <row r="1244" spans="1:5" ht="16.8" x14ac:dyDescent="0.25">
      <c r="A1244" s="94"/>
      <c r="B1244" s="4" t="s">
        <v>11</v>
      </c>
      <c r="C1244" s="123">
        <v>116.36</v>
      </c>
      <c r="D1244" s="124"/>
      <c r="E1244" s="125"/>
    </row>
    <row r="1245" spans="1:5" ht="16.8" x14ac:dyDescent="0.25">
      <c r="A1245" s="94"/>
      <c r="B1245" s="4" t="s">
        <v>12</v>
      </c>
      <c r="C1245" s="126">
        <f>C1242/C1243*100</f>
        <v>937.23706651506541</v>
      </c>
      <c r="D1245" s="127"/>
      <c r="E1245" s="128"/>
    </row>
    <row r="1246" spans="1:5" ht="16.8" x14ac:dyDescent="0.25">
      <c r="A1246" s="94"/>
      <c r="B1246" s="4" t="s">
        <v>13</v>
      </c>
      <c r="C1246" s="67">
        <f>D1240+D1241</f>
        <v>0.90516195559868984</v>
      </c>
      <c r="D1246" s="111"/>
      <c r="E1246" s="68"/>
    </row>
    <row r="1247" spans="1:5" x14ac:dyDescent="0.25">
      <c r="A1247" s="95"/>
      <c r="B1247" s="9"/>
      <c r="C1247" s="10"/>
      <c r="D1247" s="10"/>
      <c r="E1247" s="11"/>
    </row>
    <row r="1249" spans="1:5" ht="16.8" x14ac:dyDescent="0.25">
      <c r="A1249" s="88" t="s">
        <v>114</v>
      </c>
      <c r="B1249" s="72" t="s">
        <v>1</v>
      </c>
      <c r="C1249" s="73"/>
      <c r="D1249" s="73"/>
      <c r="E1249" s="74"/>
    </row>
    <row r="1250" spans="1:5" ht="16.8" x14ac:dyDescent="0.25">
      <c r="A1250" s="94"/>
      <c r="B1250" s="3" t="s">
        <v>2</v>
      </c>
      <c r="C1250" s="3" t="s">
        <v>3</v>
      </c>
      <c r="D1250" s="75" t="s">
        <v>4</v>
      </c>
      <c r="E1250" s="76"/>
    </row>
    <row r="1251" spans="1:5" ht="17.100000000000001" customHeight="1" x14ac:dyDescent="0.25">
      <c r="A1251" s="94"/>
      <c r="B1251" s="4" t="s">
        <v>5</v>
      </c>
      <c r="C1251" s="5">
        <v>102.36</v>
      </c>
      <c r="D1251" s="67">
        <f>C1251/C1254</f>
        <v>9.9817644592235757E-2</v>
      </c>
      <c r="E1251" s="68"/>
    </row>
    <row r="1252" spans="1:5" ht="16.8" x14ac:dyDescent="0.25">
      <c r="A1252" s="94"/>
      <c r="B1252" s="4" t="s">
        <v>6</v>
      </c>
      <c r="C1252" s="5">
        <v>240.31</v>
      </c>
      <c r="D1252" s="67">
        <f>C1252/C1254</f>
        <v>0.23434132641617988</v>
      </c>
      <c r="E1252" s="68"/>
    </row>
    <row r="1253" spans="1:5" ht="16.8" x14ac:dyDescent="0.25">
      <c r="A1253" s="94"/>
      <c r="B1253" s="4" t="s">
        <v>7</v>
      </c>
      <c r="C1253" s="5">
        <v>682.8</v>
      </c>
      <c r="D1253" s="67">
        <f>C1253/C1254</f>
        <v>0.66584102899158426</v>
      </c>
      <c r="E1253" s="68"/>
    </row>
    <row r="1254" spans="1:5" ht="16.8" x14ac:dyDescent="0.25">
      <c r="A1254" s="94"/>
      <c r="B1254" s="4" t="s">
        <v>8</v>
      </c>
      <c r="C1254" s="105">
        <f>C1251+C1252+C1253</f>
        <v>1025.47</v>
      </c>
      <c r="D1254" s="106"/>
      <c r="E1254" s="107"/>
    </row>
    <row r="1255" spans="1:5" ht="16.8" x14ac:dyDescent="0.25">
      <c r="A1255" s="94"/>
      <c r="B1255" s="4" t="s">
        <v>9</v>
      </c>
      <c r="C1255" s="6">
        <v>105.5</v>
      </c>
      <c r="D1255" s="7" t="s">
        <v>10</v>
      </c>
      <c r="E1255" s="8">
        <f>C1256-C1255</f>
        <v>10.829999999999998</v>
      </c>
    </row>
    <row r="1256" spans="1:5" ht="16.8" x14ac:dyDescent="0.25">
      <c r="A1256" s="94"/>
      <c r="B1256" s="4" t="s">
        <v>11</v>
      </c>
      <c r="C1256" s="123">
        <v>116.33</v>
      </c>
      <c r="D1256" s="124"/>
      <c r="E1256" s="125"/>
    </row>
    <row r="1257" spans="1:5" ht="16.8" x14ac:dyDescent="0.25">
      <c r="A1257" s="94"/>
      <c r="B1257" s="4" t="s">
        <v>12</v>
      </c>
      <c r="C1257" s="126">
        <f>C1254/C1255*100</f>
        <v>972.00947867298578</v>
      </c>
      <c r="D1257" s="127"/>
      <c r="E1257" s="128"/>
    </row>
    <row r="1258" spans="1:5" ht="16.8" x14ac:dyDescent="0.25">
      <c r="A1258" s="94"/>
      <c r="B1258" s="4" t="s">
        <v>13</v>
      </c>
      <c r="C1258" s="67">
        <f>D1252+D1253</f>
        <v>0.90018235540776415</v>
      </c>
      <c r="D1258" s="111"/>
      <c r="E1258" s="68"/>
    </row>
    <row r="1259" spans="1:5" x14ac:dyDescent="0.25">
      <c r="A1259" s="95"/>
      <c r="B1259" s="9"/>
      <c r="C1259" s="10"/>
      <c r="D1259" s="10"/>
      <c r="E1259" s="11"/>
    </row>
    <row r="1261" spans="1:5" ht="16.8" x14ac:dyDescent="0.25">
      <c r="A1261" s="88" t="s">
        <v>115</v>
      </c>
      <c r="B1261" s="72" t="s">
        <v>1</v>
      </c>
      <c r="C1261" s="73"/>
      <c r="D1261" s="73"/>
      <c r="E1261" s="74"/>
    </row>
    <row r="1262" spans="1:5" ht="16.8" x14ac:dyDescent="0.25">
      <c r="A1262" s="94"/>
      <c r="B1262" s="3" t="s">
        <v>2</v>
      </c>
      <c r="C1262" s="3" t="s">
        <v>3</v>
      </c>
      <c r="D1262" s="75" t="s">
        <v>4</v>
      </c>
      <c r="E1262" s="76"/>
    </row>
    <row r="1263" spans="1:5" ht="17.100000000000001" customHeight="1" x14ac:dyDescent="0.25">
      <c r="A1263" s="94"/>
      <c r="B1263" s="4" t="s">
        <v>5</v>
      </c>
      <c r="C1263" s="5">
        <v>100.02</v>
      </c>
      <c r="D1263" s="67">
        <f>C1263/C1266</f>
        <v>0.1040184699862723</v>
      </c>
      <c r="E1263" s="68"/>
    </row>
    <row r="1264" spans="1:5" ht="16.8" x14ac:dyDescent="0.25">
      <c r="A1264" s="94"/>
      <c r="B1264" s="4" t="s">
        <v>6</v>
      </c>
      <c r="C1264" s="5">
        <v>226.59</v>
      </c>
      <c r="D1264" s="67">
        <f>C1264/C1266</f>
        <v>0.2356483214775989</v>
      </c>
      <c r="E1264" s="68"/>
    </row>
    <row r="1265" spans="1:5" ht="16.8" x14ac:dyDescent="0.25">
      <c r="A1265" s="94"/>
      <c r="B1265" s="4" t="s">
        <v>7</v>
      </c>
      <c r="C1265" s="5">
        <v>634.95000000000005</v>
      </c>
      <c r="D1265" s="67">
        <f>C1265/C1266</f>
        <v>0.66033320853612876</v>
      </c>
      <c r="E1265" s="68"/>
    </row>
    <row r="1266" spans="1:5" ht="16.8" x14ac:dyDescent="0.25">
      <c r="A1266" s="94"/>
      <c r="B1266" s="4" t="s">
        <v>8</v>
      </c>
      <c r="C1266" s="105">
        <f>C1263+C1264+C1265</f>
        <v>961.56000000000006</v>
      </c>
      <c r="D1266" s="106"/>
      <c r="E1266" s="107"/>
    </row>
    <row r="1267" spans="1:5" ht="16.8" x14ac:dyDescent="0.25">
      <c r="A1267" s="94"/>
      <c r="B1267" s="4" t="s">
        <v>9</v>
      </c>
      <c r="C1267" s="6">
        <v>105.49</v>
      </c>
      <c r="D1267" s="7" t="s">
        <v>10</v>
      </c>
      <c r="E1267" s="8">
        <f>C1268-C1267</f>
        <v>10.840000000000003</v>
      </c>
    </row>
    <row r="1268" spans="1:5" ht="16.8" x14ac:dyDescent="0.25">
      <c r="A1268" s="94"/>
      <c r="B1268" s="4" t="s">
        <v>11</v>
      </c>
      <c r="C1268" s="123">
        <v>116.33</v>
      </c>
      <c r="D1268" s="124"/>
      <c r="E1268" s="125"/>
    </row>
    <row r="1269" spans="1:5" ht="16.8" x14ac:dyDescent="0.25">
      <c r="A1269" s="94"/>
      <c r="B1269" s="4" t="s">
        <v>12</v>
      </c>
      <c r="C1269" s="126">
        <f>C1266/C1267*100</f>
        <v>911.51767940089121</v>
      </c>
      <c r="D1269" s="127"/>
      <c r="E1269" s="128"/>
    </row>
    <row r="1270" spans="1:5" ht="16.8" x14ac:dyDescent="0.25">
      <c r="A1270" s="94"/>
      <c r="B1270" s="4" t="s">
        <v>13</v>
      </c>
      <c r="C1270" s="67">
        <f>D1264+D1265</f>
        <v>0.89598153001372771</v>
      </c>
      <c r="D1270" s="111"/>
      <c r="E1270" s="68"/>
    </row>
    <row r="1271" spans="1:5" x14ac:dyDescent="0.25">
      <c r="A1271" s="95"/>
      <c r="B1271" s="9"/>
      <c r="C1271" s="10"/>
      <c r="D1271" s="10"/>
      <c r="E1271" s="11"/>
    </row>
    <row r="1273" spans="1:5" ht="16.8" x14ac:dyDescent="0.25">
      <c r="A1273" s="88" t="s">
        <v>116</v>
      </c>
      <c r="B1273" s="72" t="s">
        <v>1</v>
      </c>
      <c r="C1273" s="73"/>
      <c r="D1273" s="73"/>
      <c r="E1273" s="74"/>
    </row>
    <row r="1274" spans="1:5" ht="16.8" x14ac:dyDescent="0.25">
      <c r="A1274" s="94"/>
      <c r="B1274" s="3" t="s">
        <v>2</v>
      </c>
      <c r="C1274" s="3" t="s">
        <v>3</v>
      </c>
      <c r="D1274" s="75" t="s">
        <v>4</v>
      </c>
      <c r="E1274" s="76"/>
    </row>
    <row r="1275" spans="1:5" ht="17.100000000000001" customHeight="1" x14ac:dyDescent="0.25">
      <c r="A1275" s="94"/>
      <c r="B1275" s="4" t="s">
        <v>5</v>
      </c>
      <c r="C1275" s="5">
        <v>88.66</v>
      </c>
      <c r="D1275" s="67">
        <f>C1275/C1278</f>
        <v>9.233589185473709E-2</v>
      </c>
      <c r="E1275" s="68"/>
    </row>
    <row r="1276" spans="1:5" ht="16.8" x14ac:dyDescent="0.25">
      <c r="A1276" s="94"/>
      <c r="B1276" s="4" t="s">
        <v>6</v>
      </c>
      <c r="C1276" s="5">
        <v>225.22</v>
      </c>
      <c r="D1276" s="67">
        <f>C1276/C1278</f>
        <v>0.23455774377987693</v>
      </c>
      <c r="E1276" s="68"/>
    </row>
    <row r="1277" spans="1:5" ht="16.8" x14ac:dyDescent="0.25">
      <c r="A1277" s="94"/>
      <c r="B1277" s="4" t="s">
        <v>7</v>
      </c>
      <c r="C1277" s="5">
        <v>646.30999999999995</v>
      </c>
      <c r="D1277" s="67">
        <f>C1277/C1278</f>
        <v>0.67310636436538596</v>
      </c>
      <c r="E1277" s="68"/>
    </row>
    <row r="1278" spans="1:5" ht="16.8" x14ac:dyDescent="0.25">
      <c r="A1278" s="94"/>
      <c r="B1278" s="4" t="s">
        <v>8</v>
      </c>
      <c r="C1278" s="105">
        <f>C1275+C1276+C1277</f>
        <v>960.18999999999994</v>
      </c>
      <c r="D1278" s="106"/>
      <c r="E1278" s="107"/>
    </row>
    <row r="1279" spans="1:5" ht="16.8" x14ac:dyDescent="0.25">
      <c r="A1279" s="94"/>
      <c r="B1279" s="4" t="s">
        <v>9</v>
      </c>
      <c r="C1279" s="6">
        <v>105.42</v>
      </c>
      <c r="D1279" s="7" t="s">
        <v>10</v>
      </c>
      <c r="E1279" s="8">
        <f>C1280-C1279</f>
        <v>10.829999999999998</v>
      </c>
    </row>
    <row r="1280" spans="1:5" ht="16.8" x14ac:dyDescent="0.25">
      <c r="A1280" s="94"/>
      <c r="B1280" s="4" t="s">
        <v>11</v>
      </c>
      <c r="C1280" s="123">
        <v>116.25</v>
      </c>
      <c r="D1280" s="124"/>
      <c r="E1280" s="125"/>
    </row>
    <row r="1281" spans="1:5" ht="16.8" x14ac:dyDescent="0.25">
      <c r="A1281" s="94"/>
      <c r="B1281" s="4" t="s">
        <v>12</v>
      </c>
      <c r="C1281" s="126">
        <f>C1278/C1279*100</f>
        <v>910.82337317397071</v>
      </c>
      <c r="D1281" s="127"/>
      <c r="E1281" s="128"/>
    </row>
    <row r="1282" spans="1:5" ht="16.8" x14ac:dyDescent="0.25">
      <c r="A1282" s="94"/>
      <c r="B1282" s="4" t="s">
        <v>13</v>
      </c>
      <c r="C1282" s="67">
        <f>D1276+D1277</f>
        <v>0.90766410814526288</v>
      </c>
      <c r="D1282" s="111"/>
      <c r="E1282" s="68"/>
    </row>
    <row r="1283" spans="1:5" x14ac:dyDescent="0.25">
      <c r="A1283" s="95"/>
      <c r="B1283" s="9"/>
      <c r="C1283" s="10"/>
      <c r="D1283" s="10"/>
      <c r="E1283" s="11"/>
    </row>
    <row r="1285" spans="1:5" ht="16.8" x14ac:dyDescent="0.25">
      <c r="A1285" s="88" t="s">
        <v>117</v>
      </c>
      <c r="B1285" s="72" t="s">
        <v>1</v>
      </c>
      <c r="C1285" s="73"/>
      <c r="D1285" s="73"/>
      <c r="E1285" s="74"/>
    </row>
    <row r="1286" spans="1:5" ht="16.8" x14ac:dyDescent="0.25">
      <c r="A1286" s="94"/>
      <c r="B1286" s="3" t="s">
        <v>2</v>
      </c>
      <c r="C1286" s="3" t="s">
        <v>3</v>
      </c>
      <c r="D1286" s="75" t="s">
        <v>4</v>
      </c>
      <c r="E1286" s="76"/>
    </row>
    <row r="1287" spans="1:5" ht="17.100000000000001" customHeight="1" x14ac:dyDescent="0.25">
      <c r="A1287" s="94"/>
      <c r="B1287" s="4" t="s">
        <v>5</v>
      </c>
      <c r="C1287" s="5">
        <v>89.05</v>
      </c>
      <c r="D1287" s="67">
        <f>C1287/C1290</f>
        <v>9.289879716661277E-2</v>
      </c>
      <c r="E1287" s="68"/>
    </row>
    <row r="1288" spans="1:5" ht="16.8" x14ac:dyDescent="0.25">
      <c r="A1288" s="94"/>
      <c r="B1288" s="4" t="s">
        <v>6</v>
      </c>
      <c r="C1288" s="5">
        <v>221.21</v>
      </c>
      <c r="D1288" s="67">
        <f>C1288/C1290</f>
        <v>0.2307708357240473</v>
      </c>
      <c r="E1288" s="68"/>
    </row>
    <row r="1289" spans="1:5" ht="16.8" x14ac:dyDescent="0.25">
      <c r="A1289" s="94"/>
      <c r="B1289" s="4" t="s">
        <v>7</v>
      </c>
      <c r="C1289" s="5">
        <v>648.30999999999995</v>
      </c>
      <c r="D1289" s="67">
        <f>C1289/C1290</f>
        <v>0.67633036710933991</v>
      </c>
      <c r="E1289" s="68"/>
    </row>
    <row r="1290" spans="1:5" ht="16.8" x14ac:dyDescent="0.25">
      <c r="A1290" s="94"/>
      <c r="B1290" s="4" t="s">
        <v>8</v>
      </c>
      <c r="C1290" s="105">
        <f>C1287+C1288+C1289</f>
        <v>958.56999999999994</v>
      </c>
      <c r="D1290" s="106"/>
      <c r="E1290" s="107"/>
    </row>
    <row r="1291" spans="1:5" ht="16.8" x14ac:dyDescent="0.25">
      <c r="A1291" s="94"/>
      <c r="B1291" s="4" t="s">
        <v>9</v>
      </c>
      <c r="C1291" s="6">
        <v>105.35</v>
      </c>
      <c r="D1291" s="7" t="s">
        <v>10</v>
      </c>
      <c r="E1291" s="8">
        <f>C1292-C1291</f>
        <v>10.830000000000013</v>
      </c>
    </row>
    <row r="1292" spans="1:5" ht="16.8" x14ac:dyDescent="0.25">
      <c r="A1292" s="94"/>
      <c r="B1292" s="4" t="s">
        <v>11</v>
      </c>
      <c r="C1292" s="123">
        <v>116.18</v>
      </c>
      <c r="D1292" s="124"/>
      <c r="E1292" s="125"/>
    </row>
    <row r="1293" spans="1:5" ht="16.8" x14ac:dyDescent="0.25">
      <c r="A1293" s="94"/>
      <c r="B1293" s="4" t="s">
        <v>12</v>
      </c>
      <c r="C1293" s="126">
        <f>C1290/C1291*100</f>
        <v>909.89084005695292</v>
      </c>
      <c r="D1293" s="127"/>
      <c r="E1293" s="128"/>
    </row>
    <row r="1294" spans="1:5" ht="16.8" x14ac:dyDescent="0.25">
      <c r="A1294" s="94"/>
      <c r="B1294" s="4" t="s">
        <v>13</v>
      </c>
      <c r="C1294" s="67">
        <f>D1288+D1289</f>
        <v>0.90710120283338724</v>
      </c>
      <c r="D1294" s="111"/>
      <c r="E1294" s="68"/>
    </row>
    <row r="1295" spans="1:5" x14ac:dyDescent="0.25">
      <c r="A1295" s="95"/>
      <c r="B1295" s="9"/>
      <c r="C1295" s="10"/>
      <c r="D1295" s="10"/>
      <c r="E1295" s="11"/>
    </row>
    <row r="1297" spans="1:5" ht="16.8" x14ac:dyDescent="0.25">
      <c r="A1297" s="88" t="s">
        <v>118</v>
      </c>
      <c r="B1297" s="72" t="s">
        <v>1</v>
      </c>
      <c r="C1297" s="73"/>
      <c r="D1297" s="73"/>
      <c r="E1297" s="74"/>
    </row>
    <row r="1298" spans="1:5" ht="16.8" x14ac:dyDescent="0.25">
      <c r="A1298" s="94"/>
      <c r="B1298" s="3" t="s">
        <v>2</v>
      </c>
      <c r="C1298" s="3" t="s">
        <v>3</v>
      </c>
      <c r="D1298" s="75" t="s">
        <v>4</v>
      </c>
      <c r="E1298" s="76"/>
    </row>
    <row r="1299" spans="1:5" ht="17.100000000000001" customHeight="1" x14ac:dyDescent="0.25">
      <c r="A1299" s="94"/>
      <c r="B1299" s="4" t="s">
        <v>5</v>
      </c>
      <c r="C1299" s="5">
        <v>88.24</v>
      </c>
      <c r="D1299" s="67">
        <f>C1299/C1302</f>
        <v>9.3980317811954164E-2</v>
      </c>
      <c r="E1299" s="68"/>
    </row>
    <row r="1300" spans="1:5" ht="16.8" x14ac:dyDescent="0.25">
      <c r="A1300" s="94"/>
      <c r="B1300" s="4" t="s">
        <v>6</v>
      </c>
      <c r="C1300" s="5">
        <v>224.67</v>
      </c>
      <c r="D1300" s="67">
        <f>C1300/C1302</f>
        <v>0.23928556213521918</v>
      </c>
      <c r="E1300" s="68"/>
    </row>
    <row r="1301" spans="1:5" ht="16.8" x14ac:dyDescent="0.25">
      <c r="A1301" s="94"/>
      <c r="B1301" s="4" t="s">
        <v>7</v>
      </c>
      <c r="C1301" s="5">
        <v>626.01</v>
      </c>
      <c r="D1301" s="67">
        <f>C1301/C1302</f>
        <v>0.66673412005282662</v>
      </c>
      <c r="E1301" s="68"/>
    </row>
    <row r="1302" spans="1:5" ht="16.8" x14ac:dyDescent="0.25">
      <c r="A1302" s="94"/>
      <c r="B1302" s="4" t="s">
        <v>8</v>
      </c>
      <c r="C1302" s="105">
        <f>C1299+C1300+C1301</f>
        <v>938.92</v>
      </c>
      <c r="D1302" s="106"/>
      <c r="E1302" s="107"/>
    </row>
    <row r="1303" spans="1:5" ht="16.8" x14ac:dyDescent="0.25">
      <c r="A1303" s="94"/>
      <c r="B1303" s="4" t="s">
        <v>9</v>
      </c>
      <c r="C1303" s="6">
        <v>105.3</v>
      </c>
      <c r="D1303" s="7" t="s">
        <v>10</v>
      </c>
      <c r="E1303" s="8">
        <f>C1304-C1303</f>
        <v>10.820000000000007</v>
      </c>
    </row>
    <row r="1304" spans="1:5" ht="16.8" x14ac:dyDescent="0.25">
      <c r="A1304" s="94"/>
      <c r="B1304" s="4" t="s">
        <v>11</v>
      </c>
      <c r="C1304" s="123">
        <v>116.12</v>
      </c>
      <c r="D1304" s="124"/>
      <c r="E1304" s="125"/>
    </row>
    <row r="1305" spans="1:5" ht="16.8" x14ac:dyDescent="0.25">
      <c r="A1305" s="94"/>
      <c r="B1305" s="4" t="s">
        <v>12</v>
      </c>
      <c r="C1305" s="126">
        <f>C1302/C1303*100</f>
        <v>891.66191832858499</v>
      </c>
      <c r="D1305" s="127"/>
      <c r="E1305" s="128"/>
    </row>
    <row r="1306" spans="1:5" ht="16.8" x14ac:dyDescent="0.25">
      <c r="A1306" s="94"/>
      <c r="B1306" s="4" t="s">
        <v>13</v>
      </c>
      <c r="C1306" s="67">
        <f>D1300+D1301</f>
        <v>0.90601968218804574</v>
      </c>
      <c r="D1306" s="111"/>
      <c r="E1306" s="68"/>
    </row>
    <row r="1307" spans="1:5" x14ac:dyDescent="0.25">
      <c r="A1307" s="95"/>
      <c r="B1307" s="9"/>
      <c r="C1307" s="10"/>
      <c r="D1307" s="10"/>
      <c r="E1307" s="11"/>
    </row>
    <row r="1309" spans="1:5" ht="16.8" x14ac:dyDescent="0.25">
      <c r="A1309" s="88" t="s">
        <v>119</v>
      </c>
      <c r="B1309" s="72" t="s">
        <v>1</v>
      </c>
      <c r="C1309" s="73"/>
      <c r="D1309" s="73"/>
      <c r="E1309" s="74"/>
    </row>
    <row r="1310" spans="1:5" ht="16.8" x14ac:dyDescent="0.25">
      <c r="A1310" s="94"/>
      <c r="B1310" s="3" t="s">
        <v>2</v>
      </c>
      <c r="C1310" s="3" t="s">
        <v>3</v>
      </c>
      <c r="D1310" s="75" t="s">
        <v>4</v>
      </c>
      <c r="E1310" s="76"/>
    </row>
    <row r="1311" spans="1:5" ht="17.100000000000001" customHeight="1" x14ac:dyDescent="0.25">
      <c r="A1311" s="94"/>
      <c r="B1311" s="4" t="s">
        <v>5</v>
      </c>
      <c r="C1311" s="5">
        <v>89.79</v>
      </c>
      <c r="D1311" s="67">
        <f>C1311/C1314</f>
        <v>9.1035363776462E-2</v>
      </c>
      <c r="E1311" s="68"/>
    </row>
    <row r="1312" spans="1:5" ht="16.8" x14ac:dyDescent="0.25">
      <c r="A1312" s="94"/>
      <c r="B1312" s="4" t="s">
        <v>6</v>
      </c>
      <c r="C1312" s="5">
        <v>219.71</v>
      </c>
      <c r="D1312" s="67">
        <f>C1312/C1314</f>
        <v>0.22275732013950847</v>
      </c>
      <c r="E1312" s="68"/>
    </row>
    <row r="1313" spans="1:5" ht="16.8" x14ac:dyDescent="0.25">
      <c r="A1313" s="94"/>
      <c r="B1313" s="4" t="s">
        <v>7</v>
      </c>
      <c r="C1313" s="5">
        <v>676.82</v>
      </c>
      <c r="D1313" s="67">
        <f>C1313/C1314</f>
        <v>0.68620731608402952</v>
      </c>
      <c r="E1313" s="68"/>
    </row>
    <row r="1314" spans="1:5" ht="16.8" x14ac:dyDescent="0.25">
      <c r="A1314" s="94"/>
      <c r="B1314" s="4" t="s">
        <v>8</v>
      </c>
      <c r="C1314" s="105">
        <f>C1311+C1312+C1313</f>
        <v>986.32</v>
      </c>
      <c r="D1314" s="106"/>
      <c r="E1314" s="107"/>
    </row>
    <row r="1315" spans="1:5" ht="16.8" x14ac:dyDescent="0.25">
      <c r="A1315" s="94"/>
      <c r="B1315" s="4" t="s">
        <v>9</v>
      </c>
      <c r="C1315" s="6">
        <v>105.23</v>
      </c>
      <c r="D1315" s="7" t="s">
        <v>10</v>
      </c>
      <c r="E1315" s="8">
        <f>C1316-C1315</f>
        <v>10.819999999999993</v>
      </c>
    </row>
    <row r="1316" spans="1:5" ht="16.8" x14ac:dyDescent="0.25">
      <c r="A1316" s="94"/>
      <c r="B1316" s="4" t="s">
        <v>11</v>
      </c>
      <c r="C1316" s="123">
        <v>116.05</v>
      </c>
      <c r="D1316" s="124"/>
      <c r="E1316" s="125"/>
    </row>
    <row r="1317" spans="1:5" ht="16.8" x14ac:dyDescent="0.25">
      <c r="A1317" s="94"/>
      <c r="B1317" s="4" t="s">
        <v>12</v>
      </c>
      <c r="C1317" s="126">
        <f>C1314/C1315*100</f>
        <v>937.29924926351805</v>
      </c>
      <c r="D1317" s="127"/>
      <c r="E1317" s="128"/>
    </row>
    <row r="1318" spans="1:5" ht="16.8" x14ac:dyDescent="0.25">
      <c r="A1318" s="94"/>
      <c r="B1318" s="4" t="s">
        <v>13</v>
      </c>
      <c r="C1318" s="67">
        <f>D1312+D1313</f>
        <v>0.90896463622353796</v>
      </c>
      <c r="D1318" s="111"/>
      <c r="E1318" s="68"/>
    </row>
    <row r="1319" spans="1:5" x14ac:dyDescent="0.25">
      <c r="A1319" s="95"/>
      <c r="B1319" s="9"/>
      <c r="C1319" s="10"/>
      <c r="D1319" s="10"/>
      <c r="E1319" s="11"/>
    </row>
    <row r="1321" spans="1:5" ht="16.8" x14ac:dyDescent="0.25">
      <c r="A1321" s="88" t="s">
        <v>120</v>
      </c>
      <c r="B1321" s="72" t="s">
        <v>1</v>
      </c>
      <c r="C1321" s="73"/>
      <c r="D1321" s="73"/>
      <c r="E1321" s="74"/>
    </row>
    <row r="1322" spans="1:5" ht="16.8" x14ac:dyDescent="0.25">
      <c r="A1322" s="94"/>
      <c r="B1322" s="3" t="s">
        <v>2</v>
      </c>
      <c r="C1322" s="3" t="s">
        <v>3</v>
      </c>
      <c r="D1322" s="75" t="s">
        <v>4</v>
      </c>
      <c r="E1322" s="76"/>
    </row>
    <row r="1323" spans="1:5" ht="17.100000000000001" customHeight="1" x14ac:dyDescent="0.25">
      <c r="A1323" s="94"/>
      <c r="B1323" s="4" t="s">
        <v>5</v>
      </c>
      <c r="C1323" s="5">
        <v>92.16</v>
      </c>
      <c r="D1323" s="67">
        <f>C1323/C1326</f>
        <v>9.9886197366281904E-2</v>
      </c>
      <c r="E1323" s="68"/>
    </row>
    <row r="1324" spans="1:5" ht="16.8" x14ac:dyDescent="0.25">
      <c r="A1324" s="94"/>
      <c r="B1324" s="4" t="s">
        <v>6</v>
      </c>
      <c r="C1324" s="5">
        <v>250.68</v>
      </c>
      <c r="D1324" s="67">
        <f>C1324/C1326</f>
        <v>0.27169565924239963</v>
      </c>
      <c r="E1324" s="68"/>
    </row>
    <row r="1325" spans="1:5" ht="16.8" x14ac:dyDescent="0.25">
      <c r="A1325" s="94"/>
      <c r="B1325" s="4" t="s">
        <v>7</v>
      </c>
      <c r="C1325" s="5">
        <v>579.80999999999995</v>
      </c>
      <c r="D1325" s="67">
        <f>C1325/C1326</f>
        <v>0.62841814339131841</v>
      </c>
      <c r="E1325" s="68"/>
    </row>
    <row r="1326" spans="1:5" ht="16.8" x14ac:dyDescent="0.25">
      <c r="A1326" s="94"/>
      <c r="B1326" s="4" t="s">
        <v>8</v>
      </c>
      <c r="C1326" s="105">
        <f>C1323+C1324+C1325</f>
        <v>922.65</v>
      </c>
      <c r="D1326" s="106"/>
      <c r="E1326" s="107"/>
    </row>
    <row r="1327" spans="1:5" ht="16.8" x14ac:dyDescent="0.25">
      <c r="A1327" s="94"/>
      <c r="B1327" s="4" t="s">
        <v>9</v>
      </c>
      <c r="C1327" s="6">
        <v>105.15</v>
      </c>
      <c r="D1327" s="7" t="s">
        <v>10</v>
      </c>
      <c r="E1327" s="8">
        <f>C1328-C1327</f>
        <v>10.809999999999988</v>
      </c>
    </row>
    <row r="1328" spans="1:5" ht="16.8" x14ac:dyDescent="0.25">
      <c r="A1328" s="94"/>
      <c r="B1328" s="4" t="s">
        <v>11</v>
      </c>
      <c r="C1328" s="123">
        <v>115.96</v>
      </c>
      <c r="D1328" s="124"/>
      <c r="E1328" s="125"/>
    </row>
    <row r="1329" spans="1:5" ht="16.8" x14ac:dyDescent="0.25">
      <c r="A1329" s="94"/>
      <c r="B1329" s="4" t="s">
        <v>12</v>
      </c>
      <c r="C1329" s="126">
        <f>C1326/C1327*100</f>
        <v>877.46077032810263</v>
      </c>
      <c r="D1329" s="127"/>
      <c r="E1329" s="128"/>
    </row>
    <row r="1330" spans="1:5" ht="16.8" x14ac:dyDescent="0.25">
      <c r="A1330" s="94"/>
      <c r="B1330" s="4" t="s">
        <v>13</v>
      </c>
      <c r="C1330" s="67">
        <f>D1324+D1325</f>
        <v>0.9001138026337181</v>
      </c>
      <c r="D1330" s="111"/>
      <c r="E1330" s="68"/>
    </row>
    <row r="1331" spans="1:5" x14ac:dyDescent="0.25">
      <c r="A1331" s="95"/>
      <c r="B1331" s="9"/>
      <c r="C1331" s="10"/>
      <c r="D1331" s="10"/>
      <c r="E1331" s="11"/>
    </row>
    <row r="1333" spans="1:5" ht="16.8" x14ac:dyDescent="0.25">
      <c r="A1333" s="88" t="s">
        <v>121</v>
      </c>
      <c r="B1333" s="72" t="s">
        <v>1</v>
      </c>
      <c r="C1333" s="73"/>
      <c r="D1333" s="73"/>
      <c r="E1333" s="74"/>
    </row>
    <row r="1334" spans="1:5" ht="16.8" x14ac:dyDescent="0.25">
      <c r="A1334" s="89"/>
      <c r="B1334" s="3" t="s">
        <v>2</v>
      </c>
      <c r="C1334" s="3" t="s">
        <v>3</v>
      </c>
      <c r="D1334" s="75" t="s">
        <v>4</v>
      </c>
      <c r="E1334" s="76"/>
    </row>
    <row r="1335" spans="1:5" ht="16.8" x14ac:dyDescent="0.25">
      <c r="A1335" s="89"/>
      <c r="B1335" s="4" t="s">
        <v>5</v>
      </c>
      <c r="C1335" s="5">
        <v>93.55</v>
      </c>
      <c r="D1335" s="67">
        <f>C1335/C1338</f>
        <v>9.8029969611233364E-2</v>
      </c>
      <c r="E1335" s="68"/>
    </row>
    <row r="1336" spans="1:5" ht="16.8" x14ac:dyDescent="0.25">
      <c r="A1336" s="89"/>
      <c r="B1336" s="4" t="s">
        <v>6</v>
      </c>
      <c r="C1336" s="5">
        <v>234.26</v>
      </c>
      <c r="D1336" s="67">
        <f>C1336/C1338</f>
        <v>0.24547836110237872</v>
      </c>
      <c r="E1336" s="68"/>
    </row>
    <row r="1337" spans="1:5" ht="16.8" x14ac:dyDescent="0.25">
      <c r="A1337" s="89"/>
      <c r="B1337" s="4" t="s">
        <v>7</v>
      </c>
      <c r="C1337" s="5">
        <v>626.49</v>
      </c>
      <c r="D1337" s="67">
        <f>C1337/C1338</f>
        <v>0.65649166928638802</v>
      </c>
      <c r="E1337" s="68"/>
    </row>
    <row r="1338" spans="1:5" ht="16.8" x14ac:dyDescent="0.25">
      <c r="A1338" s="89"/>
      <c r="B1338" s="4" t="s">
        <v>8</v>
      </c>
      <c r="C1338" s="105">
        <f>C1335+C1336+C1337</f>
        <v>954.3</v>
      </c>
      <c r="D1338" s="106"/>
      <c r="E1338" s="107"/>
    </row>
    <row r="1339" spans="1:5" ht="15" customHeight="1" x14ac:dyDescent="0.25">
      <c r="A1339" s="89"/>
      <c r="B1339" s="4" t="s">
        <v>9</v>
      </c>
      <c r="C1339" s="6">
        <v>105.09</v>
      </c>
      <c r="D1339" s="20" t="s">
        <v>10</v>
      </c>
      <c r="E1339" s="21">
        <f>C1340-C1339</f>
        <v>10.810000000000002</v>
      </c>
    </row>
    <row r="1340" spans="1:5" ht="16.8" x14ac:dyDescent="0.25">
      <c r="A1340" s="89"/>
      <c r="B1340" s="4" t="s">
        <v>11</v>
      </c>
      <c r="C1340" s="123">
        <v>115.9</v>
      </c>
      <c r="D1340" s="124"/>
      <c r="E1340" s="125"/>
    </row>
    <row r="1341" spans="1:5" ht="16.8" x14ac:dyDescent="0.25">
      <c r="A1341" s="89"/>
      <c r="B1341" s="4" t="s">
        <v>12</v>
      </c>
      <c r="C1341" s="108">
        <f>C1338/C1339*100</f>
        <v>908.0787896089065</v>
      </c>
      <c r="D1341" s="109"/>
      <c r="E1341" s="110"/>
    </row>
    <row r="1342" spans="1:5" ht="16.8" x14ac:dyDescent="0.25">
      <c r="A1342" s="89"/>
      <c r="B1342" s="4" t="s">
        <v>13</v>
      </c>
      <c r="C1342" s="67">
        <f>D1336+D1337</f>
        <v>0.90197003038876677</v>
      </c>
      <c r="D1342" s="111"/>
      <c r="E1342" s="68"/>
    </row>
    <row r="1343" spans="1:5" x14ac:dyDescent="0.25">
      <c r="A1343" s="90"/>
      <c r="B1343" s="9"/>
      <c r="C1343" s="10"/>
      <c r="D1343" s="10"/>
      <c r="E1343" s="11"/>
    </row>
    <row r="1345" spans="1:5" ht="16.8" x14ac:dyDescent="0.25">
      <c r="A1345" s="88" t="s">
        <v>122</v>
      </c>
      <c r="B1345" s="72" t="s">
        <v>1</v>
      </c>
      <c r="C1345" s="73"/>
      <c r="D1345" s="73"/>
      <c r="E1345" s="74"/>
    </row>
    <row r="1346" spans="1:5" ht="16.8" x14ac:dyDescent="0.25">
      <c r="A1346" s="89"/>
      <c r="B1346" s="3" t="s">
        <v>2</v>
      </c>
      <c r="C1346" s="3" t="s">
        <v>3</v>
      </c>
      <c r="D1346" s="75" t="s">
        <v>4</v>
      </c>
      <c r="E1346" s="76"/>
    </row>
    <row r="1347" spans="1:5" ht="16.8" x14ac:dyDescent="0.25">
      <c r="A1347" s="89"/>
      <c r="B1347" s="4" t="s">
        <v>5</v>
      </c>
      <c r="C1347" s="5">
        <v>90.82</v>
      </c>
      <c r="D1347" s="67">
        <f>C1347/C1350</f>
        <v>9.4823445885276358E-2</v>
      </c>
      <c r="E1347" s="68"/>
    </row>
    <row r="1348" spans="1:5" ht="16.8" x14ac:dyDescent="0.25">
      <c r="A1348" s="89"/>
      <c r="B1348" s="4" t="s">
        <v>6</v>
      </c>
      <c r="C1348" s="5">
        <v>238.34</v>
      </c>
      <c r="D1348" s="67">
        <f>C1348/C1350</f>
        <v>0.24884629037983672</v>
      </c>
      <c r="E1348" s="68"/>
    </row>
    <row r="1349" spans="1:5" ht="16.8" x14ac:dyDescent="0.25">
      <c r="A1349" s="89"/>
      <c r="B1349" s="4" t="s">
        <v>7</v>
      </c>
      <c r="C1349" s="5">
        <v>628.62</v>
      </c>
      <c r="D1349" s="67">
        <f>C1349/C1350</f>
        <v>0.6563302637348869</v>
      </c>
      <c r="E1349" s="68"/>
    </row>
    <row r="1350" spans="1:5" ht="16.8" x14ac:dyDescent="0.25">
      <c r="A1350" s="89"/>
      <c r="B1350" s="4" t="s">
        <v>8</v>
      </c>
      <c r="C1350" s="105">
        <f>C1347+C1348+C1349</f>
        <v>957.78</v>
      </c>
      <c r="D1350" s="106"/>
      <c r="E1350" s="107"/>
    </row>
    <row r="1351" spans="1:5" ht="15" customHeight="1" x14ac:dyDescent="0.25">
      <c r="A1351" s="89"/>
      <c r="B1351" s="4" t="s">
        <v>9</v>
      </c>
      <c r="C1351" s="6">
        <v>105.02</v>
      </c>
      <c r="D1351" s="20" t="s">
        <v>10</v>
      </c>
      <c r="E1351" s="21">
        <f>C1352-C1351</f>
        <v>10.820000000000007</v>
      </c>
    </row>
    <row r="1352" spans="1:5" ht="16.8" x14ac:dyDescent="0.25">
      <c r="A1352" s="89"/>
      <c r="B1352" s="4" t="s">
        <v>11</v>
      </c>
      <c r="C1352" s="123">
        <v>115.84</v>
      </c>
      <c r="D1352" s="124"/>
      <c r="E1352" s="125"/>
    </row>
    <row r="1353" spans="1:5" ht="16.8" x14ac:dyDescent="0.25">
      <c r="A1353" s="89"/>
      <c r="B1353" s="4" t="s">
        <v>12</v>
      </c>
      <c r="C1353" s="108">
        <f>C1350/C1351*100</f>
        <v>911.99771472100565</v>
      </c>
      <c r="D1353" s="109"/>
      <c r="E1353" s="110"/>
    </row>
    <row r="1354" spans="1:5" ht="16.8" x14ac:dyDescent="0.25">
      <c r="A1354" s="89"/>
      <c r="B1354" s="4" t="s">
        <v>13</v>
      </c>
      <c r="C1354" s="67">
        <f>D1348+D1349</f>
        <v>0.90517655411472364</v>
      </c>
      <c r="D1354" s="111"/>
      <c r="E1354" s="68"/>
    </row>
    <row r="1355" spans="1:5" x14ac:dyDescent="0.25">
      <c r="A1355" s="90"/>
      <c r="B1355" s="9"/>
      <c r="C1355" s="10"/>
      <c r="D1355" s="10"/>
      <c r="E1355" s="11"/>
    </row>
    <row r="1357" spans="1:5" ht="16.8" x14ac:dyDescent="0.25">
      <c r="A1357" s="88" t="s">
        <v>123</v>
      </c>
      <c r="B1357" s="72" t="s">
        <v>1</v>
      </c>
      <c r="C1357" s="73"/>
      <c r="D1357" s="73"/>
      <c r="E1357" s="74"/>
    </row>
    <row r="1358" spans="1:5" ht="16.8" x14ac:dyDescent="0.25">
      <c r="A1358" s="89"/>
      <c r="B1358" s="3" t="s">
        <v>2</v>
      </c>
      <c r="C1358" s="3" t="s">
        <v>3</v>
      </c>
      <c r="D1358" s="75" t="s">
        <v>4</v>
      </c>
      <c r="E1358" s="76"/>
    </row>
    <row r="1359" spans="1:5" ht="16.8" x14ac:dyDescent="0.25">
      <c r="A1359" s="89"/>
      <c r="B1359" s="4" t="s">
        <v>5</v>
      </c>
      <c r="C1359" s="5">
        <v>90.31</v>
      </c>
      <c r="D1359" s="67">
        <f>C1359/C1362</f>
        <v>9.3541871666062468E-2</v>
      </c>
      <c r="E1359" s="68"/>
    </row>
    <row r="1360" spans="1:5" ht="16.8" x14ac:dyDescent="0.25">
      <c r="A1360" s="89"/>
      <c r="B1360" s="4" t="s">
        <v>6</v>
      </c>
      <c r="C1360" s="5">
        <v>228.6</v>
      </c>
      <c r="D1360" s="67">
        <f>C1360/C1362</f>
        <v>0.23678077580402923</v>
      </c>
      <c r="E1360" s="68"/>
    </row>
    <row r="1361" spans="1:5" ht="16.8" x14ac:dyDescent="0.25">
      <c r="A1361" s="89"/>
      <c r="B1361" s="4" t="s">
        <v>7</v>
      </c>
      <c r="C1361" s="5">
        <v>646.54</v>
      </c>
      <c r="D1361" s="67">
        <f>C1361/C1362</f>
        <v>0.66967735252990834</v>
      </c>
      <c r="E1361" s="68"/>
    </row>
    <row r="1362" spans="1:5" ht="16.8" x14ac:dyDescent="0.25">
      <c r="A1362" s="89"/>
      <c r="B1362" s="4" t="s">
        <v>8</v>
      </c>
      <c r="C1362" s="105">
        <f>C1359+C1360+C1361</f>
        <v>965.44999999999993</v>
      </c>
      <c r="D1362" s="106"/>
      <c r="E1362" s="107"/>
    </row>
    <row r="1363" spans="1:5" ht="16.8" x14ac:dyDescent="0.25">
      <c r="A1363" s="89"/>
      <c r="B1363" s="4" t="s">
        <v>9</v>
      </c>
      <c r="C1363" s="6">
        <v>104.95</v>
      </c>
      <c r="D1363" s="20" t="s">
        <v>10</v>
      </c>
      <c r="E1363" s="21">
        <f>C1364-C1363</f>
        <v>10.810000000000002</v>
      </c>
    </row>
    <row r="1364" spans="1:5" ht="16.8" x14ac:dyDescent="0.25">
      <c r="A1364" s="89"/>
      <c r="B1364" s="4" t="s">
        <v>11</v>
      </c>
      <c r="C1364" s="123">
        <v>115.76</v>
      </c>
      <c r="D1364" s="124"/>
      <c r="E1364" s="125"/>
    </row>
    <row r="1365" spans="1:5" ht="16.8" x14ac:dyDescent="0.25">
      <c r="A1365" s="89"/>
      <c r="B1365" s="4" t="s">
        <v>12</v>
      </c>
      <c r="C1365" s="108">
        <f>C1362/C1363*100</f>
        <v>919.9142448785135</v>
      </c>
      <c r="D1365" s="109"/>
      <c r="E1365" s="110"/>
    </row>
    <row r="1366" spans="1:5" ht="16.8" x14ac:dyDescent="0.25">
      <c r="A1366" s="89"/>
      <c r="B1366" s="4" t="s">
        <v>13</v>
      </c>
      <c r="C1366" s="67">
        <f>D1360+D1361</f>
        <v>0.90645812833393757</v>
      </c>
      <c r="D1366" s="111"/>
      <c r="E1366" s="68"/>
    </row>
    <row r="1367" spans="1:5" x14ac:dyDescent="0.25">
      <c r="A1367" s="90"/>
      <c r="B1367" s="9"/>
      <c r="C1367" s="10"/>
      <c r="D1367" s="10"/>
      <c r="E1367" s="11"/>
    </row>
    <row r="1369" spans="1:5" ht="16.8" x14ac:dyDescent="0.25">
      <c r="A1369" s="88" t="s">
        <v>124</v>
      </c>
      <c r="B1369" s="72" t="s">
        <v>1</v>
      </c>
      <c r="C1369" s="73"/>
      <c r="D1369" s="73"/>
      <c r="E1369" s="74"/>
    </row>
    <row r="1370" spans="1:5" ht="16.8" x14ac:dyDescent="0.25">
      <c r="A1370" s="89"/>
      <c r="B1370" s="3" t="s">
        <v>2</v>
      </c>
      <c r="C1370" s="3" t="s">
        <v>3</v>
      </c>
      <c r="D1370" s="75" t="s">
        <v>4</v>
      </c>
      <c r="E1370" s="76"/>
    </row>
    <row r="1371" spans="1:5" ht="16.8" x14ac:dyDescent="0.25">
      <c r="A1371" s="89"/>
      <c r="B1371" s="4" t="s">
        <v>5</v>
      </c>
      <c r="C1371" s="5">
        <v>94.02</v>
      </c>
      <c r="D1371" s="67">
        <f>C1371/C1374</f>
        <v>0.10002659715942336</v>
      </c>
      <c r="E1371" s="68"/>
    </row>
    <row r="1372" spans="1:5" ht="16.8" x14ac:dyDescent="0.25">
      <c r="A1372" s="89"/>
      <c r="B1372" s="4" t="s">
        <v>6</v>
      </c>
      <c r="C1372" s="5">
        <v>227.8</v>
      </c>
      <c r="D1372" s="67">
        <f>C1372/C1374</f>
        <v>0.24235331666578008</v>
      </c>
      <c r="E1372" s="68"/>
    </row>
    <row r="1373" spans="1:5" ht="16.8" x14ac:dyDescent="0.25">
      <c r="A1373" s="89"/>
      <c r="B1373" s="4" t="s">
        <v>7</v>
      </c>
      <c r="C1373" s="5">
        <v>618.13</v>
      </c>
      <c r="D1373" s="67">
        <f>C1373/C1374</f>
        <v>0.6576200861747965</v>
      </c>
      <c r="E1373" s="68"/>
    </row>
    <row r="1374" spans="1:5" ht="16.8" x14ac:dyDescent="0.25">
      <c r="A1374" s="89"/>
      <c r="B1374" s="4" t="s">
        <v>8</v>
      </c>
      <c r="C1374" s="105">
        <f>C1371+C1372+C1373</f>
        <v>939.95</v>
      </c>
      <c r="D1374" s="106"/>
      <c r="E1374" s="107"/>
    </row>
    <row r="1375" spans="1:5" ht="16.8" x14ac:dyDescent="0.25">
      <c r="A1375" s="89"/>
      <c r="B1375" s="4" t="s">
        <v>9</v>
      </c>
      <c r="C1375" s="6">
        <v>104.89</v>
      </c>
      <c r="D1375" s="20" t="s">
        <v>10</v>
      </c>
      <c r="E1375" s="21">
        <f>C1376-C1375</f>
        <v>10.810000000000002</v>
      </c>
    </row>
    <row r="1376" spans="1:5" ht="16.8" x14ac:dyDescent="0.25">
      <c r="A1376" s="89"/>
      <c r="B1376" s="4" t="s">
        <v>11</v>
      </c>
      <c r="C1376" s="123">
        <v>115.7</v>
      </c>
      <c r="D1376" s="124"/>
      <c r="E1376" s="125"/>
    </row>
    <row r="1377" spans="1:5" ht="16.8" x14ac:dyDescent="0.25">
      <c r="A1377" s="89"/>
      <c r="B1377" s="4" t="s">
        <v>12</v>
      </c>
      <c r="C1377" s="108">
        <f>C1374/C1375*100</f>
        <v>896.12927829154364</v>
      </c>
      <c r="D1377" s="109"/>
      <c r="E1377" s="110"/>
    </row>
    <row r="1378" spans="1:5" ht="16.8" x14ac:dyDescent="0.25">
      <c r="A1378" s="89"/>
      <c r="B1378" s="4" t="s">
        <v>13</v>
      </c>
      <c r="C1378" s="67">
        <f>D1372+D1373</f>
        <v>0.89997340284057659</v>
      </c>
      <c r="D1378" s="111"/>
      <c r="E1378" s="68"/>
    </row>
    <row r="1379" spans="1:5" x14ac:dyDescent="0.25">
      <c r="A1379" s="90"/>
      <c r="B1379" s="9"/>
      <c r="C1379" s="10"/>
      <c r="D1379" s="10"/>
      <c r="E1379" s="11"/>
    </row>
    <row r="1381" spans="1:5" ht="16.8" x14ac:dyDescent="0.25">
      <c r="A1381" s="88" t="s">
        <v>125</v>
      </c>
      <c r="B1381" s="72" t="s">
        <v>1</v>
      </c>
      <c r="C1381" s="73"/>
      <c r="D1381" s="73"/>
      <c r="E1381" s="74"/>
    </row>
    <row r="1382" spans="1:5" ht="16.8" x14ac:dyDescent="0.25">
      <c r="A1382" s="89"/>
      <c r="B1382" s="3" t="s">
        <v>2</v>
      </c>
      <c r="C1382" s="3" t="s">
        <v>3</v>
      </c>
      <c r="D1382" s="75" t="s">
        <v>4</v>
      </c>
      <c r="E1382" s="76"/>
    </row>
    <row r="1383" spans="1:5" ht="16.8" x14ac:dyDescent="0.25">
      <c r="A1383" s="89"/>
      <c r="B1383" s="4" t="s">
        <v>5</v>
      </c>
      <c r="C1383" s="5">
        <v>87.05</v>
      </c>
      <c r="D1383" s="67">
        <f>C1383/C1386</f>
        <v>9.2412709534273912E-2</v>
      </c>
      <c r="E1383" s="68"/>
    </row>
    <row r="1384" spans="1:5" ht="16.8" x14ac:dyDescent="0.25">
      <c r="A1384" s="89"/>
      <c r="B1384" s="4" t="s">
        <v>6</v>
      </c>
      <c r="C1384" s="5">
        <v>235.98</v>
      </c>
      <c r="D1384" s="67">
        <f>C1384/C1386</f>
        <v>0.25051753240549063</v>
      </c>
      <c r="E1384" s="68"/>
    </row>
    <row r="1385" spans="1:5" ht="16.8" x14ac:dyDescent="0.25">
      <c r="A1385" s="89"/>
      <c r="B1385" s="4" t="s">
        <v>7</v>
      </c>
      <c r="C1385" s="5">
        <v>618.94000000000005</v>
      </c>
      <c r="D1385" s="67">
        <f>C1385/C1386</f>
        <v>0.65706975806023549</v>
      </c>
      <c r="E1385" s="68"/>
    </row>
    <row r="1386" spans="1:5" ht="16.8" x14ac:dyDescent="0.25">
      <c r="A1386" s="89"/>
      <c r="B1386" s="4" t="s">
        <v>8</v>
      </c>
      <c r="C1386" s="105">
        <f>C1383+C1384+C1385</f>
        <v>941.97</v>
      </c>
      <c r="D1386" s="106"/>
      <c r="E1386" s="107"/>
    </row>
    <row r="1387" spans="1:5" ht="16.8" x14ac:dyDescent="0.25">
      <c r="A1387" s="89"/>
      <c r="B1387" s="4" t="s">
        <v>9</v>
      </c>
      <c r="C1387" s="6">
        <v>104.88</v>
      </c>
      <c r="D1387" s="20" t="s">
        <v>10</v>
      </c>
      <c r="E1387" s="21">
        <f>C1388-C1387</f>
        <v>10.810000000000002</v>
      </c>
    </row>
    <row r="1388" spans="1:5" ht="16.8" x14ac:dyDescent="0.25">
      <c r="A1388" s="89"/>
      <c r="B1388" s="4" t="s">
        <v>11</v>
      </c>
      <c r="C1388" s="123">
        <v>115.69</v>
      </c>
      <c r="D1388" s="124"/>
      <c r="E1388" s="125"/>
    </row>
    <row r="1389" spans="1:5" ht="16.8" x14ac:dyDescent="0.25">
      <c r="A1389" s="89"/>
      <c r="B1389" s="4" t="s">
        <v>12</v>
      </c>
      <c r="C1389" s="108">
        <f>C1386/C1387*100</f>
        <v>898.14073226544622</v>
      </c>
      <c r="D1389" s="109"/>
      <c r="E1389" s="110"/>
    </row>
    <row r="1390" spans="1:5" ht="16.8" x14ac:dyDescent="0.25">
      <c r="A1390" s="89"/>
      <c r="B1390" s="4" t="s">
        <v>13</v>
      </c>
      <c r="C1390" s="67">
        <f>D1384+D1385</f>
        <v>0.90758729046572606</v>
      </c>
      <c r="D1390" s="111"/>
      <c r="E1390" s="68"/>
    </row>
    <row r="1391" spans="1:5" x14ac:dyDescent="0.25">
      <c r="A1391" s="90"/>
      <c r="B1391" s="9"/>
      <c r="C1391" s="10"/>
      <c r="D1391" s="10"/>
      <c r="E1391" s="11"/>
    </row>
    <row r="1393" spans="1:5" ht="16.8" x14ac:dyDescent="0.25">
      <c r="A1393" s="88" t="s">
        <v>126</v>
      </c>
      <c r="B1393" s="72" t="s">
        <v>1</v>
      </c>
      <c r="C1393" s="73"/>
      <c r="D1393" s="73"/>
      <c r="E1393" s="74"/>
    </row>
    <row r="1394" spans="1:5" ht="16.8" x14ac:dyDescent="0.25">
      <c r="A1394" s="89"/>
      <c r="B1394" s="3" t="s">
        <v>2</v>
      </c>
      <c r="C1394" s="3" t="s">
        <v>3</v>
      </c>
      <c r="D1394" s="75" t="s">
        <v>4</v>
      </c>
      <c r="E1394" s="76"/>
    </row>
    <row r="1395" spans="1:5" ht="16.8" x14ac:dyDescent="0.25">
      <c r="A1395" s="89"/>
      <c r="B1395" s="4" t="s">
        <v>5</v>
      </c>
      <c r="C1395" s="5">
        <v>91.32</v>
      </c>
      <c r="D1395" s="67">
        <f>C1395/C1398</f>
        <v>9.5484059850061156E-2</v>
      </c>
      <c r="E1395" s="68"/>
    </row>
    <row r="1396" spans="1:5" ht="16.8" x14ac:dyDescent="0.25">
      <c r="A1396" s="89"/>
      <c r="B1396" s="4" t="s">
        <v>6</v>
      </c>
      <c r="C1396" s="5">
        <v>242.45</v>
      </c>
      <c r="D1396" s="67">
        <f>C1396/C1398</f>
        <v>0.25350536914856908</v>
      </c>
      <c r="E1396" s="68"/>
    </row>
    <row r="1397" spans="1:5" ht="16.8" x14ac:dyDescent="0.25">
      <c r="A1397" s="89"/>
      <c r="B1397" s="4" t="s">
        <v>7</v>
      </c>
      <c r="C1397" s="5">
        <v>622.62</v>
      </c>
      <c r="D1397" s="67">
        <f>C1397/C1398</f>
        <v>0.65101057100136972</v>
      </c>
      <c r="E1397" s="68"/>
    </row>
    <row r="1398" spans="1:5" ht="16.8" x14ac:dyDescent="0.25">
      <c r="A1398" s="89"/>
      <c r="B1398" s="4" t="s">
        <v>8</v>
      </c>
      <c r="C1398" s="105">
        <f>C1395+C1396+C1397</f>
        <v>956.39</v>
      </c>
      <c r="D1398" s="106"/>
      <c r="E1398" s="107"/>
    </row>
    <row r="1399" spans="1:5" ht="16.8" x14ac:dyDescent="0.25">
      <c r="A1399" s="89"/>
      <c r="B1399" s="4" t="s">
        <v>9</v>
      </c>
      <c r="C1399" s="6">
        <v>104.82</v>
      </c>
      <c r="D1399" s="20" t="s">
        <v>10</v>
      </c>
      <c r="E1399" s="21">
        <f>C1400-C1399</f>
        <v>10.810000000000002</v>
      </c>
    </row>
    <row r="1400" spans="1:5" ht="16.8" x14ac:dyDescent="0.25">
      <c r="A1400" s="89"/>
      <c r="B1400" s="4" t="s">
        <v>11</v>
      </c>
      <c r="C1400" s="123">
        <v>115.63</v>
      </c>
      <c r="D1400" s="124"/>
      <c r="E1400" s="125"/>
    </row>
    <row r="1401" spans="1:5" ht="16.8" x14ac:dyDescent="0.25">
      <c r="A1401" s="89"/>
      <c r="B1401" s="4" t="s">
        <v>12</v>
      </c>
      <c r="C1401" s="108">
        <f>C1398/C1399*100</f>
        <v>912.41175348215984</v>
      </c>
      <c r="D1401" s="109"/>
      <c r="E1401" s="110"/>
    </row>
    <row r="1402" spans="1:5" ht="16.8" x14ac:dyDescent="0.25">
      <c r="A1402" s="89"/>
      <c r="B1402" s="4" t="s">
        <v>13</v>
      </c>
      <c r="C1402" s="67">
        <f>D1396+D1397</f>
        <v>0.90451594014993875</v>
      </c>
      <c r="D1402" s="111"/>
      <c r="E1402" s="68"/>
    </row>
    <row r="1403" spans="1:5" x14ac:dyDescent="0.25">
      <c r="A1403" s="90"/>
      <c r="B1403" s="9"/>
      <c r="C1403" s="10"/>
      <c r="D1403" s="10"/>
      <c r="E1403" s="11"/>
    </row>
    <row r="1405" spans="1:5" ht="16.8" x14ac:dyDescent="0.25">
      <c r="A1405" s="88" t="s">
        <v>127</v>
      </c>
      <c r="B1405" s="72" t="s">
        <v>1</v>
      </c>
      <c r="C1405" s="73"/>
      <c r="D1405" s="73"/>
      <c r="E1405" s="74"/>
    </row>
    <row r="1406" spans="1:5" ht="16.8" x14ac:dyDescent="0.25">
      <c r="A1406" s="89"/>
      <c r="B1406" s="3" t="s">
        <v>2</v>
      </c>
      <c r="C1406" s="3" t="s">
        <v>3</v>
      </c>
      <c r="D1406" s="75" t="s">
        <v>4</v>
      </c>
      <c r="E1406" s="76"/>
    </row>
    <row r="1407" spans="1:5" ht="16.8" x14ac:dyDescent="0.25">
      <c r="A1407" s="89"/>
      <c r="B1407" s="4" t="s">
        <v>5</v>
      </c>
      <c r="C1407" s="5">
        <v>92.81</v>
      </c>
      <c r="D1407" s="67">
        <f>C1407/C1410</f>
        <v>9.2775673000989642E-2</v>
      </c>
      <c r="E1407" s="68"/>
    </row>
    <row r="1408" spans="1:5" ht="16.8" x14ac:dyDescent="0.25">
      <c r="A1408" s="89"/>
      <c r="B1408" s="4" t="s">
        <v>6</v>
      </c>
      <c r="C1408" s="5">
        <v>243.91</v>
      </c>
      <c r="D1408" s="67">
        <f>C1408/C1410</f>
        <v>0.24381978667892878</v>
      </c>
      <c r="E1408" s="68"/>
    </row>
    <row r="1409" spans="1:5" ht="16.8" x14ac:dyDescent="0.25">
      <c r="A1409" s="89"/>
      <c r="B1409" s="4" t="s">
        <v>7</v>
      </c>
      <c r="C1409" s="5">
        <v>663.65</v>
      </c>
      <c r="D1409" s="67">
        <f>C1409/C1410</f>
        <v>0.66340454032008156</v>
      </c>
      <c r="E1409" s="68"/>
    </row>
    <row r="1410" spans="1:5" ht="16.8" x14ac:dyDescent="0.25">
      <c r="A1410" s="89"/>
      <c r="B1410" s="4" t="s">
        <v>8</v>
      </c>
      <c r="C1410" s="105">
        <f>C1407+C1408+C1409</f>
        <v>1000.37</v>
      </c>
      <c r="D1410" s="106"/>
      <c r="E1410" s="107"/>
    </row>
    <row r="1411" spans="1:5" ht="16.8" x14ac:dyDescent="0.25">
      <c r="A1411" s="89"/>
      <c r="B1411" s="4" t="s">
        <v>9</v>
      </c>
      <c r="C1411" s="6">
        <v>104.81</v>
      </c>
      <c r="D1411" s="20" t="s">
        <v>10</v>
      </c>
      <c r="E1411" s="21">
        <f>C1412-C1411</f>
        <v>10.810000000000002</v>
      </c>
    </row>
    <row r="1412" spans="1:5" ht="16.8" x14ac:dyDescent="0.25">
      <c r="A1412" s="89"/>
      <c r="B1412" s="4" t="s">
        <v>11</v>
      </c>
      <c r="C1412" s="123">
        <v>115.62</v>
      </c>
      <c r="D1412" s="124"/>
      <c r="E1412" s="125"/>
    </row>
    <row r="1413" spans="1:5" ht="16.8" x14ac:dyDescent="0.25">
      <c r="A1413" s="89"/>
      <c r="B1413" s="4" t="s">
        <v>12</v>
      </c>
      <c r="C1413" s="108">
        <f>C1410/C1411*100</f>
        <v>954.46045224692307</v>
      </c>
      <c r="D1413" s="109"/>
      <c r="E1413" s="110"/>
    </row>
    <row r="1414" spans="1:5" ht="16.8" x14ac:dyDescent="0.25">
      <c r="A1414" s="89"/>
      <c r="B1414" s="4" t="s">
        <v>13</v>
      </c>
      <c r="C1414" s="67">
        <f>D1408+D1409</f>
        <v>0.90722432699901034</v>
      </c>
      <c r="D1414" s="111"/>
      <c r="E1414" s="68"/>
    </row>
    <row r="1415" spans="1:5" x14ac:dyDescent="0.25">
      <c r="A1415" s="90"/>
      <c r="B1415" s="9"/>
      <c r="C1415" s="10"/>
      <c r="D1415" s="10"/>
      <c r="E1415" s="11"/>
    </row>
    <row r="1417" spans="1:5" ht="16.8" x14ac:dyDescent="0.25">
      <c r="A1417" s="88" t="s">
        <v>128</v>
      </c>
      <c r="B1417" s="72" t="s">
        <v>1</v>
      </c>
      <c r="C1417" s="73"/>
      <c r="D1417" s="73"/>
      <c r="E1417" s="74"/>
    </row>
    <row r="1418" spans="1:5" ht="16.8" x14ac:dyDescent="0.25">
      <c r="A1418" s="89"/>
      <c r="B1418" s="3" t="s">
        <v>2</v>
      </c>
      <c r="C1418" s="3" t="s">
        <v>3</v>
      </c>
      <c r="D1418" s="75" t="s">
        <v>4</v>
      </c>
      <c r="E1418" s="76"/>
    </row>
    <row r="1419" spans="1:5" ht="16.8" x14ac:dyDescent="0.25">
      <c r="A1419" s="89"/>
      <c r="B1419" s="4" t="s">
        <v>5</v>
      </c>
      <c r="C1419" s="5">
        <v>91.31</v>
      </c>
      <c r="D1419" s="67">
        <f>C1419/C1422</f>
        <v>9.362343508084775E-2</v>
      </c>
      <c r="E1419" s="68"/>
    </row>
    <row r="1420" spans="1:5" ht="16.8" x14ac:dyDescent="0.25">
      <c r="A1420" s="89"/>
      <c r="B1420" s="4" t="s">
        <v>6</v>
      </c>
      <c r="C1420" s="5">
        <v>245.49</v>
      </c>
      <c r="D1420" s="67">
        <f>C1420/C1422</f>
        <v>0.25170974786986439</v>
      </c>
      <c r="E1420" s="68"/>
    </row>
    <row r="1421" spans="1:5" ht="16.8" x14ac:dyDescent="0.25">
      <c r="A1421" s="89"/>
      <c r="B1421" s="4" t="s">
        <v>7</v>
      </c>
      <c r="C1421" s="5">
        <v>638.49</v>
      </c>
      <c r="D1421" s="67">
        <f>C1421/C1422</f>
        <v>0.65466681704928797</v>
      </c>
      <c r="E1421" s="68"/>
    </row>
    <row r="1422" spans="1:5" ht="16.8" x14ac:dyDescent="0.25">
      <c r="A1422" s="89"/>
      <c r="B1422" s="4" t="s">
        <v>8</v>
      </c>
      <c r="C1422" s="105">
        <f>C1419+C1420+C1421</f>
        <v>975.29</v>
      </c>
      <c r="D1422" s="106"/>
      <c r="E1422" s="107"/>
    </row>
    <row r="1423" spans="1:5" ht="16.8" x14ac:dyDescent="0.25">
      <c r="A1423" s="89"/>
      <c r="B1423" s="4" t="s">
        <v>9</v>
      </c>
      <c r="C1423" s="6">
        <v>104.76</v>
      </c>
      <c r="D1423" s="20" t="s">
        <v>10</v>
      </c>
      <c r="E1423" s="21">
        <f>C1424-C1423</f>
        <v>10.809999999999988</v>
      </c>
    </row>
    <row r="1424" spans="1:5" ht="16.8" x14ac:dyDescent="0.25">
      <c r="A1424" s="89"/>
      <c r="B1424" s="4" t="s">
        <v>11</v>
      </c>
      <c r="C1424" s="123">
        <v>115.57</v>
      </c>
      <c r="D1424" s="124"/>
      <c r="E1424" s="125"/>
    </row>
    <row r="1425" spans="1:5" ht="16.8" x14ac:dyDescent="0.25">
      <c r="A1425" s="89"/>
      <c r="B1425" s="4" t="s">
        <v>12</v>
      </c>
      <c r="C1425" s="108">
        <f>C1422/C1423*100</f>
        <v>930.97556319205785</v>
      </c>
      <c r="D1425" s="109"/>
      <c r="E1425" s="110"/>
    </row>
    <row r="1426" spans="1:5" ht="16.8" x14ac:dyDescent="0.25">
      <c r="A1426" s="89"/>
      <c r="B1426" s="4" t="s">
        <v>13</v>
      </c>
      <c r="C1426" s="67">
        <f>D1420+D1421</f>
        <v>0.90637656491915242</v>
      </c>
      <c r="D1426" s="111"/>
      <c r="E1426" s="68"/>
    </row>
    <row r="1427" spans="1:5" x14ac:dyDescent="0.25">
      <c r="A1427" s="90"/>
      <c r="B1427" s="9"/>
      <c r="C1427" s="10"/>
      <c r="D1427" s="10"/>
      <c r="E1427" s="11"/>
    </row>
    <row r="1429" spans="1:5" ht="16.8" x14ac:dyDescent="0.25">
      <c r="A1429" s="88" t="s">
        <v>129</v>
      </c>
      <c r="B1429" s="72" t="s">
        <v>1</v>
      </c>
      <c r="C1429" s="73"/>
      <c r="D1429" s="73"/>
      <c r="E1429" s="74"/>
    </row>
    <row r="1430" spans="1:5" ht="16.8" x14ac:dyDescent="0.25">
      <c r="A1430" s="89"/>
      <c r="B1430" s="3" t="s">
        <v>2</v>
      </c>
      <c r="C1430" s="3" t="s">
        <v>3</v>
      </c>
      <c r="D1430" s="75" t="s">
        <v>4</v>
      </c>
      <c r="E1430" s="76"/>
    </row>
    <row r="1431" spans="1:5" ht="16.8" x14ac:dyDescent="0.25">
      <c r="A1431" s="89"/>
      <c r="B1431" s="4" t="s">
        <v>5</v>
      </c>
      <c r="C1431" s="5">
        <v>86.05</v>
      </c>
      <c r="D1431" s="67">
        <f>C1431/C1434</f>
        <v>9.0761425603054557E-2</v>
      </c>
      <c r="E1431" s="68"/>
    </row>
    <row r="1432" spans="1:5" ht="16.8" x14ac:dyDescent="0.25">
      <c r="A1432" s="89"/>
      <c r="B1432" s="4" t="s">
        <v>6</v>
      </c>
      <c r="C1432" s="5">
        <v>233.85</v>
      </c>
      <c r="D1432" s="67">
        <f>C1432/C1434</f>
        <v>0.24665379868999776</v>
      </c>
      <c r="E1432" s="68"/>
    </row>
    <row r="1433" spans="1:5" ht="16.8" x14ac:dyDescent="0.25">
      <c r="A1433" s="89"/>
      <c r="B1433" s="4" t="s">
        <v>7</v>
      </c>
      <c r="C1433" s="5">
        <v>628.19000000000005</v>
      </c>
      <c r="D1433" s="67">
        <f>C1433/C1434</f>
        <v>0.66258477570694774</v>
      </c>
      <c r="E1433" s="68"/>
    </row>
    <row r="1434" spans="1:5" ht="16.8" x14ac:dyDescent="0.25">
      <c r="A1434" s="89"/>
      <c r="B1434" s="4" t="s">
        <v>8</v>
      </c>
      <c r="C1434" s="105">
        <f>C1431+C1432+C1433</f>
        <v>948.09</v>
      </c>
      <c r="D1434" s="106"/>
      <c r="E1434" s="107"/>
    </row>
    <row r="1435" spans="1:5" ht="16.8" x14ac:dyDescent="0.25">
      <c r="A1435" s="89"/>
      <c r="B1435" s="4" t="s">
        <v>9</v>
      </c>
      <c r="C1435" s="6">
        <v>104.69</v>
      </c>
      <c r="D1435" s="20" t="s">
        <v>10</v>
      </c>
      <c r="E1435" s="21">
        <f>C1436-C1435</f>
        <v>10.799999999999997</v>
      </c>
    </row>
    <row r="1436" spans="1:5" ht="16.8" x14ac:dyDescent="0.25">
      <c r="A1436" s="89"/>
      <c r="B1436" s="4" t="s">
        <v>11</v>
      </c>
      <c r="C1436" s="123">
        <v>115.49</v>
      </c>
      <c r="D1436" s="124"/>
      <c r="E1436" s="125"/>
    </row>
    <row r="1437" spans="1:5" ht="16.8" x14ac:dyDescent="0.25">
      <c r="A1437" s="89"/>
      <c r="B1437" s="4" t="s">
        <v>12</v>
      </c>
      <c r="C1437" s="108">
        <f>C1434/C1435*100</f>
        <v>905.61658229057218</v>
      </c>
      <c r="D1437" s="109"/>
      <c r="E1437" s="110"/>
    </row>
    <row r="1438" spans="1:5" ht="16.8" x14ac:dyDescent="0.25">
      <c r="A1438" s="89"/>
      <c r="B1438" s="4" t="s">
        <v>13</v>
      </c>
      <c r="C1438" s="67">
        <f>D1432+D1433</f>
        <v>0.90923857439694555</v>
      </c>
      <c r="D1438" s="111"/>
      <c r="E1438" s="68"/>
    </row>
    <row r="1439" spans="1:5" x14ac:dyDescent="0.25">
      <c r="A1439" s="90"/>
      <c r="B1439" s="9"/>
      <c r="C1439" s="10"/>
      <c r="D1439" s="10"/>
      <c r="E1439" s="11"/>
    </row>
    <row r="1441" spans="1:5" ht="16.8" x14ac:dyDescent="0.25">
      <c r="A1441" s="88" t="s">
        <v>130</v>
      </c>
      <c r="B1441" s="72" t="s">
        <v>1</v>
      </c>
      <c r="C1441" s="73"/>
      <c r="D1441" s="73"/>
      <c r="E1441" s="74"/>
    </row>
    <row r="1442" spans="1:5" ht="16.8" x14ac:dyDescent="0.25">
      <c r="A1442" s="89"/>
      <c r="B1442" s="3" t="s">
        <v>2</v>
      </c>
      <c r="C1442" s="3" t="s">
        <v>3</v>
      </c>
      <c r="D1442" s="75" t="s">
        <v>4</v>
      </c>
      <c r="E1442" s="76"/>
    </row>
    <row r="1443" spans="1:5" ht="16.8" x14ac:dyDescent="0.25">
      <c r="A1443" s="89"/>
      <c r="B1443" s="4" t="s">
        <v>5</v>
      </c>
      <c r="C1443" s="5">
        <v>86.01</v>
      </c>
      <c r="D1443" s="67">
        <f>C1443/C1446</f>
        <v>9.4127560847487315E-2</v>
      </c>
      <c r="E1443" s="68"/>
    </row>
    <row r="1444" spans="1:5" ht="16.8" x14ac:dyDescent="0.25">
      <c r="A1444" s="89"/>
      <c r="B1444" s="4" t="s">
        <v>6</v>
      </c>
      <c r="C1444" s="5">
        <v>226.21</v>
      </c>
      <c r="D1444" s="67">
        <f>C1444/C1446</f>
        <v>0.24755953423218352</v>
      </c>
      <c r="E1444" s="68"/>
    </row>
    <row r="1445" spans="1:5" ht="16.8" x14ac:dyDescent="0.25">
      <c r="A1445" s="89"/>
      <c r="B1445" s="4" t="s">
        <v>7</v>
      </c>
      <c r="C1445" s="5">
        <v>601.54</v>
      </c>
      <c r="D1445" s="67">
        <f>C1445/C1446</f>
        <v>0.65831290492032912</v>
      </c>
      <c r="E1445" s="68"/>
    </row>
    <row r="1446" spans="1:5" ht="16.8" x14ac:dyDescent="0.25">
      <c r="A1446" s="89"/>
      <c r="B1446" s="4" t="s">
        <v>8</v>
      </c>
      <c r="C1446" s="105">
        <f>C1443+C1444+C1445</f>
        <v>913.76</v>
      </c>
      <c r="D1446" s="106"/>
      <c r="E1446" s="107"/>
    </row>
    <row r="1447" spans="1:5" ht="16.8" x14ac:dyDescent="0.25">
      <c r="A1447" s="89"/>
      <c r="B1447" s="4" t="s">
        <v>9</v>
      </c>
      <c r="C1447" s="6">
        <v>104.64</v>
      </c>
      <c r="D1447" s="20" t="s">
        <v>10</v>
      </c>
      <c r="E1447" s="21">
        <f>C1448-C1447</f>
        <v>10.799999999999997</v>
      </c>
    </row>
    <row r="1448" spans="1:5" ht="16.8" x14ac:dyDescent="0.25">
      <c r="A1448" s="89"/>
      <c r="B1448" s="4" t="s">
        <v>11</v>
      </c>
      <c r="C1448" s="123">
        <v>115.44</v>
      </c>
      <c r="D1448" s="124"/>
      <c r="E1448" s="125"/>
    </row>
    <row r="1449" spans="1:5" ht="16.8" x14ac:dyDescent="0.25">
      <c r="A1449" s="89"/>
      <c r="B1449" s="4" t="s">
        <v>12</v>
      </c>
      <c r="C1449" s="108">
        <f>C1446/C1447*100</f>
        <v>873.24159021406729</v>
      </c>
      <c r="D1449" s="109"/>
      <c r="E1449" s="110"/>
    </row>
    <row r="1450" spans="1:5" ht="16.8" x14ac:dyDescent="0.25">
      <c r="A1450" s="89"/>
      <c r="B1450" s="4" t="s">
        <v>13</v>
      </c>
      <c r="C1450" s="67">
        <f>D1444+D1445</f>
        <v>0.90587243915251259</v>
      </c>
      <c r="D1450" s="111"/>
      <c r="E1450" s="68"/>
    </row>
    <row r="1451" spans="1:5" x14ac:dyDescent="0.25">
      <c r="A1451" s="90"/>
      <c r="B1451" s="9"/>
      <c r="C1451" s="10"/>
      <c r="D1451" s="10"/>
      <c r="E1451" s="11"/>
    </row>
    <row r="1453" spans="1:5" ht="16.8" x14ac:dyDescent="0.25">
      <c r="A1453" s="88" t="s">
        <v>131</v>
      </c>
      <c r="B1453" s="72" t="s">
        <v>1</v>
      </c>
      <c r="C1453" s="73"/>
      <c r="D1453" s="73"/>
      <c r="E1453" s="74"/>
    </row>
    <row r="1454" spans="1:5" ht="16.8" x14ac:dyDescent="0.25">
      <c r="A1454" s="89"/>
      <c r="B1454" s="3" t="s">
        <v>2</v>
      </c>
      <c r="C1454" s="3" t="s">
        <v>3</v>
      </c>
      <c r="D1454" s="75" t="s">
        <v>4</v>
      </c>
      <c r="E1454" s="76"/>
    </row>
    <row r="1455" spans="1:5" ht="16.8" x14ac:dyDescent="0.25">
      <c r="A1455" s="89"/>
      <c r="B1455" s="4" t="s">
        <v>5</v>
      </c>
      <c r="C1455" s="5">
        <v>81.11</v>
      </c>
      <c r="D1455" s="67">
        <f>C1455/C1458</f>
        <v>8.925741702614666E-2</v>
      </c>
      <c r="E1455" s="68"/>
    </row>
    <row r="1456" spans="1:5" ht="16.8" x14ac:dyDescent="0.25">
      <c r="A1456" s="89"/>
      <c r="B1456" s="4" t="s">
        <v>6</v>
      </c>
      <c r="C1456" s="5">
        <v>226.69</v>
      </c>
      <c r="D1456" s="67">
        <f>C1456/C1458</f>
        <v>0.24946077999823926</v>
      </c>
      <c r="E1456" s="68"/>
    </row>
    <row r="1457" spans="1:5" ht="16.8" x14ac:dyDescent="0.25">
      <c r="A1457" s="89"/>
      <c r="B1457" s="4" t="s">
        <v>7</v>
      </c>
      <c r="C1457" s="5">
        <v>600.91999999999996</v>
      </c>
      <c r="D1457" s="67">
        <f>C1457/C1458</f>
        <v>0.66128180297561401</v>
      </c>
      <c r="E1457" s="68"/>
    </row>
    <row r="1458" spans="1:5" ht="16.8" x14ac:dyDescent="0.25">
      <c r="A1458" s="89"/>
      <c r="B1458" s="4" t="s">
        <v>8</v>
      </c>
      <c r="C1458" s="105">
        <f>C1455+C1456+C1457</f>
        <v>908.72</v>
      </c>
      <c r="D1458" s="106"/>
      <c r="E1458" s="107"/>
    </row>
    <row r="1459" spans="1:5" ht="16.8" x14ac:dyDescent="0.25">
      <c r="A1459" s="89"/>
      <c r="B1459" s="4" t="s">
        <v>9</v>
      </c>
      <c r="C1459" s="6">
        <v>104.67</v>
      </c>
      <c r="D1459" s="20" t="s">
        <v>10</v>
      </c>
      <c r="E1459" s="21">
        <f>C1460-C1459</f>
        <v>10.810000000000002</v>
      </c>
    </row>
    <row r="1460" spans="1:5" ht="16.8" x14ac:dyDescent="0.25">
      <c r="A1460" s="89"/>
      <c r="B1460" s="4" t="s">
        <v>11</v>
      </c>
      <c r="C1460" s="123">
        <v>115.48</v>
      </c>
      <c r="D1460" s="124"/>
      <c r="E1460" s="125"/>
    </row>
    <row r="1461" spans="1:5" ht="16.8" x14ac:dyDescent="0.25">
      <c r="A1461" s="89"/>
      <c r="B1461" s="4" t="s">
        <v>12</v>
      </c>
      <c r="C1461" s="108">
        <f>C1458/C1459*100</f>
        <v>868.17617273335247</v>
      </c>
      <c r="D1461" s="109"/>
      <c r="E1461" s="110"/>
    </row>
    <row r="1462" spans="1:5" ht="16.8" x14ac:dyDescent="0.25">
      <c r="A1462" s="89"/>
      <c r="B1462" s="4" t="s">
        <v>13</v>
      </c>
      <c r="C1462" s="67">
        <f>D1456+D1457</f>
        <v>0.91074258297385324</v>
      </c>
      <c r="D1462" s="111"/>
      <c r="E1462" s="68"/>
    </row>
    <row r="1463" spans="1:5" x14ac:dyDescent="0.25">
      <c r="A1463" s="90"/>
      <c r="B1463" s="9"/>
      <c r="C1463" s="10"/>
      <c r="D1463" s="10"/>
      <c r="E1463" s="11"/>
    </row>
    <row r="1465" spans="1:5" ht="16.8" x14ac:dyDescent="0.25">
      <c r="A1465" s="88" t="s">
        <v>132</v>
      </c>
      <c r="B1465" s="72" t="s">
        <v>1</v>
      </c>
      <c r="C1465" s="73"/>
      <c r="D1465" s="73"/>
      <c r="E1465" s="74"/>
    </row>
    <row r="1466" spans="1:5" ht="16.8" x14ac:dyDescent="0.25">
      <c r="A1466" s="89"/>
      <c r="B1466" s="3" t="s">
        <v>2</v>
      </c>
      <c r="C1466" s="3" t="s">
        <v>3</v>
      </c>
      <c r="D1466" s="75" t="s">
        <v>4</v>
      </c>
      <c r="E1466" s="76"/>
    </row>
    <row r="1467" spans="1:5" ht="16.8" x14ac:dyDescent="0.25">
      <c r="A1467" s="89"/>
      <c r="B1467" s="4" t="s">
        <v>5</v>
      </c>
      <c r="C1467" s="5">
        <v>86.17</v>
      </c>
      <c r="D1467" s="67">
        <f>C1467/C1470</f>
        <v>9.1415416604782404E-2</v>
      </c>
      <c r="E1467" s="68"/>
    </row>
    <row r="1468" spans="1:5" ht="16.8" x14ac:dyDescent="0.25">
      <c r="A1468" s="89"/>
      <c r="B1468" s="4" t="s">
        <v>6</v>
      </c>
      <c r="C1468" s="5">
        <v>227.75</v>
      </c>
      <c r="D1468" s="67">
        <f>C1468/C1470</f>
        <v>0.24161379983450379</v>
      </c>
      <c r="E1468" s="68"/>
    </row>
    <row r="1469" spans="1:5" ht="16.8" x14ac:dyDescent="0.25">
      <c r="A1469" s="89"/>
      <c r="B1469" s="4" t="s">
        <v>7</v>
      </c>
      <c r="C1469" s="5">
        <v>628.70000000000005</v>
      </c>
      <c r="D1469" s="67">
        <f>C1469/C1470</f>
        <v>0.66697078356071371</v>
      </c>
      <c r="E1469" s="68"/>
    </row>
    <row r="1470" spans="1:5" ht="16.8" x14ac:dyDescent="0.25">
      <c r="A1470" s="89"/>
      <c r="B1470" s="4" t="s">
        <v>8</v>
      </c>
      <c r="C1470" s="105">
        <f>C1467+C1468+C1469</f>
        <v>942.62000000000012</v>
      </c>
      <c r="D1470" s="106"/>
      <c r="E1470" s="107"/>
    </row>
    <row r="1471" spans="1:5" ht="16.8" x14ac:dyDescent="0.25">
      <c r="A1471" s="89"/>
      <c r="B1471" s="4" t="s">
        <v>9</v>
      </c>
      <c r="C1471" s="6">
        <v>104.6</v>
      </c>
      <c r="D1471" s="20" t="s">
        <v>10</v>
      </c>
      <c r="E1471" s="21">
        <f>C1472-C1471</f>
        <v>10.790000000000006</v>
      </c>
    </row>
    <row r="1472" spans="1:5" ht="16.8" x14ac:dyDescent="0.25">
      <c r="A1472" s="89"/>
      <c r="B1472" s="4" t="s">
        <v>11</v>
      </c>
      <c r="C1472" s="123">
        <v>115.39</v>
      </c>
      <c r="D1472" s="124"/>
      <c r="E1472" s="125"/>
    </row>
    <row r="1473" spans="1:5" ht="16.8" x14ac:dyDescent="0.25">
      <c r="A1473" s="89"/>
      <c r="B1473" s="4" t="s">
        <v>12</v>
      </c>
      <c r="C1473" s="108">
        <f>C1470/C1471*100</f>
        <v>901.16634799235203</v>
      </c>
      <c r="D1473" s="109"/>
      <c r="E1473" s="110"/>
    </row>
    <row r="1474" spans="1:5" ht="16.8" x14ac:dyDescent="0.25">
      <c r="A1474" s="89"/>
      <c r="B1474" s="4" t="s">
        <v>13</v>
      </c>
      <c r="C1474" s="67">
        <f>D1468+D1469</f>
        <v>0.90858458339521753</v>
      </c>
      <c r="D1474" s="111"/>
      <c r="E1474" s="68"/>
    </row>
    <row r="1475" spans="1:5" x14ac:dyDescent="0.25">
      <c r="A1475" s="90"/>
      <c r="B1475" s="9"/>
      <c r="C1475" s="10"/>
      <c r="D1475" s="10"/>
      <c r="E1475" s="11"/>
    </row>
    <row r="1477" spans="1:5" ht="16.8" x14ac:dyDescent="0.25">
      <c r="A1477" s="88" t="s">
        <v>133</v>
      </c>
      <c r="B1477" s="72" t="s">
        <v>1</v>
      </c>
      <c r="C1477" s="73"/>
      <c r="D1477" s="73"/>
      <c r="E1477" s="74"/>
    </row>
    <row r="1478" spans="1:5" ht="16.8" x14ac:dyDescent="0.25">
      <c r="A1478" s="89"/>
      <c r="B1478" s="3" t="s">
        <v>2</v>
      </c>
      <c r="C1478" s="3" t="s">
        <v>3</v>
      </c>
      <c r="D1478" s="75" t="s">
        <v>4</v>
      </c>
      <c r="E1478" s="76"/>
    </row>
    <row r="1479" spans="1:5" ht="16.8" x14ac:dyDescent="0.25">
      <c r="A1479" s="89"/>
      <c r="B1479" s="4" t="s">
        <v>5</v>
      </c>
      <c r="C1479" s="5">
        <v>96.48</v>
      </c>
      <c r="D1479" s="67">
        <f>C1479/C1482</f>
        <v>0.10486044691765935</v>
      </c>
      <c r="E1479" s="68"/>
    </row>
    <row r="1480" spans="1:5" ht="16.8" x14ac:dyDescent="0.25">
      <c r="A1480" s="89"/>
      <c r="B1480" s="4" t="s">
        <v>6</v>
      </c>
      <c r="C1480" s="5">
        <v>221.69</v>
      </c>
      <c r="D1480" s="67">
        <f>C1480/C1482</f>
        <v>0.2409464394400487</v>
      </c>
      <c r="E1480" s="68"/>
    </row>
    <row r="1481" spans="1:5" ht="16.8" x14ac:dyDescent="0.25">
      <c r="A1481" s="89"/>
      <c r="B1481" s="4" t="s">
        <v>7</v>
      </c>
      <c r="C1481" s="5">
        <v>601.91</v>
      </c>
      <c r="D1481" s="67">
        <f>C1481/C1482</f>
        <v>0.65419311364229205</v>
      </c>
      <c r="E1481" s="68"/>
    </row>
    <row r="1482" spans="1:5" ht="16.8" x14ac:dyDescent="0.25">
      <c r="A1482" s="89"/>
      <c r="B1482" s="4" t="s">
        <v>8</v>
      </c>
      <c r="C1482" s="105">
        <f>C1479+C1480+C1481</f>
        <v>920.07999999999993</v>
      </c>
      <c r="D1482" s="106"/>
      <c r="E1482" s="107"/>
    </row>
    <row r="1483" spans="1:5" ht="16.8" x14ac:dyDescent="0.25">
      <c r="A1483" s="89"/>
      <c r="B1483" s="4" t="s">
        <v>9</v>
      </c>
      <c r="C1483" s="6">
        <v>104.5</v>
      </c>
      <c r="D1483" s="20" t="s">
        <v>10</v>
      </c>
      <c r="E1483" s="21">
        <f>C1484-C1483</f>
        <v>10.780000000000001</v>
      </c>
    </row>
    <row r="1484" spans="1:5" ht="16.8" x14ac:dyDescent="0.25">
      <c r="A1484" s="89"/>
      <c r="B1484" s="4" t="s">
        <v>11</v>
      </c>
      <c r="C1484" s="123">
        <v>115.28</v>
      </c>
      <c r="D1484" s="124"/>
      <c r="E1484" s="125"/>
    </row>
    <row r="1485" spans="1:5" ht="16.8" x14ac:dyDescent="0.25">
      <c r="A1485" s="89"/>
      <c r="B1485" s="4" t="s">
        <v>12</v>
      </c>
      <c r="C1485" s="108">
        <f>C1482/C1483*100</f>
        <v>880.45933014354057</v>
      </c>
      <c r="D1485" s="109"/>
      <c r="E1485" s="110"/>
    </row>
    <row r="1486" spans="1:5" ht="16.8" x14ac:dyDescent="0.25">
      <c r="A1486" s="89"/>
      <c r="B1486" s="4" t="s">
        <v>13</v>
      </c>
      <c r="C1486" s="67">
        <f>D1480+D1481</f>
        <v>0.89513955308234072</v>
      </c>
      <c r="D1486" s="111"/>
      <c r="E1486" s="68"/>
    </row>
    <row r="1487" spans="1:5" x14ac:dyDescent="0.25">
      <c r="A1487" s="90"/>
      <c r="B1487" s="9"/>
      <c r="C1487" s="10"/>
      <c r="D1487" s="10"/>
      <c r="E1487" s="11"/>
    </row>
    <row r="1489" spans="1:5" ht="16.8" x14ac:dyDescent="0.25">
      <c r="A1489" s="88" t="s">
        <v>134</v>
      </c>
      <c r="B1489" s="72" t="s">
        <v>1</v>
      </c>
      <c r="C1489" s="73"/>
      <c r="D1489" s="73"/>
      <c r="E1489" s="74"/>
    </row>
    <row r="1490" spans="1:5" ht="16.8" x14ac:dyDescent="0.25">
      <c r="A1490" s="89"/>
      <c r="B1490" s="3" t="s">
        <v>2</v>
      </c>
      <c r="C1490" s="3" t="s">
        <v>3</v>
      </c>
      <c r="D1490" s="75" t="s">
        <v>4</v>
      </c>
      <c r="E1490" s="76"/>
    </row>
    <row r="1491" spans="1:5" ht="16.8" x14ac:dyDescent="0.25">
      <c r="A1491" s="89"/>
      <c r="B1491" s="4" t="s">
        <v>5</v>
      </c>
      <c r="C1491" s="5">
        <v>95.3</v>
      </c>
      <c r="D1491" s="67">
        <f>C1491/C1494</f>
        <v>0.105716219064417</v>
      </c>
      <c r="E1491" s="68"/>
    </row>
    <row r="1492" spans="1:5" ht="16.8" x14ac:dyDescent="0.25">
      <c r="A1492" s="89"/>
      <c r="B1492" s="4" t="s">
        <v>6</v>
      </c>
      <c r="C1492" s="5">
        <v>223.13</v>
      </c>
      <c r="D1492" s="67">
        <f>C1492/C1494</f>
        <v>0.24751794291546028</v>
      </c>
      <c r="E1492" s="68"/>
    </row>
    <row r="1493" spans="1:5" ht="16.8" x14ac:dyDescent="0.25">
      <c r="A1493" s="89"/>
      <c r="B1493" s="4" t="s">
        <v>7</v>
      </c>
      <c r="C1493" s="5">
        <v>583.04</v>
      </c>
      <c r="D1493" s="67">
        <f>C1493/C1494</f>
        <v>0.64676583802012266</v>
      </c>
      <c r="E1493" s="68"/>
    </row>
    <row r="1494" spans="1:5" ht="16.8" x14ac:dyDescent="0.25">
      <c r="A1494" s="89"/>
      <c r="B1494" s="4" t="s">
        <v>8</v>
      </c>
      <c r="C1494" s="105">
        <f>C1491+C1492+C1493</f>
        <v>901.47</v>
      </c>
      <c r="D1494" s="106"/>
      <c r="E1494" s="107"/>
    </row>
    <row r="1495" spans="1:5" ht="16.8" x14ac:dyDescent="0.25">
      <c r="A1495" s="89"/>
      <c r="B1495" s="4" t="s">
        <v>9</v>
      </c>
      <c r="C1495" s="6">
        <v>104.43</v>
      </c>
      <c r="D1495" s="20" t="s">
        <v>10</v>
      </c>
      <c r="E1495" s="21">
        <f>C1496-C1495</f>
        <v>10.779999999999987</v>
      </c>
    </row>
    <row r="1496" spans="1:5" ht="16.8" x14ac:dyDescent="0.25">
      <c r="A1496" s="89"/>
      <c r="B1496" s="4" t="s">
        <v>11</v>
      </c>
      <c r="C1496" s="123">
        <v>115.21</v>
      </c>
      <c r="D1496" s="124"/>
      <c r="E1496" s="125"/>
    </row>
    <row r="1497" spans="1:5" ht="16.8" x14ac:dyDescent="0.25">
      <c r="A1497" s="89"/>
      <c r="B1497" s="4" t="s">
        <v>12</v>
      </c>
      <c r="C1497" s="108">
        <f>C1494/C1495*100</f>
        <v>863.22895719620794</v>
      </c>
      <c r="D1497" s="109"/>
      <c r="E1497" s="110"/>
    </row>
    <row r="1498" spans="1:5" ht="16.8" x14ac:dyDescent="0.25">
      <c r="A1498" s="89"/>
      <c r="B1498" s="4" t="s">
        <v>13</v>
      </c>
      <c r="C1498" s="67">
        <f>D1492+D1493</f>
        <v>0.89428378093558292</v>
      </c>
      <c r="D1498" s="111"/>
      <c r="E1498" s="68"/>
    </row>
    <row r="1499" spans="1:5" x14ac:dyDescent="0.25">
      <c r="A1499" s="90"/>
      <c r="B1499" s="9"/>
      <c r="C1499" s="10"/>
      <c r="D1499" s="10"/>
      <c r="E1499" s="11"/>
    </row>
    <row r="1501" spans="1:5" ht="16.8" x14ac:dyDescent="0.25">
      <c r="A1501" s="88" t="s">
        <v>135</v>
      </c>
      <c r="B1501" s="72" t="s">
        <v>1</v>
      </c>
      <c r="C1501" s="73"/>
      <c r="D1501" s="73"/>
      <c r="E1501" s="74"/>
    </row>
    <row r="1502" spans="1:5" ht="16.8" x14ac:dyDescent="0.25">
      <c r="A1502" s="89"/>
      <c r="B1502" s="3" t="s">
        <v>2</v>
      </c>
      <c r="C1502" s="3" t="s">
        <v>3</v>
      </c>
      <c r="D1502" s="75" t="s">
        <v>4</v>
      </c>
      <c r="E1502" s="76"/>
    </row>
    <row r="1503" spans="1:5" ht="16.8" x14ac:dyDescent="0.25">
      <c r="A1503" s="89"/>
      <c r="B1503" s="4" t="s">
        <v>5</v>
      </c>
      <c r="C1503" s="5">
        <v>95.6</v>
      </c>
      <c r="D1503" s="67">
        <f>C1503/C1506</f>
        <v>0.10400461275688377</v>
      </c>
      <c r="E1503" s="68"/>
    </row>
    <row r="1504" spans="1:5" ht="16.8" x14ac:dyDescent="0.25">
      <c r="A1504" s="89"/>
      <c r="B1504" s="4" t="s">
        <v>6</v>
      </c>
      <c r="C1504" s="5">
        <v>229.67</v>
      </c>
      <c r="D1504" s="67">
        <f>C1504/C1506</f>
        <v>0.24986129091917886</v>
      </c>
      <c r="E1504" s="68"/>
    </row>
    <row r="1505" spans="1:5" ht="16.8" x14ac:dyDescent="0.25">
      <c r="A1505" s="89"/>
      <c r="B1505" s="4" t="s">
        <v>7</v>
      </c>
      <c r="C1505" s="5">
        <v>593.91999999999996</v>
      </c>
      <c r="D1505" s="67">
        <f>C1505/C1506</f>
        <v>0.64613409632393737</v>
      </c>
      <c r="E1505" s="68"/>
    </row>
    <row r="1506" spans="1:5" ht="16.8" x14ac:dyDescent="0.25">
      <c r="A1506" s="89"/>
      <c r="B1506" s="4" t="s">
        <v>8</v>
      </c>
      <c r="C1506" s="105">
        <f>C1503+C1504+C1505</f>
        <v>919.18999999999994</v>
      </c>
      <c r="D1506" s="106"/>
      <c r="E1506" s="107"/>
    </row>
    <row r="1507" spans="1:5" ht="16.8" x14ac:dyDescent="0.25">
      <c r="A1507" s="89"/>
      <c r="B1507" s="4" t="s">
        <v>9</v>
      </c>
      <c r="C1507" s="6">
        <v>104.39</v>
      </c>
      <c r="D1507" s="20" t="s">
        <v>10</v>
      </c>
      <c r="E1507" s="21">
        <f>C1508-C1507</f>
        <v>10.790000000000006</v>
      </c>
    </row>
    <row r="1508" spans="1:5" ht="16.8" x14ac:dyDescent="0.25">
      <c r="A1508" s="89"/>
      <c r="B1508" s="4" t="s">
        <v>11</v>
      </c>
      <c r="C1508" s="123">
        <v>115.18</v>
      </c>
      <c r="D1508" s="124"/>
      <c r="E1508" s="125"/>
    </row>
    <row r="1509" spans="1:5" ht="17.100000000000001" customHeight="1" x14ac:dyDescent="0.25">
      <c r="A1509" s="89"/>
      <c r="B1509" s="4" t="s">
        <v>12</v>
      </c>
      <c r="C1509" s="108">
        <f>C1506/C1507*100</f>
        <v>880.53453395919144</v>
      </c>
      <c r="D1509" s="109"/>
      <c r="E1509" s="110"/>
    </row>
    <row r="1510" spans="1:5" ht="16.8" x14ac:dyDescent="0.25">
      <c r="A1510" s="89"/>
      <c r="B1510" s="4" t="s">
        <v>13</v>
      </c>
      <c r="C1510" s="67">
        <f>D1504+D1505</f>
        <v>0.89599538724311623</v>
      </c>
      <c r="D1510" s="111"/>
      <c r="E1510" s="68"/>
    </row>
    <row r="1511" spans="1:5" x14ac:dyDescent="0.25">
      <c r="A1511" s="90"/>
      <c r="B1511" s="9"/>
      <c r="C1511" s="10"/>
      <c r="D1511" s="10"/>
      <c r="E1511" s="11"/>
    </row>
    <row r="1513" spans="1:5" ht="16.8" x14ac:dyDescent="0.25">
      <c r="A1513" s="88" t="s">
        <v>136</v>
      </c>
      <c r="B1513" s="72" t="s">
        <v>1</v>
      </c>
      <c r="C1513" s="73"/>
      <c r="D1513" s="73"/>
      <c r="E1513" s="74"/>
    </row>
    <row r="1514" spans="1:5" ht="16.8" x14ac:dyDescent="0.25">
      <c r="A1514" s="89"/>
      <c r="B1514" s="3" t="s">
        <v>2</v>
      </c>
      <c r="C1514" s="3" t="s">
        <v>3</v>
      </c>
      <c r="D1514" s="75" t="s">
        <v>4</v>
      </c>
      <c r="E1514" s="76"/>
    </row>
    <row r="1515" spans="1:5" ht="16.8" x14ac:dyDescent="0.25">
      <c r="A1515" s="89"/>
      <c r="B1515" s="4" t="s">
        <v>5</v>
      </c>
      <c r="C1515" s="5">
        <v>104.8</v>
      </c>
      <c r="D1515" s="67">
        <f>C1515/C1518</f>
        <v>0.10447924870647113</v>
      </c>
      <c r="E1515" s="68"/>
    </row>
    <row r="1516" spans="1:5" ht="16.8" x14ac:dyDescent="0.25">
      <c r="A1516" s="89"/>
      <c r="B1516" s="4" t="s">
        <v>6</v>
      </c>
      <c r="C1516" s="5">
        <v>246.57</v>
      </c>
      <c r="D1516" s="67">
        <f>C1516/C1518</f>
        <v>0.24581534688506285</v>
      </c>
      <c r="E1516" s="68"/>
    </row>
    <row r="1517" spans="1:5" ht="16.8" x14ac:dyDescent="0.25">
      <c r="A1517" s="89"/>
      <c r="B1517" s="4" t="s">
        <v>7</v>
      </c>
      <c r="C1517" s="5">
        <v>651.70000000000005</v>
      </c>
      <c r="D1517" s="67">
        <f>C1517/C1518</f>
        <v>0.64970540440846603</v>
      </c>
      <c r="E1517" s="68"/>
    </row>
    <row r="1518" spans="1:5" ht="16.8" x14ac:dyDescent="0.25">
      <c r="A1518" s="89"/>
      <c r="B1518" s="4" t="s">
        <v>8</v>
      </c>
      <c r="C1518" s="105">
        <f>C1515+C1516+C1517</f>
        <v>1003.07</v>
      </c>
      <c r="D1518" s="106"/>
      <c r="E1518" s="107"/>
    </row>
    <row r="1519" spans="1:5" ht="16.8" x14ac:dyDescent="0.25">
      <c r="A1519" s="89"/>
      <c r="B1519" s="4" t="s">
        <v>9</v>
      </c>
      <c r="C1519" s="6">
        <v>104.37</v>
      </c>
      <c r="D1519" s="20" t="s">
        <v>10</v>
      </c>
      <c r="E1519" s="21">
        <f>C1520-C1519</f>
        <v>10.780000000000001</v>
      </c>
    </row>
    <row r="1520" spans="1:5" ht="16.8" x14ac:dyDescent="0.25">
      <c r="A1520" s="89"/>
      <c r="B1520" s="4" t="s">
        <v>11</v>
      </c>
      <c r="C1520" s="123">
        <v>115.15</v>
      </c>
      <c r="D1520" s="124"/>
      <c r="E1520" s="125"/>
    </row>
    <row r="1521" spans="1:5" ht="16.8" x14ac:dyDescent="0.25">
      <c r="A1521" s="89"/>
      <c r="B1521" s="4" t="s">
        <v>12</v>
      </c>
      <c r="C1521" s="108">
        <f>C1518/C1519*100</f>
        <v>961.07118903899595</v>
      </c>
      <c r="D1521" s="109"/>
      <c r="E1521" s="110"/>
    </row>
    <row r="1522" spans="1:5" ht="16.8" x14ac:dyDescent="0.25">
      <c r="A1522" s="89"/>
      <c r="B1522" s="4" t="s">
        <v>13</v>
      </c>
      <c r="C1522" s="67">
        <f>D1516+D1517</f>
        <v>0.89552075129352882</v>
      </c>
      <c r="D1522" s="111"/>
      <c r="E1522" s="68"/>
    </row>
    <row r="1523" spans="1:5" x14ac:dyDescent="0.25">
      <c r="A1523" s="90"/>
      <c r="B1523" s="9"/>
      <c r="C1523" s="10"/>
      <c r="D1523" s="10"/>
      <c r="E1523" s="11"/>
    </row>
    <row r="1525" spans="1:5" ht="16.8" x14ac:dyDescent="0.25">
      <c r="A1525" s="88" t="s">
        <v>136</v>
      </c>
      <c r="B1525" s="72" t="s">
        <v>1</v>
      </c>
      <c r="C1525" s="73"/>
      <c r="D1525" s="73"/>
      <c r="E1525" s="74"/>
    </row>
    <row r="1526" spans="1:5" ht="16.8" x14ac:dyDescent="0.25">
      <c r="A1526" s="89"/>
      <c r="B1526" s="3" t="s">
        <v>2</v>
      </c>
      <c r="C1526" s="3" t="s">
        <v>3</v>
      </c>
      <c r="D1526" s="75" t="s">
        <v>4</v>
      </c>
      <c r="E1526" s="76"/>
    </row>
    <row r="1527" spans="1:5" ht="16.8" x14ac:dyDescent="0.25">
      <c r="A1527" s="89"/>
      <c r="B1527" s="4" t="s">
        <v>5</v>
      </c>
      <c r="C1527" s="5">
        <v>104.8</v>
      </c>
      <c r="D1527" s="67">
        <f>C1527/C1530</f>
        <v>0.10447924870647113</v>
      </c>
      <c r="E1527" s="68"/>
    </row>
    <row r="1528" spans="1:5" ht="16.8" x14ac:dyDescent="0.25">
      <c r="A1528" s="89"/>
      <c r="B1528" s="4" t="s">
        <v>6</v>
      </c>
      <c r="C1528" s="5">
        <v>246.57</v>
      </c>
      <c r="D1528" s="67">
        <f>C1528/C1530</f>
        <v>0.24581534688506285</v>
      </c>
      <c r="E1528" s="68"/>
    </row>
    <row r="1529" spans="1:5" ht="16.8" x14ac:dyDescent="0.25">
      <c r="A1529" s="89"/>
      <c r="B1529" s="4" t="s">
        <v>7</v>
      </c>
      <c r="C1529" s="5">
        <v>651.70000000000005</v>
      </c>
      <c r="D1529" s="67">
        <f>C1529/C1530</f>
        <v>0.64970540440846603</v>
      </c>
      <c r="E1529" s="68"/>
    </row>
    <row r="1530" spans="1:5" ht="16.8" x14ac:dyDescent="0.25">
      <c r="A1530" s="89"/>
      <c r="B1530" s="4" t="s">
        <v>8</v>
      </c>
      <c r="C1530" s="105">
        <f>C1527+C1528+C1529</f>
        <v>1003.07</v>
      </c>
      <c r="D1530" s="106"/>
      <c r="E1530" s="107"/>
    </row>
    <row r="1531" spans="1:5" ht="16.8" x14ac:dyDescent="0.25">
      <c r="A1531" s="89"/>
      <c r="B1531" s="4" t="s">
        <v>9</v>
      </c>
      <c r="C1531" s="6">
        <v>104.37</v>
      </c>
      <c r="D1531" s="20" t="s">
        <v>10</v>
      </c>
      <c r="E1531" s="21">
        <f>C1532-C1531</f>
        <v>10.780000000000001</v>
      </c>
    </row>
    <row r="1532" spans="1:5" ht="16.8" x14ac:dyDescent="0.25">
      <c r="A1532" s="89"/>
      <c r="B1532" s="4" t="s">
        <v>11</v>
      </c>
      <c r="C1532" s="123">
        <v>115.15</v>
      </c>
      <c r="D1532" s="124"/>
      <c r="E1532" s="125"/>
    </row>
    <row r="1533" spans="1:5" ht="16.8" x14ac:dyDescent="0.25">
      <c r="A1533" s="89"/>
      <c r="B1533" s="4" t="s">
        <v>12</v>
      </c>
      <c r="C1533" s="108">
        <f>C1530/C1531*100</f>
        <v>961.07118903899595</v>
      </c>
      <c r="D1533" s="109"/>
      <c r="E1533" s="110"/>
    </row>
    <row r="1534" spans="1:5" ht="16.8" x14ac:dyDescent="0.25">
      <c r="A1534" s="89"/>
      <c r="B1534" s="4" t="s">
        <v>13</v>
      </c>
      <c r="C1534" s="67">
        <f>D1528+D1529</f>
        <v>0.89552075129352882</v>
      </c>
      <c r="D1534" s="111"/>
      <c r="E1534" s="68"/>
    </row>
    <row r="1535" spans="1:5" x14ac:dyDescent="0.25">
      <c r="A1535" s="90"/>
      <c r="B1535" s="9"/>
      <c r="C1535" s="10"/>
      <c r="D1535" s="10"/>
      <c r="E1535" s="11"/>
    </row>
    <row r="1537" spans="1:5" ht="16.8" x14ac:dyDescent="0.25">
      <c r="A1537" s="88" t="s">
        <v>137</v>
      </c>
      <c r="B1537" s="72" t="s">
        <v>1</v>
      </c>
      <c r="C1537" s="73"/>
      <c r="D1537" s="73"/>
      <c r="E1537" s="74"/>
    </row>
    <row r="1538" spans="1:5" ht="16.8" x14ac:dyDescent="0.25">
      <c r="A1538" s="89"/>
      <c r="B1538" s="3" t="s">
        <v>2</v>
      </c>
      <c r="C1538" s="3" t="s">
        <v>3</v>
      </c>
      <c r="D1538" s="75" t="s">
        <v>4</v>
      </c>
      <c r="E1538" s="76"/>
    </row>
    <row r="1539" spans="1:5" ht="16.8" x14ac:dyDescent="0.25">
      <c r="A1539" s="89"/>
      <c r="B1539" s="4" t="s">
        <v>5</v>
      </c>
      <c r="C1539" s="5">
        <v>103.17</v>
      </c>
      <c r="D1539" s="67">
        <f>C1539/C1542</f>
        <v>0.10930183282127343</v>
      </c>
      <c r="E1539" s="68"/>
    </row>
    <row r="1540" spans="1:5" ht="16.8" x14ac:dyDescent="0.25">
      <c r="A1540" s="89"/>
      <c r="B1540" s="4" t="s">
        <v>6</v>
      </c>
      <c r="C1540" s="5">
        <v>219.65</v>
      </c>
      <c r="D1540" s="67">
        <f>C1540/C1542</f>
        <v>0.2327047356711516</v>
      </c>
      <c r="E1540" s="68"/>
    </row>
    <row r="1541" spans="1:5" ht="16.8" x14ac:dyDescent="0.25">
      <c r="A1541" s="89"/>
      <c r="B1541" s="4" t="s">
        <v>7</v>
      </c>
      <c r="C1541" s="5">
        <v>621.08000000000004</v>
      </c>
      <c r="D1541" s="67">
        <f>C1541/C1542</f>
        <v>0.65799343150757494</v>
      </c>
      <c r="E1541" s="68"/>
    </row>
    <row r="1542" spans="1:5" ht="16.8" x14ac:dyDescent="0.25">
      <c r="A1542" s="89"/>
      <c r="B1542" s="4" t="s">
        <v>8</v>
      </c>
      <c r="C1542" s="105">
        <f>C1539+C1540+C1541</f>
        <v>943.90000000000009</v>
      </c>
      <c r="D1542" s="106"/>
      <c r="E1542" s="107"/>
    </row>
    <row r="1543" spans="1:5" ht="16.8" x14ac:dyDescent="0.25">
      <c r="A1543" s="89"/>
      <c r="B1543" s="4" t="s">
        <v>9</v>
      </c>
      <c r="C1543" s="6">
        <v>104.35</v>
      </c>
      <c r="D1543" s="20" t="s">
        <v>10</v>
      </c>
      <c r="E1543" s="21">
        <f>C1544-C1543</f>
        <v>10.790000000000006</v>
      </c>
    </row>
    <row r="1544" spans="1:5" ht="16.8" x14ac:dyDescent="0.25">
      <c r="A1544" s="89"/>
      <c r="B1544" s="4" t="s">
        <v>11</v>
      </c>
      <c r="C1544" s="123">
        <v>115.14</v>
      </c>
      <c r="D1544" s="124"/>
      <c r="E1544" s="125"/>
    </row>
    <row r="1545" spans="1:5" ht="16.8" x14ac:dyDescent="0.25">
      <c r="A1545" s="89"/>
      <c r="B1545" s="4" t="s">
        <v>12</v>
      </c>
      <c r="C1545" s="108">
        <f>C1542/C1543*100</f>
        <v>904.55198850023976</v>
      </c>
      <c r="D1545" s="109"/>
      <c r="E1545" s="110"/>
    </row>
    <row r="1546" spans="1:5" ht="16.8" x14ac:dyDescent="0.25">
      <c r="A1546" s="89"/>
      <c r="B1546" s="4" t="s">
        <v>13</v>
      </c>
      <c r="C1546" s="67">
        <f>D1540+D1541</f>
        <v>0.89069816717872652</v>
      </c>
      <c r="D1546" s="111"/>
      <c r="E1546" s="68"/>
    </row>
    <row r="1547" spans="1:5" x14ac:dyDescent="0.25">
      <c r="A1547" s="90"/>
      <c r="B1547" s="9"/>
      <c r="C1547" s="10"/>
      <c r="D1547" s="10"/>
      <c r="E1547" s="11"/>
    </row>
    <row r="1549" spans="1:5" ht="16.8" x14ac:dyDescent="0.25">
      <c r="A1549" s="88" t="s">
        <v>138</v>
      </c>
      <c r="B1549" s="72" t="s">
        <v>1</v>
      </c>
      <c r="C1549" s="73"/>
      <c r="D1549" s="73"/>
      <c r="E1549" s="74"/>
    </row>
    <row r="1550" spans="1:5" ht="16.8" x14ac:dyDescent="0.25">
      <c r="A1550" s="89"/>
      <c r="B1550" s="3" t="s">
        <v>2</v>
      </c>
      <c r="C1550" s="3" t="s">
        <v>3</v>
      </c>
      <c r="D1550" s="75" t="s">
        <v>4</v>
      </c>
      <c r="E1550" s="76"/>
    </row>
    <row r="1551" spans="1:5" ht="16.8" x14ac:dyDescent="0.25">
      <c r="A1551" s="89"/>
      <c r="B1551" s="4" t="s">
        <v>5</v>
      </c>
      <c r="C1551" s="5">
        <v>108.7</v>
      </c>
      <c r="D1551" s="67">
        <f>C1551/C1554</f>
        <v>0.10838676225707704</v>
      </c>
      <c r="E1551" s="68"/>
    </row>
    <row r="1552" spans="1:5" ht="16.8" x14ac:dyDescent="0.25">
      <c r="A1552" s="89"/>
      <c r="B1552" s="4" t="s">
        <v>6</v>
      </c>
      <c r="C1552" s="5">
        <v>247.36</v>
      </c>
      <c r="D1552" s="67">
        <f>C1552/C1554</f>
        <v>0.24664718962199242</v>
      </c>
      <c r="E1552" s="68"/>
    </row>
    <row r="1553" spans="1:5" ht="16.8" x14ac:dyDescent="0.25">
      <c r="A1553" s="89"/>
      <c r="B1553" s="4" t="s">
        <v>7</v>
      </c>
      <c r="C1553" s="5">
        <v>646.83000000000004</v>
      </c>
      <c r="D1553" s="67">
        <f>C1553/C1554</f>
        <v>0.6449660481209305</v>
      </c>
      <c r="E1553" s="68"/>
    </row>
    <row r="1554" spans="1:5" ht="16.8" x14ac:dyDescent="0.25">
      <c r="A1554" s="89"/>
      <c r="B1554" s="4" t="s">
        <v>8</v>
      </c>
      <c r="C1554" s="105">
        <f>C1551+C1552+C1553</f>
        <v>1002.8900000000001</v>
      </c>
      <c r="D1554" s="106"/>
      <c r="E1554" s="107"/>
    </row>
    <row r="1555" spans="1:5" ht="16.8" x14ac:dyDescent="0.25">
      <c r="A1555" s="89"/>
      <c r="B1555" s="4" t="s">
        <v>9</v>
      </c>
      <c r="C1555" s="6">
        <v>104.28</v>
      </c>
      <c r="D1555" s="20" t="s">
        <v>10</v>
      </c>
      <c r="E1555" s="21">
        <f>C1556-C1555</f>
        <v>10.780000000000001</v>
      </c>
    </row>
    <row r="1556" spans="1:5" ht="16.8" x14ac:dyDescent="0.25">
      <c r="A1556" s="89"/>
      <c r="B1556" s="4" t="s">
        <v>11</v>
      </c>
      <c r="C1556" s="123">
        <v>115.06</v>
      </c>
      <c r="D1556" s="124"/>
      <c r="E1556" s="125"/>
    </row>
    <row r="1557" spans="1:5" ht="16.8" x14ac:dyDescent="0.25">
      <c r="A1557" s="89"/>
      <c r="B1557" s="4" t="s">
        <v>12</v>
      </c>
      <c r="C1557" s="108">
        <f>C1554/C1555*100</f>
        <v>961.72803989259683</v>
      </c>
      <c r="D1557" s="109"/>
      <c r="E1557" s="110"/>
    </row>
    <row r="1558" spans="1:5" ht="16.8" x14ac:dyDescent="0.25">
      <c r="A1558" s="89"/>
      <c r="B1558" s="4" t="s">
        <v>13</v>
      </c>
      <c r="C1558" s="67">
        <f>D1552+D1553</f>
        <v>0.89161323774292289</v>
      </c>
      <c r="D1558" s="111"/>
      <c r="E1558" s="68"/>
    </row>
    <row r="1559" spans="1:5" x14ac:dyDescent="0.25">
      <c r="A1559" s="90"/>
      <c r="B1559" s="9"/>
      <c r="C1559" s="10"/>
      <c r="D1559" s="10"/>
      <c r="E1559" s="11"/>
    </row>
    <row r="1561" spans="1:5" ht="16.8" x14ac:dyDescent="0.25">
      <c r="A1561" s="88" t="s">
        <v>139</v>
      </c>
      <c r="B1561" s="72" t="s">
        <v>1</v>
      </c>
      <c r="C1561" s="73"/>
      <c r="D1561" s="73"/>
      <c r="E1561" s="74"/>
    </row>
    <row r="1562" spans="1:5" ht="16.8" x14ac:dyDescent="0.25">
      <c r="A1562" s="89"/>
      <c r="B1562" s="3" t="s">
        <v>2</v>
      </c>
      <c r="C1562" s="3" t="s">
        <v>3</v>
      </c>
      <c r="D1562" s="75" t="s">
        <v>4</v>
      </c>
      <c r="E1562" s="76"/>
    </row>
    <row r="1563" spans="1:5" ht="16.8" x14ac:dyDescent="0.25">
      <c r="A1563" s="89"/>
      <c r="B1563" s="4" t="s">
        <v>5</v>
      </c>
      <c r="C1563" s="5">
        <v>98.26</v>
      </c>
      <c r="D1563" s="67">
        <f>C1563/C1566</f>
        <v>0.10245448668487896</v>
      </c>
      <c r="E1563" s="68"/>
    </row>
    <row r="1564" spans="1:5" ht="16.8" x14ac:dyDescent="0.25">
      <c r="A1564" s="89"/>
      <c r="B1564" s="4" t="s">
        <v>6</v>
      </c>
      <c r="C1564" s="5">
        <v>242.65</v>
      </c>
      <c r="D1564" s="67">
        <f>C1564/C1566</f>
        <v>0.25300815381727942</v>
      </c>
      <c r="E1564" s="68"/>
    </row>
    <row r="1565" spans="1:5" ht="16.8" x14ac:dyDescent="0.25">
      <c r="A1565" s="89"/>
      <c r="B1565" s="4" t="s">
        <v>7</v>
      </c>
      <c r="C1565" s="5">
        <v>618.15</v>
      </c>
      <c r="D1565" s="67">
        <f>C1565/C1566</f>
        <v>0.64453735949784163</v>
      </c>
      <c r="E1565" s="68"/>
    </row>
    <row r="1566" spans="1:5" ht="16.8" x14ac:dyDescent="0.25">
      <c r="A1566" s="89"/>
      <c r="B1566" s="4" t="s">
        <v>8</v>
      </c>
      <c r="C1566" s="105">
        <f>C1563+C1564+C1565</f>
        <v>959.06</v>
      </c>
      <c r="D1566" s="106"/>
      <c r="E1566" s="107"/>
    </row>
    <row r="1567" spans="1:5" ht="16.8" x14ac:dyDescent="0.25">
      <c r="A1567" s="89"/>
      <c r="B1567" s="4" t="s">
        <v>9</v>
      </c>
      <c r="C1567" s="6">
        <v>104.24</v>
      </c>
      <c r="D1567" s="20" t="s">
        <v>10</v>
      </c>
      <c r="E1567" s="21">
        <f>C1568-C1567</f>
        <v>10.780000000000001</v>
      </c>
    </row>
    <row r="1568" spans="1:5" ht="16.8" x14ac:dyDescent="0.25">
      <c r="A1568" s="89"/>
      <c r="B1568" s="4" t="s">
        <v>11</v>
      </c>
      <c r="C1568" s="123">
        <v>115.02</v>
      </c>
      <c r="D1568" s="124"/>
      <c r="E1568" s="125"/>
    </row>
    <row r="1569" spans="1:5" ht="16.8" x14ac:dyDescent="0.25">
      <c r="A1569" s="89"/>
      <c r="B1569" s="4" t="s">
        <v>12</v>
      </c>
      <c r="C1569" s="108">
        <f>C1566/C1567*100</f>
        <v>920.04988488104368</v>
      </c>
      <c r="D1569" s="109"/>
      <c r="E1569" s="110"/>
    </row>
    <row r="1570" spans="1:5" ht="16.8" x14ac:dyDescent="0.25">
      <c r="A1570" s="89"/>
      <c r="B1570" s="4" t="s">
        <v>13</v>
      </c>
      <c r="C1570" s="67">
        <f>D1564+D1565</f>
        <v>0.89754551331512111</v>
      </c>
      <c r="D1570" s="111"/>
      <c r="E1570" s="68"/>
    </row>
    <row r="1571" spans="1:5" x14ac:dyDescent="0.25">
      <c r="A1571" s="90"/>
      <c r="B1571" s="9"/>
      <c r="C1571" s="10"/>
      <c r="D1571" s="10"/>
      <c r="E1571" s="11"/>
    </row>
    <row r="1573" spans="1:5" ht="16.8" x14ac:dyDescent="0.25">
      <c r="A1573" s="88" t="s">
        <v>140</v>
      </c>
      <c r="B1573" s="72" t="s">
        <v>1</v>
      </c>
      <c r="C1573" s="73"/>
      <c r="D1573" s="73"/>
      <c r="E1573" s="74"/>
    </row>
    <row r="1574" spans="1:5" ht="16.8" x14ac:dyDescent="0.25">
      <c r="A1574" s="89"/>
      <c r="B1574" s="3" t="s">
        <v>2</v>
      </c>
      <c r="C1574" s="3" t="s">
        <v>3</v>
      </c>
      <c r="D1574" s="75" t="s">
        <v>4</v>
      </c>
      <c r="E1574" s="76"/>
    </row>
    <row r="1575" spans="1:5" ht="16.8" x14ac:dyDescent="0.25">
      <c r="A1575" s="89"/>
      <c r="B1575" s="4" t="s">
        <v>5</v>
      </c>
      <c r="C1575" s="5">
        <v>96.13</v>
      </c>
      <c r="D1575" s="67">
        <f>C1575/C1578</f>
        <v>0.10335558924405165</v>
      </c>
      <c r="E1575" s="68"/>
    </row>
    <row r="1576" spans="1:5" ht="16.8" x14ac:dyDescent="0.25">
      <c r="A1576" s="89"/>
      <c r="B1576" s="4" t="s">
        <v>6</v>
      </c>
      <c r="C1576" s="5">
        <v>229.94</v>
      </c>
      <c r="D1576" s="67">
        <f>C1576/C1578</f>
        <v>0.24722338698405533</v>
      </c>
      <c r="E1576" s="68"/>
    </row>
    <row r="1577" spans="1:5" ht="16.8" x14ac:dyDescent="0.25">
      <c r="A1577" s="89"/>
      <c r="B1577" s="4" t="s">
        <v>7</v>
      </c>
      <c r="C1577" s="5">
        <v>604.02</v>
      </c>
      <c r="D1577" s="67">
        <f>C1577/C1578</f>
        <v>0.64942102377189304</v>
      </c>
      <c r="E1577" s="68"/>
    </row>
    <row r="1578" spans="1:5" ht="16.8" x14ac:dyDescent="0.25">
      <c r="A1578" s="89"/>
      <c r="B1578" s="4" t="s">
        <v>8</v>
      </c>
      <c r="C1578" s="105">
        <f>C1575+C1576+C1577</f>
        <v>930.08999999999992</v>
      </c>
      <c r="D1578" s="106"/>
      <c r="E1578" s="107"/>
    </row>
    <row r="1579" spans="1:5" ht="16.8" x14ac:dyDescent="0.25">
      <c r="A1579" s="89"/>
      <c r="B1579" s="4" t="s">
        <v>9</v>
      </c>
      <c r="C1579" s="6">
        <v>104.19</v>
      </c>
      <c r="D1579" s="20" t="s">
        <v>10</v>
      </c>
      <c r="E1579" s="21">
        <f>C1580-C1579</f>
        <v>10.780000000000001</v>
      </c>
    </row>
    <row r="1580" spans="1:5" ht="16.8" x14ac:dyDescent="0.25">
      <c r="A1580" s="89"/>
      <c r="B1580" s="4" t="s">
        <v>11</v>
      </c>
      <c r="C1580" s="123">
        <v>114.97</v>
      </c>
      <c r="D1580" s="124"/>
      <c r="E1580" s="125"/>
    </row>
    <row r="1581" spans="1:5" ht="16.8" x14ac:dyDescent="0.25">
      <c r="A1581" s="89"/>
      <c r="B1581" s="4" t="s">
        <v>12</v>
      </c>
      <c r="C1581" s="108">
        <f>C1578/C1579*100</f>
        <v>892.68643823783464</v>
      </c>
      <c r="D1581" s="109"/>
      <c r="E1581" s="110"/>
    </row>
    <row r="1582" spans="1:5" ht="16.8" x14ac:dyDescent="0.25">
      <c r="A1582" s="89"/>
      <c r="B1582" s="4" t="s">
        <v>13</v>
      </c>
      <c r="C1582" s="67">
        <f>D1576+D1577</f>
        <v>0.89664441075594836</v>
      </c>
      <c r="D1582" s="111"/>
      <c r="E1582" s="68"/>
    </row>
    <row r="1583" spans="1:5" x14ac:dyDescent="0.25">
      <c r="A1583" s="90"/>
      <c r="B1583" s="9"/>
      <c r="C1583" s="10"/>
      <c r="D1583" s="10"/>
      <c r="E1583" s="11"/>
    </row>
    <row r="1585" spans="1:5" ht="16.8" x14ac:dyDescent="0.25">
      <c r="A1585" s="88" t="s">
        <v>141</v>
      </c>
      <c r="B1585" s="72" t="s">
        <v>1</v>
      </c>
      <c r="C1585" s="73"/>
      <c r="D1585" s="73"/>
      <c r="E1585" s="74"/>
    </row>
    <row r="1586" spans="1:5" ht="16.8" x14ac:dyDescent="0.25">
      <c r="A1586" s="89"/>
      <c r="B1586" s="3" t="s">
        <v>2</v>
      </c>
      <c r="C1586" s="3" t="s">
        <v>3</v>
      </c>
      <c r="D1586" s="75" t="s">
        <v>4</v>
      </c>
      <c r="E1586" s="76"/>
    </row>
    <row r="1587" spans="1:5" ht="16.8" x14ac:dyDescent="0.25">
      <c r="A1587" s="89"/>
      <c r="B1587" s="4" t="s">
        <v>5</v>
      </c>
      <c r="C1587" s="5">
        <v>108.24</v>
      </c>
      <c r="D1587" s="67">
        <f>C1587/C1590</f>
        <v>0.11803064173163949</v>
      </c>
      <c r="E1587" s="68"/>
    </row>
    <row r="1588" spans="1:5" ht="16.8" x14ac:dyDescent="0.25">
      <c r="A1588" s="89"/>
      <c r="B1588" s="4" t="s">
        <v>6</v>
      </c>
      <c r="C1588" s="5">
        <v>220.65</v>
      </c>
      <c r="D1588" s="67">
        <f>C1588/C1590</f>
        <v>0.24060847282045691</v>
      </c>
      <c r="E1588" s="68"/>
    </row>
    <row r="1589" spans="1:5" ht="16.8" x14ac:dyDescent="0.25">
      <c r="A1589" s="89"/>
      <c r="B1589" s="4" t="s">
        <v>7</v>
      </c>
      <c r="C1589" s="5">
        <v>588.16</v>
      </c>
      <c r="D1589" s="67">
        <f>C1589/C1590</f>
        <v>0.64136088544790359</v>
      </c>
      <c r="E1589" s="68"/>
    </row>
    <row r="1590" spans="1:5" ht="16.8" x14ac:dyDescent="0.25">
      <c r="A1590" s="89"/>
      <c r="B1590" s="4" t="s">
        <v>8</v>
      </c>
      <c r="C1590" s="105">
        <f>C1587+C1588+C1589</f>
        <v>917.05</v>
      </c>
      <c r="D1590" s="106"/>
      <c r="E1590" s="107"/>
    </row>
    <row r="1591" spans="1:5" ht="16.8" x14ac:dyDescent="0.25">
      <c r="A1591" s="89"/>
      <c r="B1591" s="4" t="s">
        <v>9</v>
      </c>
      <c r="C1591" s="6">
        <v>104.16</v>
      </c>
      <c r="D1591" s="20" t="s">
        <v>10</v>
      </c>
      <c r="E1591" s="21">
        <f>C1592-C1591</f>
        <v>10.780000000000001</v>
      </c>
    </row>
    <row r="1592" spans="1:5" ht="16.8" x14ac:dyDescent="0.25">
      <c r="A1592" s="89"/>
      <c r="B1592" s="4" t="s">
        <v>11</v>
      </c>
      <c r="C1592" s="123">
        <v>114.94</v>
      </c>
      <c r="D1592" s="124"/>
      <c r="E1592" s="125"/>
    </row>
    <row r="1593" spans="1:5" ht="16.8" x14ac:dyDescent="0.25">
      <c r="A1593" s="89"/>
      <c r="B1593" s="4" t="s">
        <v>12</v>
      </c>
      <c r="C1593" s="108">
        <f>C1590/C1591*100</f>
        <v>880.4243471582181</v>
      </c>
      <c r="D1593" s="109"/>
      <c r="E1593" s="110"/>
    </row>
    <row r="1594" spans="1:5" ht="16.8" x14ac:dyDescent="0.25">
      <c r="A1594" s="89"/>
      <c r="B1594" s="4" t="s">
        <v>13</v>
      </c>
      <c r="C1594" s="67">
        <f>D1588+D1589</f>
        <v>0.88196935826836054</v>
      </c>
      <c r="D1594" s="111"/>
      <c r="E1594" s="68"/>
    </row>
    <row r="1595" spans="1:5" x14ac:dyDescent="0.25">
      <c r="A1595" s="90"/>
      <c r="B1595" s="9"/>
      <c r="C1595" s="10"/>
      <c r="D1595" s="10"/>
      <c r="E1595" s="11"/>
    </row>
    <row r="1597" spans="1:5" ht="16.8" x14ac:dyDescent="0.25">
      <c r="A1597" s="88" t="s">
        <v>142</v>
      </c>
      <c r="B1597" s="72" t="s">
        <v>1</v>
      </c>
      <c r="C1597" s="73"/>
      <c r="D1597" s="73"/>
      <c r="E1597" s="74"/>
    </row>
    <row r="1598" spans="1:5" ht="16.8" x14ac:dyDescent="0.25">
      <c r="A1598" s="89"/>
      <c r="B1598" s="3" t="s">
        <v>2</v>
      </c>
      <c r="C1598" s="3" t="s">
        <v>3</v>
      </c>
      <c r="D1598" s="75" t="s">
        <v>4</v>
      </c>
      <c r="E1598" s="76"/>
    </row>
    <row r="1599" spans="1:5" ht="16.8" x14ac:dyDescent="0.25">
      <c r="A1599" s="89"/>
      <c r="B1599" s="4" t="s">
        <v>5</v>
      </c>
      <c r="C1599" s="5">
        <v>104.62</v>
      </c>
      <c r="D1599" s="67">
        <f>C1599/C1602</f>
        <v>0.10837744605471704</v>
      </c>
      <c r="E1599" s="68"/>
    </row>
    <row r="1600" spans="1:5" ht="16.8" x14ac:dyDescent="0.25">
      <c r="A1600" s="89"/>
      <c r="B1600" s="4" t="s">
        <v>6</v>
      </c>
      <c r="C1600" s="5">
        <v>235.5</v>
      </c>
      <c r="D1600" s="67">
        <f>C1600/C1602</f>
        <v>0.24395802471693617</v>
      </c>
      <c r="E1600" s="68"/>
    </row>
    <row r="1601" spans="1:5" ht="16.8" x14ac:dyDescent="0.25">
      <c r="A1601" s="89"/>
      <c r="B1601" s="4" t="s">
        <v>7</v>
      </c>
      <c r="C1601" s="5">
        <v>625.21</v>
      </c>
      <c r="D1601" s="67">
        <f>C1601/C1602</f>
        <v>0.64766452922834683</v>
      </c>
      <c r="E1601" s="68"/>
    </row>
    <row r="1602" spans="1:5" ht="16.8" x14ac:dyDescent="0.25">
      <c r="A1602" s="89"/>
      <c r="B1602" s="4" t="s">
        <v>8</v>
      </c>
      <c r="C1602" s="105">
        <f>C1599+C1600+C1601</f>
        <v>965.33</v>
      </c>
      <c r="D1602" s="106"/>
      <c r="E1602" s="107"/>
    </row>
    <row r="1603" spans="1:5" ht="16.8" x14ac:dyDescent="0.25">
      <c r="A1603" s="89"/>
      <c r="B1603" s="4" t="s">
        <v>9</v>
      </c>
      <c r="C1603" s="6">
        <v>104.13</v>
      </c>
      <c r="D1603" s="20" t="s">
        <v>10</v>
      </c>
      <c r="E1603" s="21">
        <f>C1604-C1603</f>
        <v>10.790000000000006</v>
      </c>
    </row>
    <row r="1604" spans="1:5" ht="16.8" x14ac:dyDescent="0.25">
      <c r="A1604" s="89"/>
      <c r="B1604" s="4" t="s">
        <v>11</v>
      </c>
      <c r="C1604" s="123">
        <v>114.92</v>
      </c>
      <c r="D1604" s="124"/>
      <c r="E1604" s="125"/>
    </row>
    <row r="1605" spans="1:5" ht="16.8" x14ac:dyDescent="0.25">
      <c r="A1605" s="89"/>
      <c r="B1605" s="4" t="s">
        <v>12</v>
      </c>
      <c r="C1605" s="108">
        <f>C1602/C1603*100</f>
        <v>927.04311917795064</v>
      </c>
      <c r="D1605" s="109"/>
      <c r="E1605" s="110"/>
    </row>
    <row r="1606" spans="1:5" ht="16.8" x14ac:dyDescent="0.25">
      <c r="A1606" s="89"/>
      <c r="B1606" s="4" t="s">
        <v>13</v>
      </c>
      <c r="C1606" s="67">
        <f>D1600+D1601</f>
        <v>0.891622553945283</v>
      </c>
      <c r="D1606" s="111"/>
      <c r="E1606" s="68"/>
    </row>
    <row r="1607" spans="1:5" x14ac:dyDescent="0.25">
      <c r="A1607" s="90"/>
      <c r="B1607" s="9"/>
      <c r="C1607" s="10"/>
      <c r="D1607" s="10"/>
      <c r="E1607" s="11"/>
    </row>
    <row r="1609" spans="1:5" ht="16.8" x14ac:dyDescent="0.25">
      <c r="A1609" s="88" t="s">
        <v>143</v>
      </c>
      <c r="B1609" s="72" t="s">
        <v>1</v>
      </c>
      <c r="C1609" s="73"/>
      <c r="D1609" s="73"/>
      <c r="E1609" s="74"/>
    </row>
    <row r="1610" spans="1:5" ht="16.8" x14ac:dyDescent="0.25">
      <c r="A1610" s="89"/>
      <c r="B1610" s="3" t="s">
        <v>2</v>
      </c>
      <c r="C1610" s="3" t="s">
        <v>3</v>
      </c>
      <c r="D1610" s="75" t="s">
        <v>4</v>
      </c>
      <c r="E1610" s="76"/>
    </row>
    <row r="1611" spans="1:5" ht="16.8" x14ac:dyDescent="0.25">
      <c r="A1611" s="89"/>
      <c r="B1611" s="4" t="s">
        <v>5</v>
      </c>
      <c r="C1611" s="5">
        <v>112.83</v>
      </c>
      <c r="D1611" s="67">
        <f>C1611/C1614</f>
        <v>0.12161681487469685</v>
      </c>
      <c r="E1611" s="68"/>
    </row>
    <row r="1612" spans="1:5" ht="16.8" x14ac:dyDescent="0.25">
      <c r="A1612" s="89"/>
      <c r="B1612" s="4" t="s">
        <v>6</v>
      </c>
      <c r="C1612" s="5">
        <v>218.89</v>
      </c>
      <c r="D1612" s="67">
        <f>C1612/C1614</f>
        <v>0.23593640528159524</v>
      </c>
      <c r="E1612" s="68"/>
    </row>
    <row r="1613" spans="1:5" ht="16.8" x14ac:dyDescent="0.25">
      <c r="A1613" s="89"/>
      <c r="B1613" s="4" t="s">
        <v>7</v>
      </c>
      <c r="C1613" s="5">
        <v>596.03</v>
      </c>
      <c r="D1613" s="67">
        <f>C1613/C1614</f>
        <v>0.6424467798437079</v>
      </c>
      <c r="E1613" s="68"/>
    </row>
    <row r="1614" spans="1:5" ht="16.8" x14ac:dyDescent="0.25">
      <c r="A1614" s="89"/>
      <c r="B1614" s="4" t="s">
        <v>8</v>
      </c>
      <c r="C1614" s="105">
        <f>C1611+C1612+C1613</f>
        <v>927.75</v>
      </c>
      <c r="D1614" s="106"/>
      <c r="E1614" s="107"/>
    </row>
    <row r="1615" spans="1:5" ht="16.8" x14ac:dyDescent="0.25">
      <c r="A1615" s="89"/>
      <c r="B1615" s="4" t="s">
        <v>9</v>
      </c>
      <c r="C1615" s="6">
        <v>104.07</v>
      </c>
      <c r="D1615" s="20" t="s">
        <v>10</v>
      </c>
      <c r="E1615" s="21">
        <f>C1616-C1615</f>
        <v>10.780000000000001</v>
      </c>
    </row>
    <row r="1616" spans="1:5" ht="16.8" x14ac:dyDescent="0.25">
      <c r="A1616" s="89"/>
      <c r="B1616" s="4" t="s">
        <v>11</v>
      </c>
      <c r="C1616" s="123">
        <v>114.85</v>
      </c>
      <c r="D1616" s="124"/>
      <c r="E1616" s="125"/>
    </row>
    <row r="1617" spans="1:5" ht="16.8" x14ac:dyDescent="0.25">
      <c r="A1617" s="89"/>
      <c r="B1617" s="4" t="s">
        <v>12</v>
      </c>
      <c r="C1617" s="108">
        <f>C1614/C1615*100</f>
        <v>891.46728163735952</v>
      </c>
      <c r="D1617" s="109"/>
      <c r="E1617" s="110"/>
    </row>
    <row r="1618" spans="1:5" ht="16.8" x14ac:dyDescent="0.25">
      <c r="A1618" s="89"/>
      <c r="B1618" s="4" t="s">
        <v>13</v>
      </c>
      <c r="C1618" s="67">
        <f>D1612+D1613</f>
        <v>0.87838318512530311</v>
      </c>
      <c r="D1618" s="111"/>
      <c r="E1618" s="68"/>
    </row>
    <row r="1619" spans="1:5" x14ac:dyDescent="0.25">
      <c r="A1619" s="90"/>
      <c r="B1619" s="9"/>
      <c r="C1619" s="10"/>
      <c r="D1619" s="10"/>
      <c r="E1619" s="11"/>
    </row>
    <row r="1621" spans="1:5" ht="16.8" x14ac:dyDescent="0.25">
      <c r="A1621" s="88" t="s">
        <v>144</v>
      </c>
      <c r="B1621" s="72" t="s">
        <v>1</v>
      </c>
      <c r="C1621" s="73"/>
      <c r="D1621" s="73"/>
      <c r="E1621" s="74"/>
    </row>
    <row r="1622" spans="1:5" ht="16.8" x14ac:dyDescent="0.25">
      <c r="A1622" s="89"/>
      <c r="B1622" s="3" t="s">
        <v>2</v>
      </c>
      <c r="C1622" s="3" t="s">
        <v>3</v>
      </c>
      <c r="D1622" s="75" t="s">
        <v>4</v>
      </c>
      <c r="E1622" s="76"/>
    </row>
    <row r="1623" spans="1:5" ht="16.8" x14ac:dyDescent="0.25">
      <c r="A1623" s="89"/>
      <c r="B1623" s="4" t="s">
        <v>5</v>
      </c>
      <c r="C1623" s="5">
        <v>98.16</v>
      </c>
      <c r="D1623" s="67">
        <f>C1623/C1626</f>
        <v>0.10282733262798421</v>
      </c>
      <c r="E1623" s="68"/>
    </row>
    <row r="1624" spans="1:5" ht="16.8" x14ac:dyDescent="0.25">
      <c r="A1624" s="89"/>
      <c r="B1624" s="4" t="s">
        <v>6</v>
      </c>
      <c r="C1624" s="5">
        <v>235.28</v>
      </c>
      <c r="D1624" s="67">
        <f>C1624/C1626</f>
        <v>0.24646714365028652</v>
      </c>
      <c r="E1624" s="68"/>
    </row>
    <row r="1625" spans="1:5" ht="16.8" x14ac:dyDescent="0.25">
      <c r="A1625" s="89"/>
      <c r="B1625" s="4" t="s">
        <v>7</v>
      </c>
      <c r="C1625" s="5">
        <v>621.16999999999996</v>
      </c>
      <c r="D1625" s="67">
        <f>C1625/C1626</f>
        <v>0.6507055237217293</v>
      </c>
      <c r="E1625" s="68"/>
    </row>
    <row r="1626" spans="1:5" ht="16.8" x14ac:dyDescent="0.25">
      <c r="A1626" s="89"/>
      <c r="B1626" s="4" t="s">
        <v>8</v>
      </c>
      <c r="C1626" s="105">
        <f>C1623+C1624+C1625</f>
        <v>954.6099999999999</v>
      </c>
      <c r="D1626" s="106"/>
      <c r="E1626" s="107"/>
    </row>
    <row r="1627" spans="1:5" ht="16.8" x14ac:dyDescent="0.25">
      <c r="A1627" s="89"/>
      <c r="B1627" s="4" t="s">
        <v>9</v>
      </c>
      <c r="C1627" s="6">
        <v>104.01</v>
      </c>
      <c r="D1627" s="20" t="s">
        <v>10</v>
      </c>
      <c r="E1627" s="21">
        <f>C1628-C1627</f>
        <v>10.789999999999992</v>
      </c>
    </row>
    <row r="1628" spans="1:5" ht="16.8" x14ac:dyDescent="0.25">
      <c r="A1628" s="89"/>
      <c r="B1628" s="4" t="s">
        <v>11</v>
      </c>
      <c r="C1628" s="123">
        <v>114.8</v>
      </c>
      <c r="D1628" s="124"/>
      <c r="E1628" s="125"/>
    </row>
    <row r="1629" spans="1:5" ht="16.8" x14ac:dyDescent="0.25">
      <c r="A1629" s="89"/>
      <c r="B1629" s="4" t="s">
        <v>12</v>
      </c>
      <c r="C1629" s="108">
        <f>C1626/C1627*100</f>
        <v>917.80598019421188</v>
      </c>
      <c r="D1629" s="109"/>
      <c r="E1629" s="110"/>
    </row>
    <row r="1630" spans="1:5" ht="16.8" x14ac:dyDescent="0.25">
      <c r="A1630" s="89"/>
      <c r="B1630" s="4" t="s">
        <v>13</v>
      </c>
      <c r="C1630" s="67">
        <f>D1624+D1625</f>
        <v>0.89717266737201584</v>
      </c>
      <c r="D1630" s="111"/>
      <c r="E1630" s="68"/>
    </row>
    <row r="1631" spans="1:5" x14ac:dyDescent="0.25">
      <c r="A1631" s="90"/>
      <c r="B1631" s="9"/>
      <c r="C1631" s="10"/>
      <c r="D1631" s="10"/>
      <c r="E1631" s="11"/>
    </row>
    <row r="1633" spans="1:5" ht="16.8" x14ac:dyDescent="0.25">
      <c r="A1633" s="88" t="s">
        <v>145</v>
      </c>
      <c r="B1633" s="72" t="s">
        <v>1</v>
      </c>
      <c r="C1633" s="73"/>
      <c r="D1633" s="73"/>
      <c r="E1633" s="74"/>
    </row>
    <row r="1634" spans="1:5" ht="16.8" x14ac:dyDescent="0.25">
      <c r="A1634" s="89"/>
      <c r="B1634" s="3" t="s">
        <v>2</v>
      </c>
      <c r="C1634" s="3" t="s">
        <v>3</v>
      </c>
      <c r="D1634" s="75" t="s">
        <v>4</v>
      </c>
      <c r="E1634" s="76"/>
    </row>
    <row r="1635" spans="1:5" ht="16.8" x14ac:dyDescent="0.25">
      <c r="A1635" s="89"/>
      <c r="B1635" s="4" t="s">
        <v>5</v>
      </c>
      <c r="C1635" s="5">
        <v>94.97</v>
      </c>
      <c r="D1635" s="67">
        <f>C1635/C1638</f>
        <v>0.10451424043667737</v>
      </c>
      <c r="E1635" s="68"/>
    </row>
    <row r="1636" spans="1:5" ht="16.8" x14ac:dyDescent="0.25">
      <c r="A1636" s="89"/>
      <c r="B1636" s="4" t="s">
        <v>6</v>
      </c>
      <c r="C1636" s="5">
        <v>229</v>
      </c>
      <c r="D1636" s="67">
        <f>C1636/C1638</f>
        <v>0.2520139102874499</v>
      </c>
      <c r="E1636" s="68"/>
    </row>
    <row r="1637" spans="1:5" ht="16.8" x14ac:dyDescent="0.25">
      <c r="A1637" s="89"/>
      <c r="B1637" s="4" t="s">
        <v>7</v>
      </c>
      <c r="C1637" s="5">
        <v>584.71</v>
      </c>
      <c r="D1637" s="67">
        <f>C1637/C1638</f>
        <v>0.64347184927587264</v>
      </c>
      <c r="E1637" s="68"/>
    </row>
    <row r="1638" spans="1:5" ht="16.8" x14ac:dyDescent="0.25">
      <c r="A1638" s="89"/>
      <c r="B1638" s="4" t="s">
        <v>8</v>
      </c>
      <c r="C1638" s="105">
        <f>C1635+C1636+C1637</f>
        <v>908.68000000000006</v>
      </c>
      <c r="D1638" s="106"/>
      <c r="E1638" s="107"/>
    </row>
    <row r="1639" spans="1:5" ht="16.8" x14ac:dyDescent="0.25">
      <c r="A1639" s="89"/>
      <c r="B1639" s="4" t="s">
        <v>9</v>
      </c>
      <c r="C1639" s="6">
        <v>103.91</v>
      </c>
      <c r="D1639" s="20" t="s">
        <v>10</v>
      </c>
      <c r="E1639" s="21">
        <f>C1640-C1639</f>
        <v>10.780000000000001</v>
      </c>
    </row>
    <row r="1640" spans="1:5" ht="16.8" x14ac:dyDescent="0.25">
      <c r="A1640" s="89"/>
      <c r="B1640" s="4" t="s">
        <v>11</v>
      </c>
      <c r="C1640" s="123">
        <v>114.69</v>
      </c>
      <c r="D1640" s="124"/>
      <c r="E1640" s="125"/>
    </row>
    <row r="1641" spans="1:5" ht="16.8" x14ac:dyDescent="0.25">
      <c r="A1641" s="89"/>
      <c r="B1641" s="4" t="s">
        <v>12</v>
      </c>
      <c r="C1641" s="108">
        <f>C1638/C1639*100</f>
        <v>874.48753729188729</v>
      </c>
      <c r="D1641" s="109"/>
      <c r="E1641" s="110"/>
    </row>
    <row r="1642" spans="1:5" ht="16.8" x14ac:dyDescent="0.25">
      <c r="A1642" s="89"/>
      <c r="B1642" s="4" t="s">
        <v>13</v>
      </c>
      <c r="C1642" s="67">
        <f>D1636+D1637</f>
        <v>0.89548575956332255</v>
      </c>
      <c r="D1642" s="111"/>
      <c r="E1642" s="68"/>
    </row>
    <row r="1643" spans="1:5" x14ac:dyDescent="0.25">
      <c r="A1643" s="90"/>
      <c r="B1643" s="9"/>
      <c r="C1643" s="10"/>
      <c r="D1643" s="10"/>
      <c r="E1643" s="11"/>
    </row>
    <row r="1645" spans="1:5" ht="16.8" x14ac:dyDescent="0.25">
      <c r="A1645" s="88" t="s">
        <v>146</v>
      </c>
      <c r="B1645" s="72" t="s">
        <v>1</v>
      </c>
      <c r="C1645" s="73"/>
      <c r="D1645" s="73"/>
      <c r="E1645" s="74"/>
    </row>
    <row r="1646" spans="1:5" ht="16.8" x14ac:dyDescent="0.25">
      <c r="A1646" s="89"/>
      <c r="B1646" s="3" t="s">
        <v>2</v>
      </c>
      <c r="C1646" s="3" t="s">
        <v>3</v>
      </c>
      <c r="D1646" s="75" t="s">
        <v>4</v>
      </c>
      <c r="E1646" s="76"/>
    </row>
    <row r="1647" spans="1:5" ht="16.8" x14ac:dyDescent="0.25">
      <c r="A1647" s="89"/>
      <c r="B1647" s="4" t="s">
        <v>5</v>
      </c>
      <c r="C1647" s="5">
        <v>89.27</v>
      </c>
      <c r="D1647" s="67">
        <f>C1647/C1650</f>
        <v>9.814635648005629E-2</v>
      </c>
      <c r="E1647" s="68"/>
    </row>
    <row r="1648" spans="1:5" ht="16.8" x14ac:dyDescent="0.25">
      <c r="A1648" s="89"/>
      <c r="B1648" s="4" t="s">
        <v>6</v>
      </c>
      <c r="C1648" s="5">
        <v>232.27</v>
      </c>
      <c r="D1648" s="67">
        <f>C1648/C1650</f>
        <v>0.25536523154052509</v>
      </c>
      <c r="E1648" s="68"/>
    </row>
    <row r="1649" spans="1:5" ht="16.8" x14ac:dyDescent="0.25">
      <c r="A1649" s="89"/>
      <c r="B1649" s="4" t="s">
        <v>7</v>
      </c>
      <c r="C1649" s="5">
        <v>588.02</v>
      </c>
      <c r="D1649" s="67">
        <f>C1649/C1650</f>
        <v>0.64648841197941864</v>
      </c>
      <c r="E1649" s="68"/>
    </row>
    <row r="1650" spans="1:5" ht="16.8" x14ac:dyDescent="0.25">
      <c r="A1650" s="89"/>
      <c r="B1650" s="4" t="s">
        <v>8</v>
      </c>
      <c r="C1650" s="105">
        <f>C1647+C1648+C1649</f>
        <v>909.56</v>
      </c>
      <c r="D1650" s="106"/>
      <c r="E1650" s="107"/>
    </row>
    <row r="1651" spans="1:5" ht="16.8" x14ac:dyDescent="0.25">
      <c r="A1651" s="89"/>
      <c r="B1651" s="4" t="s">
        <v>9</v>
      </c>
      <c r="C1651" s="6">
        <v>103.84</v>
      </c>
      <c r="D1651" s="20" t="s">
        <v>10</v>
      </c>
      <c r="E1651" s="21">
        <f>C1652-C1651</f>
        <v>10.759999999999991</v>
      </c>
    </row>
    <row r="1652" spans="1:5" ht="16.8" x14ac:dyDescent="0.25">
      <c r="A1652" s="89"/>
      <c r="B1652" s="4" t="s">
        <v>11</v>
      </c>
      <c r="C1652" s="123">
        <v>114.6</v>
      </c>
      <c r="D1652" s="124"/>
      <c r="E1652" s="125"/>
    </row>
    <row r="1653" spans="1:5" ht="16.8" x14ac:dyDescent="0.25">
      <c r="A1653" s="89"/>
      <c r="B1653" s="4" t="s">
        <v>12</v>
      </c>
      <c r="C1653" s="108">
        <f>C1650/C1651*100</f>
        <v>875.92449922958394</v>
      </c>
      <c r="D1653" s="109"/>
      <c r="E1653" s="110"/>
    </row>
    <row r="1654" spans="1:5" ht="16.8" x14ac:dyDescent="0.25">
      <c r="A1654" s="89"/>
      <c r="B1654" s="4" t="s">
        <v>13</v>
      </c>
      <c r="C1654" s="67">
        <f>D1648+D1649</f>
        <v>0.90185364351994379</v>
      </c>
      <c r="D1654" s="111"/>
      <c r="E1654" s="68"/>
    </row>
    <row r="1655" spans="1:5" x14ac:dyDescent="0.25">
      <c r="A1655" s="90"/>
      <c r="B1655" s="9"/>
      <c r="C1655" s="10"/>
      <c r="D1655" s="10"/>
      <c r="E1655" s="11"/>
    </row>
    <row r="1657" spans="1:5" ht="16.8" x14ac:dyDescent="0.25">
      <c r="A1657" s="88" t="s">
        <v>147</v>
      </c>
      <c r="B1657" s="72" t="s">
        <v>1</v>
      </c>
      <c r="C1657" s="73"/>
      <c r="D1657" s="73"/>
      <c r="E1657" s="74"/>
    </row>
    <row r="1658" spans="1:5" ht="16.8" x14ac:dyDescent="0.25">
      <c r="A1658" s="89"/>
      <c r="B1658" s="3" t="s">
        <v>2</v>
      </c>
      <c r="C1658" s="3" t="s">
        <v>3</v>
      </c>
      <c r="D1658" s="75" t="s">
        <v>4</v>
      </c>
      <c r="E1658" s="76"/>
    </row>
    <row r="1659" spans="1:5" ht="16.8" x14ac:dyDescent="0.25">
      <c r="A1659" s="89"/>
      <c r="B1659" s="4" t="s">
        <v>5</v>
      </c>
      <c r="C1659" s="5">
        <v>123.95</v>
      </c>
      <c r="D1659" s="67">
        <f>C1659/C1662</f>
        <v>0.13615044101978274</v>
      </c>
      <c r="E1659" s="68"/>
    </row>
    <row r="1660" spans="1:5" ht="16.8" x14ac:dyDescent="0.25">
      <c r="A1660" s="89"/>
      <c r="B1660" s="4" t="s">
        <v>6</v>
      </c>
      <c r="C1660" s="5">
        <v>244.54</v>
      </c>
      <c r="D1660" s="67">
        <f>C1660/C1662</f>
        <v>0.26861015608695177</v>
      </c>
      <c r="E1660" s="68"/>
    </row>
    <row r="1661" spans="1:5" ht="16.8" x14ac:dyDescent="0.25">
      <c r="A1661" s="89"/>
      <c r="B1661" s="4" t="s">
        <v>7</v>
      </c>
      <c r="C1661" s="5">
        <v>541.9</v>
      </c>
      <c r="D1661" s="67">
        <f>C1661/C1662</f>
        <v>0.59523940289326549</v>
      </c>
      <c r="E1661" s="68"/>
    </row>
    <row r="1662" spans="1:5" ht="16.8" x14ac:dyDescent="0.25">
      <c r="A1662" s="89"/>
      <c r="B1662" s="4" t="s">
        <v>8</v>
      </c>
      <c r="C1662" s="105">
        <f>C1659+C1660+C1661</f>
        <v>910.39</v>
      </c>
      <c r="D1662" s="106"/>
      <c r="E1662" s="107"/>
    </row>
    <row r="1663" spans="1:5" ht="16.8" x14ac:dyDescent="0.25">
      <c r="A1663" s="89"/>
      <c r="B1663" s="4" t="s">
        <v>9</v>
      </c>
      <c r="C1663" s="6">
        <v>103.81</v>
      </c>
      <c r="D1663" s="20" t="s">
        <v>10</v>
      </c>
      <c r="E1663" s="21">
        <f>C1664-C1663</f>
        <v>10.769999999999996</v>
      </c>
    </row>
    <row r="1664" spans="1:5" ht="16.8" x14ac:dyDescent="0.25">
      <c r="A1664" s="89"/>
      <c r="B1664" s="4" t="s">
        <v>11</v>
      </c>
      <c r="C1664" s="123">
        <v>114.58</v>
      </c>
      <c r="D1664" s="124"/>
      <c r="E1664" s="125"/>
    </row>
    <row r="1665" spans="1:5" ht="16.8" x14ac:dyDescent="0.25">
      <c r="A1665" s="89"/>
      <c r="B1665" s="4" t="s">
        <v>12</v>
      </c>
      <c r="C1665" s="108">
        <f>C1662/C1663*100</f>
        <v>876.97716982949623</v>
      </c>
      <c r="D1665" s="109"/>
      <c r="E1665" s="110"/>
    </row>
    <row r="1666" spans="1:5" ht="16.8" x14ac:dyDescent="0.25">
      <c r="A1666" s="89"/>
      <c r="B1666" s="4" t="s">
        <v>13</v>
      </c>
      <c r="C1666" s="67">
        <f>D1660+D1661</f>
        <v>0.86384955898021731</v>
      </c>
      <c r="D1666" s="111"/>
      <c r="E1666" s="68"/>
    </row>
    <row r="1667" spans="1:5" x14ac:dyDescent="0.25">
      <c r="A1667" s="90"/>
      <c r="B1667" s="9"/>
      <c r="C1667" s="10"/>
      <c r="D1667" s="10"/>
      <c r="E1667" s="11"/>
    </row>
    <row r="1669" spans="1:5" ht="16.8" x14ac:dyDescent="0.25">
      <c r="A1669" s="88" t="s">
        <v>148</v>
      </c>
      <c r="B1669" s="72" t="s">
        <v>1</v>
      </c>
      <c r="C1669" s="73"/>
      <c r="D1669" s="73"/>
      <c r="E1669" s="74"/>
    </row>
    <row r="1670" spans="1:5" ht="16.8" x14ac:dyDescent="0.25">
      <c r="A1670" s="89"/>
      <c r="B1670" s="3" t="s">
        <v>2</v>
      </c>
      <c r="C1670" s="3" t="s">
        <v>3</v>
      </c>
      <c r="D1670" s="75" t="s">
        <v>4</v>
      </c>
      <c r="E1670" s="76"/>
    </row>
    <row r="1671" spans="1:5" ht="16.8" x14ac:dyDescent="0.25">
      <c r="A1671" s="89"/>
      <c r="B1671" s="4" t="s">
        <v>5</v>
      </c>
      <c r="C1671" s="5">
        <v>121.13</v>
      </c>
      <c r="D1671" s="67">
        <f>C1671/C1674</f>
        <v>0.13081982439277268</v>
      </c>
      <c r="E1671" s="68"/>
    </row>
    <row r="1672" spans="1:5" ht="16.8" x14ac:dyDescent="0.25">
      <c r="A1672" s="89"/>
      <c r="B1672" s="4" t="s">
        <v>6</v>
      </c>
      <c r="C1672" s="5">
        <v>254.39</v>
      </c>
      <c r="D1672" s="67">
        <f>C1672/C1674</f>
        <v>0.27473999114403896</v>
      </c>
      <c r="E1672" s="68"/>
    </row>
    <row r="1673" spans="1:5" ht="16.8" x14ac:dyDescent="0.25">
      <c r="A1673" s="89"/>
      <c r="B1673" s="4" t="s">
        <v>7</v>
      </c>
      <c r="C1673" s="5">
        <v>550.41</v>
      </c>
      <c r="D1673" s="67">
        <f>C1673/C1674</f>
        <v>0.59444018446318836</v>
      </c>
      <c r="E1673" s="68"/>
    </row>
    <row r="1674" spans="1:5" ht="16.8" x14ac:dyDescent="0.25">
      <c r="A1674" s="89"/>
      <c r="B1674" s="4" t="s">
        <v>8</v>
      </c>
      <c r="C1674" s="105">
        <f>C1671+C1672+C1673</f>
        <v>925.93</v>
      </c>
      <c r="D1674" s="106"/>
      <c r="E1674" s="107"/>
    </row>
    <row r="1675" spans="1:5" ht="16.8" x14ac:dyDescent="0.25">
      <c r="A1675" s="89"/>
      <c r="B1675" s="4" t="s">
        <v>9</v>
      </c>
      <c r="C1675" s="6">
        <v>103.78</v>
      </c>
      <c r="D1675" s="20" t="s">
        <v>10</v>
      </c>
      <c r="E1675" s="21">
        <f>C1676-C1675</f>
        <v>10.780000000000001</v>
      </c>
    </row>
    <row r="1676" spans="1:5" ht="16.8" x14ac:dyDescent="0.25">
      <c r="A1676" s="89"/>
      <c r="B1676" s="4" t="s">
        <v>11</v>
      </c>
      <c r="C1676" s="123">
        <v>114.56</v>
      </c>
      <c r="D1676" s="124"/>
      <c r="E1676" s="125"/>
    </row>
    <row r="1677" spans="1:5" ht="16.8" x14ac:dyDescent="0.25">
      <c r="A1677" s="89"/>
      <c r="B1677" s="4" t="s">
        <v>12</v>
      </c>
      <c r="C1677" s="108">
        <f>C1674/C1675*100</f>
        <v>892.20466371169778</v>
      </c>
      <c r="D1677" s="109"/>
      <c r="E1677" s="110"/>
    </row>
    <row r="1678" spans="1:5" ht="16.8" x14ac:dyDescent="0.25">
      <c r="A1678" s="89"/>
      <c r="B1678" s="4" t="s">
        <v>13</v>
      </c>
      <c r="C1678" s="67">
        <f>D1672+D1673</f>
        <v>0.86918017560722727</v>
      </c>
      <c r="D1678" s="111"/>
      <c r="E1678" s="68"/>
    </row>
    <row r="1679" spans="1:5" x14ac:dyDescent="0.25">
      <c r="A1679" s="90"/>
      <c r="B1679" s="9"/>
      <c r="C1679" s="10"/>
      <c r="D1679" s="10"/>
      <c r="E1679" s="11"/>
    </row>
    <row r="1681" spans="1:5" ht="16.8" x14ac:dyDescent="0.25">
      <c r="A1681" s="88" t="s">
        <v>149</v>
      </c>
      <c r="B1681" s="72" t="s">
        <v>1</v>
      </c>
      <c r="C1681" s="73"/>
      <c r="D1681" s="73"/>
      <c r="E1681" s="74"/>
    </row>
    <row r="1682" spans="1:5" ht="16.8" x14ac:dyDescent="0.25">
      <c r="A1682" s="89"/>
      <c r="B1682" s="3" t="s">
        <v>2</v>
      </c>
      <c r="C1682" s="3" t="s">
        <v>3</v>
      </c>
      <c r="D1682" s="75" t="s">
        <v>4</v>
      </c>
      <c r="E1682" s="76"/>
    </row>
    <row r="1683" spans="1:5" ht="16.8" x14ac:dyDescent="0.25">
      <c r="A1683" s="89"/>
      <c r="B1683" s="4" t="s">
        <v>5</v>
      </c>
      <c r="C1683" s="5">
        <v>122.13</v>
      </c>
      <c r="D1683" s="67">
        <f>C1683/C1686</f>
        <v>0.13143281461871245</v>
      </c>
      <c r="E1683" s="68"/>
    </row>
    <row r="1684" spans="1:5" ht="16.8" x14ac:dyDescent="0.25">
      <c r="A1684" s="89"/>
      <c r="B1684" s="4" t="s">
        <v>6</v>
      </c>
      <c r="C1684" s="5">
        <v>251.13</v>
      </c>
      <c r="D1684" s="67">
        <f>C1684/C1686</f>
        <v>0.27025892684186736</v>
      </c>
      <c r="E1684" s="68"/>
    </row>
    <row r="1685" spans="1:5" ht="16.8" x14ac:dyDescent="0.25">
      <c r="A1685" s="89"/>
      <c r="B1685" s="4" t="s">
        <v>7</v>
      </c>
      <c r="C1685" s="5">
        <v>555.96</v>
      </c>
      <c r="D1685" s="67">
        <f>C1685/C1686</f>
        <v>0.59830825853942016</v>
      </c>
      <c r="E1685" s="68"/>
    </row>
    <row r="1686" spans="1:5" ht="16.8" x14ac:dyDescent="0.25">
      <c r="A1686" s="89"/>
      <c r="B1686" s="4" t="s">
        <v>8</v>
      </c>
      <c r="C1686" s="105">
        <f>C1683+C1684+C1685</f>
        <v>929.22</v>
      </c>
      <c r="D1686" s="106"/>
      <c r="E1686" s="107"/>
    </row>
    <row r="1687" spans="1:5" ht="16.8" x14ac:dyDescent="0.25">
      <c r="A1687" s="89"/>
      <c r="B1687" s="4" t="s">
        <v>9</v>
      </c>
      <c r="C1687" s="6">
        <v>103.73</v>
      </c>
      <c r="D1687" s="20" t="s">
        <v>10</v>
      </c>
      <c r="E1687" s="21">
        <f>C1688-C1687</f>
        <v>10.769999999999996</v>
      </c>
    </row>
    <row r="1688" spans="1:5" ht="16.8" x14ac:dyDescent="0.25">
      <c r="A1688" s="89"/>
      <c r="B1688" s="4" t="s">
        <v>11</v>
      </c>
      <c r="C1688" s="123">
        <v>114.5</v>
      </c>
      <c r="D1688" s="124"/>
      <c r="E1688" s="125"/>
    </row>
    <row r="1689" spans="1:5" ht="16.8" x14ac:dyDescent="0.25">
      <c r="A1689" s="89"/>
      <c r="B1689" s="4" t="s">
        <v>12</v>
      </c>
      <c r="C1689" s="108">
        <f>C1686/C1687*100</f>
        <v>895.80642051479811</v>
      </c>
      <c r="D1689" s="109"/>
      <c r="E1689" s="110"/>
    </row>
    <row r="1690" spans="1:5" ht="16.8" x14ac:dyDescent="0.25">
      <c r="A1690" s="89"/>
      <c r="B1690" s="4" t="s">
        <v>13</v>
      </c>
      <c r="C1690" s="67">
        <f>D1684+D1685</f>
        <v>0.86856718538128752</v>
      </c>
      <c r="D1690" s="111"/>
      <c r="E1690" s="68"/>
    </row>
    <row r="1691" spans="1:5" x14ac:dyDescent="0.25">
      <c r="A1691" s="90"/>
      <c r="B1691" s="9"/>
      <c r="C1691" s="10"/>
      <c r="D1691" s="10"/>
      <c r="E1691" s="11"/>
    </row>
    <row r="1693" spans="1:5" ht="16.8" x14ac:dyDescent="0.25">
      <c r="A1693" s="88" t="s">
        <v>150</v>
      </c>
      <c r="B1693" s="72" t="s">
        <v>1</v>
      </c>
      <c r="C1693" s="73"/>
      <c r="D1693" s="73"/>
      <c r="E1693" s="74"/>
    </row>
    <row r="1694" spans="1:5" ht="16.8" x14ac:dyDescent="0.25">
      <c r="A1694" s="89"/>
      <c r="B1694" s="3" t="s">
        <v>2</v>
      </c>
      <c r="C1694" s="3" t="s">
        <v>3</v>
      </c>
      <c r="D1694" s="75" t="s">
        <v>4</v>
      </c>
      <c r="E1694" s="76"/>
    </row>
    <row r="1695" spans="1:5" ht="16.8" x14ac:dyDescent="0.25">
      <c r="A1695" s="89"/>
      <c r="B1695" s="4" t="s">
        <v>5</v>
      </c>
      <c r="C1695" s="5">
        <v>120.81</v>
      </c>
      <c r="D1695" s="67">
        <f>C1695/C1698</f>
        <v>0.13199239576960056</v>
      </c>
      <c r="E1695" s="68"/>
    </row>
    <row r="1696" spans="1:5" ht="16.8" x14ac:dyDescent="0.25">
      <c r="A1696" s="89"/>
      <c r="B1696" s="4" t="s">
        <v>6</v>
      </c>
      <c r="C1696" s="5">
        <v>250.05</v>
      </c>
      <c r="D1696" s="67">
        <f>C1696/C1698</f>
        <v>0.27319508784197188</v>
      </c>
      <c r="E1696" s="68"/>
    </row>
    <row r="1697" spans="1:5" ht="16.8" x14ac:dyDescent="0.25">
      <c r="A1697" s="89"/>
      <c r="B1697" s="4" t="s">
        <v>7</v>
      </c>
      <c r="C1697" s="5">
        <v>544.41999999999996</v>
      </c>
      <c r="D1697" s="67">
        <f>C1697/C1698</f>
        <v>0.59481251638842758</v>
      </c>
      <c r="E1697" s="68"/>
    </row>
    <row r="1698" spans="1:5" ht="16.8" x14ac:dyDescent="0.25">
      <c r="A1698" s="89"/>
      <c r="B1698" s="4" t="s">
        <v>8</v>
      </c>
      <c r="C1698" s="105">
        <f>C1695+C1696+C1697</f>
        <v>915.28</v>
      </c>
      <c r="D1698" s="106"/>
      <c r="E1698" s="107"/>
    </row>
    <row r="1699" spans="1:5" ht="16.8" x14ac:dyDescent="0.25">
      <c r="A1699" s="89"/>
      <c r="B1699" s="4" t="s">
        <v>9</v>
      </c>
      <c r="C1699" s="6">
        <v>103.68</v>
      </c>
      <c r="D1699" s="20" t="s">
        <v>10</v>
      </c>
      <c r="E1699" s="21">
        <f>C1700-C1699</f>
        <v>10.769999999999996</v>
      </c>
    </row>
    <row r="1700" spans="1:5" ht="16.8" x14ac:dyDescent="0.25">
      <c r="A1700" s="89"/>
      <c r="B1700" s="4" t="s">
        <v>11</v>
      </c>
      <c r="C1700" s="123">
        <v>114.45</v>
      </c>
      <c r="D1700" s="124"/>
      <c r="E1700" s="125"/>
    </row>
    <row r="1701" spans="1:5" ht="16.8" x14ac:dyDescent="0.25">
      <c r="A1701" s="89"/>
      <c r="B1701" s="4" t="s">
        <v>12</v>
      </c>
      <c r="C1701" s="108">
        <f>C1698/C1699*100</f>
        <v>882.79320987654319</v>
      </c>
      <c r="D1701" s="109"/>
      <c r="E1701" s="110"/>
    </row>
    <row r="1702" spans="1:5" ht="16.8" x14ac:dyDescent="0.25">
      <c r="A1702" s="89"/>
      <c r="B1702" s="4" t="s">
        <v>13</v>
      </c>
      <c r="C1702" s="67">
        <f>D1696+D1697</f>
        <v>0.86800760423039947</v>
      </c>
      <c r="D1702" s="111"/>
      <c r="E1702" s="68"/>
    </row>
    <row r="1703" spans="1:5" x14ac:dyDescent="0.25">
      <c r="A1703" s="90"/>
      <c r="B1703" s="9"/>
      <c r="C1703" s="10"/>
      <c r="D1703" s="10"/>
      <c r="E1703" s="11"/>
    </row>
    <row r="1705" spans="1:5" ht="16.8" x14ac:dyDescent="0.25">
      <c r="A1705" s="88" t="s">
        <v>151</v>
      </c>
      <c r="B1705" s="72" t="s">
        <v>1</v>
      </c>
      <c r="C1705" s="73"/>
      <c r="D1705" s="73"/>
      <c r="E1705" s="74"/>
    </row>
    <row r="1706" spans="1:5" ht="16.8" x14ac:dyDescent="0.25">
      <c r="A1706" s="89"/>
      <c r="B1706" s="3" t="s">
        <v>2</v>
      </c>
      <c r="C1706" s="3" t="s">
        <v>3</v>
      </c>
      <c r="D1706" s="75" t="s">
        <v>4</v>
      </c>
      <c r="E1706" s="76"/>
    </row>
    <row r="1707" spans="1:5" ht="16.8" x14ac:dyDescent="0.25">
      <c r="A1707" s="89"/>
      <c r="B1707" s="4" t="s">
        <v>5</v>
      </c>
      <c r="C1707" s="5">
        <v>120.15</v>
      </c>
      <c r="D1707" s="67">
        <f>C1707/C1710</f>
        <v>0.12951524755036706</v>
      </c>
      <c r="E1707" s="68"/>
    </row>
    <row r="1708" spans="1:5" ht="16.8" x14ac:dyDescent="0.25">
      <c r="A1708" s="89"/>
      <c r="B1708" s="4" t="s">
        <v>6</v>
      </c>
      <c r="C1708" s="5">
        <v>252.89</v>
      </c>
      <c r="D1708" s="67">
        <f>C1708/C1710</f>
        <v>0.27260183897638218</v>
      </c>
      <c r="E1708" s="68"/>
    </row>
    <row r="1709" spans="1:5" ht="16.8" x14ac:dyDescent="0.25">
      <c r="A1709" s="89"/>
      <c r="B1709" s="4" t="s">
        <v>7</v>
      </c>
      <c r="C1709" s="5">
        <v>554.65</v>
      </c>
      <c r="D1709" s="67">
        <f>C1709/C1710</f>
        <v>0.59788291347325073</v>
      </c>
      <c r="E1709" s="68"/>
    </row>
    <row r="1710" spans="1:5" ht="16.8" x14ac:dyDescent="0.25">
      <c r="A1710" s="89"/>
      <c r="B1710" s="4" t="s">
        <v>8</v>
      </c>
      <c r="C1710" s="105">
        <f>C1707+C1708+C1709</f>
        <v>927.68999999999994</v>
      </c>
      <c r="D1710" s="106"/>
      <c r="E1710" s="107"/>
    </row>
    <row r="1711" spans="1:5" ht="16.8" x14ac:dyDescent="0.25">
      <c r="A1711" s="89"/>
      <c r="B1711" s="4" t="s">
        <v>9</v>
      </c>
      <c r="C1711" s="6">
        <v>103.64</v>
      </c>
      <c r="D1711" s="20" t="s">
        <v>10</v>
      </c>
      <c r="E1711" s="21">
        <f>C1712-C1711</f>
        <v>10.769999999999996</v>
      </c>
    </row>
    <row r="1712" spans="1:5" ht="16.8" x14ac:dyDescent="0.25">
      <c r="A1712" s="89"/>
      <c r="B1712" s="4" t="s">
        <v>11</v>
      </c>
      <c r="C1712" s="123">
        <v>114.41</v>
      </c>
      <c r="D1712" s="124"/>
      <c r="E1712" s="125"/>
    </row>
    <row r="1713" spans="1:5" ht="16.8" x14ac:dyDescent="0.25">
      <c r="A1713" s="89"/>
      <c r="B1713" s="4" t="s">
        <v>12</v>
      </c>
      <c r="C1713" s="108">
        <f>C1710/C1711*100</f>
        <v>895.10806638363556</v>
      </c>
      <c r="D1713" s="109"/>
      <c r="E1713" s="110"/>
    </row>
    <row r="1714" spans="1:5" ht="16.8" x14ac:dyDescent="0.25">
      <c r="A1714" s="89"/>
      <c r="B1714" s="4" t="s">
        <v>13</v>
      </c>
      <c r="C1714" s="67">
        <f>D1708+D1709</f>
        <v>0.87048475244963286</v>
      </c>
      <c r="D1714" s="111"/>
      <c r="E1714" s="68"/>
    </row>
    <row r="1715" spans="1:5" x14ac:dyDescent="0.25">
      <c r="A1715" s="90"/>
      <c r="B1715" s="9"/>
      <c r="C1715" s="10"/>
      <c r="D1715" s="10"/>
      <c r="E1715" s="11"/>
    </row>
    <row r="1717" spans="1:5" ht="16.8" x14ac:dyDescent="0.25">
      <c r="A1717" s="88" t="s">
        <v>152</v>
      </c>
      <c r="B1717" s="72" t="s">
        <v>1</v>
      </c>
      <c r="C1717" s="73"/>
      <c r="D1717" s="73"/>
      <c r="E1717" s="74"/>
    </row>
    <row r="1718" spans="1:5" ht="16.8" x14ac:dyDescent="0.25">
      <c r="A1718" s="89"/>
      <c r="B1718" s="3" t="s">
        <v>2</v>
      </c>
      <c r="C1718" s="3" t="s">
        <v>3</v>
      </c>
      <c r="D1718" s="75" t="s">
        <v>4</v>
      </c>
      <c r="E1718" s="76"/>
    </row>
    <row r="1719" spans="1:5" ht="16.8" x14ac:dyDescent="0.25">
      <c r="A1719" s="89"/>
      <c r="B1719" s="4" t="s">
        <v>5</v>
      </c>
      <c r="C1719" s="5">
        <v>116.64</v>
      </c>
      <c r="D1719" s="67">
        <f>C1719/C1722</f>
        <v>0.12771548703573932</v>
      </c>
      <c r="E1719" s="68"/>
    </row>
    <row r="1720" spans="1:5" ht="16.8" x14ac:dyDescent="0.25">
      <c r="A1720" s="89"/>
      <c r="B1720" s="4" t="s">
        <v>6</v>
      </c>
      <c r="C1720" s="5">
        <v>252.05</v>
      </c>
      <c r="D1720" s="67">
        <f>C1720/C1722</f>
        <v>0.27598326909600562</v>
      </c>
      <c r="E1720" s="68"/>
    </row>
    <row r="1721" spans="1:5" ht="16.8" x14ac:dyDescent="0.25">
      <c r="A1721" s="89"/>
      <c r="B1721" s="4" t="s">
        <v>7</v>
      </c>
      <c r="C1721" s="5">
        <v>544.59</v>
      </c>
      <c r="D1721" s="67">
        <f>C1721/C1722</f>
        <v>0.59630124386825512</v>
      </c>
      <c r="E1721" s="68"/>
    </row>
    <row r="1722" spans="1:5" ht="16.8" x14ac:dyDescent="0.25">
      <c r="A1722" s="89"/>
      <c r="B1722" s="4" t="s">
        <v>8</v>
      </c>
      <c r="C1722" s="105">
        <f>C1719+C1720+C1721</f>
        <v>913.28</v>
      </c>
      <c r="D1722" s="106"/>
      <c r="E1722" s="107"/>
    </row>
    <row r="1723" spans="1:5" ht="16.8" x14ac:dyDescent="0.25">
      <c r="A1723" s="89"/>
      <c r="B1723" s="4" t="s">
        <v>9</v>
      </c>
      <c r="C1723" s="6">
        <v>103.6</v>
      </c>
      <c r="D1723" s="20" t="s">
        <v>10</v>
      </c>
      <c r="E1723" s="21">
        <f>C1724-C1723</f>
        <v>10.77000000000001</v>
      </c>
    </row>
    <row r="1724" spans="1:5" ht="16.8" x14ac:dyDescent="0.25">
      <c r="A1724" s="89"/>
      <c r="B1724" s="4" t="s">
        <v>11</v>
      </c>
      <c r="C1724" s="123">
        <v>114.37</v>
      </c>
      <c r="D1724" s="124"/>
      <c r="E1724" s="125"/>
    </row>
    <row r="1725" spans="1:5" ht="16.8" x14ac:dyDescent="0.25">
      <c r="A1725" s="89"/>
      <c r="B1725" s="4" t="s">
        <v>12</v>
      </c>
      <c r="C1725" s="108">
        <f>C1722/C1723*100</f>
        <v>881.54440154440158</v>
      </c>
      <c r="D1725" s="109"/>
      <c r="E1725" s="110"/>
    </row>
    <row r="1726" spans="1:5" ht="16.8" x14ac:dyDescent="0.25">
      <c r="A1726" s="89"/>
      <c r="B1726" s="4" t="s">
        <v>13</v>
      </c>
      <c r="C1726" s="67">
        <f>D1720+D1721</f>
        <v>0.87228451296426068</v>
      </c>
      <c r="D1726" s="111"/>
      <c r="E1726" s="68"/>
    </row>
    <row r="1727" spans="1:5" x14ac:dyDescent="0.25">
      <c r="A1727" s="90"/>
      <c r="B1727" s="9"/>
      <c r="C1727" s="10"/>
      <c r="D1727" s="10"/>
      <c r="E1727" s="11"/>
    </row>
    <row r="1729" spans="1:5" ht="16.8" x14ac:dyDescent="0.25">
      <c r="A1729" s="88" t="s">
        <v>153</v>
      </c>
      <c r="B1729" s="72" t="s">
        <v>1</v>
      </c>
      <c r="C1729" s="73"/>
      <c r="D1729" s="73"/>
      <c r="E1729" s="74"/>
    </row>
    <row r="1730" spans="1:5" ht="16.8" x14ac:dyDescent="0.25">
      <c r="A1730" s="89"/>
      <c r="B1730" s="3" t="s">
        <v>2</v>
      </c>
      <c r="C1730" s="3" t="s">
        <v>3</v>
      </c>
      <c r="D1730" s="75" t="s">
        <v>4</v>
      </c>
      <c r="E1730" s="76"/>
    </row>
    <row r="1731" spans="1:5" ht="16.8" x14ac:dyDescent="0.25">
      <c r="A1731" s="89"/>
      <c r="B1731" s="4" t="s">
        <v>5</v>
      </c>
      <c r="C1731" s="5">
        <v>109.21</v>
      </c>
      <c r="D1731" s="67">
        <f>C1731/C1734</f>
        <v>0.1239431184955682</v>
      </c>
      <c r="E1731" s="68"/>
    </row>
    <row r="1732" spans="1:5" ht="16.8" x14ac:dyDescent="0.25">
      <c r="A1732" s="89"/>
      <c r="B1732" s="4" t="s">
        <v>6</v>
      </c>
      <c r="C1732" s="5">
        <v>226.13</v>
      </c>
      <c r="D1732" s="67">
        <f>C1732/C1734</f>
        <v>0.25663636466809669</v>
      </c>
      <c r="E1732" s="68"/>
    </row>
    <row r="1733" spans="1:5" ht="16.8" x14ac:dyDescent="0.25">
      <c r="A1733" s="89"/>
      <c r="B1733" s="4" t="s">
        <v>7</v>
      </c>
      <c r="C1733" s="5">
        <v>545.79</v>
      </c>
      <c r="D1733" s="67">
        <f>C1733/C1734</f>
        <v>0.61942051683633526</v>
      </c>
      <c r="E1733" s="68"/>
    </row>
    <row r="1734" spans="1:5" ht="16.8" x14ac:dyDescent="0.25">
      <c r="A1734" s="89"/>
      <c r="B1734" s="4" t="s">
        <v>8</v>
      </c>
      <c r="C1734" s="105">
        <f>C1731+C1732+C1733</f>
        <v>881.12999999999988</v>
      </c>
      <c r="D1734" s="106"/>
      <c r="E1734" s="107"/>
    </row>
    <row r="1735" spans="1:5" ht="16.8" x14ac:dyDescent="0.25">
      <c r="A1735" s="89"/>
      <c r="B1735" s="4" t="s">
        <v>9</v>
      </c>
      <c r="C1735" s="6">
        <v>103.56</v>
      </c>
      <c r="D1735" s="20" t="s">
        <v>10</v>
      </c>
      <c r="E1735" s="21">
        <f>C1736-C1735</f>
        <v>10.759999999999991</v>
      </c>
    </row>
    <row r="1736" spans="1:5" ht="16.8" x14ac:dyDescent="0.25">
      <c r="A1736" s="89"/>
      <c r="B1736" s="4" t="s">
        <v>11</v>
      </c>
      <c r="C1736" s="123">
        <v>114.32</v>
      </c>
      <c r="D1736" s="124"/>
      <c r="E1736" s="125"/>
    </row>
    <row r="1737" spans="1:5" ht="16.8" x14ac:dyDescent="0.25">
      <c r="A1737" s="89"/>
      <c r="B1737" s="4" t="s">
        <v>12</v>
      </c>
      <c r="C1737" s="108">
        <f>C1734/C1735*100</f>
        <v>850.84009269988405</v>
      </c>
      <c r="D1737" s="109"/>
      <c r="E1737" s="110"/>
    </row>
    <row r="1738" spans="1:5" ht="16.8" x14ac:dyDescent="0.25">
      <c r="A1738" s="89"/>
      <c r="B1738" s="4" t="s">
        <v>13</v>
      </c>
      <c r="C1738" s="67">
        <f>D1732+D1733</f>
        <v>0.87605688150443195</v>
      </c>
      <c r="D1738" s="111"/>
      <c r="E1738" s="68"/>
    </row>
    <row r="1739" spans="1:5" x14ac:dyDescent="0.25">
      <c r="A1739" s="90"/>
      <c r="B1739" s="9"/>
      <c r="C1739" s="10"/>
      <c r="D1739" s="10"/>
      <c r="E1739" s="11"/>
    </row>
    <row r="1741" spans="1:5" ht="16.8" x14ac:dyDescent="0.25">
      <c r="A1741" s="88" t="s">
        <v>154</v>
      </c>
      <c r="B1741" s="72" t="s">
        <v>1</v>
      </c>
      <c r="C1741" s="73"/>
      <c r="D1741" s="73"/>
      <c r="E1741" s="74"/>
    </row>
    <row r="1742" spans="1:5" ht="16.8" x14ac:dyDescent="0.25">
      <c r="A1742" s="89"/>
      <c r="B1742" s="3" t="s">
        <v>2</v>
      </c>
      <c r="C1742" s="3" t="s">
        <v>3</v>
      </c>
      <c r="D1742" s="75" t="s">
        <v>4</v>
      </c>
      <c r="E1742" s="76"/>
    </row>
    <row r="1743" spans="1:5" ht="16.8" x14ac:dyDescent="0.25">
      <c r="A1743" s="89"/>
      <c r="B1743" s="4" t="s">
        <v>5</v>
      </c>
      <c r="C1743" s="5">
        <v>101.44</v>
      </c>
      <c r="D1743" s="67">
        <f>C1743/C1746</f>
        <v>0.11511444491097468</v>
      </c>
      <c r="E1743" s="68"/>
    </row>
    <row r="1744" spans="1:5" ht="16.8" x14ac:dyDescent="0.25">
      <c r="A1744" s="89"/>
      <c r="B1744" s="4" t="s">
        <v>6</v>
      </c>
      <c r="C1744" s="5">
        <v>222.26</v>
      </c>
      <c r="D1744" s="67">
        <f>C1744/C1746</f>
        <v>0.25222137742422351</v>
      </c>
      <c r="E1744" s="68"/>
    </row>
    <row r="1745" spans="1:5" ht="16.8" x14ac:dyDescent="0.25">
      <c r="A1745" s="89"/>
      <c r="B1745" s="4" t="s">
        <v>7</v>
      </c>
      <c r="C1745" s="5">
        <v>557.51</v>
      </c>
      <c r="D1745" s="67">
        <f>C1745/C1746</f>
        <v>0.63266417766480176</v>
      </c>
      <c r="E1745" s="68"/>
    </row>
    <row r="1746" spans="1:5" ht="16.8" x14ac:dyDescent="0.25">
      <c r="A1746" s="89"/>
      <c r="B1746" s="4" t="s">
        <v>8</v>
      </c>
      <c r="C1746" s="105">
        <f>C1743+C1744+C1745</f>
        <v>881.21</v>
      </c>
      <c r="D1746" s="106"/>
      <c r="E1746" s="107"/>
    </row>
    <row r="1747" spans="1:5" ht="16.8" x14ac:dyDescent="0.25">
      <c r="A1747" s="89"/>
      <c r="B1747" s="4" t="s">
        <v>9</v>
      </c>
      <c r="C1747" s="6">
        <v>103.55</v>
      </c>
      <c r="D1747" s="20" t="s">
        <v>10</v>
      </c>
      <c r="E1747" s="21">
        <f>C1748-C1747</f>
        <v>10.769999999999996</v>
      </c>
    </row>
    <row r="1748" spans="1:5" ht="16.8" x14ac:dyDescent="0.25">
      <c r="A1748" s="89"/>
      <c r="B1748" s="4" t="s">
        <v>11</v>
      </c>
      <c r="C1748" s="123">
        <v>114.32</v>
      </c>
      <c r="D1748" s="124"/>
      <c r="E1748" s="125"/>
    </row>
    <row r="1749" spans="1:5" ht="16.8" x14ac:dyDescent="0.25">
      <c r="A1749" s="89"/>
      <c r="B1749" s="4" t="s">
        <v>12</v>
      </c>
      <c r="C1749" s="108">
        <f>C1746/C1747*100</f>
        <v>850.99951714147755</v>
      </c>
      <c r="D1749" s="109"/>
      <c r="E1749" s="110"/>
    </row>
    <row r="1750" spans="1:5" ht="16.8" x14ac:dyDescent="0.25">
      <c r="A1750" s="89"/>
      <c r="B1750" s="4" t="s">
        <v>13</v>
      </c>
      <c r="C1750" s="67">
        <f>D1744+D1745</f>
        <v>0.88488555508902533</v>
      </c>
      <c r="D1750" s="111"/>
      <c r="E1750" s="68"/>
    </row>
    <row r="1751" spans="1:5" x14ac:dyDescent="0.25">
      <c r="A1751" s="90"/>
      <c r="B1751" s="9"/>
      <c r="C1751" s="10"/>
      <c r="D1751" s="10"/>
      <c r="E1751" s="11"/>
    </row>
    <row r="1752" spans="1:5" ht="17.100000000000001" customHeight="1" x14ac:dyDescent="0.25"/>
    <row r="1753" spans="1:5" ht="16.8" x14ac:dyDescent="0.25">
      <c r="A1753" s="88" t="s">
        <v>155</v>
      </c>
      <c r="B1753" s="72" t="s">
        <v>1</v>
      </c>
      <c r="C1753" s="73"/>
      <c r="D1753" s="73"/>
      <c r="E1753" s="74"/>
    </row>
    <row r="1754" spans="1:5" ht="16.8" x14ac:dyDescent="0.25">
      <c r="A1754" s="89"/>
      <c r="B1754" s="3" t="s">
        <v>2</v>
      </c>
      <c r="C1754" s="3" t="s">
        <v>3</v>
      </c>
      <c r="D1754" s="75" t="s">
        <v>4</v>
      </c>
      <c r="E1754" s="76"/>
    </row>
    <row r="1755" spans="1:5" ht="16.8" x14ac:dyDescent="0.25">
      <c r="A1755" s="89"/>
      <c r="B1755" s="4" t="s">
        <v>5</v>
      </c>
      <c r="C1755" s="5">
        <v>111.95</v>
      </c>
      <c r="D1755" s="67">
        <f>C1755/C1758</f>
        <v>0.11674470503582118</v>
      </c>
      <c r="E1755" s="68"/>
    </row>
    <row r="1756" spans="1:5" ht="16.8" x14ac:dyDescent="0.25">
      <c r="A1756" s="89"/>
      <c r="B1756" s="4" t="s">
        <v>6</v>
      </c>
      <c r="C1756" s="5">
        <v>244.67</v>
      </c>
      <c r="D1756" s="67">
        <f>C1756/C1758</f>
        <v>0.25514896812071786</v>
      </c>
      <c r="E1756" s="68"/>
    </row>
    <row r="1757" spans="1:5" ht="16.8" x14ac:dyDescent="0.25">
      <c r="A1757" s="89"/>
      <c r="B1757" s="4" t="s">
        <v>7</v>
      </c>
      <c r="C1757" s="5">
        <v>602.30999999999995</v>
      </c>
      <c r="D1757" s="67">
        <f>C1757/C1758</f>
        <v>0.6281063268434609</v>
      </c>
      <c r="E1757" s="68"/>
    </row>
    <row r="1758" spans="1:5" ht="16.8" x14ac:dyDescent="0.25">
      <c r="A1758" s="89"/>
      <c r="B1758" s="4" t="s">
        <v>8</v>
      </c>
      <c r="C1758" s="105">
        <f>C1755+C1756+C1757</f>
        <v>958.93</v>
      </c>
      <c r="D1758" s="106"/>
      <c r="E1758" s="107"/>
    </row>
    <row r="1759" spans="1:5" ht="16.8" x14ac:dyDescent="0.25">
      <c r="A1759" s="89"/>
      <c r="B1759" s="4" t="s">
        <v>9</v>
      </c>
      <c r="C1759" s="6">
        <v>103.51</v>
      </c>
      <c r="D1759" s="20" t="s">
        <v>10</v>
      </c>
      <c r="E1759" s="21">
        <f>C1760-C1759</f>
        <v>10.769999999999996</v>
      </c>
    </row>
    <row r="1760" spans="1:5" ht="16.8" x14ac:dyDescent="0.25">
      <c r="A1760" s="89"/>
      <c r="B1760" s="4" t="s">
        <v>11</v>
      </c>
      <c r="C1760" s="123">
        <v>114.28</v>
      </c>
      <c r="D1760" s="124"/>
      <c r="E1760" s="125"/>
    </row>
    <row r="1761" spans="1:5" ht="16.8" x14ac:dyDescent="0.25">
      <c r="A1761" s="89"/>
      <c r="B1761" s="4" t="s">
        <v>12</v>
      </c>
      <c r="C1761" s="108">
        <f>C1758/C1759*100</f>
        <v>926.4129069655105</v>
      </c>
      <c r="D1761" s="109"/>
      <c r="E1761" s="110"/>
    </row>
    <row r="1762" spans="1:5" ht="16.8" x14ac:dyDescent="0.25">
      <c r="A1762" s="89"/>
      <c r="B1762" s="4" t="s">
        <v>13</v>
      </c>
      <c r="C1762" s="67">
        <f>D1756+D1757</f>
        <v>0.88325529496417876</v>
      </c>
      <c r="D1762" s="111"/>
      <c r="E1762" s="68"/>
    </row>
    <row r="1763" spans="1:5" x14ac:dyDescent="0.25">
      <c r="A1763" s="90"/>
      <c r="B1763" s="9"/>
      <c r="C1763" s="10"/>
      <c r="D1763" s="10"/>
      <c r="E1763" s="11"/>
    </row>
    <row r="1764" spans="1:5" ht="17.100000000000001" customHeight="1" x14ac:dyDescent="0.25"/>
    <row r="1765" spans="1:5" ht="16.8" x14ac:dyDescent="0.25">
      <c r="A1765" s="88" t="s">
        <v>156</v>
      </c>
      <c r="B1765" s="72" t="s">
        <v>1</v>
      </c>
      <c r="C1765" s="73"/>
      <c r="D1765" s="73"/>
      <c r="E1765" s="74"/>
    </row>
    <row r="1766" spans="1:5" ht="16.8" x14ac:dyDescent="0.25">
      <c r="A1766" s="89"/>
      <c r="B1766" s="3" t="s">
        <v>2</v>
      </c>
      <c r="C1766" s="3" t="s">
        <v>3</v>
      </c>
      <c r="D1766" s="75" t="s">
        <v>4</v>
      </c>
      <c r="E1766" s="76"/>
    </row>
    <row r="1767" spans="1:5" ht="16.8" x14ac:dyDescent="0.25">
      <c r="A1767" s="89"/>
      <c r="B1767" s="4" t="s">
        <v>5</v>
      </c>
      <c r="C1767" s="5">
        <v>107.69</v>
      </c>
      <c r="D1767" s="67">
        <f>C1767/C1770</f>
        <v>0.11618673600397034</v>
      </c>
      <c r="E1767" s="68"/>
    </row>
    <row r="1768" spans="1:5" ht="16.8" x14ac:dyDescent="0.25">
      <c r="A1768" s="89"/>
      <c r="B1768" s="4" t="s">
        <v>6</v>
      </c>
      <c r="C1768" s="5">
        <v>271.35000000000002</v>
      </c>
      <c r="D1768" s="67">
        <f>C1768/C1770</f>
        <v>0.29275950241134141</v>
      </c>
      <c r="E1768" s="68"/>
    </row>
    <row r="1769" spans="1:5" ht="16.8" x14ac:dyDescent="0.25">
      <c r="A1769" s="89"/>
      <c r="B1769" s="4" t="s">
        <v>7</v>
      </c>
      <c r="C1769" s="5">
        <v>547.83000000000004</v>
      </c>
      <c r="D1769" s="67">
        <f>C1769/C1770</f>
        <v>0.59105376158468825</v>
      </c>
      <c r="E1769" s="68"/>
    </row>
    <row r="1770" spans="1:5" ht="16.8" x14ac:dyDescent="0.25">
      <c r="A1770" s="89"/>
      <c r="B1770" s="4" t="s">
        <v>8</v>
      </c>
      <c r="C1770" s="105">
        <f>C1767+C1768+C1769</f>
        <v>926.87000000000012</v>
      </c>
      <c r="D1770" s="106"/>
      <c r="E1770" s="107"/>
    </row>
    <row r="1771" spans="1:5" ht="16.8" x14ac:dyDescent="0.25">
      <c r="A1771" s="89"/>
      <c r="B1771" s="4" t="s">
        <v>9</v>
      </c>
      <c r="C1771" s="6">
        <v>103.43</v>
      </c>
      <c r="D1771" s="20" t="s">
        <v>10</v>
      </c>
      <c r="E1771" s="21">
        <f>C1772-C1771</f>
        <v>10.759999999999991</v>
      </c>
    </row>
    <row r="1772" spans="1:5" ht="16.8" x14ac:dyDescent="0.25">
      <c r="A1772" s="89"/>
      <c r="B1772" s="4" t="s">
        <v>11</v>
      </c>
      <c r="C1772" s="123">
        <v>114.19</v>
      </c>
      <c r="D1772" s="124"/>
      <c r="E1772" s="125"/>
    </row>
    <row r="1773" spans="1:5" ht="16.8" x14ac:dyDescent="0.25">
      <c r="A1773" s="89"/>
      <c r="B1773" s="4" t="s">
        <v>12</v>
      </c>
      <c r="C1773" s="108">
        <f>C1770/C1771*100</f>
        <v>896.13265010151792</v>
      </c>
      <c r="D1773" s="109"/>
      <c r="E1773" s="110"/>
    </row>
    <row r="1774" spans="1:5" ht="16.8" x14ac:dyDescent="0.25">
      <c r="A1774" s="89"/>
      <c r="B1774" s="4" t="s">
        <v>13</v>
      </c>
      <c r="C1774" s="67">
        <f>D1768+D1769</f>
        <v>0.88381326399602966</v>
      </c>
      <c r="D1774" s="111"/>
      <c r="E1774" s="68"/>
    </row>
    <row r="1775" spans="1:5" x14ac:dyDescent="0.25">
      <c r="A1775" s="90"/>
      <c r="B1775" s="9"/>
      <c r="C1775" s="10"/>
      <c r="D1775" s="10"/>
      <c r="E1775" s="11"/>
    </row>
    <row r="1776" spans="1:5" ht="17.100000000000001" customHeight="1" x14ac:dyDescent="0.25"/>
    <row r="1777" spans="1:5" ht="16.8" x14ac:dyDescent="0.25">
      <c r="A1777" s="88" t="s">
        <v>157</v>
      </c>
      <c r="B1777" s="72" t="s">
        <v>1</v>
      </c>
      <c r="C1777" s="73"/>
      <c r="D1777" s="73"/>
      <c r="E1777" s="74"/>
    </row>
    <row r="1778" spans="1:5" ht="16.8" x14ac:dyDescent="0.25">
      <c r="A1778" s="89"/>
      <c r="B1778" s="3" t="s">
        <v>2</v>
      </c>
      <c r="C1778" s="3" t="s">
        <v>3</v>
      </c>
      <c r="D1778" s="75" t="s">
        <v>4</v>
      </c>
      <c r="E1778" s="76"/>
    </row>
    <row r="1779" spans="1:5" ht="16.8" x14ac:dyDescent="0.25">
      <c r="A1779" s="89"/>
      <c r="B1779" s="4" t="s">
        <v>5</v>
      </c>
      <c r="C1779" s="5">
        <v>118.29</v>
      </c>
      <c r="D1779" s="67">
        <f>C1779/C1782</f>
        <v>0.12117145725348795</v>
      </c>
      <c r="E1779" s="68"/>
    </row>
    <row r="1780" spans="1:5" ht="16.8" x14ac:dyDescent="0.25">
      <c r="A1780" s="89"/>
      <c r="B1780" s="4" t="s">
        <v>6</v>
      </c>
      <c r="C1780" s="5">
        <v>260.47000000000003</v>
      </c>
      <c r="D1780" s="67">
        <f>C1780/C1782</f>
        <v>0.26681485730675464</v>
      </c>
      <c r="E1780" s="68"/>
    </row>
    <row r="1781" spans="1:5" ht="16.8" x14ac:dyDescent="0.25">
      <c r="A1781" s="89"/>
      <c r="B1781" s="4" t="s">
        <v>7</v>
      </c>
      <c r="C1781" s="5">
        <v>597.46</v>
      </c>
      <c r="D1781" s="67">
        <f>C1781/C1782</f>
        <v>0.61201368543975743</v>
      </c>
      <c r="E1781" s="68"/>
    </row>
    <row r="1782" spans="1:5" ht="16.8" x14ac:dyDescent="0.25">
      <c r="A1782" s="89"/>
      <c r="B1782" s="4" t="s">
        <v>8</v>
      </c>
      <c r="C1782" s="105">
        <f>C1779+C1780+C1781</f>
        <v>976.22</v>
      </c>
      <c r="D1782" s="106"/>
      <c r="E1782" s="107"/>
    </row>
    <row r="1783" spans="1:5" ht="16.8" x14ac:dyDescent="0.25">
      <c r="A1783" s="89"/>
      <c r="B1783" s="4" t="s">
        <v>9</v>
      </c>
      <c r="C1783" s="6">
        <v>103.39</v>
      </c>
      <c r="D1783" s="20" t="s">
        <v>10</v>
      </c>
      <c r="E1783" s="21">
        <f>C1784-C1783</f>
        <v>10.760000000000005</v>
      </c>
    </row>
    <row r="1784" spans="1:5" ht="16.8" x14ac:dyDescent="0.25">
      <c r="A1784" s="89"/>
      <c r="B1784" s="4" t="s">
        <v>11</v>
      </c>
      <c r="C1784" s="123">
        <v>114.15</v>
      </c>
      <c r="D1784" s="124"/>
      <c r="E1784" s="125"/>
    </row>
    <row r="1785" spans="1:5" ht="16.8" x14ac:dyDescent="0.25">
      <c r="A1785" s="89"/>
      <c r="B1785" s="4" t="s">
        <v>12</v>
      </c>
      <c r="C1785" s="108">
        <f>C1782/C1783*100</f>
        <v>944.21123899796896</v>
      </c>
      <c r="D1785" s="109"/>
      <c r="E1785" s="110"/>
    </row>
    <row r="1786" spans="1:5" ht="16.8" x14ac:dyDescent="0.25">
      <c r="A1786" s="89"/>
      <c r="B1786" s="4" t="s">
        <v>13</v>
      </c>
      <c r="C1786" s="67">
        <f>D1780+D1781</f>
        <v>0.87882854274651212</v>
      </c>
      <c r="D1786" s="111"/>
      <c r="E1786" s="68"/>
    </row>
    <row r="1787" spans="1:5" x14ac:dyDescent="0.25">
      <c r="A1787" s="90"/>
      <c r="B1787" s="9"/>
      <c r="C1787" s="10"/>
      <c r="D1787" s="10"/>
      <c r="E1787" s="11"/>
    </row>
    <row r="1789" spans="1:5" ht="16.8" x14ac:dyDescent="0.25">
      <c r="A1789" s="88" t="s">
        <v>158</v>
      </c>
      <c r="B1789" s="72" t="s">
        <v>1</v>
      </c>
      <c r="C1789" s="73"/>
      <c r="D1789" s="73"/>
      <c r="E1789" s="74"/>
    </row>
    <row r="1790" spans="1:5" ht="16.8" x14ac:dyDescent="0.25">
      <c r="A1790" s="89"/>
      <c r="B1790" s="3" t="s">
        <v>2</v>
      </c>
      <c r="C1790" s="3" t="s">
        <v>3</v>
      </c>
      <c r="D1790" s="75" t="s">
        <v>4</v>
      </c>
      <c r="E1790" s="76"/>
    </row>
    <row r="1791" spans="1:5" ht="16.8" x14ac:dyDescent="0.25">
      <c r="A1791" s="89"/>
      <c r="B1791" s="4" t="s">
        <v>5</v>
      </c>
      <c r="C1791" s="5">
        <v>117.13</v>
      </c>
      <c r="D1791" s="67">
        <f>C1791/C1794</f>
        <v>0.12033203546368874</v>
      </c>
      <c r="E1791" s="68"/>
    </row>
    <row r="1792" spans="1:5" ht="16.8" x14ac:dyDescent="0.25">
      <c r="A1792" s="89"/>
      <c r="B1792" s="4" t="s">
        <v>6</v>
      </c>
      <c r="C1792" s="5">
        <v>261.66000000000003</v>
      </c>
      <c r="D1792" s="67">
        <f>C1792/C1794</f>
        <v>0.26881311704455563</v>
      </c>
      <c r="E1792" s="68"/>
    </row>
    <row r="1793" spans="1:5" ht="16.8" x14ac:dyDescent="0.25">
      <c r="A1793" s="89"/>
      <c r="B1793" s="4" t="s">
        <v>7</v>
      </c>
      <c r="C1793" s="5">
        <v>594.6</v>
      </c>
      <c r="D1793" s="67">
        <f>C1793/C1794</f>
        <v>0.61085484749175556</v>
      </c>
      <c r="E1793" s="68"/>
    </row>
    <row r="1794" spans="1:5" ht="16.8" x14ac:dyDescent="0.25">
      <c r="A1794" s="89"/>
      <c r="B1794" s="4" t="s">
        <v>8</v>
      </c>
      <c r="C1794" s="105">
        <f>C1791+C1792+C1793</f>
        <v>973.3900000000001</v>
      </c>
      <c r="D1794" s="106"/>
      <c r="E1794" s="107"/>
    </row>
    <row r="1795" spans="1:5" ht="16.8" x14ac:dyDescent="0.25">
      <c r="A1795" s="89"/>
      <c r="B1795" s="4" t="s">
        <v>9</v>
      </c>
      <c r="C1795" s="6">
        <v>103.33</v>
      </c>
      <c r="D1795" s="20" t="s">
        <v>10</v>
      </c>
      <c r="E1795" s="21">
        <f>C1796-C1795</f>
        <v>10.75</v>
      </c>
    </row>
    <row r="1796" spans="1:5" ht="16.8" x14ac:dyDescent="0.25">
      <c r="A1796" s="89"/>
      <c r="B1796" s="4" t="s">
        <v>11</v>
      </c>
      <c r="C1796" s="123">
        <v>114.08</v>
      </c>
      <c r="D1796" s="124"/>
      <c r="E1796" s="125"/>
    </row>
    <row r="1797" spans="1:5" ht="16.8" x14ac:dyDescent="0.25">
      <c r="A1797" s="89"/>
      <c r="B1797" s="4" t="s">
        <v>12</v>
      </c>
      <c r="C1797" s="108">
        <f>C1794/C1795*100</f>
        <v>942.0207103454951</v>
      </c>
      <c r="D1797" s="109"/>
      <c r="E1797" s="110"/>
    </row>
    <row r="1798" spans="1:5" ht="16.8" x14ac:dyDescent="0.25">
      <c r="A1798" s="89"/>
      <c r="B1798" s="4" t="s">
        <v>13</v>
      </c>
      <c r="C1798" s="67">
        <f>D1792+D1793</f>
        <v>0.87966796453631124</v>
      </c>
      <c r="D1798" s="111"/>
      <c r="E1798" s="68"/>
    </row>
    <row r="1799" spans="1:5" x14ac:dyDescent="0.25">
      <c r="A1799" s="90"/>
      <c r="B1799" s="9"/>
      <c r="C1799" s="10"/>
      <c r="D1799" s="10"/>
      <c r="E1799" s="11"/>
    </row>
    <row r="1801" spans="1:5" ht="16.8" x14ac:dyDescent="0.25">
      <c r="A1801" s="88" t="s">
        <v>159</v>
      </c>
      <c r="B1801" s="72" t="s">
        <v>1</v>
      </c>
      <c r="C1801" s="73"/>
      <c r="D1801" s="73"/>
      <c r="E1801" s="74"/>
    </row>
    <row r="1802" spans="1:5" ht="16.8" x14ac:dyDescent="0.25">
      <c r="A1802" s="89"/>
      <c r="B1802" s="3" t="s">
        <v>2</v>
      </c>
      <c r="C1802" s="3" t="s">
        <v>3</v>
      </c>
      <c r="D1802" s="75" t="s">
        <v>4</v>
      </c>
      <c r="E1802" s="76"/>
    </row>
    <row r="1803" spans="1:5" ht="16.8" x14ac:dyDescent="0.25">
      <c r="A1803" s="89"/>
      <c r="B1803" s="4" t="s">
        <v>5</v>
      </c>
      <c r="C1803" s="5">
        <v>114.37</v>
      </c>
      <c r="D1803" s="67">
        <f>C1803/C1806</f>
        <v>0.12136293215051254</v>
      </c>
      <c r="E1803" s="68"/>
    </row>
    <row r="1804" spans="1:5" ht="16.8" x14ac:dyDescent="0.25">
      <c r="A1804" s="89"/>
      <c r="B1804" s="4" t="s">
        <v>6</v>
      </c>
      <c r="C1804" s="5">
        <v>342.87</v>
      </c>
      <c r="D1804" s="67">
        <f>C1804/C1806</f>
        <v>0.36383412211634375</v>
      </c>
      <c r="E1804" s="68"/>
    </row>
    <row r="1805" spans="1:5" ht="16.8" x14ac:dyDescent="0.25">
      <c r="A1805" s="89"/>
      <c r="B1805" s="4" t="s">
        <v>7</v>
      </c>
      <c r="C1805" s="5">
        <v>485.14</v>
      </c>
      <c r="D1805" s="67">
        <f>C1805/C1806</f>
        <v>0.51480294573314378</v>
      </c>
      <c r="E1805" s="68"/>
    </row>
    <row r="1806" spans="1:5" ht="16.8" x14ac:dyDescent="0.25">
      <c r="A1806" s="89"/>
      <c r="B1806" s="4" t="s">
        <v>8</v>
      </c>
      <c r="C1806" s="105">
        <f>C1803+C1804+C1805</f>
        <v>942.38</v>
      </c>
      <c r="D1806" s="106"/>
      <c r="E1806" s="107"/>
    </row>
    <row r="1807" spans="1:5" ht="16.8" x14ac:dyDescent="0.25">
      <c r="A1807" s="89"/>
      <c r="B1807" s="4" t="s">
        <v>9</v>
      </c>
      <c r="C1807" s="6">
        <v>103.35</v>
      </c>
      <c r="D1807" s="20" t="s">
        <v>10</v>
      </c>
      <c r="E1807" s="21">
        <f>C1808-C1807</f>
        <v>10.760000000000005</v>
      </c>
    </row>
    <row r="1808" spans="1:5" ht="16.8" x14ac:dyDescent="0.25">
      <c r="A1808" s="89"/>
      <c r="B1808" s="4" t="s">
        <v>11</v>
      </c>
      <c r="C1808" s="123">
        <v>114.11</v>
      </c>
      <c r="D1808" s="124"/>
      <c r="E1808" s="125"/>
    </row>
    <row r="1809" spans="1:5" ht="16.8" x14ac:dyDescent="0.25">
      <c r="A1809" s="89"/>
      <c r="B1809" s="4" t="s">
        <v>12</v>
      </c>
      <c r="C1809" s="108">
        <f>C1806/C1807*100</f>
        <v>911.8335752298018</v>
      </c>
      <c r="D1809" s="109"/>
      <c r="E1809" s="110"/>
    </row>
    <row r="1810" spans="1:5" ht="16.8" x14ac:dyDescent="0.25">
      <c r="A1810" s="89"/>
      <c r="B1810" s="4" t="s">
        <v>13</v>
      </c>
      <c r="C1810" s="67">
        <f>D1804+D1805</f>
        <v>0.87863706784948747</v>
      </c>
      <c r="D1810" s="111"/>
      <c r="E1810" s="68"/>
    </row>
    <row r="1811" spans="1:5" x14ac:dyDescent="0.25">
      <c r="A1811" s="90"/>
      <c r="B1811" s="9"/>
      <c r="C1811" s="10"/>
      <c r="D1811" s="10"/>
      <c r="E1811" s="11"/>
    </row>
    <row r="1813" spans="1:5" ht="16.8" x14ac:dyDescent="0.25">
      <c r="A1813" s="88" t="s">
        <v>160</v>
      </c>
      <c r="B1813" s="72" t="s">
        <v>1</v>
      </c>
      <c r="C1813" s="73"/>
      <c r="D1813" s="73"/>
      <c r="E1813" s="74"/>
    </row>
    <row r="1814" spans="1:5" ht="16.8" x14ac:dyDescent="0.25">
      <c r="A1814" s="89"/>
      <c r="B1814" s="3" t="s">
        <v>2</v>
      </c>
      <c r="C1814" s="3" t="s">
        <v>3</v>
      </c>
      <c r="D1814" s="75" t="s">
        <v>4</v>
      </c>
      <c r="E1814" s="76"/>
    </row>
    <row r="1815" spans="1:5" ht="16.8" x14ac:dyDescent="0.25">
      <c r="A1815" s="89"/>
      <c r="B1815" s="4" t="s">
        <v>5</v>
      </c>
      <c r="C1815" s="5">
        <v>126.76</v>
      </c>
      <c r="D1815" s="67">
        <f>C1815/C1818</f>
        <v>0.12680945568771823</v>
      </c>
      <c r="E1815" s="68"/>
    </row>
    <row r="1816" spans="1:5" ht="16.8" x14ac:dyDescent="0.25">
      <c r="A1816" s="89"/>
      <c r="B1816" s="4" t="s">
        <v>6</v>
      </c>
      <c r="C1816" s="5">
        <v>306.43</v>
      </c>
      <c r="D1816" s="67">
        <f>C1816/C1818</f>
        <v>0.30654955432618725</v>
      </c>
      <c r="E1816" s="68"/>
    </row>
    <row r="1817" spans="1:5" ht="16.8" x14ac:dyDescent="0.25">
      <c r="A1817" s="89"/>
      <c r="B1817" s="4" t="s">
        <v>7</v>
      </c>
      <c r="C1817" s="5">
        <v>566.41999999999996</v>
      </c>
      <c r="D1817" s="67">
        <f>C1817/C1818</f>
        <v>0.56664098998609458</v>
      </c>
      <c r="E1817" s="68"/>
    </row>
    <row r="1818" spans="1:5" ht="16.8" x14ac:dyDescent="0.25">
      <c r="A1818" s="89"/>
      <c r="B1818" s="4" t="s">
        <v>8</v>
      </c>
      <c r="C1818" s="105">
        <f>C1815+C1816+C1817</f>
        <v>999.6099999999999</v>
      </c>
      <c r="D1818" s="106"/>
      <c r="E1818" s="107"/>
    </row>
    <row r="1819" spans="1:5" ht="16.8" x14ac:dyDescent="0.25">
      <c r="A1819" s="89"/>
      <c r="B1819" s="4" t="s">
        <v>9</v>
      </c>
      <c r="C1819" s="6">
        <v>103.29</v>
      </c>
      <c r="D1819" s="20" t="s">
        <v>10</v>
      </c>
      <c r="E1819" s="21">
        <f>C1820-C1819</f>
        <v>10.75</v>
      </c>
    </row>
    <row r="1820" spans="1:5" ht="16.8" x14ac:dyDescent="0.25">
      <c r="A1820" s="89"/>
      <c r="B1820" s="4" t="s">
        <v>11</v>
      </c>
      <c r="C1820" s="123">
        <v>114.04</v>
      </c>
      <c r="D1820" s="124"/>
      <c r="E1820" s="125"/>
    </row>
    <row r="1821" spans="1:5" ht="16.8" x14ac:dyDescent="0.25">
      <c r="A1821" s="89"/>
      <c r="B1821" s="4" t="s">
        <v>12</v>
      </c>
      <c r="C1821" s="108">
        <f>C1818/C1819*100</f>
        <v>967.77035531029117</v>
      </c>
      <c r="D1821" s="109"/>
      <c r="E1821" s="110"/>
    </row>
    <row r="1822" spans="1:5" ht="16.8" x14ac:dyDescent="0.25">
      <c r="A1822" s="89"/>
      <c r="B1822" s="4" t="s">
        <v>13</v>
      </c>
      <c r="C1822" s="67">
        <f>D1816+D1817</f>
        <v>0.87319054431228182</v>
      </c>
      <c r="D1822" s="111"/>
      <c r="E1822" s="68"/>
    </row>
    <row r="1823" spans="1:5" x14ac:dyDescent="0.25">
      <c r="A1823" s="90"/>
      <c r="B1823" s="9"/>
      <c r="C1823" s="10"/>
      <c r="D1823" s="10"/>
      <c r="E1823" s="11"/>
    </row>
    <row r="1825" spans="1:5" ht="15" customHeight="1" x14ac:dyDescent="0.25">
      <c r="A1825" s="88" t="s">
        <v>161</v>
      </c>
      <c r="B1825" s="72" t="s">
        <v>1</v>
      </c>
      <c r="C1825" s="73"/>
      <c r="D1825" s="73"/>
      <c r="E1825" s="74"/>
    </row>
    <row r="1826" spans="1:5" ht="16.8" x14ac:dyDescent="0.25">
      <c r="A1826" s="89"/>
      <c r="B1826" s="3" t="s">
        <v>2</v>
      </c>
      <c r="C1826" s="3" t="s">
        <v>3</v>
      </c>
      <c r="D1826" s="75" t="s">
        <v>4</v>
      </c>
      <c r="E1826" s="76"/>
    </row>
    <row r="1827" spans="1:5" ht="16.8" x14ac:dyDescent="0.25">
      <c r="A1827" s="89"/>
      <c r="B1827" s="4" t="s">
        <v>5</v>
      </c>
      <c r="C1827" s="5">
        <v>110.01</v>
      </c>
      <c r="D1827" s="67">
        <f>C1827/C1830</f>
        <v>0.11175902880073145</v>
      </c>
      <c r="E1827" s="68"/>
    </row>
    <row r="1828" spans="1:5" ht="16.8" x14ac:dyDescent="0.25">
      <c r="A1828" s="89"/>
      <c r="B1828" s="4" t="s">
        <v>6</v>
      </c>
      <c r="C1828" s="5">
        <v>303.74</v>
      </c>
      <c r="D1828" s="67">
        <f>C1828/C1830</f>
        <v>0.30856910651699093</v>
      </c>
      <c r="E1828" s="68"/>
    </row>
    <row r="1829" spans="1:5" ht="16.8" x14ac:dyDescent="0.25">
      <c r="A1829" s="89"/>
      <c r="B1829" s="4" t="s">
        <v>7</v>
      </c>
      <c r="C1829" s="5">
        <v>570.6</v>
      </c>
      <c r="D1829" s="67">
        <f>C1829/C1830</f>
        <v>0.5796718646822776</v>
      </c>
      <c r="E1829" s="68"/>
    </row>
    <row r="1830" spans="1:5" ht="16.8" x14ac:dyDescent="0.25">
      <c r="A1830" s="89"/>
      <c r="B1830" s="4" t="s">
        <v>8</v>
      </c>
      <c r="C1830" s="105">
        <f>C1827+C1828+C1829</f>
        <v>984.35</v>
      </c>
      <c r="D1830" s="106"/>
      <c r="E1830" s="107"/>
    </row>
    <row r="1831" spans="1:5" ht="16.8" x14ac:dyDescent="0.25">
      <c r="A1831" s="89"/>
      <c r="B1831" s="4" t="s">
        <v>9</v>
      </c>
      <c r="C1831" s="6">
        <v>103.23</v>
      </c>
      <c r="D1831" s="20" t="s">
        <v>10</v>
      </c>
      <c r="E1831" s="21">
        <f>C1832-C1831</f>
        <v>10.75</v>
      </c>
    </row>
    <row r="1832" spans="1:5" ht="16.8" x14ac:dyDescent="0.25">
      <c r="A1832" s="89"/>
      <c r="B1832" s="4" t="s">
        <v>11</v>
      </c>
      <c r="C1832" s="123">
        <v>113.98</v>
      </c>
      <c r="D1832" s="124"/>
      <c r="E1832" s="125"/>
    </row>
    <row r="1833" spans="1:5" ht="16.8" x14ac:dyDescent="0.25">
      <c r="A1833" s="89"/>
      <c r="B1833" s="4" t="s">
        <v>12</v>
      </c>
      <c r="C1833" s="108">
        <f>C1830/C1831*100</f>
        <v>953.55032451806642</v>
      </c>
      <c r="D1833" s="109"/>
      <c r="E1833" s="110"/>
    </row>
    <row r="1834" spans="1:5" ht="16.8" x14ac:dyDescent="0.25">
      <c r="A1834" s="89"/>
      <c r="B1834" s="4" t="s">
        <v>13</v>
      </c>
      <c r="C1834" s="67">
        <f>D1828+D1829</f>
        <v>0.88824097119926848</v>
      </c>
      <c r="D1834" s="111"/>
      <c r="E1834" s="68"/>
    </row>
    <row r="1835" spans="1:5" x14ac:dyDescent="0.25">
      <c r="A1835" s="90"/>
      <c r="B1835" s="9"/>
      <c r="C1835" s="10"/>
      <c r="D1835" s="10"/>
      <c r="E1835" s="11"/>
    </row>
    <row r="1837" spans="1:5" ht="15" customHeight="1" x14ac:dyDescent="0.25">
      <c r="A1837" s="88" t="s">
        <v>162</v>
      </c>
      <c r="B1837" s="72" t="s">
        <v>1</v>
      </c>
      <c r="C1837" s="73"/>
      <c r="D1837" s="73"/>
      <c r="E1837" s="74"/>
    </row>
    <row r="1838" spans="1:5" ht="16.8" x14ac:dyDescent="0.25">
      <c r="A1838" s="89"/>
      <c r="B1838" s="3" t="s">
        <v>2</v>
      </c>
      <c r="C1838" s="3" t="s">
        <v>3</v>
      </c>
      <c r="D1838" s="75" t="s">
        <v>4</v>
      </c>
      <c r="E1838" s="76"/>
    </row>
    <row r="1839" spans="1:5" ht="16.8" x14ac:dyDescent="0.25">
      <c r="A1839" s="89"/>
      <c r="B1839" s="4" t="s">
        <v>5</v>
      </c>
      <c r="C1839" s="5">
        <v>112.74</v>
      </c>
      <c r="D1839" s="67">
        <f>C1839/C1842</f>
        <v>0.11411624187703706</v>
      </c>
      <c r="E1839" s="68"/>
    </row>
    <row r="1840" spans="1:5" ht="16.8" x14ac:dyDescent="0.25">
      <c r="A1840" s="89"/>
      <c r="B1840" s="4" t="s">
        <v>6</v>
      </c>
      <c r="C1840" s="5">
        <v>311.93</v>
      </c>
      <c r="D1840" s="67">
        <f>C1840/C1842</f>
        <v>0.3157377978419742</v>
      </c>
      <c r="E1840" s="68"/>
    </row>
    <row r="1841" spans="1:5" ht="16.8" x14ac:dyDescent="0.25">
      <c r="A1841" s="89"/>
      <c r="B1841" s="4" t="s">
        <v>7</v>
      </c>
      <c r="C1841" s="5">
        <v>563.27</v>
      </c>
      <c r="D1841" s="67">
        <f>C1841/C1842</f>
        <v>0.57014596028098863</v>
      </c>
      <c r="E1841" s="68"/>
    </row>
    <row r="1842" spans="1:5" ht="16.8" x14ac:dyDescent="0.25">
      <c r="A1842" s="89"/>
      <c r="B1842" s="4" t="s">
        <v>8</v>
      </c>
      <c r="C1842" s="105">
        <f>C1839+C1840+C1841</f>
        <v>987.94</v>
      </c>
      <c r="D1842" s="106"/>
      <c r="E1842" s="107"/>
    </row>
    <row r="1843" spans="1:5" ht="16.8" x14ac:dyDescent="0.25">
      <c r="A1843" s="89"/>
      <c r="B1843" s="4" t="s">
        <v>9</v>
      </c>
      <c r="C1843" s="6">
        <v>103.16</v>
      </c>
      <c r="D1843" s="20" t="s">
        <v>10</v>
      </c>
      <c r="E1843" s="21">
        <f>C1844-C1843</f>
        <v>10.75</v>
      </c>
    </row>
    <row r="1844" spans="1:5" ht="16.8" x14ac:dyDescent="0.25">
      <c r="A1844" s="89"/>
      <c r="B1844" s="4" t="s">
        <v>11</v>
      </c>
      <c r="C1844" s="123">
        <v>113.91</v>
      </c>
      <c r="D1844" s="124"/>
      <c r="E1844" s="125"/>
    </row>
    <row r="1845" spans="1:5" ht="16.8" x14ac:dyDescent="0.25">
      <c r="A1845" s="89"/>
      <c r="B1845" s="4" t="s">
        <v>12</v>
      </c>
      <c r="C1845" s="108">
        <f>C1842/C1843*100</f>
        <v>957.67739433889108</v>
      </c>
      <c r="D1845" s="109"/>
      <c r="E1845" s="110"/>
    </row>
    <row r="1846" spans="1:5" ht="16.8" x14ac:dyDescent="0.25">
      <c r="A1846" s="89"/>
      <c r="B1846" s="4" t="s">
        <v>13</v>
      </c>
      <c r="C1846" s="67">
        <f>D1840+D1841</f>
        <v>0.88588375812296283</v>
      </c>
      <c r="D1846" s="111"/>
      <c r="E1846" s="68"/>
    </row>
    <row r="1847" spans="1:5" x14ac:dyDescent="0.25">
      <c r="A1847" s="90"/>
      <c r="B1847" s="9"/>
      <c r="C1847" s="10"/>
      <c r="D1847" s="10"/>
      <c r="E1847" s="11"/>
    </row>
    <row r="1849" spans="1:5" ht="15" customHeight="1" x14ac:dyDescent="0.25">
      <c r="A1849" s="88" t="s">
        <v>163</v>
      </c>
      <c r="B1849" s="72" t="s">
        <v>1</v>
      </c>
      <c r="C1849" s="73"/>
      <c r="D1849" s="73"/>
      <c r="E1849" s="74"/>
    </row>
    <row r="1850" spans="1:5" ht="16.8" x14ac:dyDescent="0.25">
      <c r="A1850" s="89"/>
      <c r="B1850" s="3" t="s">
        <v>2</v>
      </c>
      <c r="C1850" s="3" t="s">
        <v>3</v>
      </c>
      <c r="D1850" s="75" t="s">
        <v>4</v>
      </c>
      <c r="E1850" s="76"/>
    </row>
    <row r="1851" spans="1:5" ht="16.8" x14ac:dyDescent="0.25">
      <c r="A1851" s="89"/>
      <c r="B1851" s="4" t="s">
        <v>5</v>
      </c>
      <c r="C1851" s="5">
        <v>101.69</v>
      </c>
      <c r="D1851" s="67">
        <f>C1851/C1854</f>
        <v>9.9126586473787831E-2</v>
      </c>
      <c r="E1851" s="68"/>
    </row>
    <row r="1852" spans="1:5" ht="16.8" x14ac:dyDescent="0.25">
      <c r="A1852" s="89"/>
      <c r="B1852" s="4" t="s">
        <v>6</v>
      </c>
      <c r="C1852" s="5">
        <v>314.44</v>
      </c>
      <c r="D1852" s="67">
        <f>C1852/C1854</f>
        <v>0.30651355935507762</v>
      </c>
      <c r="E1852" s="68"/>
    </row>
    <row r="1853" spans="1:5" ht="16.8" x14ac:dyDescent="0.25">
      <c r="A1853" s="89"/>
      <c r="B1853" s="4" t="s">
        <v>7</v>
      </c>
      <c r="C1853" s="5">
        <v>609.73</v>
      </c>
      <c r="D1853" s="67">
        <f>C1853/C1854</f>
        <v>0.59435985417113446</v>
      </c>
      <c r="E1853" s="68"/>
    </row>
    <row r="1854" spans="1:5" ht="16.8" x14ac:dyDescent="0.25">
      <c r="A1854" s="89"/>
      <c r="B1854" s="4" t="s">
        <v>8</v>
      </c>
      <c r="C1854" s="105">
        <f>C1851+C1852+C1853</f>
        <v>1025.8600000000001</v>
      </c>
      <c r="D1854" s="106"/>
      <c r="E1854" s="107"/>
    </row>
    <row r="1855" spans="1:5" ht="16.8" x14ac:dyDescent="0.25">
      <c r="A1855" s="89"/>
      <c r="B1855" s="4" t="s">
        <v>9</v>
      </c>
      <c r="C1855" s="6">
        <v>103.1</v>
      </c>
      <c r="D1855" s="20" t="s">
        <v>10</v>
      </c>
      <c r="E1855" s="6">
        <f>C1856-C1855</f>
        <v>10.740000000000009</v>
      </c>
    </row>
    <row r="1856" spans="1:5" ht="16.8" x14ac:dyDescent="0.25">
      <c r="A1856" s="89"/>
      <c r="B1856" s="4" t="s">
        <v>11</v>
      </c>
      <c r="C1856" s="100">
        <v>113.84</v>
      </c>
      <c r="D1856" s="101"/>
      <c r="E1856" s="102"/>
    </row>
    <row r="1857" spans="1:5" ht="16.8" x14ac:dyDescent="0.25">
      <c r="A1857" s="89"/>
      <c r="B1857" s="4" t="s">
        <v>12</v>
      </c>
      <c r="C1857" s="108">
        <f>C1854/C1855*100</f>
        <v>995.01454898157147</v>
      </c>
      <c r="D1857" s="109"/>
      <c r="E1857" s="110"/>
    </row>
    <row r="1858" spans="1:5" ht="16.8" x14ac:dyDescent="0.25">
      <c r="A1858" s="89"/>
      <c r="B1858" s="4" t="s">
        <v>13</v>
      </c>
      <c r="C1858" s="67">
        <f>D1852+D1853</f>
        <v>0.90087341352621209</v>
      </c>
      <c r="D1858" s="111"/>
      <c r="E1858" s="68"/>
    </row>
    <row r="1859" spans="1:5" x14ac:dyDescent="0.25">
      <c r="A1859" s="90"/>
      <c r="B1859" s="9"/>
      <c r="C1859" s="10"/>
      <c r="D1859" s="10"/>
      <c r="E1859" s="11"/>
    </row>
    <row r="1861" spans="1:5" ht="15" customHeight="1" x14ac:dyDescent="0.25">
      <c r="A1861" s="88" t="s">
        <v>164</v>
      </c>
      <c r="B1861" s="72" t="s">
        <v>1</v>
      </c>
      <c r="C1861" s="73"/>
      <c r="D1861" s="73"/>
      <c r="E1861" s="74"/>
    </row>
    <row r="1862" spans="1:5" ht="16.8" x14ac:dyDescent="0.25">
      <c r="A1862" s="89"/>
      <c r="B1862" s="3" t="s">
        <v>2</v>
      </c>
      <c r="C1862" s="3" t="s">
        <v>3</v>
      </c>
      <c r="D1862" s="75" t="s">
        <v>4</v>
      </c>
      <c r="E1862" s="76"/>
    </row>
    <row r="1863" spans="1:5" ht="16.8" x14ac:dyDescent="0.25">
      <c r="A1863" s="89"/>
      <c r="B1863" s="4" t="s">
        <v>5</v>
      </c>
      <c r="C1863" s="5">
        <v>107.45</v>
      </c>
      <c r="D1863" s="67">
        <f>C1863/C1866</f>
        <v>0.10632402853778487</v>
      </c>
      <c r="E1863" s="68"/>
    </row>
    <row r="1864" spans="1:5" ht="16.8" x14ac:dyDescent="0.25">
      <c r="A1864" s="89"/>
      <c r="B1864" s="4" t="s">
        <v>6</v>
      </c>
      <c r="C1864" s="5">
        <v>323.48</v>
      </c>
      <c r="D1864" s="67">
        <f>C1864/C1866</f>
        <v>0.32009024431272826</v>
      </c>
      <c r="E1864" s="68"/>
    </row>
    <row r="1865" spans="1:5" ht="16.8" x14ac:dyDescent="0.25">
      <c r="A1865" s="89"/>
      <c r="B1865" s="4" t="s">
        <v>7</v>
      </c>
      <c r="C1865" s="5">
        <v>579.66</v>
      </c>
      <c r="D1865" s="67">
        <f>C1865/C1866</f>
        <v>0.57358572714948697</v>
      </c>
      <c r="E1865" s="68"/>
    </row>
    <row r="1866" spans="1:5" ht="16.8" x14ac:dyDescent="0.25">
      <c r="A1866" s="89"/>
      <c r="B1866" s="4" t="s">
        <v>8</v>
      </c>
      <c r="C1866" s="105">
        <f>C1863+C1864+C1865</f>
        <v>1010.5899999999999</v>
      </c>
      <c r="D1866" s="106"/>
      <c r="E1866" s="107"/>
    </row>
    <row r="1867" spans="1:5" ht="16.8" x14ac:dyDescent="0.25">
      <c r="A1867" s="89"/>
      <c r="B1867" s="4" t="s">
        <v>9</v>
      </c>
      <c r="C1867" s="6">
        <v>103.03</v>
      </c>
      <c r="D1867" s="20" t="s">
        <v>10</v>
      </c>
      <c r="E1867" s="6">
        <f>C1868-C1867</f>
        <v>10.75</v>
      </c>
    </row>
    <row r="1868" spans="1:5" ht="16.8" x14ac:dyDescent="0.25">
      <c r="A1868" s="89"/>
      <c r="B1868" s="4" t="s">
        <v>11</v>
      </c>
      <c r="C1868" s="100">
        <v>113.78</v>
      </c>
      <c r="D1868" s="101"/>
      <c r="E1868" s="102"/>
    </row>
    <row r="1869" spans="1:5" ht="16.8" x14ac:dyDescent="0.25">
      <c r="A1869" s="89"/>
      <c r="B1869" s="4" t="s">
        <v>12</v>
      </c>
      <c r="C1869" s="108">
        <f>C1866/C1867*100</f>
        <v>980.86964961661636</v>
      </c>
      <c r="D1869" s="109"/>
      <c r="E1869" s="110"/>
    </row>
    <row r="1870" spans="1:5" ht="16.8" x14ac:dyDescent="0.25">
      <c r="A1870" s="89"/>
      <c r="B1870" s="4" t="s">
        <v>13</v>
      </c>
      <c r="C1870" s="67">
        <f>D1864+D1865</f>
        <v>0.89367597146221522</v>
      </c>
      <c r="D1870" s="111"/>
      <c r="E1870" s="68"/>
    </row>
    <row r="1871" spans="1:5" x14ac:dyDescent="0.25">
      <c r="A1871" s="90"/>
      <c r="B1871" s="9"/>
      <c r="C1871" s="10"/>
      <c r="D1871" s="10"/>
      <c r="E1871" s="11"/>
    </row>
    <row r="1873" spans="1:5" ht="15" customHeight="1" x14ac:dyDescent="0.25">
      <c r="A1873" s="88" t="s">
        <v>165</v>
      </c>
      <c r="B1873" s="72" t="s">
        <v>1</v>
      </c>
      <c r="C1873" s="73"/>
      <c r="D1873" s="73"/>
      <c r="E1873" s="74"/>
    </row>
    <row r="1874" spans="1:5" ht="16.8" x14ac:dyDescent="0.25">
      <c r="A1874" s="89"/>
      <c r="B1874" s="3" t="s">
        <v>2</v>
      </c>
      <c r="C1874" s="3" t="s">
        <v>3</v>
      </c>
      <c r="D1874" s="75" t="s">
        <v>4</v>
      </c>
      <c r="E1874" s="76"/>
    </row>
    <row r="1875" spans="1:5" ht="16.8" x14ac:dyDescent="0.25">
      <c r="A1875" s="89"/>
      <c r="B1875" s="4" t="s">
        <v>5</v>
      </c>
      <c r="C1875" s="5">
        <v>103.89</v>
      </c>
      <c r="D1875" s="67">
        <f>C1875/C1878</f>
        <v>0.10526155810206997</v>
      </c>
      <c r="E1875" s="68"/>
    </row>
    <row r="1876" spans="1:5" ht="16.8" x14ac:dyDescent="0.25">
      <c r="A1876" s="89"/>
      <c r="B1876" s="4" t="s">
        <v>6</v>
      </c>
      <c r="C1876" s="5">
        <v>321.35000000000002</v>
      </c>
      <c r="D1876" s="67">
        <f>C1876/C1878</f>
        <v>0.3255924698825699</v>
      </c>
      <c r="E1876" s="68"/>
    </row>
    <row r="1877" spans="1:5" ht="16.8" x14ac:dyDescent="0.25">
      <c r="A1877" s="89"/>
      <c r="B1877" s="4" t="s">
        <v>7</v>
      </c>
      <c r="C1877" s="5">
        <v>561.73</v>
      </c>
      <c r="D1877" s="67">
        <f>C1877/C1878</f>
        <v>0.5691459720153601</v>
      </c>
      <c r="E1877" s="68"/>
    </row>
    <row r="1878" spans="1:5" ht="16.8" x14ac:dyDescent="0.25">
      <c r="A1878" s="89"/>
      <c r="B1878" s="4" t="s">
        <v>8</v>
      </c>
      <c r="C1878" s="105">
        <f>C1875+C1876+C1877</f>
        <v>986.97</v>
      </c>
      <c r="D1878" s="106"/>
      <c r="E1878" s="107"/>
    </row>
    <row r="1879" spans="1:5" ht="16.8" x14ac:dyDescent="0.25">
      <c r="A1879" s="89"/>
      <c r="B1879" s="4" t="s">
        <v>9</v>
      </c>
      <c r="C1879" s="6">
        <v>102.96</v>
      </c>
      <c r="D1879" s="20" t="s">
        <v>10</v>
      </c>
      <c r="E1879" s="6">
        <f>C1880-C1879</f>
        <v>10.740000000000009</v>
      </c>
    </row>
    <row r="1880" spans="1:5" ht="16.8" x14ac:dyDescent="0.25">
      <c r="A1880" s="89"/>
      <c r="B1880" s="4" t="s">
        <v>11</v>
      </c>
      <c r="C1880" s="100">
        <v>113.7</v>
      </c>
      <c r="D1880" s="101"/>
      <c r="E1880" s="102"/>
    </row>
    <row r="1881" spans="1:5" ht="16.8" x14ac:dyDescent="0.25">
      <c r="A1881" s="89"/>
      <c r="B1881" s="4" t="s">
        <v>12</v>
      </c>
      <c r="C1881" s="108">
        <f>C1878/C1879*100</f>
        <v>958.59557109557124</v>
      </c>
      <c r="D1881" s="109"/>
      <c r="E1881" s="110"/>
    </row>
    <row r="1882" spans="1:5" ht="16.8" x14ac:dyDescent="0.25">
      <c r="A1882" s="89"/>
      <c r="B1882" s="4" t="s">
        <v>13</v>
      </c>
      <c r="C1882" s="67">
        <f>D1876+D1877</f>
        <v>0.89473844189793006</v>
      </c>
      <c r="D1882" s="111"/>
      <c r="E1882" s="68"/>
    </row>
    <row r="1883" spans="1:5" x14ac:dyDescent="0.25">
      <c r="A1883" s="90"/>
      <c r="B1883" s="9"/>
      <c r="C1883" s="10"/>
      <c r="D1883" s="10"/>
      <c r="E1883" s="11"/>
    </row>
    <row r="1885" spans="1:5" ht="16.8" x14ac:dyDescent="0.25">
      <c r="A1885" s="88" t="s">
        <v>166</v>
      </c>
      <c r="B1885" s="72" t="s">
        <v>1</v>
      </c>
      <c r="C1885" s="73"/>
      <c r="D1885" s="73"/>
      <c r="E1885" s="74"/>
    </row>
    <row r="1886" spans="1:5" ht="16.8" x14ac:dyDescent="0.25">
      <c r="A1886" s="89"/>
      <c r="B1886" s="3" t="s">
        <v>2</v>
      </c>
      <c r="C1886" s="3" t="s">
        <v>3</v>
      </c>
      <c r="D1886" s="75" t="s">
        <v>4</v>
      </c>
      <c r="E1886" s="76"/>
    </row>
    <row r="1887" spans="1:5" ht="16.8" x14ac:dyDescent="0.25">
      <c r="A1887" s="89"/>
      <c r="B1887" s="4" t="s">
        <v>5</v>
      </c>
      <c r="C1887" s="5">
        <v>103.7</v>
      </c>
      <c r="D1887" s="67">
        <f>C1887/C1890</f>
        <v>0.10367615448446857</v>
      </c>
      <c r="E1887" s="68"/>
    </row>
    <row r="1888" spans="1:5" ht="16.8" x14ac:dyDescent="0.25">
      <c r="A1888" s="89"/>
      <c r="B1888" s="4" t="s">
        <v>6</v>
      </c>
      <c r="C1888" s="5">
        <v>313.83999999999997</v>
      </c>
      <c r="D1888" s="67">
        <f>C1888/C1890</f>
        <v>0.31376783339831837</v>
      </c>
      <c r="E1888" s="68"/>
    </row>
    <row r="1889" spans="1:5" ht="16.8" x14ac:dyDescent="0.25">
      <c r="A1889" s="89"/>
      <c r="B1889" s="4" t="s">
        <v>7</v>
      </c>
      <c r="C1889" s="5">
        <v>582.69000000000005</v>
      </c>
      <c r="D1889" s="67">
        <f>C1889/C1890</f>
        <v>0.58255601211721308</v>
      </c>
      <c r="E1889" s="68"/>
    </row>
    <row r="1890" spans="1:5" ht="16.8" x14ac:dyDescent="0.25">
      <c r="A1890" s="89"/>
      <c r="B1890" s="4" t="s">
        <v>8</v>
      </c>
      <c r="C1890" s="105">
        <f>C1887+C1888+C1889</f>
        <v>1000.23</v>
      </c>
      <c r="D1890" s="106"/>
      <c r="E1890" s="107"/>
    </row>
    <row r="1891" spans="1:5" ht="16.8" x14ac:dyDescent="0.25">
      <c r="A1891" s="89"/>
      <c r="B1891" s="4" t="s">
        <v>9</v>
      </c>
      <c r="C1891" s="6">
        <v>102.86</v>
      </c>
      <c r="D1891" s="20" t="s">
        <v>10</v>
      </c>
      <c r="E1891" s="6">
        <f>C1892-C1891</f>
        <v>10.75</v>
      </c>
    </row>
    <row r="1892" spans="1:5" ht="16.8" x14ac:dyDescent="0.25">
      <c r="A1892" s="89"/>
      <c r="B1892" s="4" t="s">
        <v>11</v>
      </c>
      <c r="C1892" s="100">
        <v>113.61</v>
      </c>
      <c r="D1892" s="101"/>
      <c r="E1892" s="102"/>
    </row>
    <row r="1893" spans="1:5" ht="16.8" x14ac:dyDescent="0.25">
      <c r="A1893" s="89"/>
      <c r="B1893" s="4" t="s">
        <v>12</v>
      </c>
      <c r="C1893" s="108">
        <f>C1890/C1891*100</f>
        <v>972.41882169939731</v>
      </c>
      <c r="D1893" s="109"/>
      <c r="E1893" s="110"/>
    </row>
    <row r="1894" spans="1:5" ht="16.8" x14ac:dyDescent="0.25">
      <c r="A1894" s="89"/>
      <c r="B1894" s="4" t="s">
        <v>13</v>
      </c>
      <c r="C1894" s="67">
        <f>D1888+D1889</f>
        <v>0.89632384551553146</v>
      </c>
      <c r="D1894" s="111"/>
      <c r="E1894" s="68"/>
    </row>
    <row r="1895" spans="1:5" x14ac:dyDescent="0.25">
      <c r="A1895" s="90"/>
      <c r="B1895" s="9"/>
      <c r="C1895" s="10"/>
      <c r="D1895" s="10"/>
      <c r="E1895" s="11"/>
    </row>
    <row r="1897" spans="1:5" ht="16.8" x14ac:dyDescent="0.25">
      <c r="A1897" s="88" t="s">
        <v>167</v>
      </c>
      <c r="B1897" s="72" t="s">
        <v>1</v>
      </c>
      <c r="C1897" s="73"/>
      <c r="D1897" s="73"/>
      <c r="E1897" s="74"/>
    </row>
    <row r="1898" spans="1:5" ht="16.8" x14ac:dyDescent="0.25">
      <c r="A1898" s="89"/>
      <c r="B1898" s="3" t="s">
        <v>2</v>
      </c>
      <c r="C1898" s="3" t="s">
        <v>3</v>
      </c>
      <c r="D1898" s="75" t="s">
        <v>4</v>
      </c>
      <c r="E1898" s="76"/>
    </row>
    <row r="1899" spans="1:5" ht="16.8" x14ac:dyDescent="0.25">
      <c r="A1899" s="89"/>
      <c r="B1899" s="4" t="s">
        <v>5</v>
      </c>
      <c r="C1899" s="5">
        <v>132.22999999999999</v>
      </c>
      <c r="D1899" s="67">
        <f>C1899/C1902</f>
        <v>0.13708841336982663</v>
      </c>
      <c r="E1899" s="68"/>
    </row>
    <row r="1900" spans="1:5" ht="16.8" x14ac:dyDescent="0.25">
      <c r="A1900" s="89"/>
      <c r="B1900" s="4" t="s">
        <v>6</v>
      </c>
      <c r="C1900" s="5">
        <v>288</v>
      </c>
      <c r="D1900" s="67">
        <f>C1900/C1902</f>
        <v>0.29858173675043542</v>
      </c>
      <c r="E1900" s="68"/>
    </row>
    <row r="1901" spans="1:5" ht="16.8" x14ac:dyDescent="0.25">
      <c r="A1901" s="89"/>
      <c r="B1901" s="4" t="s">
        <v>7</v>
      </c>
      <c r="C1901" s="5">
        <v>544.33000000000004</v>
      </c>
      <c r="D1901" s="67">
        <f>C1901/C1902</f>
        <v>0.56432984987973789</v>
      </c>
      <c r="E1901" s="68"/>
    </row>
    <row r="1902" spans="1:5" ht="16.8" x14ac:dyDescent="0.25">
      <c r="A1902" s="89"/>
      <c r="B1902" s="4" t="s">
        <v>8</v>
      </c>
      <c r="C1902" s="105">
        <f>C1899+C1900+C1901</f>
        <v>964.56000000000006</v>
      </c>
      <c r="D1902" s="106"/>
      <c r="E1902" s="107"/>
    </row>
    <row r="1903" spans="1:5" ht="16.8" x14ac:dyDescent="0.25">
      <c r="A1903" s="89"/>
      <c r="B1903" s="4" t="s">
        <v>9</v>
      </c>
      <c r="C1903" s="6">
        <v>102.81</v>
      </c>
      <c r="D1903" s="20" t="s">
        <v>10</v>
      </c>
      <c r="E1903" s="6">
        <f>C1904-C1903</f>
        <v>10.739999999999995</v>
      </c>
    </row>
    <row r="1904" spans="1:5" ht="16.8" x14ac:dyDescent="0.25">
      <c r="A1904" s="89"/>
      <c r="B1904" s="4" t="s">
        <v>11</v>
      </c>
      <c r="C1904" s="100">
        <v>113.55</v>
      </c>
      <c r="D1904" s="101"/>
      <c r="E1904" s="102"/>
    </row>
    <row r="1905" spans="1:5" ht="16.8" x14ac:dyDescent="0.25">
      <c r="A1905" s="89"/>
      <c r="B1905" s="4" t="s">
        <v>12</v>
      </c>
      <c r="C1905" s="108">
        <f>C1902/C1903*100</f>
        <v>938.196673475343</v>
      </c>
      <c r="D1905" s="109"/>
      <c r="E1905" s="110"/>
    </row>
    <row r="1906" spans="1:5" ht="16.8" x14ac:dyDescent="0.25">
      <c r="A1906" s="89"/>
      <c r="B1906" s="4" t="s">
        <v>13</v>
      </c>
      <c r="C1906" s="67">
        <f>D1900+D1901</f>
        <v>0.86291158663017331</v>
      </c>
      <c r="D1906" s="111"/>
      <c r="E1906" s="68"/>
    </row>
    <row r="1907" spans="1:5" x14ac:dyDescent="0.25">
      <c r="A1907" s="90"/>
      <c r="B1907" s="9"/>
      <c r="C1907" s="10"/>
      <c r="D1907" s="10"/>
      <c r="E1907" s="11"/>
    </row>
    <row r="1909" spans="1:5" ht="16.8" x14ac:dyDescent="0.25">
      <c r="A1909" s="88" t="s">
        <v>168</v>
      </c>
      <c r="B1909" s="72" t="s">
        <v>1</v>
      </c>
      <c r="C1909" s="73"/>
      <c r="D1909" s="73"/>
      <c r="E1909" s="74"/>
    </row>
    <row r="1910" spans="1:5" ht="16.8" x14ac:dyDescent="0.25">
      <c r="A1910" s="89"/>
      <c r="B1910" s="3" t="s">
        <v>2</v>
      </c>
      <c r="C1910" s="3" t="s">
        <v>3</v>
      </c>
      <c r="D1910" s="75" t="s">
        <v>4</v>
      </c>
      <c r="E1910" s="76"/>
    </row>
    <row r="1911" spans="1:5" ht="16.8" x14ac:dyDescent="0.25">
      <c r="A1911" s="89"/>
      <c r="B1911" s="4" t="s">
        <v>5</v>
      </c>
      <c r="C1911" s="5">
        <v>128.99</v>
      </c>
      <c r="D1911" s="67">
        <f>C1911/C1914</f>
        <v>0.12403003875037261</v>
      </c>
      <c r="E1911" s="68"/>
    </row>
    <row r="1912" spans="1:5" ht="16.8" x14ac:dyDescent="0.25">
      <c r="A1912" s="89"/>
      <c r="B1912" s="4" t="s">
        <v>6</v>
      </c>
      <c r="C1912" s="5">
        <v>287.64999999999998</v>
      </c>
      <c r="D1912" s="67">
        <f>C1912/C1914</f>
        <v>0.27658919797305742</v>
      </c>
      <c r="E1912" s="68"/>
    </row>
    <row r="1913" spans="1:5" ht="16.8" x14ac:dyDescent="0.25">
      <c r="A1913" s="89"/>
      <c r="B1913" s="4" t="s">
        <v>7</v>
      </c>
      <c r="C1913" s="5">
        <v>623.35</v>
      </c>
      <c r="D1913" s="67">
        <f>C1913/C1914</f>
        <v>0.59938076327656997</v>
      </c>
      <c r="E1913" s="68"/>
    </row>
    <row r="1914" spans="1:5" ht="16.8" x14ac:dyDescent="0.25">
      <c r="A1914" s="89"/>
      <c r="B1914" s="4" t="s">
        <v>8</v>
      </c>
      <c r="C1914" s="105">
        <f>C1911+C1912+C1913</f>
        <v>1039.99</v>
      </c>
      <c r="D1914" s="106"/>
      <c r="E1914" s="107"/>
    </row>
    <row r="1915" spans="1:5" ht="16.8" x14ac:dyDescent="0.25">
      <c r="A1915" s="89"/>
      <c r="B1915" s="4" t="s">
        <v>9</v>
      </c>
      <c r="C1915" s="6">
        <v>102.78</v>
      </c>
      <c r="D1915" s="20" t="s">
        <v>10</v>
      </c>
      <c r="E1915" s="6">
        <f>C1916-C1915</f>
        <v>10.75</v>
      </c>
    </row>
    <row r="1916" spans="1:5" ht="16.8" x14ac:dyDescent="0.25">
      <c r="A1916" s="89"/>
      <c r="B1916" s="4" t="s">
        <v>11</v>
      </c>
      <c r="C1916" s="100">
        <v>113.53</v>
      </c>
      <c r="D1916" s="101"/>
      <c r="E1916" s="102"/>
    </row>
    <row r="1917" spans="1:5" ht="16.8" x14ac:dyDescent="0.25">
      <c r="A1917" s="89"/>
      <c r="B1917" s="4" t="s">
        <v>12</v>
      </c>
      <c r="C1917" s="108">
        <f>C1914/C1915*100</f>
        <v>1011.8602841019654</v>
      </c>
      <c r="D1917" s="109"/>
      <c r="E1917" s="110"/>
    </row>
    <row r="1918" spans="1:5" ht="16.8" x14ac:dyDescent="0.25">
      <c r="A1918" s="89"/>
      <c r="B1918" s="4" t="s">
        <v>13</v>
      </c>
      <c r="C1918" s="67">
        <f>D1912+D1913</f>
        <v>0.87596996124962745</v>
      </c>
      <c r="D1918" s="111"/>
      <c r="E1918" s="68"/>
    </row>
    <row r="1919" spans="1:5" x14ac:dyDescent="0.25">
      <c r="A1919" s="90"/>
      <c r="B1919" s="9"/>
      <c r="C1919" s="10"/>
      <c r="D1919" s="10"/>
      <c r="E1919" s="11"/>
    </row>
    <row r="1921" spans="1:5" ht="16.8" x14ac:dyDescent="0.25">
      <c r="A1921" s="88" t="s">
        <v>169</v>
      </c>
      <c r="B1921" s="72" t="s">
        <v>1</v>
      </c>
      <c r="C1921" s="73"/>
      <c r="D1921" s="73"/>
      <c r="E1921" s="74"/>
    </row>
    <row r="1922" spans="1:5" ht="16.8" x14ac:dyDescent="0.25">
      <c r="A1922" s="89"/>
      <c r="B1922" s="3" t="s">
        <v>2</v>
      </c>
      <c r="C1922" s="3" t="s">
        <v>3</v>
      </c>
      <c r="D1922" s="75" t="s">
        <v>4</v>
      </c>
      <c r="E1922" s="76"/>
    </row>
    <row r="1923" spans="1:5" ht="16.8" x14ac:dyDescent="0.25">
      <c r="A1923" s="89"/>
      <c r="B1923" s="4" t="s">
        <v>5</v>
      </c>
      <c r="C1923" s="5">
        <v>137.25</v>
      </c>
      <c r="D1923" s="67">
        <f>C1923/C1926</f>
        <v>0.13230063330794961</v>
      </c>
      <c r="E1923" s="68"/>
    </row>
    <row r="1924" spans="1:5" ht="16.8" x14ac:dyDescent="0.25">
      <c r="A1924" s="89"/>
      <c r="B1924" s="4" t="s">
        <v>6</v>
      </c>
      <c r="C1924" s="5">
        <v>288.37</v>
      </c>
      <c r="D1924" s="67">
        <f>C1924/C1926</f>
        <v>0.27797110110756601</v>
      </c>
      <c r="E1924" s="68"/>
    </row>
    <row r="1925" spans="1:5" ht="16.8" x14ac:dyDescent="0.25">
      <c r="A1925" s="89"/>
      <c r="B1925" s="4" t="s">
        <v>7</v>
      </c>
      <c r="C1925" s="5">
        <v>611.79</v>
      </c>
      <c r="D1925" s="67">
        <f>C1925/C1926</f>
        <v>0.58972826558448443</v>
      </c>
      <c r="E1925" s="68"/>
    </row>
    <row r="1926" spans="1:5" ht="16.8" x14ac:dyDescent="0.25">
      <c r="A1926" s="89"/>
      <c r="B1926" s="4" t="s">
        <v>8</v>
      </c>
      <c r="C1926" s="105">
        <f>C1923+C1924+C1925</f>
        <v>1037.4099999999999</v>
      </c>
      <c r="D1926" s="106"/>
      <c r="E1926" s="107"/>
    </row>
    <row r="1927" spans="1:5" ht="16.8" x14ac:dyDescent="0.25">
      <c r="A1927" s="89"/>
      <c r="B1927" s="4" t="s">
        <v>9</v>
      </c>
      <c r="C1927" s="6">
        <v>102.73</v>
      </c>
      <c r="D1927" s="20" t="s">
        <v>10</v>
      </c>
      <c r="E1927" s="6">
        <f>C1928-C1927</f>
        <v>10.739999999999995</v>
      </c>
    </row>
    <row r="1928" spans="1:5" ht="16.8" x14ac:dyDescent="0.25">
      <c r="A1928" s="89"/>
      <c r="B1928" s="4" t="s">
        <v>11</v>
      </c>
      <c r="C1928" s="100">
        <v>113.47</v>
      </c>
      <c r="D1928" s="101"/>
      <c r="E1928" s="102"/>
    </row>
    <row r="1929" spans="1:5" ht="16.8" x14ac:dyDescent="0.25">
      <c r="A1929" s="89"/>
      <c r="B1929" s="4" t="s">
        <v>12</v>
      </c>
      <c r="C1929" s="108">
        <f>C1926/C1927*100</f>
        <v>1009.8413316460624</v>
      </c>
      <c r="D1929" s="109"/>
      <c r="E1929" s="110"/>
    </row>
    <row r="1930" spans="1:5" ht="16.8" x14ac:dyDescent="0.25">
      <c r="A1930" s="89"/>
      <c r="B1930" s="4" t="s">
        <v>13</v>
      </c>
      <c r="C1930" s="67">
        <f>D1924+D1925</f>
        <v>0.8676993666920505</v>
      </c>
      <c r="D1930" s="111"/>
      <c r="E1930" s="68"/>
    </row>
    <row r="1931" spans="1:5" x14ac:dyDescent="0.25">
      <c r="A1931" s="90"/>
      <c r="B1931" s="9"/>
      <c r="C1931" s="10"/>
      <c r="D1931" s="10"/>
      <c r="E1931" s="11"/>
    </row>
    <row r="1933" spans="1:5" ht="16.8" x14ac:dyDescent="0.25">
      <c r="A1933" s="88" t="s">
        <v>170</v>
      </c>
      <c r="B1933" s="72" t="s">
        <v>1</v>
      </c>
      <c r="C1933" s="73"/>
      <c r="D1933" s="73"/>
      <c r="E1933" s="74"/>
    </row>
    <row r="1934" spans="1:5" ht="16.8" x14ac:dyDescent="0.25">
      <c r="A1934" s="89"/>
      <c r="B1934" s="3" t="s">
        <v>2</v>
      </c>
      <c r="C1934" s="3" t="s">
        <v>3</v>
      </c>
      <c r="D1934" s="75" t="s">
        <v>4</v>
      </c>
      <c r="E1934" s="76"/>
    </row>
    <row r="1935" spans="1:5" ht="16.8" x14ac:dyDescent="0.25">
      <c r="A1935" s="89"/>
      <c r="B1935" s="4" t="s">
        <v>5</v>
      </c>
      <c r="C1935" s="5">
        <v>131.16</v>
      </c>
      <c r="D1935" s="67">
        <f>C1935/C1938</f>
        <v>0.13252768571659526</v>
      </c>
      <c r="E1935" s="68"/>
    </row>
    <row r="1936" spans="1:5" ht="16.8" x14ac:dyDescent="0.25">
      <c r="A1936" s="89"/>
      <c r="B1936" s="4" t="s">
        <v>6</v>
      </c>
      <c r="C1936" s="5">
        <v>271.70999999999998</v>
      </c>
      <c r="D1936" s="67">
        <f>C1936/C1938</f>
        <v>0.27454328671893946</v>
      </c>
      <c r="E1936" s="68"/>
    </row>
    <row r="1937" spans="1:5" ht="16.8" x14ac:dyDescent="0.25">
      <c r="A1937" s="89"/>
      <c r="B1937" s="4" t="s">
        <v>7</v>
      </c>
      <c r="C1937" s="5">
        <v>586.80999999999995</v>
      </c>
      <c r="D1937" s="67">
        <f>C1937/C1938</f>
        <v>0.59292902756446531</v>
      </c>
      <c r="E1937" s="68"/>
    </row>
    <row r="1938" spans="1:5" ht="16.8" x14ac:dyDescent="0.25">
      <c r="A1938" s="89"/>
      <c r="B1938" s="4" t="s">
        <v>8</v>
      </c>
      <c r="C1938" s="105">
        <f>C1935+C1936+C1937</f>
        <v>989.68</v>
      </c>
      <c r="D1938" s="106"/>
      <c r="E1938" s="107"/>
    </row>
    <row r="1939" spans="1:5" ht="16.8" x14ac:dyDescent="0.25">
      <c r="A1939" s="89"/>
      <c r="B1939" s="4" t="s">
        <v>9</v>
      </c>
      <c r="C1939" s="6">
        <v>102.64</v>
      </c>
      <c r="D1939" s="20" t="s">
        <v>10</v>
      </c>
      <c r="E1939" s="6">
        <f>C1940-C1939</f>
        <v>10.730000000000004</v>
      </c>
    </row>
    <row r="1940" spans="1:5" ht="16.8" x14ac:dyDescent="0.25">
      <c r="A1940" s="89"/>
      <c r="B1940" s="4" t="s">
        <v>11</v>
      </c>
      <c r="C1940" s="100">
        <v>113.37</v>
      </c>
      <c r="D1940" s="101"/>
      <c r="E1940" s="102"/>
    </row>
    <row r="1941" spans="1:5" ht="16.8" x14ac:dyDescent="0.25">
      <c r="A1941" s="89"/>
      <c r="B1941" s="4" t="s">
        <v>12</v>
      </c>
      <c r="C1941" s="108">
        <f>C1938/C1939*100</f>
        <v>964.22447388932187</v>
      </c>
      <c r="D1941" s="109"/>
      <c r="E1941" s="110"/>
    </row>
    <row r="1942" spans="1:5" ht="16.8" x14ac:dyDescent="0.25">
      <c r="A1942" s="89"/>
      <c r="B1942" s="4" t="s">
        <v>13</v>
      </c>
      <c r="C1942" s="67">
        <f>D1936+D1937</f>
        <v>0.86747231428340477</v>
      </c>
      <c r="D1942" s="111"/>
      <c r="E1942" s="68"/>
    </row>
    <row r="1943" spans="1:5" x14ac:dyDescent="0.25">
      <c r="A1943" s="90"/>
      <c r="B1943" s="9"/>
      <c r="C1943" s="10"/>
      <c r="D1943" s="10"/>
      <c r="E1943" s="11"/>
    </row>
    <row r="1945" spans="1:5" ht="16.8" x14ac:dyDescent="0.25">
      <c r="A1945" s="88" t="s">
        <v>171</v>
      </c>
      <c r="B1945" s="72" t="s">
        <v>1</v>
      </c>
      <c r="C1945" s="73"/>
      <c r="D1945" s="73"/>
      <c r="E1945" s="74"/>
    </row>
    <row r="1946" spans="1:5" ht="17.100000000000001" customHeight="1" x14ac:dyDescent="0.25">
      <c r="A1946" s="89"/>
      <c r="B1946" s="3" t="s">
        <v>2</v>
      </c>
      <c r="C1946" s="3" t="s">
        <v>3</v>
      </c>
      <c r="D1946" s="75" t="s">
        <v>4</v>
      </c>
      <c r="E1946" s="76"/>
    </row>
    <row r="1947" spans="1:5" ht="16.8" x14ac:dyDescent="0.25">
      <c r="A1947" s="89"/>
      <c r="B1947" s="4" t="s">
        <v>5</v>
      </c>
      <c r="C1947" s="5">
        <v>135.46</v>
      </c>
      <c r="D1947" s="67">
        <f>C1947/C1950</f>
        <v>0.13700819257611005</v>
      </c>
      <c r="E1947" s="68"/>
    </row>
    <row r="1948" spans="1:5" ht="16.8" x14ac:dyDescent="0.25">
      <c r="A1948" s="89"/>
      <c r="B1948" s="4" t="s">
        <v>6</v>
      </c>
      <c r="C1948" s="5">
        <v>267.83</v>
      </c>
      <c r="D1948" s="67">
        <f>C1948/C1950</f>
        <v>0.27089106908061089</v>
      </c>
      <c r="E1948" s="68"/>
    </row>
    <row r="1949" spans="1:5" ht="16.8" x14ac:dyDescent="0.25">
      <c r="A1949" s="89"/>
      <c r="B1949" s="4" t="s">
        <v>7</v>
      </c>
      <c r="C1949" s="5">
        <v>585.41</v>
      </c>
      <c r="D1949" s="67">
        <f>C1949/C1950</f>
        <v>0.59210073834327903</v>
      </c>
      <c r="E1949" s="68"/>
    </row>
    <row r="1950" spans="1:5" ht="16.8" x14ac:dyDescent="0.25">
      <c r="A1950" s="89"/>
      <c r="B1950" s="4" t="s">
        <v>8</v>
      </c>
      <c r="C1950" s="105">
        <f>C1947+C1948+C1949</f>
        <v>988.69999999999993</v>
      </c>
      <c r="D1950" s="106"/>
      <c r="E1950" s="107"/>
    </row>
    <row r="1951" spans="1:5" ht="16.8" x14ac:dyDescent="0.25">
      <c r="A1951" s="89"/>
      <c r="B1951" s="4" t="s">
        <v>9</v>
      </c>
      <c r="C1951" s="6">
        <v>102.58</v>
      </c>
      <c r="D1951" s="20" t="s">
        <v>10</v>
      </c>
      <c r="E1951" s="6">
        <f>C1952-C1951</f>
        <v>10.719999999999999</v>
      </c>
    </row>
    <row r="1952" spans="1:5" ht="16.8" x14ac:dyDescent="0.25">
      <c r="A1952" s="89"/>
      <c r="B1952" s="4" t="s">
        <v>11</v>
      </c>
      <c r="C1952" s="100">
        <v>113.3</v>
      </c>
      <c r="D1952" s="101"/>
      <c r="E1952" s="102"/>
    </row>
    <row r="1953" spans="1:5" ht="16.8" x14ac:dyDescent="0.25">
      <c r="A1953" s="89"/>
      <c r="B1953" s="4" t="s">
        <v>12</v>
      </c>
      <c r="C1953" s="108">
        <f>C1950/C1951*100</f>
        <v>963.83310586859034</v>
      </c>
      <c r="D1953" s="109"/>
      <c r="E1953" s="110"/>
    </row>
    <row r="1954" spans="1:5" ht="16.8" x14ac:dyDescent="0.25">
      <c r="A1954" s="89"/>
      <c r="B1954" s="4" t="s">
        <v>13</v>
      </c>
      <c r="C1954" s="67">
        <f>D1948+D1949</f>
        <v>0.86299180742388992</v>
      </c>
      <c r="D1954" s="111"/>
      <c r="E1954" s="68"/>
    </row>
    <row r="1955" spans="1:5" x14ac:dyDescent="0.25">
      <c r="A1955" s="90"/>
      <c r="B1955" s="9"/>
      <c r="C1955" s="10"/>
      <c r="D1955" s="10"/>
      <c r="E1955" s="11"/>
    </row>
    <row r="1957" spans="1:5" ht="16.8" x14ac:dyDescent="0.25">
      <c r="A1957" s="88" t="s">
        <v>172</v>
      </c>
      <c r="B1957" s="72" t="s">
        <v>1</v>
      </c>
      <c r="C1957" s="73"/>
      <c r="D1957" s="73"/>
      <c r="E1957" s="74"/>
    </row>
    <row r="1958" spans="1:5" ht="16.8" x14ac:dyDescent="0.25">
      <c r="A1958" s="89"/>
      <c r="B1958" s="3" t="s">
        <v>2</v>
      </c>
      <c r="C1958" s="3" t="s">
        <v>3</v>
      </c>
      <c r="D1958" s="75" t="s">
        <v>4</v>
      </c>
      <c r="E1958" s="76"/>
    </row>
    <row r="1959" spans="1:5" ht="16.8" x14ac:dyDescent="0.25">
      <c r="A1959" s="89"/>
      <c r="B1959" s="4" t="s">
        <v>5</v>
      </c>
      <c r="C1959" s="5">
        <v>130.83000000000001</v>
      </c>
      <c r="D1959" s="67">
        <f>C1959/C1962</f>
        <v>0.13220225945312344</v>
      </c>
      <c r="E1959" s="68"/>
    </row>
    <row r="1960" spans="1:5" ht="16.8" x14ac:dyDescent="0.25">
      <c r="A1960" s="89"/>
      <c r="B1960" s="4" t="s">
        <v>6</v>
      </c>
      <c r="C1960" s="5">
        <v>275.45999999999998</v>
      </c>
      <c r="D1960" s="67">
        <f>C1960/C1962</f>
        <v>0.27834926537458821</v>
      </c>
      <c r="E1960" s="68"/>
    </row>
    <row r="1961" spans="1:5" ht="16.8" x14ac:dyDescent="0.25">
      <c r="A1961" s="89"/>
      <c r="B1961" s="4" t="s">
        <v>7</v>
      </c>
      <c r="C1961" s="5">
        <v>583.33000000000004</v>
      </c>
      <c r="D1961" s="67">
        <f>C1961/C1962</f>
        <v>0.58944847517228838</v>
      </c>
      <c r="E1961" s="68"/>
    </row>
    <row r="1962" spans="1:5" ht="16.8" x14ac:dyDescent="0.25">
      <c r="A1962" s="89"/>
      <c r="B1962" s="4" t="s">
        <v>8</v>
      </c>
      <c r="C1962" s="105">
        <f>C1959+C1960+C1961</f>
        <v>989.62</v>
      </c>
      <c r="D1962" s="106"/>
      <c r="E1962" s="107"/>
    </row>
    <row r="1963" spans="1:5" ht="16.8" x14ac:dyDescent="0.25">
      <c r="A1963" s="89"/>
      <c r="B1963" s="4" t="s">
        <v>9</v>
      </c>
      <c r="C1963" s="6">
        <v>102.49</v>
      </c>
      <c r="D1963" s="20" t="s">
        <v>10</v>
      </c>
      <c r="E1963" s="6">
        <f>C1964-C1963</f>
        <v>10.730000000000004</v>
      </c>
    </row>
    <row r="1964" spans="1:5" ht="16.8" x14ac:dyDescent="0.25">
      <c r="A1964" s="89"/>
      <c r="B1964" s="4" t="s">
        <v>11</v>
      </c>
      <c r="C1964" s="100">
        <v>113.22</v>
      </c>
      <c r="D1964" s="101"/>
      <c r="E1964" s="102"/>
    </row>
    <row r="1965" spans="1:5" ht="16.8" x14ac:dyDescent="0.25">
      <c r="A1965" s="89"/>
      <c r="B1965" s="4" t="s">
        <v>12</v>
      </c>
      <c r="C1965" s="108">
        <f>C1962/C1963*100</f>
        <v>965.57712947604648</v>
      </c>
      <c r="D1965" s="109"/>
      <c r="E1965" s="110"/>
    </row>
    <row r="1966" spans="1:5" ht="16.8" x14ac:dyDescent="0.25">
      <c r="A1966" s="89"/>
      <c r="B1966" s="4" t="s">
        <v>13</v>
      </c>
      <c r="C1966" s="67">
        <f>D1960+D1961</f>
        <v>0.86779774054687664</v>
      </c>
      <c r="D1966" s="111"/>
      <c r="E1966" s="68"/>
    </row>
    <row r="1967" spans="1:5" x14ac:dyDescent="0.25">
      <c r="A1967" s="90"/>
      <c r="B1967" s="9"/>
      <c r="C1967" s="10"/>
      <c r="D1967" s="10"/>
      <c r="E1967" s="11"/>
    </row>
    <row r="1969" spans="1:5" ht="16.8" x14ac:dyDescent="0.25">
      <c r="A1969" s="88" t="s">
        <v>173</v>
      </c>
      <c r="B1969" s="72" t="s">
        <v>1</v>
      </c>
      <c r="C1969" s="73"/>
      <c r="D1969" s="73"/>
      <c r="E1969" s="74"/>
    </row>
    <row r="1970" spans="1:5" ht="16.8" x14ac:dyDescent="0.25">
      <c r="A1970" s="89"/>
      <c r="B1970" s="3" t="s">
        <v>2</v>
      </c>
      <c r="C1970" s="3" t="s">
        <v>3</v>
      </c>
      <c r="D1970" s="75" t="s">
        <v>4</v>
      </c>
      <c r="E1970" s="76"/>
    </row>
    <row r="1971" spans="1:5" ht="16.8" x14ac:dyDescent="0.25">
      <c r="A1971" s="89"/>
      <c r="B1971" s="4" t="s">
        <v>5</v>
      </c>
      <c r="C1971" s="5">
        <v>120.94</v>
      </c>
      <c r="D1971" s="67">
        <f>C1971/C1974</f>
        <v>0.12309038909753392</v>
      </c>
      <c r="E1971" s="68"/>
    </row>
    <row r="1972" spans="1:5" ht="16.8" x14ac:dyDescent="0.25">
      <c r="A1972" s="89"/>
      <c r="B1972" s="4" t="s">
        <v>6</v>
      </c>
      <c r="C1972" s="5">
        <v>273</v>
      </c>
      <c r="D1972" s="67">
        <f>C1972/C1974</f>
        <v>0.27785411132484505</v>
      </c>
      <c r="E1972" s="68"/>
    </row>
    <row r="1973" spans="1:5" ht="16.8" x14ac:dyDescent="0.25">
      <c r="A1973" s="89"/>
      <c r="B1973" s="4" t="s">
        <v>7</v>
      </c>
      <c r="C1973" s="5">
        <v>588.59</v>
      </c>
      <c r="D1973" s="67">
        <f>C1973/C1974</f>
        <v>0.59905549957762105</v>
      </c>
      <c r="E1973" s="68"/>
    </row>
    <row r="1974" spans="1:5" ht="16.8" x14ac:dyDescent="0.25">
      <c r="A1974" s="89"/>
      <c r="B1974" s="4" t="s">
        <v>8</v>
      </c>
      <c r="C1974" s="105">
        <f>C1971+C1972+C1973</f>
        <v>982.53</v>
      </c>
      <c r="D1974" s="106"/>
      <c r="E1974" s="107"/>
    </row>
    <row r="1975" spans="1:5" ht="16.8" x14ac:dyDescent="0.25">
      <c r="A1975" s="89"/>
      <c r="B1975" s="4" t="s">
        <v>9</v>
      </c>
      <c r="C1975" s="6">
        <v>102.37</v>
      </c>
      <c r="D1975" s="20" t="s">
        <v>10</v>
      </c>
      <c r="E1975" s="6">
        <f>C1976-C1975</f>
        <v>10.719999999999999</v>
      </c>
    </row>
    <row r="1976" spans="1:5" ht="16.8" x14ac:dyDescent="0.25">
      <c r="A1976" s="89"/>
      <c r="B1976" s="4" t="s">
        <v>11</v>
      </c>
      <c r="C1976" s="100">
        <v>113.09</v>
      </c>
      <c r="D1976" s="101"/>
      <c r="E1976" s="102"/>
    </row>
    <row r="1977" spans="1:5" ht="16.8" x14ac:dyDescent="0.25">
      <c r="A1977" s="89"/>
      <c r="B1977" s="4" t="s">
        <v>12</v>
      </c>
      <c r="C1977" s="108">
        <f>C1974/C1975*100</f>
        <v>959.78313959167724</v>
      </c>
      <c r="D1977" s="109"/>
      <c r="E1977" s="110"/>
    </row>
    <row r="1978" spans="1:5" ht="16.8" x14ac:dyDescent="0.25">
      <c r="A1978" s="89"/>
      <c r="B1978" s="4" t="s">
        <v>13</v>
      </c>
      <c r="C1978" s="67">
        <f>D1972+D1973</f>
        <v>0.87690961090246611</v>
      </c>
      <c r="D1978" s="111"/>
      <c r="E1978" s="68"/>
    </row>
    <row r="1979" spans="1:5" x14ac:dyDescent="0.25">
      <c r="A1979" s="90"/>
      <c r="B1979" s="9"/>
      <c r="C1979" s="10"/>
      <c r="D1979" s="10"/>
      <c r="E1979" s="11"/>
    </row>
    <row r="1981" spans="1:5" ht="16.8" x14ac:dyDescent="0.25">
      <c r="A1981" s="88" t="s">
        <v>174</v>
      </c>
      <c r="B1981" s="72" t="s">
        <v>1</v>
      </c>
      <c r="C1981" s="73"/>
      <c r="D1981" s="73"/>
      <c r="E1981" s="74"/>
    </row>
    <row r="1982" spans="1:5" ht="16.8" x14ac:dyDescent="0.25">
      <c r="A1982" s="89"/>
      <c r="B1982" s="3" t="s">
        <v>2</v>
      </c>
      <c r="C1982" s="3" t="s">
        <v>3</v>
      </c>
      <c r="D1982" s="75" t="s">
        <v>4</v>
      </c>
      <c r="E1982" s="76"/>
    </row>
    <row r="1983" spans="1:5" ht="16.8" x14ac:dyDescent="0.25">
      <c r="A1983" s="89"/>
      <c r="B1983" s="4" t="s">
        <v>5</v>
      </c>
      <c r="C1983" s="5">
        <v>138.83000000000001</v>
      </c>
      <c r="D1983" s="67">
        <f>C1983/C1986</f>
        <v>0.14087837152192886</v>
      </c>
      <c r="E1983" s="68"/>
    </row>
    <row r="1984" spans="1:5" ht="16.8" x14ac:dyDescent="0.25">
      <c r="A1984" s="89"/>
      <c r="B1984" s="4" t="s">
        <v>6</v>
      </c>
      <c r="C1984" s="5">
        <v>266.64</v>
      </c>
      <c r="D1984" s="67">
        <f>C1984/C1986</f>
        <v>0.27057414811357128</v>
      </c>
      <c r="E1984" s="68"/>
    </row>
    <row r="1985" spans="1:5" ht="16.8" x14ac:dyDescent="0.25">
      <c r="A1985" s="89"/>
      <c r="B1985" s="4" t="s">
        <v>7</v>
      </c>
      <c r="C1985" s="5">
        <v>579.99</v>
      </c>
      <c r="D1985" s="67">
        <f>C1985/C1986</f>
        <v>0.58854748036449978</v>
      </c>
      <c r="E1985" s="68"/>
    </row>
    <row r="1986" spans="1:5" ht="16.8" x14ac:dyDescent="0.25">
      <c r="A1986" s="89"/>
      <c r="B1986" s="4" t="s">
        <v>8</v>
      </c>
      <c r="C1986" s="105">
        <f>C1983+C1984+C1985</f>
        <v>985.46</v>
      </c>
      <c r="D1986" s="106"/>
      <c r="E1986" s="107"/>
    </row>
    <row r="1987" spans="1:5" ht="16.8" x14ac:dyDescent="0.25">
      <c r="A1987" s="89"/>
      <c r="B1987" s="4" t="s">
        <v>9</v>
      </c>
      <c r="C1987" s="6">
        <v>102.24</v>
      </c>
      <c r="D1987" s="20" t="s">
        <v>10</v>
      </c>
      <c r="E1987" s="6">
        <f>C1988-C1987</f>
        <v>10.710000000000008</v>
      </c>
    </row>
    <row r="1988" spans="1:5" ht="16.8" x14ac:dyDescent="0.25">
      <c r="A1988" s="89"/>
      <c r="B1988" s="4" t="s">
        <v>11</v>
      </c>
      <c r="C1988" s="100">
        <v>112.95</v>
      </c>
      <c r="D1988" s="101"/>
      <c r="E1988" s="102"/>
    </row>
    <row r="1989" spans="1:5" ht="16.8" x14ac:dyDescent="0.25">
      <c r="A1989" s="89"/>
      <c r="B1989" s="4" t="s">
        <v>12</v>
      </c>
      <c r="C1989" s="108">
        <f>C1986/C1987*100</f>
        <v>963.86932707355243</v>
      </c>
      <c r="D1989" s="109"/>
      <c r="E1989" s="110"/>
    </row>
    <row r="1990" spans="1:5" ht="16.8" x14ac:dyDescent="0.25">
      <c r="A1990" s="89"/>
      <c r="B1990" s="4" t="s">
        <v>13</v>
      </c>
      <c r="C1990" s="67">
        <f>D1984+D1985</f>
        <v>0.85912162847807105</v>
      </c>
      <c r="D1990" s="111"/>
      <c r="E1990" s="68"/>
    </row>
    <row r="1991" spans="1:5" x14ac:dyDescent="0.25">
      <c r="A1991" s="90"/>
      <c r="B1991" s="9"/>
      <c r="C1991" s="10"/>
      <c r="D1991" s="10"/>
      <c r="E1991" s="11"/>
    </row>
    <row r="1993" spans="1:5" ht="16.8" x14ac:dyDescent="0.25">
      <c r="A1993" s="88" t="s">
        <v>175</v>
      </c>
      <c r="B1993" s="72" t="s">
        <v>1</v>
      </c>
      <c r="C1993" s="73"/>
      <c r="D1993" s="73"/>
      <c r="E1993" s="74"/>
    </row>
    <row r="1994" spans="1:5" ht="16.8" x14ac:dyDescent="0.25">
      <c r="A1994" s="89"/>
      <c r="B1994" s="3" t="s">
        <v>2</v>
      </c>
      <c r="C1994" s="3" t="s">
        <v>3</v>
      </c>
      <c r="D1994" s="75" t="s">
        <v>4</v>
      </c>
      <c r="E1994" s="76"/>
    </row>
    <row r="1995" spans="1:5" ht="16.8" x14ac:dyDescent="0.25">
      <c r="A1995" s="89"/>
      <c r="B1995" s="4" t="s">
        <v>5</v>
      </c>
      <c r="C1995" s="5">
        <v>135.22999999999999</v>
      </c>
      <c r="D1995" s="67">
        <f>C1995/C1998</f>
        <v>0.13966434288665117</v>
      </c>
      <c r="E1995" s="68"/>
    </row>
    <row r="1996" spans="1:5" ht="16.8" x14ac:dyDescent="0.25">
      <c r="A1996" s="89"/>
      <c r="B1996" s="4" t="s">
        <v>6</v>
      </c>
      <c r="C1996" s="5">
        <v>261.41000000000003</v>
      </c>
      <c r="D1996" s="67">
        <f>C1996/C1998</f>
        <v>0.26998192615543509</v>
      </c>
      <c r="E1996" s="68"/>
    </row>
    <row r="1997" spans="1:5" ht="16.8" x14ac:dyDescent="0.25">
      <c r="A1997" s="89"/>
      <c r="B1997" s="4" t="s">
        <v>7</v>
      </c>
      <c r="C1997" s="5">
        <v>571.61</v>
      </c>
      <c r="D1997" s="67">
        <f>C1997/C1998</f>
        <v>0.59035373095791377</v>
      </c>
      <c r="E1997" s="68"/>
    </row>
    <row r="1998" spans="1:5" ht="15" customHeight="1" x14ac:dyDescent="0.25">
      <c r="A1998" s="89"/>
      <c r="B1998" s="4" t="s">
        <v>8</v>
      </c>
      <c r="C1998" s="105">
        <f>C1995+C1996+C1997</f>
        <v>968.25</v>
      </c>
      <c r="D1998" s="106"/>
      <c r="E1998" s="107"/>
    </row>
    <row r="1999" spans="1:5" ht="16.8" x14ac:dyDescent="0.25">
      <c r="A1999" s="89"/>
      <c r="B1999" s="4" t="s">
        <v>9</v>
      </c>
      <c r="C1999" s="6">
        <v>102.13</v>
      </c>
      <c r="D1999" s="20" t="s">
        <v>10</v>
      </c>
      <c r="E1999" s="6">
        <f>C2000-C1999</f>
        <v>10.719999999999999</v>
      </c>
    </row>
    <row r="2000" spans="1:5" ht="16.8" x14ac:dyDescent="0.25">
      <c r="A2000" s="89"/>
      <c r="B2000" s="4" t="s">
        <v>11</v>
      </c>
      <c r="C2000" s="100">
        <v>112.85</v>
      </c>
      <c r="D2000" s="101"/>
      <c r="E2000" s="102"/>
    </row>
    <row r="2001" spans="1:5" ht="16.8" x14ac:dyDescent="0.25">
      <c r="A2001" s="89"/>
      <c r="B2001" s="4" t="s">
        <v>12</v>
      </c>
      <c r="C2001" s="108">
        <f>C1998/C1999*100</f>
        <v>948.05639870752964</v>
      </c>
      <c r="D2001" s="109"/>
      <c r="E2001" s="110"/>
    </row>
    <row r="2002" spans="1:5" ht="16.8" x14ac:dyDescent="0.25">
      <c r="A2002" s="89"/>
      <c r="B2002" s="4" t="s">
        <v>13</v>
      </c>
      <c r="C2002" s="67">
        <f>D1996+D1997</f>
        <v>0.86033565711334892</v>
      </c>
      <c r="D2002" s="111"/>
      <c r="E2002" s="68"/>
    </row>
    <row r="2003" spans="1:5" x14ac:dyDescent="0.25">
      <c r="A2003" s="90"/>
      <c r="B2003" s="9"/>
      <c r="C2003" s="10"/>
      <c r="D2003" s="10"/>
      <c r="E2003" s="11"/>
    </row>
    <row r="2005" spans="1:5" ht="16.8" x14ac:dyDescent="0.25">
      <c r="A2005" s="88" t="s">
        <v>176</v>
      </c>
      <c r="B2005" s="72" t="s">
        <v>1</v>
      </c>
      <c r="C2005" s="73"/>
      <c r="D2005" s="73"/>
      <c r="E2005" s="74"/>
    </row>
    <row r="2006" spans="1:5" ht="16.8" x14ac:dyDescent="0.25">
      <c r="A2006" s="89"/>
      <c r="B2006" s="3" t="s">
        <v>2</v>
      </c>
      <c r="C2006" s="3" t="s">
        <v>3</v>
      </c>
      <c r="D2006" s="75" t="s">
        <v>4</v>
      </c>
      <c r="E2006" s="76"/>
    </row>
    <row r="2007" spans="1:5" ht="16.8" x14ac:dyDescent="0.25">
      <c r="A2007" s="89"/>
      <c r="B2007" s="4" t="s">
        <v>5</v>
      </c>
      <c r="C2007" s="5">
        <v>133.21</v>
      </c>
      <c r="D2007" s="67">
        <f>C2007/C2010</f>
        <v>0.13919103894339779</v>
      </c>
      <c r="E2007" s="68"/>
    </row>
    <row r="2008" spans="1:5" ht="16.8" x14ac:dyDescent="0.25">
      <c r="A2008" s="89"/>
      <c r="B2008" s="4" t="s">
        <v>6</v>
      </c>
      <c r="C2008" s="5">
        <v>260.12</v>
      </c>
      <c r="D2008" s="67">
        <f>C2008/C2010</f>
        <v>0.27179921214590974</v>
      </c>
      <c r="E2008" s="68"/>
    </row>
    <row r="2009" spans="1:5" ht="16.8" x14ac:dyDescent="0.25">
      <c r="A2009" s="89"/>
      <c r="B2009" s="4" t="s">
        <v>7</v>
      </c>
      <c r="C2009" s="5">
        <v>563.70000000000005</v>
      </c>
      <c r="D2009" s="67">
        <f>C2009/C2010</f>
        <v>0.58900974891069247</v>
      </c>
      <c r="E2009" s="68"/>
    </row>
    <row r="2010" spans="1:5" ht="15" customHeight="1" x14ac:dyDescent="0.25">
      <c r="A2010" s="89"/>
      <c r="B2010" s="4" t="s">
        <v>8</v>
      </c>
      <c r="C2010" s="105">
        <f>C2007+C2008+C2009</f>
        <v>957.03000000000009</v>
      </c>
      <c r="D2010" s="106"/>
      <c r="E2010" s="107"/>
    </row>
    <row r="2011" spans="1:5" ht="16.8" x14ac:dyDescent="0.25">
      <c r="A2011" s="89"/>
      <c r="B2011" s="4" t="s">
        <v>9</v>
      </c>
      <c r="C2011" s="6">
        <v>101.99</v>
      </c>
      <c r="D2011" s="20" t="s">
        <v>10</v>
      </c>
      <c r="E2011" s="6">
        <f>C2012-C2011</f>
        <v>10.719999999999999</v>
      </c>
    </row>
    <row r="2012" spans="1:5" ht="16.8" x14ac:dyDescent="0.25">
      <c r="A2012" s="89"/>
      <c r="B2012" s="4" t="s">
        <v>11</v>
      </c>
      <c r="C2012" s="100">
        <v>112.71</v>
      </c>
      <c r="D2012" s="101"/>
      <c r="E2012" s="102"/>
    </row>
    <row r="2013" spans="1:5" ht="16.8" x14ac:dyDescent="0.25">
      <c r="A2013" s="89"/>
      <c r="B2013" s="4" t="s">
        <v>12</v>
      </c>
      <c r="C2013" s="108">
        <f>C2010/C2011*100</f>
        <v>938.35670163741565</v>
      </c>
      <c r="D2013" s="109"/>
      <c r="E2013" s="110"/>
    </row>
    <row r="2014" spans="1:5" ht="16.8" x14ac:dyDescent="0.25">
      <c r="A2014" s="89"/>
      <c r="B2014" s="4" t="s">
        <v>13</v>
      </c>
      <c r="C2014" s="67">
        <f>D2008+D2009</f>
        <v>0.86080896105660221</v>
      </c>
      <c r="D2014" s="111"/>
      <c r="E2014" s="68"/>
    </row>
    <row r="2015" spans="1:5" x14ac:dyDescent="0.25">
      <c r="A2015" s="90"/>
      <c r="B2015" s="9"/>
      <c r="C2015" s="10"/>
      <c r="D2015" s="10"/>
      <c r="E2015" s="11"/>
    </row>
    <row r="2017" spans="1:5" ht="16.8" x14ac:dyDescent="0.25">
      <c r="A2017" s="88" t="s">
        <v>177</v>
      </c>
      <c r="B2017" s="72" t="s">
        <v>1</v>
      </c>
      <c r="C2017" s="73"/>
      <c r="D2017" s="73"/>
      <c r="E2017" s="74"/>
    </row>
    <row r="2018" spans="1:5" ht="16.8" x14ac:dyDescent="0.25">
      <c r="A2018" s="89"/>
      <c r="B2018" s="3" t="s">
        <v>2</v>
      </c>
      <c r="C2018" s="3" t="s">
        <v>3</v>
      </c>
      <c r="D2018" s="75" t="s">
        <v>4</v>
      </c>
      <c r="E2018" s="76"/>
    </row>
    <row r="2019" spans="1:5" ht="16.8" x14ac:dyDescent="0.25">
      <c r="A2019" s="89"/>
      <c r="B2019" s="4" t="s">
        <v>5</v>
      </c>
      <c r="C2019" s="5">
        <v>135.69999999999999</v>
      </c>
      <c r="D2019" s="67">
        <f>C2019/C2022</f>
        <v>0.146979182462145</v>
      </c>
      <c r="E2019" s="68"/>
    </row>
    <row r="2020" spans="1:5" ht="16.8" x14ac:dyDescent="0.25">
      <c r="A2020" s="89"/>
      <c r="B2020" s="4" t="s">
        <v>6</v>
      </c>
      <c r="C2020" s="5">
        <v>246.17</v>
      </c>
      <c r="D2020" s="67">
        <f>C2020/C2022</f>
        <v>0.26663128479518228</v>
      </c>
      <c r="E2020" s="68"/>
    </row>
    <row r="2021" spans="1:5" ht="16.8" x14ac:dyDescent="0.25">
      <c r="A2021" s="89"/>
      <c r="B2021" s="4" t="s">
        <v>7</v>
      </c>
      <c r="C2021" s="5">
        <v>541.39</v>
      </c>
      <c r="D2021" s="67">
        <f>C2021/C2022</f>
        <v>0.58638953274267269</v>
      </c>
      <c r="E2021" s="68"/>
    </row>
    <row r="2022" spans="1:5" ht="15" customHeight="1" x14ac:dyDescent="0.25">
      <c r="A2022" s="89"/>
      <c r="B2022" s="4" t="s">
        <v>8</v>
      </c>
      <c r="C2022" s="105">
        <f>C2019+C2020+C2021</f>
        <v>923.26</v>
      </c>
      <c r="D2022" s="106"/>
      <c r="E2022" s="107"/>
    </row>
    <row r="2023" spans="1:5" ht="16.8" x14ac:dyDescent="0.25">
      <c r="A2023" s="89"/>
      <c r="B2023" s="4" t="s">
        <v>9</v>
      </c>
      <c r="C2023" s="6">
        <v>101.9</v>
      </c>
      <c r="D2023" s="20" t="s">
        <v>10</v>
      </c>
      <c r="E2023" s="6">
        <f>C2024-C2023</f>
        <v>10.719999999999999</v>
      </c>
    </row>
    <row r="2024" spans="1:5" ht="16.8" x14ac:dyDescent="0.25">
      <c r="A2024" s="89"/>
      <c r="B2024" s="4" t="s">
        <v>11</v>
      </c>
      <c r="C2024" s="100">
        <v>112.62</v>
      </c>
      <c r="D2024" s="101"/>
      <c r="E2024" s="102"/>
    </row>
    <row r="2025" spans="1:5" ht="16.8" x14ac:dyDescent="0.25">
      <c r="A2025" s="89"/>
      <c r="B2025" s="4" t="s">
        <v>12</v>
      </c>
      <c r="C2025" s="108">
        <f>C2022/C2023*100</f>
        <v>906.04514229636891</v>
      </c>
      <c r="D2025" s="109"/>
      <c r="E2025" s="110"/>
    </row>
    <row r="2026" spans="1:5" ht="16.8" x14ac:dyDescent="0.25">
      <c r="A2026" s="89"/>
      <c r="B2026" s="4" t="s">
        <v>13</v>
      </c>
      <c r="C2026" s="67">
        <f>D2020+D2021</f>
        <v>0.85302081753785497</v>
      </c>
      <c r="D2026" s="111"/>
      <c r="E2026" s="68"/>
    </row>
    <row r="2027" spans="1:5" x14ac:dyDescent="0.25">
      <c r="A2027" s="90"/>
      <c r="B2027" s="9"/>
      <c r="C2027" s="10"/>
      <c r="D2027" s="10"/>
      <c r="E2027" s="11"/>
    </row>
    <row r="2029" spans="1:5" ht="16.8" x14ac:dyDescent="0.25">
      <c r="A2029" s="88" t="s">
        <v>178</v>
      </c>
      <c r="B2029" s="72" t="s">
        <v>1</v>
      </c>
      <c r="C2029" s="73"/>
      <c r="D2029" s="73"/>
      <c r="E2029" s="74"/>
    </row>
    <row r="2030" spans="1:5" ht="16.8" x14ac:dyDescent="0.25">
      <c r="A2030" s="89"/>
      <c r="B2030" s="3" t="s">
        <v>2</v>
      </c>
      <c r="C2030" s="3" t="s">
        <v>3</v>
      </c>
      <c r="D2030" s="75" t="s">
        <v>4</v>
      </c>
      <c r="E2030" s="76"/>
    </row>
    <row r="2031" spans="1:5" ht="16.8" x14ac:dyDescent="0.25">
      <c r="A2031" s="89"/>
      <c r="B2031" s="4" t="s">
        <v>5</v>
      </c>
      <c r="C2031" s="5">
        <v>127.59</v>
      </c>
      <c r="D2031" s="67">
        <f>C2031/C2034</f>
        <v>0.14071133167907363</v>
      </c>
      <c r="E2031" s="68"/>
    </row>
    <row r="2032" spans="1:5" ht="16.8" x14ac:dyDescent="0.25">
      <c r="A2032" s="89"/>
      <c r="B2032" s="4" t="s">
        <v>6</v>
      </c>
      <c r="C2032" s="5">
        <v>252.33</v>
      </c>
      <c r="D2032" s="67">
        <f>C2032/C2034</f>
        <v>0.27827956989247316</v>
      </c>
      <c r="E2032" s="68"/>
    </row>
    <row r="2033" spans="1:5" ht="16.8" x14ac:dyDescent="0.25">
      <c r="A2033" s="89"/>
      <c r="B2033" s="4" t="s">
        <v>7</v>
      </c>
      <c r="C2033" s="5">
        <v>526.83000000000004</v>
      </c>
      <c r="D2033" s="67">
        <f>C2033/C2034</f>
        <v>0.58100909842845327</v>
      </c>
      <c r="E2033" s="68"/>
    </row>
    <row r="2034" spans="1:5" ht="15" customHeight="1" x14ac:dyDescent="0.25">
      <c r="A2034" s="89"/>
      <c r="B2034" s="4" t="s">
        <v>8</v>
      </c>
      <c r="C2034" s="105">
        <f>C2031+C2032+C2033</f>
        <v>906.75</v>
      </c>
      <c r="D2034" s="106"/>
      <c r="E2034" s="107"/>
    </row>
    <row r="2035" spans="1:5" ht="16.8" x14ac:dyDescent="0.25">
      <c r="A2035" s="89"/>
      <c r="B2035" s="4" t="s">
        <v>9</v>
      </c>
      <c r="C2035" s="6">
        <v>101.85</v>
      </c>
      <c r="D2035" s="20" t="s">
        <v>10</v>
      </c>
      <c r="E2035" s="6">
        <f>C2036-C2035</f>
        <v>10.719999999999999</v>
      </c>
    </row>
    <row r="2036" spans="1:5" ht="16.8" x14ac:dyDescent="0.25">
      <c r="A2036" s="89"/>
      <c r="B2036" s="4" t="s">
        <v>11</v>
      </c>
      <c r="C2036" s="100">
        <v>112.57</v>
      </c>
      <c r="D2036" s="101"/>
      <c r="E2036" s="102"/>
    </row>
    <row r="2037" spans="1:5" ht="16.8" x14ac:dyDescent="0.25">
      <c r="A2037" s="89"/>
      <c r="B2037" s="4" t="s">
        <v>12</v>
      </c>
      <c r="C2037" s="108">
        <f>C2034/C2035*100</f>
        <v>890.27982326951405</v>
      </c>
      <c r="D2037" s="109"/>
      <c r="E2037" s="110"/>
    </row>
    <row r="2038" spans="1:5" ht="16.8" x14ac:dyDescent="0.25">
      <c r="A2038" s="89"/>
      <c r="B2038" s="4" t="s">
        <v>13</v>
      </c>
      <c r="C2038" s="67">
        <f>D2032+D2033</f>
        <v>0.85928866832092643</v>
      </c>
      <c r="D2038" s="111"/>
      <c r="E2038" s="68"/>
    </row>
    <row r="2039" spans="1:5" x14ac:dyDescent="0.25">
      <c r="A2039" s="90"/>
      <c r="B2039" s="9"/>
      <c r="C2039" s="10"/>
      <c r="D2039" s="10"/>
      <c r="E2039" s="11"/>
    </row>
    <row r="2041" spans="1:5" ht="16.8" x14ac:dyDescent="0.25">
      <c r="A2041" s="88" t="s">
        <v>179</v>
      </c>
      <c r="B2041" s="72" t="s">
        <v>1</v>
      </c>
      <c r="C2041" s="73"/>
      <c r="D2041" s="73"/>
      <c r="E2041" s="74"/>
    </row>
    <row r="2042" spans="1:5" ht="16.8" x14ac:dyDescent="0.25">
      <c r="A2042" s="89"/>
      <c r="B2042" s="3" t="s">
        <v>2</v>
      </c>
      <c r="C2042" s="3" t="s">
        <v>3</v>
      </c>
      <c r="D2042" s="75" t="s">
        <v>4</v>
      </c>
      <c r="E2042" s="76"/>
    </row>
    <row r="2043" spans="1:5" ht="16.8" x14ac:dyDescent="0.25">
      <c r="A2043" s="89"/>
      <c r="B2043" s="4" t="s">
        <v>5</v>
      </c>
      <c r="C2043" s="5">
        <v>121.93</v>
      </c>
      <c r="D2043" s="67">
        <f>C2043/C2046</f>
        <v>0.13561037458848652</v>
      </c>
      <c r="E2043" s="68"/>
    </row>
    <row r="2044" spans="1:5" ht="16.8" x14ac:dyDescent="0.25">
      <c r="A2044" s="89"/>
      <c r="B2044" s="4" t="s">
        <v>6</v>
      </c>
      <c r="C2044" s="5">
        <v>239.16</v>
      </c>
      <c r="D2044" s="67">
        <f>C2044/C2046</f>
        <v>0.26599341578432245</v>
      </c>
      <c r="E2044" s="68"/>
    </row>
    <row r="2045" spans="1:5" ht="16.8" x14ac:dyDescent="0.25">
      <c r="A2045" s="89"/>
      <c r="B2045" s="4" t="s">
        <v>7</v>
      </c>
      <c r="C2045" s="5">
        <v>538.03</v>
      </c>
      <c r="D2045" s="67">
        <f>C2045/C2046</f>
        <v>0.59839620962719098</v>
      </c>
      <c r="E2045" s="68"/>
    </row>
    <row r="2046" spans="1:5" ht="15" customHeight="1" x14ac:dyDescent="0.25">
      <c r="A2046" s="89"/>
      <c r="B2046" s="4" t="s">
        <v>8</v>
      </c>
      <c r="C2046" s="105">
        <f>C2043+C2044+C2045</f>
        <v>899.12</v>
      </c>
      <c r="D2046" s="106"/>
      <c r="E2046" s="107"/>
    </row>
    <row r="2047" spans="1:5" ht="16.8" x14ac:dyDescent="0.25">
      <c r="A2047" s="89"/>
      <c r="B2047" s="4" t="s">
        <v>9</v>
      </c>
      <c r="C2047" s="6">
        <v>101.78</v>
      </c>
      <c r="D2047" s="20" t="s">
        <v>10</v>
      </c>
      <c r="E2047" s="6">
        <f>C2048-C2047</f>
        <v>10.709999999999994</v>
      </c>
    </row>
    <row r="2048" spans="1:5" ht="16.8" x14ac:dyDescent="0.25">
      <c r="A2048" s="89"/>
      <c r="B2048" s="4" t="s">
        <v>11</v>
      </c>
      <c r="C2048" s="100">
        <v>112.49</v>
      </c>
      <c r="D2048" s="101"/>
      <c r="E2048" s="102"/>
    </row>
    <row r="2049" spans="1:5" ht="16.8" x14ac:dyDescent="0.25">
      <c r="A2049" s="89"/>
      <c r="B2049" s="4" t="s">
        <v>12</v>
      </c>
      <c r="C2049" s="108">
        <f>C2046/C2047*100</f>
        <v>883.39555904892904</v>
      </c>
      <c r="D2049" s="109"/>
      <c r="E2049" s="110"/>
    </row>
    <row r="2050" spans="1:5" ht="16.8" x14ac:dyDescent="0.25">
      <c r="A2050" s="89"/>
      <c r="B2050" s="4" t="s">
        <v>13</v>
      </c>
      <c r="C2050" s="67">
        <f>D2044+D2045</f>
        <v>0.86438962541151343</v>
      </c>
      <c r="D2050" s="111"/>
      <c r="E2050" s="68"/>
    </row>
    <row r="2051" spans="1:5" x14ac:dyDescent="0.25">
      <c r="A2051" s="90"/>
      <c r="B2051" s="9"/>
      <c r="C2051" s="10"/>
      <c r="D2051" s="10"/>
      <c r="E2051" s="11"/>
    </row>
    <row r="2053" spans="1:5" ht="16.8" x14ac:dyDescent="0.25">
      <c r="A2053" s="88" t="s">
        <v>180</v>
      </c>
      <c r="B2053" s="72" t="s">
        <v>1</v>
      </c>
      <c r="C2053" s="73"/>
      <c r="D2053" s="73"/>
      <c r="E2053" s="74"/>
    </row>
    <row r="2054" spans="1:5" ht="16.8" x14ac:dyDescent="0.25">
      <c r="A2054" s="89"/>
      <c r="B2054" s="3" t="s">
        <v>2</v>
      </c>
      <c r="C2054" s="3" t="s">
        <v>3</v>
      </c>
      <c r="D2054" s="75" t="s">
        <v>4</v>
      </c>
      <c r="E2054" s="76"/>
    </row>
    <row r="2055" spans="1:5" ht="16.8" x14ac:dyDescent="0.25">
      <c r="A2055" s="89"/>
      <c r="B2055" s="4" t="s">
        <v>5</v>
      </c>
      <c r="C2055" s="5">
        <v>130</v>
      </c>
      <c r="D2055" s="67">
        <f>C2055/C2058</f>
        <v>0.14659615015956429</v>
      </c>
      <c r="E2055" s="68"/>
    </row>
    <row r="2056" spans="1:5" ht="16.8" x14ac:dyDescent="0.25">
      <c r="A2056" s="89"/>
      <c r="B2056" s="4" t="s">
        <v>6</v>
      </c>
      <c r="C2056" s="5">
        <v>229.28</v>
      </c>
      <c r="D2056" s="67">
        <f>C2056/C2058</f>
        <v>0.25855050237373001</v>
      </c>
      <c r="E2056" s="68"/>
    </row>
    <row r="2057" spans="1:5" ht="16.8" x14ac:dyDescent="0.25">
      <c r="A2057" s="89"/>
      <c r="B2057" s="4" t="s">
        <v>7</v>
      </c>
      <c r="C2057" s="5">
        <v>527.51</v>
      </c>
      <c r="D2057" s="67">
        <f>C2057/C2058</f>
        <v>0.59485334746670582</v>
      </c>
      <c r="E2057" s="68"/>
    </row>
    <row r="2058" spans="1:5" ht="15" customHeight="1" x14ac:dyDescent="0.25">
      <c r="A2058" s="89"/>
      <c r="B2058" s="4" t="s">
        <v>8</v>
      </c>
      <c r="C2058" s="105">
        <f>C2055+C2056+C2057</f>
        <v>886.79</v>
      </c>
      <c r="D2058" s="106"/>
      <c r="E2058" s="107"/>
    </row>
    <row r="2059" spans="1:5" ht="16.8" x14ac:dyDescent="0.25">
      <c r="A2059" s="89"/>
      <c r="B2059" s="4" t="s">
        <v>9</v>
      </c>
      <c r="C2059" s="6">
        <v>101.7</v>
      </c>
      <c r="D2059" s="20" t="s">
        <v>10</v>
      </c>
      <c r="E2059" s="6">
        <f>C2060-C2059</f>
        <v>10.700000000000003</v>
      </c>
    </row>
    <row r="2060" spans="1:5" ht="16.8" x14ac:dyDescent="0.25">
      <c r="A2060" s="89"/>
      <c r="B2060" s="4" t="s">
        <v>11</v>
      </c>
      <c r="C2060" s="100">
        <v>112.4</v>
      </c>
      <c r="D2060" s="101"/>
      <c r="E2060" s="102"/>
    </row>
    <row r="2061" spans="1:5" ht="16.8" x14ac:dyDescent="0.25">
      <c r="A2061" s="89"/>
      <c r="B2061" s="4" t="s">
        <v>12</v>
      </c>
      <c r="C2061" s="108">
        <f>C2058/C2059*100</f>
        <v>871.96656833824966</v>
      </c>
      <c r="D2061" s="109"/>
      <c r="E2061" s="110"/>
    </row>
    <row r="2062" spans="1:5" ht="16.8" x14ac:dyDescent="0.25">
      <c r="A2062" s="89"/>
      <c r="B2062" s="4" t="s">
        <v>13</v>
      </c>
      <c r="C2062" s="67">
        <f>D2056+D2057</f>
        <v>0.85340384984043582</v>
      </c>
      <c r="D2062" s="111"/>
      <c r="E2062" s="68"/>
    </row>
    <row r="2063" spans="1:5" x14ac:dyDescent="0.25">
      <c r="A2063" s="90"/>
      <c r="B2063" s="9"/>
      <c r="C2063" s="10"/>
      <c r="D2063" s="10"/>
      <c r="E2063" s="11"/>
    </row>
    <row r="2065" spans="1:5" ht="16.8" x14ac:dyDescent="0.25">
      <c r="A2065" s="88" t="s">
        <v>181</v>
      </c>
      <c r="B2065" s="72" t="s">
        <v>1</v>
      </c>
      <c r="C2065" s="73"/>
      <c r="D2065" s="73"/>
      <c r="E2065" s="74"/>
    </row>
    <row r="2066" spans="1:5" ht="16.8" x14ac:dyDescent="0.25">
      <c r="A2066" s="89"/>
      <c r="B2066" s="3" t="s">
        <v>2</v>
      </c>
      <c r="C2066" s="3" t="s">
        <v>3</v>
      </c>
      <c r="D2066" s="75" t="s">
        <v>4</v>
      </c>
      <c r="E2066" s="76"/>
    </row>
    <row r="2067" spans="1:5" ht="16.8" x14ac:dyDescent="0.25">
      <c r="A2067" s="89"/>
      <c r="B2067" s="4" t="s">
        <v>5</v>
      </c>
      <c r="C2067" s="5">
        <v>126.59</v>
      </c>
      <c r="D2067" s="67">
        <f>C2067/C2070</f>
        <v>0.1452436407861675</v>
      </c>
      <c r="E2067" s="68"/>
    </row>
    <row r="2068" spans="1:5" ht="16.8" x14ac:dyDescent="0.25">
      <c r="A2068" s="89"/>
      <c r="B2068" s="4" t="s">
        <v>6</v>
      </c>
      <c r="C2068" s="5">
        <v>228.29</v>
      </c>
      <c r="D2068" s="67">
        <f>C2068/C2070</f>
        <v>0.26192962125818919</v>
      </c>
      <c r="E2068" s="68"/>
    </row>
    <row r="2069" spans="1:5" ht="16.8" x14ac:dyDescent="0.25">
      <c r="A2069" s="89"/>
      <c r="B2069" s="4" t="s">
        <v>7</v>
      </c>
      <c r="C2069" s="5">
        <v>516.69000000000005</v>
      </c>
      <c r="D2069" s="67">
        <f>C2069/C2070</f>
        <v>0.59282673795564333</v>
      </c>
      <c r="E2069" s="68"/>
    </row>
    <row r="2070" spans="1:5" ht="15" customHeight="1" x14ac:dyDescent="0.25">
      <c r="A2070" s="89"/>
      <c r="B2070" s="4" t="s">
        <v>8</v>
      </c>
      <c r="C2070" s="105">
        <f>C2067+C2068+C2069</f>
        <v>871.57</v>
      </c>
      <c r="D2070" s="106"/>
      <c r="E2070" s="107"/>
    </row>
    <row r="2071" spans="1:5" ht="16.8" x14ac:dyDescent="0.25">
      <c r="A2071" s="89"/>
      <c r="B2071" s="4" t="s">
        <v>9</v>
      </c>
      <c r="C2071" s="6">
        <v>101.71</v>
      </c>
      <c r="D2071" s="20" t="s">
        <v>10</v>
      </c>
      <c r="E2071" s="6">
        <f>C2072-C2071</f>
        <v>10.710000000000008</v>
      </c>
    </row>
    <row r="2072" spans="1:5" ht="16.8" x14ac:dyDescent="0.25">
      <c r="A2072" s="89"/>
      <c r="B2072" s="4" t="s">
        <v>11</v>
      </c>
      <c r="C2072" s="100">
        <v>112.42</v>
      </c>
      <c r="D2072" s="101"/>
      <c r="E2072" s="102"/>
    </row>
    <row r="2073" spans="1:5" ht="16.8" x14ac:dyDescent="0.25">
      <c r="A2073" s="89"/>
      <c r="B2073" s="4" t="s">
        <v>12</v>
      </c>
      <c r="C2073" s="108">
        <f>C2070/C2071*100</f>
        <v>856.91672401927053</v>
      </c>
      <c r="D2073" s="109"/>
      <c r="E2073" s="110"/>
    </row>
    <row r="2074" spans="1:5" ht="16.8" x14ac:dyDescent="0.25">
      <c r="A2074" s="89"/>
      <c r="B2074" s="4" t="s">
        <v>13</v>
      </c>
      <c r="C2074" s="67">
        <f>D2068+D2069</f>
        <v>0.85475635921383253</v>
      </c>
      <c r="D2074" s="111"/>
      <c r="E2074" s="68"/>
    </row>
    <row r="2075" spans="1:5" x14ac:dyDescent="0.25">
      <c r="A2075" s="90"/>
      <c r="B2075" s="9"/>
      <c r="C2075" s="10"/>
      <c r="D2075" s="10"/>
      <c r="E2075" s="11"/>
    </row>
    <row r="2077" spans="1:5" ht="16.8" x14ac:dyDescent="0.25">
      <c r="A2077" s="88" t="s">
        <v>182</v>
      </c>
      <c r="B2077" s="72" t="s">
        <v>1</v>
      </c>
      <c r="C2077" s="73"/>
      <c r="D2077" s="73"/>
      <c r="E2077" s="74"/>
    </row>
    <row r="2078" spans="1:5" ht="16.8" x14ac:dyDescent="0.25">
      <c r="A2078" s="89"/>
      <c r="B2078" s="3" t="s">
        <v>2</v>
      </c>
      <c r="C2078" s="3" t="s">
        <v>3</v>
      </c>
      <c r="D2078" s="75" t="s">
        <v>4</v>
      </c>
      <c r="E2078" s="76"/>
    </row>
    <row r="2079" spans="1:5" ht="16.8" x14ac:dyDescent="0.25">
      <c r="A2079" s="89"/>
      <c r="B2079" s="4" t="s">
        <v>5</v>
      </c>
      <c r="C2079" s="5">
        <v>129.09</v>
      </c>
      <c r="D2079" s="67">
        <f>C2079/C2082</f>
        <v>0.14194137180304797</v>
      </c>
      <c r="E2079" s="68"/>
    </row>
    <row r="2080" spans="1:5" ht="16.8" x14ac:dyDescent="0.25">
      <c r="A2080" s="89"/>
      <c r="B2080" s="4" t="s">
        <v>6</v>
      </c>
      <c r="C2080" s="5">
        <v>234.55</v>
      </c>
      <c r="D2080" s="67">
        <f>C2080/C2082</f>
        <v>0.25790029248125262</v>
      </c>
      <c r="E2080" s="68"/>
    </row>
    <row r="2081" spans="1:5" ht="16.8" x14ac:dyDescent="0.25">
      <c r="A2081" s="89"/>
      <c r="B2081" s="4" t="s">
        <v>7</v>
      </c>
      <c r="C2081" s="5">
        <v>545.82000000000005</v>
      </c>
      <c r="D2081" s="67">
        <f>C2081/C2082</f>
        <v>0.60015833571569943</v>
      </c>
      <c r="E2081" s="68"/>
    </row>
    <row r="2082" spans="1:5" ht="15" customHeight="1" x14ac:dyDescent="0.25">
      <c r="A2082" s="89"/>
      <c r="B2082" s="4" t="s">
        <v>8</v>
      </c>
      <c r="C2082" s="105">
        <f>C2079+C2080+C2081</f>
        <v>909.46</v>
      </c>
      <c r="D2082" s="106"/>
      <c r="E2082" s="107"/>
    </row>
    <row r="2083" spans="1:5" ht="16.8" x14ac:dyDescent="0.25">
      <c r="A2083" s="89"/>
      <c r="B2083" s="4" t="s">
        <v>9</v>
      </c>
      <c r="C2083" s="6">
        <v>101.69</v>
      </c>
      <c r="D2083" s="20" t="s">
        <v>10</v>
      </c>
      <c r="E2083" s="6">
        <f>C2084-C2083</f>
        <v>10.700000000000003</v>
      </c>
    </row>
    <row r="2084" spans="1:5" ht="16.8" x14ac:dyDescent="0.25">
      <c r="A2084" s="89"/>
      <c r="B2084" s="4" t="s">
        <v>11</v>
      </c>
      <c r="C2084" s="100">
        <v>112.39</v>
      </c>
      <c r="D2084" s="101"/>
      <c r="E2084" s="102"/>
    </row>
    <row r="2085" spans="1:5" ht="16.8" x14ac:dyDescent="0.25">
      <c r="A2085" s="89"/>
      <c r="B2085" s="4" t="s">
        <v>12</v>
      </c>
      <c r="C2085" s="108">
        <f>C2082/C2083*100</f>
        <v>894.34556003540172</v>
      </c>
      <c r="D2085" s="109"/>
      <c r="E2085" s="110"/>
    </row>
    <row r="2086" spans="1:5" ht="16.8" x14ac:dyDescent="0.25">
      <c r="A2086" s="89"/>
      <c r="B2086" s="4" t="s">
        <v>13</v>
      </c>
      <c r="C2086" s="67">
        <f>D2080+D2081</f>
        <v>0.858058628196952</v>
      </c>
      <c r="D2086" s="111"/>
      <c r="E2086" s="68"/>
    </row>
    <row r="2087" spans="1:5" x14ac:dyDescent="0.25">
      <c r="A2087" s="90"/>
      <c r="B2087" s="9"/>
      <c r="C2087" s="10"/>
      <c r="D2087" s="10"/>
      <c r="E2087" s="11"/>
    </row>
    <row r="2089" spans="1:5" ht="16.8" x14ac:dyDescent="0.25">
      <c r="A2089" s="88" t="s">
        <v>183</v>
      </c>
      <c r="B2089" s="72" t="s">
        <v>1</v>
      </c>
      <c r="C2089" s="73"/>
      <c r="D2089" s="73"/>
      <c r="E2089" s="74"/>
    </row>
    <row r="2090" spans="1:5" ht="16.8" x14ac:dyDescent="0.25">
      <c r="A2090" s="89"/>
      <c r="B2090" s="3" t="s">
        <v>2</v>
      </c>
      <c r="C2090" s="3" t="s">
        <v>3</v>
      </c>
      <c r="D2090" s="75" t="s">
        <v>4</v>
      </c>
      <c r="E2090" s="76"/>
    </row>
    <row r="2091" spans="1:5" ht="16.8" x14ac:dyDescent="0.25">
      <c r="A2091" s="89"/>
      <c r="B2091" s="4" t="s">
        <v>5</v>
      </c>
      <c r="C2091" s="5">
        <v>129.13999999999999</v>
      </c>
      <c r="D2091" s="67">
        <f>C2091/C2094</f>
        <v>0.14106877567071568</v>
      </c>
      <c r="E2091" s="68"/>
    </row>
    <row r="2092" spans="1:5" ht="16.8" x14ac:dyDescent="0.25">
      <c r="A2092" s="89"/>
      <c r="B2092" s="4" t="s">
        <v>6</v>
      </c>
      <c r="C2092" s="5">
        <v>240.57</v>
      </c>
      <c r="D2092" s="67">
        <f>C2092/C2094</f>
        <v>0.26279166302543039</v>
      </c>
      <c r="E2092" s="68"/>
    </row>
    <row r="2093" spans="1:5" ht="16.8" x14ac:dyDescent="0.25">
      <c r="A2093" s="89"/>
      <c r="B2093" s="4" t="s">
        <v>7</v>
      </c>
      <c r="C2093" s="5">
        <v>545.73</v>
      </c>
      <c r="D2093" s="67">
        <f>C2093/C2094</f>
        <v>0.59613956130385382</v>
      </c>
      <c r="E2093" s="68"/>
    </row>
    <row r="2094" spans="1:5" ht="15" customHeight="1" x14ac:dyDescent="0.25">
      <c r="A2094" s="89"/>
      <c r="B2094" s="4" t="s">
        <v>8</v>
      </c>
      <c r="C2094" s="105">
        <f>C2091+C2092+C2093</f>
        <v>915.44</v>
      </c>
      <c r="D2094" s="106"/>
      <c r="E2094" s="107"/>
    </row>
    <row r="2095" spans="1:5" ht="16.8" x14ac:dyDescent="0.25">
      <c r="A2095" s="89"/>
      <c r="B2095" s="4" t="s">
        <v>9</v>
      </c>
      <c r="C2095" s="6">
        <v>101.65</v>
      </c>
      <c r="D2095" s="20" t="s">
        <v>10</v>
      </c>
      <c r="E2095" s="6">
        <f>C2096-C2095</f>
        <v>10.699999999999989</v>
      </c>
    </row>
    <row r="2096" spans="1:5" ht="16.8" x14ac:dyDescent="0.25">
      <c r="A2096" s="89"/>
      <c r="B2096" s="4" t="s">
        <v>11</v>
      </c>
      <c r="C2096" s="100">
        <v>112.35</v>
      </c>
      <c r="D2096" s="101"/>
      <c r="E2096" s="102"/>
    </row>
    <row r="2097" spans="1:5" ht="16.8" x14ac:dyDescent="0.25">
      <c r="A2097" s="89"/>
      <c r="B2097" s="4" t="s">
        <v>12</v>
      </c>
      <c r="C2097" s="108">
        <f>C2094/C2095*100</f>
        <v>900.58042302016725</v>
      </c>
      <c r="D2097" s="109"/>
      <c r="E2097" s="110"/>
    </row>
    <row r="2098" spans="1:5" ht="16.8" x14ac:dyDescent="0.25">
      <c r="A2098" s="89"/>
      <c r="B2098" s="4" t="s">
        <v>13</v>
      </c>
      <c r="C2098" s="67">
        <f>D2092+D2093</f>
        <v>0.85893122432928415</v>
      </c>
      <c r="D2098" s="111"/>
      <c r="E2098" s="68"/>
    </row>
    <row r="2099" spans="1:5" x14ac:dyDescent="0.25">
      <c r="A2099" s="90"/>
      <c r="B2099" s="9"/>
      <c r="C2099" s="10"/>
      <c r="D2099" s="10"/>
      <c r="E2099" s="11"/>
    </row>
    <row r="2101" spans="1:5" ht="16.8" x14ac:dyDescent="0.25">
      <c r="A2101" s="88" t="s">
        <v>184</v>
      </c>
      <c r="B2101" s="72" t="s">
        <v>1</v>
      </c>
      <c r="C2101" s="73"/>
      <c r="D2101" s="73"/>
      <c r="E2101" s="74"/>
    </row>
    <row r="2102" spans="1:5" ht="16.8" x14ac:dyDescent="0.25">
      <c r="A2102" s="89"/>
      <c r="B2102" s="3" t="s">
        <v>2</v>
      </c>
      <c r="C2102" s="3" t="s">
        <v>3</v>
      </c>
      <c r="D2102" s="75" t="s">
        <v>4</v>
      </c>
      <c r="E2102" s="76"/>
    </row>
    <row r="2103" spans="1:5" ht="16.8" x14ac:dyDescent="0.25">
      <c r="A2103" s="89"/>
      <c r="B2103" s="4" t="s">
        <v>5</v>
      </c>
      <c r="C2103" s="5">
        <v>112.9</v>
      </c>
      <c r="D2103" s="67">
        <f>C2103/C2106</f>
        <v>0.12249636525399824</v>
      </c>
      <c r="E2103" s="68"/>
    </row>
    <row r="2104" spans="1:5" ht="16.8" x14ac:dyDescent="0.25">
      <c r="A2104" s="89"/>
      <c r="B2104" s="4" t="s">
        <v>6</v>
      </c>
      <c r="C2104" s="5">
        <v>255.2</v>
      </c>
      <c r="D2104" s="67">
        <f>C2104/C2106</f>
        <v>0.27689169541913505</v>
      </c>
      <c r="E2104" s="68"/>
    </row>
    <row r="2105" spans="1:5" ht="16.8" x14ac:dyDescent="0.25">
      <c r="A2105" s="89"/>
      <c r="B2105" s="4" t="s">
        <v>7</v>
      </c>
      <c r="C2105" s="5">
        <v>553.55999999999995</v>
      </c>
      <c r="D2105" s="67">
        <f>C2105/C2106</f>
        <v>0.60061193932686674</v>
      </c>
      <c r="E2105" s="68"/>
    </row>
    <row r="2106" spans="1:5" ht="15" customHeight="1" x14ac:dyDescent="0.25">
      <c r="A2106" s="89"/>
      <c r="B2106" s="4" t="s">
        <v>8</v>
      </c>
      <c r="C2106" s="105">
        <f>C2103+C2104+C2105</f>
        <v>921.66</v>
      </c>
      <c r="D2106" s="106"/>
      <c r="E2106" s="107"/>
    </row>
    <row r="2107" spans="1:5" ht="16.8" x14ac:dyDescent="0.25">
      <c r="A2107" s="89"/>
      <c r="B2107" s="4" t="s">
        <v>9</v>
      </c>
      <c r="C2107" s="6">
        <v>101.6</v>
      </c>
      <c r="D2107" s="20" t="s">
        <v>10</v>
      </c>
      <c r="E2107" s="6">
        <f>C2108-C2107</f>
        <v>10.700000000000003</v>
      </c>
    </row>
    <row r="2108" spans="1:5" ht="16.8" x14ac:dyDescent="0.25">
      <c r="A2108" s="89"/>
      <c r="B2108" s="4" t="s">
        <v>11</v>
      </c>
      <c r="C2108" s="100">
        <v>112.3</v>
      </c>
      <c r="D2108" s="101"/>
      <c r="E2108" s="102"/>
    </row>
    <row r="2109" spans="1:5" ht="16.8" x14ac:dyDescent="0.25">
      <c r="A2109" s="89"/>
      <c r="B2109" s="4" t="s">
        <v>12</v>
      </c>
      <c r="C2109" s="108">
        <f>C2106/C2107*100</f>
        <v>907.14566929133866</v>
      </c>
      <c r="D2109" s="109"/>
      <c r="E2109" s="110"/>
    </row>
    <row r="2110" spans="1:5" ht="16.8" x14ac:dyDescent="0.25">
      <c r="A2110" s="89"/>
      <c r="B2110" s="4" t="s">
        <v>13</v>
      </c>
      <c r="C2110" s="67">
        <f>D2104+D2105</f>
        <v>0.87750363474600179</v>
      </c>
      <c r="D2110" s="111"/>
      <c r="E2110" s="68"/>
    </row>
    <row r="2111" spans="1:5" x14ac:dyDescent="0.25">
      <c r="A2111" s="90"/>
      <c r="B2111" s="9"/>
      <c r="C2111" s="10"/>
      <c r="D2111" s="10"/>
      <c r="E2111" s="11"/>
    </row>
    <row r="2113" spans="1:5" ht="16.8" x14ac:dyDescent="0.25">
      <c r="A2113" s="88" t="s">
        <v>185</v>
      </c>
      <c r="B2113" s="72" t="s">
        <v>1</v>
      </c>
      <c r="C2113" s="73"/>
      <c r="D2113" s="73"/>
      <c r="E2113" s="74"/>
    </row>
    <row r="2114" spans="1:5" ht="16.8" x14ac:dyDescent="0.25">
      <c r="A2114" s="89"/>
      <c r="B2114" s="3" t="s">
        <v>2</v>
      </c>
      <c r="C2114" s="3" t="s">
        <v>3</v>
      </c>
      <c r="D2114" s="75" t="s">
        <v>4</v>
      </c>
      <c r="E2114" s="76"/>
    </row>
    <row r="2115" spans="1:5" ht="16.8" x14ac:dyDescent="0.25">
      <c r="A2115" s="89"/>
      <c r="B2115" s="4" t="s">
        <v>5</v>
      </c>
      <c r="C2115" s="5">
        <v>114.58</v>
      </c>
      <c r="D2115" s="67">
        <f>C2115/C2118</f>
        <v>0.13054574455964452</v>
      </c>
      <c r="E2115" s="68"/>
    </row>
    <row r="2116" spans="1:5" ht="16.8" x14ac:dyDescent="0.25">
      <c r="A2116" s="89"/>
      <c r="B2116" s="4" t="s">
        <v>6</v>
      </c>
      <c r="C2116" s="5">
        <v>250.62</v>
      </c>
      <c r="D2116" s="67">
        <f>C2116/C2118</f>
        <v>0.28554175686453231</v>
      </c>
      <c r="E2116" s="68"/>
    </row>
    <row r="2117" spans="1:5" ht="16.8" x14ac:dyDescent="0.25">
      <c r="A2117" s="89"/>
      <c r="B2117" s="4" t="s">
        <v>7</v>
      </c>
      <c r="C2117" s="5">
        <v>512.5</v>
      </c>
      <c r="D2117" s="67">
        <f>C2117/C2118</f>
        <v>0.58391249857582317</v>
      </c>
      <c r="E2117" s="68"/>
    </row>
    <row r="2118" spans="1:5" ht="15" customHeight="1" x14ac:dyDescent="0.25">
      <c r="A2118" s="89"/>
      <c r="B2118" s="4" t="s">
        <v>8</v>
      </c>
      <c r="C2118" s="105">
        <f>C2115+C2116+C2117</f>
        <v>877.7</v>
      </c>
      <c r="D2118" s="106"/>
      <c r="E2118" s="107"/>
    </row>
    <row r="2119" spans="1:5" ht="16.8" x14ac:dyDescent="0.25">
      <c r="A2119" s="89"/>
      <c r="B2119" s="4" t="s">
        <v>9</v>
      </c>
      <c r="C2119" s="6">
        <v>101.52</v>
      </c>
      <c r="D2119" s="20" t="s">
        <v>10</v>
      </c>
      <c r="E2119" s="6">
        <f>C2120-C2119</f>
        <v>10.680000000000007</v>
      </c>
    </row>
    <row r="2120" spans="1:5" ht="16.8" x14ac:dyDescent="0.25">
      <c r="A2120" s="89"/>
      <c r="B2120" s="4" t="s">
        <v>11</v>
      </c>
      <c r="C2120" s="100">
        <v>112.2</v>
      </c>
      <c r="D2120" s="101"/>
      <c r="E2120" s="102"/>
    </row>
    <row r="2121" spans="1:5" ht="16.8" x14ac:dyDescent="0.25">
      <c r="A2121" s="89"/>
      <c r="B2121" s="4" t="s">
        <v>12</v>
      </c>
      <c r="C2121" s="108">
        <f>C2118/C2119*100</f>
        <v>864.55870764381405</v>
      </c>
      <c r="D2121" s="109"/>
      <c r="E2121" s="110"/>
    </row>
    <row r="2122" spans="1:5" ht="16.8" x14ac:dyDescent="0.25">
      <c r="A2122" s="89"/>
      <c r="B2122" s="4" t="s">
        <v>13</v>
      </c>
      <c r="C2122" s="67">
        <f>D2116+D2117</f>
        <v>0.86945425544035548</v>
      </c>
      <c r="D2122" s="111"/>
      <c r="E2122" s="68"/>
    </row>
    <row r="2123" spans="1:5" x14ac:dyDescent="0.25">
      <c r="A2123" s="90"/>
      <c r="B2123" s="9"/>
      <c r="C2123" s="10"/>
      <c r="D2123" s="10"/>
      <c r="E2123" s="11"/>
    </row>
    <row r="2125" spans="1:5" ht="16.8" x14ac:dyDescent="0.25">
      <c r="A2125" s="88" t="s">
        <v>186</v>
      </c>
      <c r="B2125" s="72" t="s">
        <v>1</v>
      </c>
      <c r="C2125" s="73"/>
      <c r="D2125" s="73"/>
      <c r="E2125" s="74"/>
    </row>
    <row r="2126" spans="1:5" ht="16.8" x14ac:dyDescent="0.25">
      <c r="A2126" s="89"/>
      <c r="B2126" s="3" t="s">
        <v>2</v>
      </c>
      <c r="C2126" s="3" t="s">
        <v>3</v>
      </c>
      <c r="D2126" s="75" t="s">
        <v>4</v>
      </c>
      <c r="E2126" s="76"/>
    </row>
    <row r="2127" spans="1:5" ht="16.8" x14ac:dyDescent="0.25">
      <c r="A2127" s="89"/>
      <c r="B2127" s="4" t="s">
        <v>5</v>
      </c>
      <c r="C2127" s="5">
        <v>115.92</v>
      </c>
      <c r="D2127" s="67">
        <f>C2127/C2130</f>
        <v>0.13217787913340937</v>
      </c>
      <c r="E2127" s="68"/>
    </row>
    <row r="2128" spans="1:5" ht="16.8" x14ac:dyDescent="0.25">
      <c r="A2128" s="89"/>
      <c r="B2128" s="4" t="s">
        <v>6</v>
      </c>
      <c r="C2128" s="5">
        <v>246.35</v>
      </c>
      <c r="D2128" s="67">
        <f>C2128/C2130</f>
        <v>0.2809007981755986</v>
      </c>
      <c r="E2128" s="68"/>
    </row>
    <row r="2129" spans="1:5" ht="16.8" x14ac:dyDescent="0.25">
      <c r="A2129" s="89"/>
      <c r="B2129" s="4" t="s">
        <v>7</v>
      </c>
      <c r="C2129" s="5">
        <v>514.73</v>
      </c>
      <c r="D2129" s="67">
        <f>C2129/C2130</f>
        <v>0.58692132269099206</v>
      </c>
      <c r="E2129" s="68"/>
    </row>
    <row r="2130" spans="1:5" ht="15" customHeight="1" x14ac:dyDescent="0.25">
      <c r="A2130" s="89"/>
      <c r="B2130" s="4" t="s">
        <v>8</v>
      </c>
      <c r="C2130" s="105">
        <f>C2127+C2128+C2129</f>
        <v>877</v>
      </c>
      <c r="D2130" s="106"/>
      <c r="E2130" s="107"/>
    </row>
    <row r="2131" spans="1:5" ht="16.8" x14ac:dyDescent="0.25">
      <c r="A2131" s="89"/>
      <c r="B2131" s="4" t="s">
        <v>9</v>
      </c>
      <c r="C2131" s="6">
        <v>101.51</v>
      </c>
      <c r="D2131" s="20" t="s">
        <v>10</v>
      </c>
      <c r="E2131" s="6">
        <f>C2132-C2131</f>
        <v>10.689999999999998</v>
      </c>
    </row>
    <row r="2132" spans="1:5" ht="16.8" x14ac:dyDescent="0.25">
      <c r="A2132" s="89"/>
      <c r="B2132" s="4" t="s">
        <v>11</v>
      </c>
      <c r="C2132" s="100">
        <v>112.2</v>
      </c>
      <c r="D2132" s="101"/>
      <c r="E2132" s="102"/>
    </row>
    <row r="2133" spans="1:5" ht="16.8" x14ac:dyDescent="0.25">
      <c r="A2133" s="89"/>
      <c r="B2133" s="4" t="s">
        <v>12</v>
      </c>
      <c r="C2133" s="108">
        <f>C2130/C2131*100</f>
        <v>863.95429021771247</v>
      </c>
      <c r="D2133" s="109"/>
      <c r="E2133" s="110"/>
    </row>
    <row r="2134" spans="1:5" ht="16.8" x14ac:dyDescent="0.25">
      <c r="A2134" s="89"/>
      <c r="B2134" s="4" t="s">
        <v>13</v>
      </c>
      <c r="C2134" s="67">
        <f>D2128+D2129</f>
        <v>0.86782212086659061</v>
      </c>
      <c r="D2134" s="111"/>
      <c r="E2134" s="68"/>
    </row>
    <row r="2135" spans="1:5" x14ac:dyDescent="0.25">
      <c r="A2135" s="90"/>
      <c r="B2135" s="9"/>
      <c r="C2135" s="10"/>
      <c r="D2135" s="10"/>
      <c r="E2135" s="11"/>
    </row>
    <row r="2137" spans="1:5" ht="16.8" x14ac:dyDescent="0.25">
      <c r="A2137" s="88" t="s">
        <v>187</v>
      </c>
      <c r="B2137" s="72" t="s">
        <v>1</v>
      </c>
      <c r="C2137" s="73"/>
      <c r="D2137" s="73"/>
      <c r="E2137" s="74"/>
    </row>
    <row r="2138" spans="1:5" ht="16.8" x14ac:dyDescent="0.25">
      <c r="A2138" s="89"/>
      <c r="B2138" s="3" t="s">
        <v>2</v>
      </c>
      <c r="C2138" s="3" t="s">
        <v>3</v>
      </c>
      <c r="D2138" s="75" t="s">
        <v>4</v>
      </c>
      <c r="E2138" s="76"/>
    </row>
    <row r="2139" spans="1:5" ht="16.8" x14ac:dyDescent="0.25">
      <c r="A2139" s="89"/>
      <c r="B2139" s="4" t="s">
        <v>5</v>
      </c>
      <c r="C2139" s="5">
        <v>114.03</v>
      </c>
      <c r="D2139" s="67">
        <f>C2139/C2142</f>
        <v>0.12702886361357738</v>
      </c>
      <c r="E2139" s="68"/>
    </row>
    <row r="2140" spans="1:5" ht="16.8" x14ac:dyDescent="0.25">
      <c r="A2140" s="89"/>
      <c r="B2140" s="4" t="s">
        <v>6</v>
      </c>
      <c r="C2140" s="5">
        <v>248.55</v>
      </c>
      <c r="D2140" s="67">
        <f>C2140/C2142</f>
        <v>0.27688348725032585</v>
      </c>
      <c r="E2140" s="68"/>
    </row>
    <row r="2141" spans="1:5" ht="16.8" x14ac:dyDescent="0.25">
      <c r="A2141" s="89"/>
      <c r="B2141" s="4" t="s">
        <v>7</v>
      </c>
      <c r="C2141" s="5">
        <v>535.09</v>
      </c>
      <c r="D2141" s="67">
        <f>C2141/C2142</f>
        <v>0.5960876491360968</v>
      </c>
      <c r="E2141" s="68"/>
    </row>
    <row r="2142" spans="1:5" ht="15" customHeight="1" x14ac:dyDescent="0.25">
      <c r="A2142" s="89"/>
      <c r="B2142" s="4" t="s">
        <v>8</v>
      </c>
      <c r="C2142" s="105">
        <f>C2139+C2140+C2141</f>
        <v>897.67000000000007</v>
      </c>
      <c r="D2142" s="106"/>
      <c r="E2142" s="107"/>
    </row>
    <row r="2143" spans="1:5" ht="16.8" x14ac:dyDescent="0.25">
      <c r="A2143" s="89"/>
      <c r="B2143" s="4" t="s">
        <v>9</v>
      </c>
      <c r="C2143" s="6">
        <v>101.48</v>
      </c>
      <c r="D2143" s="20" t="s">
        <v>10</v>
      </c>
      <c r="E2143" s="6">
        <f>C2144-C2143</f>
        <v>10.700000000000003</v>
      </c>
    </row>
    <row r="2144" spans="1:5" ht="16.8" x14ac:dyDescent="0.25">
      <c r="A2144" s="89"/>
      <c r="B2144" s="4" t="s">
        <v>11</v>
      </c>
      <c r="C2144" s="100">
        <v>112.18</v>
      </c>
      <c r="D2144" s="101"/>
      <c r="E2144" s="102"/>
    </row>
    <row r="2145" spans="1:5" ht="16.8" x14ac:dyDescent="0.25">
      <c r="A2145" s="89"/>
      <c r="B2145" s="4" t="s">
        <v>12</v>
      </c>
      <c r="C2145" s="108">
        <f>C2142/C2143*100</f>
        <v>884.57824201813173</v>
      </c>
      <c r="D2145" s="109"/>
      <c r="E2145" s="110"/>
    </row>
    <row r="2146" spans="1:5" ht="16.8" x14ac:dyDescent="0.25">
      <c r="A2146" s="89"/>
      <c r="B2146" s="4" t="s">
        <v>13</v>
      </c>
      <c r="C2146" s="67">
        <f>D2140+D2141</f>
        <v>0.87297113638642265</v>
      </c>
      <c r="D2146" s="111"/>
      <c r="E2146" s="68"/>
    </row>
    <row r="2147" spans="1:5" x14ac:dyDescent="0.25">
      <c r="A2147" s="90"/>
      <c r="B2147" s="9"/>
      <c r="C2147" s="10"/>
      <c r="D2147" s="10"/>
      <c r="E2147" s="11"/>
    </row>
    <row r="2149" spans="1:5" ht="16.8" x14ac:dyDescent="0.25">
      <c r="A2149" s="88" t="s">
        <v>188</v>
      </c>
      <c r="B2149" s="72" t="s">
        <v>1</v>
      </c>
      <c r="C2149" s="73"/>
      <c r="D2149" s="73"/>
      <c r="E2149" s="74"/>
    </row>
    <row r="2150" spans="1:5" ht="16.8" x14ac:dyDescent="0.25">
      <c r="A2150" s="89"/>
      <c r="B2150" s="3" t="s">
        <v>2</v>
      </c>
      <c r="C2150" s="3" t="s">
        <v>3</v>
      </c>
      <c r="D2150" s="75" t="s">
        <v>4</v>
      </c>
      <c r="E2150" s="76"/>
    </row>
    <row r="2151" spans="1:5" ht="16.8" x14ac:dyDescent="0.25">
      <c r="A2151" s="89"/>
      <c r="B2151" s="4" t="s">
        <v>5</v>
      </c>
      <c r="C2151" s="5">
        <v>121.8</v>
      </c>
      <c r="D2151" s="67">
        <f>C2151/C2154</f>
        <v>0.12761008727356543</v>
      </c>
      <c r="E2151" s="68"/>
    </row>
    <row r="2152" spans="1:5" ht="16.8" x14ac:dyDescent="0.25">
      <c r="A2152" s="89"/>
      <c r="B2152" s="4" t="s">
        <v>6</v>
      </c>
      <c r="C2152" s="5">
        <v>264.05</v>
      </c>
      <c r="D2152" s="67">
        <f>C2152/C2154</f>
        <v>0.276645677705952</v>
      </c>
      <c r="E2152" s="68"/>
    </row>
    <row r="2153" spans="1:5" ht="16.8" x14ac:dyDescent="0.25">
      <c r="A2153" s="89"/>
      <c r="B2153" s="4" t="s">
        <v>7</v>
      </c>
      <c r="C2153" s="5">
        <v>568.62</v>
      </c>
      <c r="D2153" s="67">
        <f>C2153/C2154</f>
        <v>0.59574423502048257</v>
      </c>
      <c r="E2153" s="68"/>
    </row>
    <row r="2154" spans="1:5" ht="15" customHeight="1" x14ac:dyDescent="0.25">
      <c r="A2154" s="89"/>
      <c r="B2154" s="4" t="s">
        <v>8</v>
      </c>
      <c r="C2154" s="105">
        <f>C2151+C2152+C2153</f>
        <v>954.47</v>
      </c>
      <c r="D2154" s="106"/>
      <c r="E2154" s="107"/>
    </row>
    <row r="2155" spans="1:5" ht="16.8" x14ac:dyDescent="0.25">
      <c r="A2155" s="89"/>
      <c r="B2155" s="4" t="s">
        <v>9</v>
      </c>
      <c r="C2155" s="6">
        <v>101.48</v>
      </c>
      <c r="D2155" s="20" t="s">
        <v>10</v>
      </c>
      <c r="E2155" s="6">
        <f>C2156-C2155</f>
        <v>10.689999999999998</v>
      </c>
    </row>
    <row r="2156" spans="1:5" ht="16.8" x14ac:dyDescent="0.25">
      <c r="A2156" s="89"/>
      <c r="B2156" s="4" t="s">
        <v>11</v>
      </c>
      <c r="C2156" s="100">
        <v>112.17</v>
      </c>
      <c r="D2156" s="101"/>
      <c r="E2156" s="102"/>
    </row>
    <row r="2157" spans="1:5" ht="16.8" x14ac:dyDescent="0.25">
      <c r="A2157" s="89"/>
      <c r="B2157" s="4" t="s">
        <v>12</v>
      </c>
      <c r="C2157" s="108">
        <f>C2154/C2155*100</f>
        <v>940.54986204178158</v>
      </c>
      <c r="D2157" s="109"/>
      <c r="E2157" s="110"/>
    </row>
    <row r="2158" spans="1:5" ht="16.8" x14ac:dyDescent="0.25">
      <c r="A2158" s="89"/>
      <c r="B2158" s="4" t="s">
        <v>13</v>
      </c>
      <c r="C2158" s="67">
        <f>D2152+D2153</f>
        <v>0.87238991272643451</v>
      </c>
      <c r="D2158" s="111"/>
      <c r="E2158" s="68"/>
    </row>
    <row r="2159" spans="1:5" x14ac:dyDescent="0.25">
      <c r="A2159" s="90"/>
      <c r="B2159" s="9"/>
      <c r="C2159" s="10"/>
      <c r="D2159" s="10"/>
      <c r="E2159" s="11"/>
    </row>
    <row r="2161" spans="1:5" ht="16.8" x14ac:dyDescent="0.25">
      <c r="A2161" s="88" t="s">
        <v>189</v>
      </c>
      <c r="B2161" s="72" t="s">
        <v>1</v>
      </c>
      <c r="C2161" s="73"/>
      <c r="D2161" s="73"/>
      <c r="E2161" s="74"/>
    </row>
    <row r="2162" spans="1:5" ht="16.8" x14ac:dyDescent="0.25">
      <c r="A2162" s="89"/>
      <c r="B2162" s="3" t="s">
        <v>2</v>
      </c>
      <c r="C2162" s="3" t="s">
        <v>3</v>
      </c>
      <c r="D2162" s="75" t="s">
        <v>4</v>
      </c>
      <c r="E2162" s="76"/>
    </row>
    <row r="2163" spans="1:5" ht="16.8" x14ac:dyDescent="0.25">
      <c r="A2163" s="89"/>
      <c r="B2163" s="4" t="s">
        <v>5</v>
      </c>
      <c r="C2163" s="5">
        <v>111.74</v>
      </c>
      <c r="D2163" s="67">
        <f>C2163/C2166</f>
        <v>0.12500978911450467</v>
      </c>
      <c r="E2163" s="68"/>
    </row>
    <row r="2164" spans="1:5" ht="16.8" x14ac:dyDescent="0.25">
      <c r="A2164" s="89"/>
      <c r="B2164" s="4" t="s">
        <v>6</v>
      </c>
      <c r="C2164" s="5">
        <v>249.69</v>
      </c>
      <c r="D2164" s="67">
        <f>C2164/C2166</f>
        <v>0.27934217150528617</v>
      </c>
      <c r="E2164" s="68"/>
    </row>
    <row r="2165" spans="1:5" ht="16.8" x14ac:dyDescent="0.25">
      <c r="A2165" s="89"/>
      <c r="B2165" s="4" t="s">
        <v>7</v>
      </c>
      <c r="C2165" s="5">
        <v>532.41999999999996</v>
      </c>
      <c r="D2165" s="67">
        <f>C2165/C2166</f>
        <v>0.59564803938020927</v>
      </c>
      <c r="E2165" s="68"/>
    </row>
    <row r="2166" spans="1:5" ht="16.8" x14ac:dyDescent="0.25">
      <c r="A2166" s="89"/>
      <c r="B2166" s="4" t="s">
        <v>8</v>
      </c>
      <c r="C2166" s="105">
        <f>C2163+C2164+C2165</f>
        <v>893.84999999999991</v>
      </c>
      <c r="D2166" s="106"/>
      <c r="E2166" s="107"/>
    </row>
    <row r="2167" spans="1:5" ht="16.8" x14ac:dyDescent="0.25">
      <c r="A2167" s="89"/>
      <c r="B2167" s="4" t="s">
        <v>9</v>
      </c>
      <c r="C2167" s="6">
        <v>101.46</v>
      </c>
      <c r="D2167" s="20" t="s">
        <v>10</v>
      </c>
      <c r="E2167" s="6">
        <f>C2168-C2167</f>
        <v>10.700000000000003</v>
      </c>
    </row>
    <row r="2168" spans="1:5" ht="16.8" x14ac:dyDescent="0.25">
      <c r="A2168" s="89"/>
      <c r="B2168" s="4" t="s">
        <v>11</v>
      </c>
      <c r="C2168" s="100">
        <v>112.16</v>
      </c>
      <c r="D2168" s="101"/>
      <c r="E2168" s="102"/>
    </row>
    <row r="2169" spans="1:5" ht="16.8" x14ac:dyDescent="0.25">
      <c r="A2169" s="89"/>
      <c r="B2169" s="4" t="s">
        <v>12</v>
      </c>
      <c r="C2169" s="108">
        <f>C2166/C2167*100</f>
        <v>880.9875813128325</v>
      </c>
      <c r="D2169" s="109"/>
      <c r="E2169" s="110"/>
    </row>
    <row r="2170" spans="1:5" ht="16.8" x14ac:dyDescent="0.25">
      <c r="A2170" s="89"/>
      <c r="B2170" s="4" t="s">
        <v>13</v>
      </c>
      <c r="C2170" s="67">
        <f>D2164+D2165</f>
        <v>0.87499021088549545</v>
      </c>
      <c r="D2170" s="111"/>
      <c r="E2170" s="68"/>
    </row>
    <row r="2171" spans="1:5" x14ac:dyDescent="0.25">
      <c r="A2171" s="90"/>
      <c r="B2171" s="9"/>
      <c r="C2171" s="10"/>
      <c r="D2171" s="10"/>
      <c r="E2171" s="11"/>
    </row>
    <row r="2173" spans="1:5" ht="16.8" x14ac:dyDescent="0.25">
      <c r="A2173" s="88" t="s">
        <v>190</v>
      </c>
      <c r="B2173" s="72" t="s">
        <v>1</v>
      </c>
      <c r="C2173" s="73"/>
      <c r="D2173" s="73"/>
      <c r="E2173" s="74"/>
    </row>
    <row r="2174" spans="1:5" ht="16.8" x14ac:dyDescent="0.25">
      <c r="A2174" s="89"/>
      <c r="B2174" s="3" t="s">
        <v>2</v>
      </c>
      <c r="C2174" s="3" t="s">
        <v>3</v>
      </c>
      <c r="D2174" s="75" t="s">
        <v>4</v>
      </c>
      <c r="E2174" s="76"/>
    </row>
    <row r="2175" spans="1:5" ht="16.8" x14ac:dyDescent="0.25">
      <c r="A2175" s="89"/>
      <c r="B2175" s="4" t="s">
        <v>5</v>
      </c>
      <c r="C2175" s="5">
        <v>115.62</v>
      </c>
      <c r="D2175" s="67">
        <f>C2175/C2178</f>
        <v>0.12632476017743594</v>
      </c>
      <c r="E2175" s="68"/>
    </row>
    <row r="2176" spans="1:5" ht="16.8" x14ac:dyDescent="0.25">
      <c r="A2176" s="89"/>
      <c r="B2176" s="4" t="s">
        <v>6</v>
      </c>
      <c r="C2176" s="5">
        <v>261.19</v>
      </c>
      <c r="D2176" s="67">
        <f>C2176/C2178</f>
        <v>0.28537246246968073</v>
      </c>
      <c r="E2176" s="68"/>
    </row>
    <row r="2177" spans="1:5" ht="16.8" x14ac:dyDescent="0.25">
      <c r="A2177" s="89"/>
      <c r="B2177" s="4" t="s">
        <v>7</v>
      </c>
      <c r="C2177" s="5">
        <v>538.45000000000005</v>
      </c>
      <c r="D2177" s="67">
        <f>C2177/C2178</f>
        <v>0.58830277735288339</v>
      </c>
      <c r="E2177" s="68"/>
    </row>
    <row r="2178" spans="1:5" ht="16.8" x14ac:dyDescent="0.25">
      <c r="A2178" s="89"/>
      <c r="B2178" s="4" t="s">
        <v>8</v>
      </c>
      <c r="C2178" s="105">
        <f>C2175+C2176+C2177</f>
        <v>915.26</v>
      </c>
      <c r="D2178" s="106"/>
      <c r="E2178" s="107"/>
    </row>
    <row r="2179" spans="1:5" ht="16.8" x14ac:dyDescent="0.25">
      <c r="A2179" s="89"/>
      <c r="B2179" s="4" t="s">
        <v>9</v>
      </c>
      <c r="C2179" s="6">
        <v>101.5</v>
      </c>
      <c r="D2179" s="20" t="s">
        <v>10</v>
      </c>
      <c r="E2179" s="6">
        <f>C2180-C2179</f>
        <v>10.719999999999999</v>
      </c>
    </row>
    <row r="2180" spans="1:5" ht="16.8" x14ac:dyDescent="0.25">
      <c r="A2180" s="89"/>
      <c r="B2180" s="4" t="s">
        <v>11</v>
      </c>
      <c r="C2180" s="100">
        <v>112.22</v>
      </c>
      <c r="D2180" s="101"/>
      <c r="E2180" s="102"/>
    </row>
    <row r="2181" spans="1:5" ht="16.8" x14ac:dyDescent="0.25">
      <c r="A2181" s="89"/>
      <c r="B2181" s="4" t="s">
        <v>12</v>
      </c>
      <c r="C2181" s="108">
        <f>C2178/C2179*100</f>
        <v>901.73399014778329</v>
      </c>
      <c r="D2181" s="109"/>
      <c r="E2181" s="110"/>
    </row>
    <row r="2182" spans="1:5" ht="16.8" x14ac:dyDescent="0.25">
      <c r="A2182" s="89"/>
      <c r="B2182" s="4" t="s">
        <v>13</v>
      </c>
      <c r="C2182" s="67">
        <f>D2176+D2177</f>
        <v>0.87367523982256412</v>
      </c>
      <c r="D2182" s="111"/>
      <c r="E2182" s="68"/>
    </row>
    <row r="2183" spans="1:5" x14ac:dyDescent="0.25">
      <c r="A2183" s="90"/>
      <c r="B2183" s="9"/>
      <c r="C2183" s="10"/>
      <c r="D2183" s="10"/>
      <c r="E2183" s="11"/>
    </row>
    <row r="2185" spans="1:5" ht="16.8" x14ac:dyDescent="0.25">
      <c r="A2185" s="88" t="s">
        <v>191</v>
      </c>
      <c r="B2185" s="72" t="s">
        <v>1</v>
      </c>
      <c r="C2185" s="73"/>
      <c r="D2185" s="73"/>
      <c r="E2185" s="74"/>
    </row>
    <row r="2186" spans="1:5" ht="16.8" x14ac:dyDescent="0.25">
      <c r="A2186" s="89"/>
      <c r="B2186" s="3" t="s">
        <v>2</v>
      </c>
      <c r="C2186" s="3" t="s">
        <v>3</v>
      </c>
      <c r="D2186" s="75" t="s">
        <v>4</v>
      </c>
      <c r="E2186" s="76"/>
    </row>
    <row r="2187" spans="1:5" ht="16.8" x14ac:dyDescent="0.25">
      <c r="A2187" s="89"/>
      <c r="B2187" s="4" t="s">
        <v>5</v>
      </c>
      <c r="C2187" s="5">
        <v>117.66</v>
      </c>
      <c r="D2187" s="67">
        <f>C2187/C2190</f>
        <v>0.12542372881355932</v>
      </c>
      <c r="E2187" s="68"/>
    </row>
    <row r="2188" spans="1:5" ht="16.8" x14ac:dyDescent="0.25">
      <c r="A2188" s="89"/>
      <c r="B2188" s="4" t="s">
        <v>6</v>
      </c>
      <c r="C2188" s="5">
        <v>295.20999999999998</v>
      </c>
      <c r="D2188" s="67">
        <f>C2188/C2190</f>
        <v>0.31468926553672316</v>
      </c>
      <c r="E2188" s="68"/>
    </row>
    <row r="2189" spans="1:5" ht="16.8" x14ac:dyDescent="0.25">
      <c r="A2189" s="89"/>
      <c r="B2189" s="4" t="s">
        <v>7</v>
      </c>
      <c r="C2189" s="5">
        <v>525.23</v>
      </c>
      <c r="D2189" s="67">
        <f>C2189/C2190</f>
        <v>0.5598870056497175</v>
      </c>
      <c r="E2189" s="68"/>
    </row>
    <row r="2190" spans="1:5" ht="16.8" x14ac:dyDescent="0.25">
      <c r="A2190" s="89"/>
      <c r="B2190" s="4" t="s">
        <v>8</v>
      </c>
      <c r="C2190" s="105">
        <f>C2187+C2188+C2189</f>
        <v>938.1</v>
      </c>
      <c r="D2190" s="106"/>
      <c r="E2190" s="107"/>
    </row>
    <row r="2191" spans="1:5" ht="16.8" x14ac:dyDescent="0.25">
      <c r="A2191" s="89"/>
      <c r="B2191" s="4" t="s">
        <v>9</v>
      </c>
      <c r="C2191" s="6">
        <v>101.41</v>
      </c>
      <c r="D2191" s="20" t="s">
        <v>10</v>
      </c>
      <c r="E2191" s="6">
        <f>C2192-C2191</f>
        <v>10.700000000000003</v>
      </c>
    </row>
    <row r="2192" spans="1:5" ht="16.8" x14ac:dyDescent="0.25">
      <c r="A2192" s="89"/>
      <c r="B2192" s="4" t="s">
        <v>11</v>
      </c>
      <c r="C2192" s="100">
        <v>112.11</v>
      </c>
      <c r="D2192" s="101"/>
      <c r="E2192" s="102"/>
    </row>
    <row r="2193" spans="1:5" ht="16.8" x14ac:dyDescent="0.25">
      <c r="A2193" s="89"/>
      <c r="B2193" s="4" t="s">
        <v>12</v>
      </c>
      <c r="C2193" s="108">
        <f>C2190/C2191*100</f>
        <v>925.05670052263099</v>
      </c>
      <c r="D2193" s="109"/>
      <c r="E2193" s="110"/>
    </row>
    <row r="2194" spans="1:5" ht="16.8" x14ac:dyDescent="0.25">
      <c r="A2194" s="89"/>
      <c r="B2194" s="4" t="s">
        <v>13</v>
      </c>
      <c r="C2194" s="67">
        <f>D2188+D2189</f>
        <v>0.87457627118644066</v>
      </c>
      <c r="D2194" s="111"/>
      <c r="E2194" s="68"/>
    </row>
    <row r="2195" spans="1:5" x14ac:dyDescent="0.25">
      <c r="A2195" s="90"/>
      <c r="B2195" s="9"/>
      <c r="C2195" s="10"/>
      <c r="D2195" s="10"/>
      <c r="E2195" s="11"/>
    </row>
    <row r="2197" spans="1:5" ht="16.8" x14ac:dyDescent="0.25">
      <c r="A2197" s="88" t="s">
        <v>192</v>
      </c>
      <c r="B2197" s="72" t="s">
        <v>1</v>
      </c>
      <c r="C2197" s="73"/>
      <c r="D2197" s="73"/>
      <c r="E2197" s="74"/>
    </row>
    <row r="2198" spans="1:5" ht="16.8" x14ac:dyDescent="0.25">
      <c r="A2198" s="89"/>
      <c r="B2198" s="3" t="s">
        <v>2</v>
      </c>
      <c r="C2198" s="3" t="s">
        <v>3</v>
      </c>
      <c r="D2198" s="75" t="s">
        <v>4</v>
      </c>
      <c r="E2198" s="76"/>
    </row>
    <row r="2199" spans="1:5" ht="16.8" x14ac:dyDescent="0.25">
      <c r="A2199" s="89"/>
      <c r="B2199" s="4" t="s">
        <v>5</v>
      </c>
      <c r="C2199" s="5">
        <v>118.04</v>
      </c>
      <c r="D2199" s="67">
        <f>C2199/C2202</f>
        <v>0.12831411085626079</v>
      </c>
      <c r="E2199" s="68"/>
    </row>
    <row r="2200" spans="1:5" ht="16.8" x14ac:dyDescent="0.25">
      <c r="A2200" s="89"/>
      <c r="B2200" s="4" t="s">
        <v>6</v>
      </c>
      <c r="C2200" s="5">
        <v>297.8</v>
      </c>
      <c r="D2200" s="67">
        <f>C2200/C2202</f>
        <v>0.32372028306501582</v>
      </c>
      <c r="E2200" s="68"/>
    </row>
    <row r="2201" spans="1:5" ht="16.8" x14ac:dyDescent="0.25">
      <c r="A2201" s="89"/>
      <c r="B2201" s="4" t="s">
        <v>7</v>
      </c>
      <c r="C2201" s="5">
        <v>504.09</v>
      </c>
      <c r="D2201" s="67">
        <f>C2201/C2202</f>
        <v>0.54796560607872336</v>
      </c>
      <c r="E2201" s="68"/>
    </row>
    <row r="2202" spans="1:5" ht="16.8" x14ac:dyDescent="0.25">
      <c r="A2202" s="89"/>
      <c r="B2202" s="4" t="s">
        <v>8</v>
      </c>
      <c r="C2202" s="105">
        <f>C2199+C2200+C2201</f>
        <v>919.93000000000006</v>
      </c>
      <c r="D2202" s="106"/>
      <c r="E2202" s="107"/>
    </row>
    <row r="2203" spans="1:5" ht="16.8" x14ac:dyDescent="0.25">
      <c r="A2203" s="89"/>
      <c r="B2203" s="4" t="s">
        <v>9</v>
      </c>
      <c r="C2203" s="6">
        <v>101.23</v>
      </c>
      <c r="D2203" s="20" t="s">
        <v>10</v>
      </c>
      <c r="E2203" s="6">
        <f>C2204-C2203</f>
        <v>10.689999999999998</v>
      </c>
    </row>
    <row r="2204" spans="1:5" ht="16.8" x14ac:dyDescent="0.25">
      <c r="A2204" s="89"/>
      <c r="B2204" s="4" t="s">
        <v>11</v>
      </c>
      <c r="C2204" s="100">
        <v>111.92</v>
      </c>
      <c r="D2204" s="101"/>
      <c r="E2204" s="102"/>
    </row>
    <row r="2205" spans="1:5" ht="16.8" x14ac:dyDescent="0.25">
      <c r="A2205" s="89"/>
      <c r="B2205" s="4" t="s">
        <v>12</v>
      </c>
      <c r="C2205" s="108">
        <f>C2202/C2203*100</f>
        <v>908.752346142448</v>
      </c>
      <c r="D2205" s="109"/>
      <c r="E2205" s="110"/>
    </row>
    <row r="2206" spans="1:5" ht="16.8" x14ac:dyDescent="0.25">
      <c r="A2206" s="89"/>
      <c r="B2206" s="4" t="s">
        <v>13</v>
      </c>
      <c r="C2206" s="67">
        <f>D2200+D2201</f>
        <v>0.87168588914373912</v>
      </c>
      <c r="D2206" s="111"/>
      <c r="E2206" s="68"/>
    </row>
    <row r="2207" spans="1:5" x14ac:dyDescent="0.25">
      <c r="A2207" s="90"/>
      <c r="B2207" s="9"/>
      <c r="C2207" s="10"/>
      <c r="D2207" s="10"/>
      <c r="E2207" s="11"/>
    </row>
    <row r="2209" spans="1:5" ht="16.8" x14ac:dyDescent="0.25">
      <c r="A2209" s="88" t="s">
        <v>193</v>
      </c>
      <c r="B2209" s="72" t="s">
        <v>1</v>
      </c>
      <c r="C2209" s="73"/>
      <c r="D2209" s="73"/>
      <c r="E2209" s="74"/>
    </row>
    <row r="2210" spans="1:5" ht="16.8" x14ac:dyDescent="0.25">
      <c r="A2210" s="89"/>
      <c r="B2210" s="3" t="s">
        <v>2</v>
      </c>
      <c r="C2210" s="3" t="s">
        <v>3</v>
      </c>
      <c r="D2210" s="75" t="s">
        <v>4</v>
      </c>
      <c r="E2210" s="76"/>
    </row>
    <row r="2211" spans="1:5" ht="16.8" x14ac:dyDescent="0.25">
      <c r="A2211" s="89"/>
      <c r="B2211" s="4" t="s">
        <v>5</v>
      </c>
      <c r="C2211" s="5">
        <v>115.64</v>
      </c>
      <c r="D2211" s="67">
        <f>C2211/C2214</f>
        <v>0.12758586449242584</v>
      </c>
      <c r="E2211" s="68"/>
    </row>
    <row r="2212" spans="1:5" ht="16.8" x14ac:dyDescent="0.25">
      <c r="A2212" s="89"/>
      <c r="B2212" s="4" t="s">
        <v>6</v>
      </c>
      <c r="C2212" s="5">
        <v>292.86</v>
      </c>
      <c r="D2212" s="67">
        <f>C2212/C2214</f>
        <v>0.32311307744078027</v>
      </c>
      <c r="E2212" s="68"/>
    </row>
    <row r="2213" spans="1:5" ht="16.8" x14ac:dyDescent="0.25">
      <c r="A2213" s="89"/>
      <c r="B2213" s="4" t="s">
        <v>7</v>
      </c>
      <c r="C2213" s="5">
        <v>497.87</v>
      </c>
      <c r="D2213" s="67">
        <f>C2213/C2214</f>
        <v>0.54930105806679397</v>
      </c>
      <c r="E2213" s="68"/>
    </row>
    <row r="2214" spans="1:5" ht="16.8" x14ac:dyDescent="0.25">
      <c r="A2214" s="89"/>
      <c r="B2214" s="4" t="s">
        <v>8</v>
      </c>
      <c r="C2214" s="105">
        <f>C2211+C2212+C2213</f>
        <v>906.37</v>
      </c>
      <c r="D2214" s="106"/>
      <c r="E2214" s="107"/>
    </row>
    <row r="2215" spans="1:5" ht="16.8" x14ac:dyDescent="0.25">
      <c r="A2215" s="89"/>
      <c r="B2215" s="4" t="s">
        <v>9</v>
      </c>
      <c r="C2215" s="6">
        <v>101.14</v>
      </c>
      <c r="D2215" s="20" t="s">
        <v>10</v>
      </c>
      <c r="E2215" s="6">
        <f>C2216-C2215</f>
        <v>10.689999999999998</v>
      </c>
    </row>
    <row r="2216" spans="1:5" ht="16.8" x14ac:dyDescent="0.25">
      <c r="A2216" s="89"/>
      <c r="B2216" s="4" t="s">
        <v>11</v>
      </c>
      <c r="C2216" s="100">
        <v>111.83</v>
      </c>
      <c r="D2216" s="101"/>
      <c r="E2216" s="102"/>
    </row>
    <row r="2217" spans="1:5" ht="16.8" x14ac:dyDescent="0.25">
      <c r="A2217" s="89"/>
      <c r="B2217" s="4" t="s">
        <v>12</v>
      </c>
      <c r="C2217" s="108">
        <f>C2214/C2215*100</f>
        <v>896.15384615384619</v>
      </c>
      <c r="D2217" s="109"/>
      <c r="E2217" s="110"/>
    </row>
    <row r="2218" spans="1:5" ht="16.8" x14ac:dyDescent="0.25">
      <c r="A2218" s="89"/>
      <c r="B2218" s="4" t="s">
        <v>13</v>
      </c>
      <c r="C2218" s="67">
        <f>D2212+D2213</f>
        <v>0.8724141355075743</v>
      </c>
      <c r="D2218" s="111"/>
      <c r="E2218" s="68"/>
    </row>
    <row r="2219" spans="1:5" x14ac:dyDescent="0.25">
      <c r="A2219" s="90"/>
      <c r="B2219" s="9"/>
      <c r="C2219" s="10"/>
      <c r="D2219" s="10"/>
      <c r="E2219" s="11"/>
    </row>
    <row r="2221" spans="1:5" ht="16.8" x14ac:dyDescent="0.25">
      <c r="A2221" s="88" t="s">
        <v>194</v>
      </c>
      <c r="B2221" s="72" t="s">
        <v>1</v>
      </c>
      <c r="C2221" s="73"/>
      <c r="D2221" s="73"/>
      <c r="E2221" s="74"/>
    </row>
    <row r="2222" spans="1:5" ht="16.8" x14ac:dyDescent="0.25">
      <c r="A2222" s="89"/>
      <c r="B2222" s="3" t="s">
        <v>2</v>
      </c>
      <c r="C2222" s="3" t="s">
        <v>3</v>
      </c>
      <c r="D2222" s="75" t="s">
        <v>4</v>
      </c>
      <c r="E2222" s="76"/>
    </row>
    <row r="2223" spans="1:5" ht="16.8" x14ac:dyDescent="0.25">
      <c r="A2223" s="89"/>
      <c r="B2223" s="4" t="s">
        <v>5</v>
      </c>
      <c r="C2223" s="5">
        <v>126.37</v>
      </c>
      <c r="D2223" s="67">
        <f>C2223/C2226</f>
        <v>0.14068623085144283</v>
      </c>
      <c r="E2223" s="68"/>
    </row>
    <row r="2224" spans="1:5" ht="16.8" x14ac:dyDescent="0.25">
      <c r="A2224" s="89"/>
      <c r="B2224" s="4" t="s">
        <v>6</v>
      </c>
      <c r="C2224" s="5">
        <v>281.37</v>
      </c>
      <c r="D2224" s="67">
        <f>C2224/C2226</f>
        <v>0.31324590309939437</v>
      </c>
      <c r="E2224" s="68"/>
    </row>
    <row r="2225" spans="1:5" ht="16.8" x14ac:dyDescent="0.25">
      <c r="A2225" s="89"/>
      <c r="B2225" s="4" t="s">
        <v>7</v>
      </c>
      <c r="C2225" s="5">
        <v>490.5</v>
      </c>
      <c r="D2225" s="67">
        <f>C2225/C2226</f>
        <v>0.5460678660491628</v>
      </c>
      <c r="E2225" s="68"/>
    </row>
    <row r="2226" spans="1:5" ht="16.8" x14ac:dyDescent="0.25">
      <c r="A2226" s="89"/>
      <c r="B2226" s="4" t="s">
        <v>8</v>
      </c>
      <c r="C2226" s="105">
        <f>C2223+C2224+C2225</f>
        <v>898.24</v>
      </c>
      <c r="D2226" s="106"/>
      <c r="E2226" s="107"/>
    </row>
    <row r="2227" spans="1:5" ht="16.8" x14ac:dyDescent="0.25">
      <c r="A2227" s="89"/>
      <c r="B2227" s="4" t="s">
        <v>9</v>
      </c>
      <c r="C2227" s="6">
        <v>101.1</v>
      </c>
      <c r="D2227" s="20" t="s">
        <v>10</v>
      </c>
      <c r="E2227" s="6">
        <f>C2228-C2227</f>
        <v>10.700000000000003</v>
      </c>
    </row>
    <row r="2228" spans="1:5" ht="16.8" x14ac:dyDescent="0.25">
      <c r="A2228" s="89"/>
      <c r="B2228" s="4" t="s">
        <v>11</v>
      </c>
      <c r="C2228" s="100">
        <v>111.8</v>
      </c>
      <c r="D2228" s="101"/>
      <c r="E2228" s="102"/>
    </row>
    <row r="2229" spans="1:5" ht="16.8" x14ac:dyDescent="0.25">
      <c r="A2229" s="89"/>
      <c r="B2229" s="4" t="s">
        <v>12</v>
      </c>
      <c r="C2229" s="108">
        <f>C2226/C2227*100</f>
        <v>888.46686449060337</v>
      </c>
      <c r="D2229" s="109"/>
      <c r="E2229" s="110"/>
    </row>
    <row r="2230" spans="1:5" ht="16.8" x14ac:dyDescent="0.25">
      <c r="A2230" s="89"/>
      <c r="B2230" s="4" t="s">
        <v>13</v>
      </c>
      <c r="C2230" s="67">
        <f>D2224+D2225</f>
        <v>0.85931376914855717</v>
      </c>
      <c r="D2230" s="111"/>
      <c r="E2230" s="68"/>
    </row>
    <row r="2231" spans="1:5" x14ac:dyDescent="0.25">
      <c r="A2231" s="90"/>
      <c r="B2231" s="9"/>
      <c r="C2231" s="10"/>
      <c r="D2231" s="10"/>
      <c r="E2231" s="11"/>
    </row>
    <row r="2233" spans="1:5" ht="16.8" x14ac:dyDescent="0.25">
      <c r="A2233" s="88" t="s">
        <v>195</v>
      </c>
      <c r="B2233" s="72" t="s">
        <v>1</v>
      </c>
      <c r="C2233" s="73"/>
      <c r="D2233" s="73"/>
      <c r="E2233" s="74"/>
    </row>
    <row r="2234" spans="1:5" ht="16.8" x14ac:dyDescent="0.25">
      <c r="A2234" s="89"/>
      <c r="B2234" s="3" t="s">
        <v>2</v>
      </c>
      <c r="C2234" s="3" t="s">
        <v>3</v>
      </c>
      <c r="D2234" s="75" t="s">
        <v>4</v>
      </c>
      <c r="E2234" s="76"/>
    </row>
    <row r="2235" spans="1:5" ht="16.8" x14ac:dyDescent="0.25">
      <c r="A2235" s="89"/>
      <c r="B2235" s="4" t="s">
        <v>5</v>
      </c>
      <c r="C2235" s="5">
        <v>128.43</v>
      </c>
      <c r="D2235" s="67">
        <f>C2235/C2238</f>
        <v>0.14086407160014477</v>
      </c>
      <c r="E2235" s="68"/>
    </row>
    <row r="2236" spans="1:5" ht="16.8" x14ac:dyDescent="0.25">
      <c r="A2236" s="89"/>
      <c r="B2236" s="4" t="s">
        <v>6</v>
      </c>
      <c r="C2236" s="5">
        <v>268.14</v>
      </c>
      <c r="D2236" s="67">
        <f>C2236/C2238</f>
        <v>0.29410022704090022</v>
      </c>
      <c r="E2236" s="68"/>
    </row>
    <row r="2237" spans="1:5" ht="16.8" x14ac:dyDescent="0.25">
      <c r="A2237" s="89"/>
      <c r="B2237" s="4" t="s">
        <v>7</v>
      </c>
      <c r="C2237" s="5">
        <v>515.16</v>
      </c>
      <c r="D2237" s="67">
        <f>C2237/C2238</f>
        <v>0.56503570135895487</v>
      </c>
      <c r="E2237" s="68"/>
    </row>
    <row r="2238" spans="1:5" ht="16.8" x14ac:dyDescent="0.25">
      <c r="A2238" s="89"/>
      <c r="B2238" s="4" t="s">
        <v>8</v>
      </c>
      <c r="C2238" s="105">
        <f>C2235+C2236+C2237</f>
        <v>911.73</v>
      </c>
      <c r="D2238" s="106"/>
      <c r="E2238" s="107"/>
    </row>
    <row r="2239" spans="1:5" ht="16.8" x14ac:dyDescent="0.25">
      <c r="A2239" s="89"/>
      <c r="B2239" s="4" t="s">
        <v>9</v>
      </c>
      <c r="C2239" s="6">
        <v>101.02</v>
      </c>
      <c r="D2239" s="20" t="s">
        <v>10</v>
      </c>
      <c r="E2239" s="6">
        <f>C2240-C2239</f>
        <v>10.710000000000008</v>
      </c>
    </row>
    <row r="2240" spans="1:5" ht="16.8" x14ac:dyDescent="0.25">
      <c r="A2240" s="89"/>
      <c r="B2240" s="4" t="s">
        <v>11</v>
      </c>
      <c r="C2240" s="100">
        <v>111.73</v>
      </c>
      <c r="D2240" s="101"/>
      <c r="E2240" s="102"/>
    </row>
    <row r="2241" spans="1:5" ht="16.8" x14ac:dyDescent="0.25">
      <c r="A2241" s="89"/>
      <c r="B2241" s="4" t="s">
        <v>12</v>
      </c>
      <c r="C2241" s="108">
        <f>C2238/C2239*100</f>
        <v>902.524252623243</v>
      </c>
      <c r="D2241" s="109"/>
      <c r="E2241" s="110"/>
    </row>
    <row r="2242" spans="1:5" ht="16.8" x14ac:dyDescent="0.25">
      <c r="A2242" s="89"/>
      <c r="B2242" s="4" t="s">
        <v>13</v>
      </c>
      <c r="C2242" s="67">
        <f>D2236+D2237</f>
        <v>0.85913592839985509</v>
      </c>
      <c r="D2242" s="111"/>
      <c r="E2242" s="68"/>
    </row>
    <row r="2243" spans="1:5" x14ac:dyDescent="0.25">
      <c r="A2243" s="90"/>
      <c r="B2243" s="9"/>
      <c r="C2243" s="10"/>
      <c r="D2243" s="10"/>
      <c r="E2243" s="11"/>
    </row>
    <row r="2245" spans="1:5" ht="16.8" x14ac:dyDescent="0.25">
      <c r="A2245" s="88" t="s">
        <v>196</v>
      </c>
      <c r="B2245" s="72" t="s">
        <v>1</v>
      </c>
      <c r="C2245" s="73"/>
      <c r="D2245" s="73"/>
      <c r="E2245" s="74"/>
    </row>
    <row r="2246" spans="1:5" ht="16.8" x14ac:dyDescent="0.25">
      <c r="A2246" s="89"/>
      <c r="B2246" s="3" t="s">
        <v>2</v>
      </c>
      <c r="C2246" s="3" t="s">
        <v>3</v>
      </c>
      <c r="D2246" s="75" t="s">
        <v>4</v>
      </c>
      <c r="E2246" s="76"/>
    </row>
    <row r="2247" spans="1:5" ht="16.8" x14ac:dyDescent="0.25">
      <c r="A2247" s="89"/>
      <c r="B2247" s="4" t="s">
        <v>5</v>
      </c>
      <c r="C2247" s="5">
        <v>119.45</v>
      </c>
      <c r="D2247" s="67">
        <f>C2247/C2250</f>
        <v>0.12686797021868662</v>
      </c>
      <c r="E2247" s="68"/>
    </row>
    <row r="2248" spans="1:5" ht="16.8" x14ac:dyDescent="0.25">
      <c r="A2248" s="89"/>
      <c r="B2248" s="4" t="s">
        <v>6</v>
      </c>
      <c r="C2248" s="5">
        <v>284.75</v>
      </c>
      <c r="D2248" s="67">
        <f>C2248/C2250</f>
        <v>0.30243327350164095</v>
      </c>
      <c r="E2248" s="68"/>
    </row>
    <row r="2249" spans="1:5" ht="16.8" x14ac:dyDescent="0.25">
      <c r="A2249" s="89"/>
      <c r="B2249" s="4" t="s">
        <v>7</v>
      </c>
      <c r="C2249" s="5">
        <v>537.33000000000004</v>
      </c>
      <c r="D2249" s="67">
        <f>C2249/C2250</f>
        <v>0.57069875627967248</v>
      </c>
      <c r="E2249" s="68"/>
    </row>
    <row r="2250" spans="1:5" ht="16.8" x14ac:dyDescent="0.25">
      <c r="A2250" s="89"/>
      <c r="B2250" s="4" t="s">
        <v>8</v>
      </c>
      <c r="C2250" s="105">
        <f>C2247+C2248+C2249</f>
        <v>941.53</v>
      </c>
      <c r="D2250" s="106"/>
      <c r="E2250" s="107"/>
    </row>
    <row r="2251" spans="1:5" ht="16.8" x14ac:dyDescent="0.25">
      <c r="A2251" s="89"/>
      <c r="B2251" s="4" t="s">
        <v>9</v>
      </c>
      <c r="C2251" s="6">
        <v>100.93</v>
      </c>
      <c r="D2251" s="20" t="s">
        <v>10</v>
      </c>
      <c r="E2251" s="6">
        <f>C2252-C2251</f>
        <v>10.699999999999989</v>
      </c>
    </row>
    <row r="2252" spans="1:5" ht="16.8" x14ac:dyDescent="0.25">
      <c r="A2252" s="89"/>
      <c r="B2252" s="4" t="s">
        <v>11</v>
      </c>
      <c r="C2252" s="100">
        <v>111.63</v>
      </c>
      <c r="D2252" s="101"/>
      <c r="E2252" s="102"/>
    </row>
    <row r="2253" spans="1:5" ht="16.8" x14ac:dyDescent="0.25">
      <c r="A2253" s="89"/>
      <c r="B2253" s="4" t="s">
        <v>12</v>
      </c>
      <c r="C2253" s="108">
        <f>C2250/C2251*100</f>
        <v>932.85445358169011</v>
      </c>
      <c r="D2253" s="109"/>
      <c r="E2253" s="110"/>
    </row>
    <row r="2254" spans="1:5" ht="16.8" x14ac:dyDescent="0.25">
      <c r="A2254" s="89"/>
      <c r="B2254" s="4" t="s">
        <v>13</v>
      </c>
      <c r="C2254" s="67">
        <f>D2248+D2249</f>
        <v>0.87313202978131343</v>
      </c>
      <c r="D2254" s="111"/>
      <c r="E2254" s="68"/>
    </row>
    <row r="2255" spans="1:5" x14ac:dyDescent="0.25">
      <c r="A2255" s="90"/>
      <c r="B2255" s="9"/>
      <c r="C2255" s="10"/>
      <c r="D2255" s="10"/>
      <c r="E2255" s="11"/>
    </row>
    <row r="2257" spans="1:7" ht="16.8" x14ac:dyDescent="0.25">
      <c r="A2257" s="88" t="s">
        <v>197</v>
      </c>
      <c r="B2257" s="72" t="s">
        <v>1</v>
      </c>
      <c r="C2257" s="73"/>
      <c r="D2257" s="73"/>
      <c r="E2257" s="74"/>
    </row>
    <row r="2258" spans="1:7" ht="16.8" x14ac:dyDescent="0.25">
      <c r="A2258" s="89"/>
      <c r="B2258" s="3" t="s">
        <v>2</v>
      </c>
      <c r="C2258" s="3" t="s">
        <v>3</v>
      </c>
      <c r="D2258" s="75" t="s">
        <v>4</v>
      </c>
      <c r="E2258" s="76"/>
    </row>
    <row r="2259" spans="1:7" ht="16.8" x14ac:dyDescent="0.25">
      <c r="A2259" s="89"/>
      <c r="B2259" s="4" t="s">
        <v>5</v>
      </c>
      <c r="C2259" s="5">
        <v>126.45</v>
      </c>
      <c r="D2259" s="67">
        <f>C2259/C2262</f>
        <v>0.1366436135725092</v>
      </c>
      <c r="E2259" s="68"/>
    </row>
    <row r="2260" spans="1:7" ht="16.8" x14ac:dyDescent="0.25">
      <c r="A2260" s="89"/>
      <c r="B2260" s="4" t="s">
        <v>6</v>
      </c>
      <c r="C2260" s="5">
        <v>296.52</v>
      </c>
      <c r="D2260" s="67">
        <f>C2260/C2262</f>
        <v>0.32042360060514369</v>
      </c>
      <c r="E2260" s="68"/>
    </row>
    <row r="2261" spans="1:7" ht="16.8" x14ac:dyDescent="0.25">
      <c r="A2261" s="89"/>
      <c r="B2261" s="4" t="s">
        <v>7</v>
      </c>
      <c r="C2261" s="5">
        <v>502.43</v>
      </c>
      <c r="D2261" s="67">
        <f>C2261/C2262</f>
        <v>0.54293278582234716</v>
      </c>
      <c r="E2261" s="68"/>
    </row>
    <row r="2262" spans="1:7" ht="16.8" x14ac:dyDescent="0.25">
      <c r="A2262" s="89"/>
      <c r="B2262" s="4" t="s">
        <v>8</v>
      </c>
      <c r="C2262" s="105">
        <f>C2259+C2260+C2261</f>
        <v>925.4</v>
      </c>
      <c r="D2262" s="106"/>
      <c r="E2262" s="107"/>
    </row>
    <row r="2263" spans="1:7" ht="16.8" x14ac:dyDescent="0.25">
      <c r="A2263" s="89"/>
      <c r="B2263" s="4" t="s">
        <v>9</v>
      </c>
      <c r="C2263" s="6">
        <v>100.86</v>
      </c>
      <c r="D2263" s="20" t="s">
        <v>10</v>
      </c>
      <c r="E2263" s="6">
        <f>C2264-C2263</f>
        <v>10.700000000000003</v>
      </c>
    </row>
    <row r="2264" spans="1:7" ht="16.8" x14ac:dyDescent="0.25">
      <c r="A2264" s="89"/>
      <c r="B2264" s="4" t="s">
        <v>11</v>
      </c>
      <c r="C2264" s="100">
        <v>111.56</v>
      </c>
      <c r="D2264" s="101"/>
      <c r="E2264" s="102"/>
    </row>
    <row r="2265" spans="1:7" ht="16.8" x14ac:dyDescent="0.25">
      <c r="A2265" s="89"/>
      <c r="B2265" s="4" t="s">
        <v>12</v>
      </c>
      <c r="C2265" s="108">
        <f>C2262/C2263*100</f>
        <v>917.50941899662894</v>
      </c>
      <c r="D2265" s="109"/>
      <c r="E2265" s="110"/>
    </row>
    <row r="2266" spans="1:7" ht="16.8" x14ac:dyDescent="0.25">
      <c r="A2266" s="89"/>
      <c r="B2266" s="4" t="s">
        <v>13</v>
      </c>
      <c r="C2266" s="67">
        <f>D2260+D2261</f>
        <v>0.86335638642749091</v>
      </c>
      <c r="D2266" s="111"/>
      <c r="E2266" s="68"/>
    </row>
    <row r="2267" spans="1:7" x14ac:dyDescent="0.25">
      <c r="A2267" s="90"/>
      <c r="B2267" s="9"/>
      <c r="C2267" s="10"/>
      <c r="D2267" s="10"/>
      <c r="E2267" s="11"/>
    </row>
    <row r="2268" spans="1:7" x14ac:dyDescent="0.25">
      <c r="G2268" t="s">
        <v>198</v>
      </c>
    </row>
    <row r="2269" spans="1:7" ht="16.8" x14ac:dyDescent="0.25">
      <c r="A2269" s="88" t="s">
        <v>199</v>
      </c>
      <c r="B2269" s="72" t="s">
        <v>1</v>
      </c>
      <c r="C2269" s="73"/>
      <c r="D2269" s="73"/>
      <c r="E2269" s="74"/>
    </row>
    <row r="2270" spans="1:7" ht="16.8" x14ac:dyDescent="0.25">
      <c r="A2270" s="89"/>
      <c r="B2270" s="3" t="s">
        <v>2</v>
      </c>
      <c r="C2270" s="3" t="s">
        <v>3</v>
      </c>
      <c r="D2270" s="75" t="s">
        <v>4</v>
      </c>
      <c r="E2270" s="76"/>
    </row>
    <row r="2271" spans="1:7" ht="16.8" x14ac:dyDescent="0.25">
      <c r="A2271" s="89"/>
      <c r="B2271" s="4" t="s">
        <v>5</v>
      </c>
      <c r="C2271" s="5">
        <v>120.12</v>
      </c>
      <c r="D2271" s="67">
        <f>C2271/C2274</f>
        <v>0.12290628549210605</v>
      </c>
      <c r="E2271" s="68"/>
    </row>
    <row r="2272" spans="1:7" ht="16.8" x14ac:dyDescent="0.25">
      <c r="A2272" s="89"/>
      <c r="B2272" s="4" t="s">
        <v>6</v>
      </c>
      <c r="C2272" s="5">
        <v>297.56</v>
      </c>
      <c r="D2272" s="67">
        <f>C2272/C2274</f>
        <v>0.30446215710149083</v>
      </c>
      <c r="E2272" s="68"/>
    </row>
    <row r="2273" spans="1:5" ht="16.8" x14ac:dyDescent="0.25">
      <c r="A2273" s="89"/>
      <c r="B2273" s="4" t="s">
        <v>7</v>
      </c>
      <c r="C2273" s="5">
        <v>559.65</v>
      </c>
      <c r="D2273" s="67">
        <f>C2273/C2274</f>
        <v>0.57263155740640315</v>
      </c>
      <c r="E2273" s="68"/>
    </row>
    <row r="2274" spans="1:5" ht="16.8" x14ac:dyDescent="0.25">
      <c r="A2274" s="89"/>
      <c r="B2274" s="4" t="s">
        <v>8</v>
      </c>
      <c r="C2274" s="105">
        <f>C2271+C2272+C2273</f>
        <v>977.32999999999993</v>
      </c>
      <c r="D2274" s="106"/>
      <c r="E2274" s="107"/>
    </row>
    <row r="2275" spans="1:5" ht="16.8" x14ac:dyDescent="0.25">
      <c r="A2275" s="89"/>
      <c r="B2275" s="4" t="s">
        <v>9</v>
      </c>
      <c r="C2275" s="6">
        <v>100.83</v>
      </c>
      <c r="D2275" s="20" t="s">
        <v>10</v>
      </c>
      <c r="E2275" s="6">
        <f>C2276-C2275</f>
        <v>10.710000000000008</v>
      </c>
    </row>
    <row r="2276" spans="1:5" ht="16.8" x14ac:dyDescent="0.25">
      <c r="A2276" s="89"/>
      <c r="B2276" s="4" t="s">
        <v>11</v>
      </c>
      <c r="C2276" s="100">
        <v>111.54</v>
      </c>
      <c r="D2276" s="101"/>
      <c r="E2276" s="102"/>
    </row>
    <row r="2277" spans="1:5" ht="16.8" x14ac:dyDescent="0.25">
      <c r="A2277" s="89"/>
      <c r="B2277" s="4" t="s">
        <v>12</v>
      </c>
      <c r="C2277" s="108">
        <f>C2274/C2275*100</f>
        <v>969.2849350391748</v>
      </c>
      <c r="D2277" s="109"/>
      <c r="E2277" s="110"/>
    </row>
    <row r="2278" spans="1:5" ht="16.8" x14ac:dyDescent="0.25">
      <c r="A2278" s="89"/>
      <c r="B2278" s="4" t="s">
        <v>13</v>
      </c>
      <c r="C2278" s="67">
        <f>D2272+D2273</f>
        <v>0.87709371450789397</v>
      </c>
      <c r="D2278" s="111"/>
      <c r="E2278" s="68"/>
    </row>
    <row r="2279" spans="1:5" x14ac:dyDescent="0.25">
      <c r="A2279" s="90"/>
      <c r="B2279" s="9"/>
      <c r="C2279" s="10"/>
      <c r="D2279" s="10"/>
      <c r="E2279" s="11"/>
    </row>
    <row r="2281" spans="1:5" ht="16.8" x14ac:dyDescent="0.25">
      <c r="A2281" s="88" t="s">
        <v>200</v>
      </c>
      <c r="B2281" s="72" t="s">
        <v>1</v>
      </c>
      <c r="C2281" s="73"/>
      <c r="D2281" s="73"/>
      <c r="E2281" s="74"/>
    </row>
    <row r="2282" spans="1:5" ht="16.8" x14ac:dyDescent="0.25">
      <c r="A2282" s="89"/>
      <c r="B2282" s="3" t="s">
        <v>2</v>
      </c>
      <c r="C2282" s="3" t="s">
        <v>3</v>
      </c>
      <c r="D2282" s="75" t="s">
        <v>4</v>
      </c>
      <c r="E2282" s="76"/>
    </row>
    <row r="2283" spans="1:5" ht="16.8" x14ac:dyDescent="0.25">
      <c r="A2283" s="89"/>
      <c r="B2283" s="4" t="s">
        <v>5</v>
      </c>
      <c r="C2283" s="5">
        <v>112.14</v>
      </c>
      <c r="D2283" s="67">
        <f>C2283/C2286</f>
        <v>0.11425252926613076</v>
      </c>
      <c r="E2283" s="68"/>
    </row>
    <row r="2284" spans="1:5" ht="16.8" x14ac:dyDescent="0.25">
      <c r="A2284" s="89"/>
      <c r="B2284" s="4" t="s">
        <v>6</v>
      </c>
      <c r="C2284" s="5">
        <v>292.38</v>
      </c>
      <c r="D2284" s="67">
        <f>C2284/C2286</f>
        <v>0.29788794816150627</v>
      </c>
      <c r="E2284" s="68"/>
    </row>
    <row r="2285" spans="1:5" ht="16.8" x14ac:dyDescent="0.25">
      <c r="A2285" s="89"/>
      <c r="B2285" s="4" t="s">
        <v>7</v>
      </c>
      <c r="C2285" s="5">
        <v>576.99</v>
      </c>
      <c r="D2285" s="67">
        <f>C2285/C2286</f>
        <v>0.58785952257236296</v>
      </c>
      <c r="E2285" s="68"/>
    </row>
    <row r="2286" spans="1:5" ht="16.8" x14ac:dyDescent="0.25">
      <c r="A2286" s="89"/>
      <c r="B2286" s="4" t="s">
        <v>8</v>
      </c>
      <c r="C2286" s="105">
        <f>C2283+C2284+C2285</f>
        <v>981.51</v>
      </c>
      <c r="D2286" s="106"/>
      <c r="E2286" s="107"/>
    </row>
    <row r="2287" spans="1:5" ht="16.8" x14ac:dyDescent="0.25">
      <c r="A2287" s="89"/>
      <c r="B2287" s="4" t="s">
        <v>9</v>
      </c>
      <c r="C2287" s="6">
        <v>100.8</v>
      </c>
      <c r="D2287" s="20" t="s">
        <v>10</v>
      </c>
      <c r="E2287" s="6">
        <f>C2288-C2287</f>
        <v>10.700000000000003</v>
      </c>
    </row>
    <row r="2288" spans="1:5" ht="16.8" x14ac:dyDescent="0.25">
      <c r="A2288" s="89"/>
      <c r="B2288" s="4" t="s">
        <v>11</v>
      </c>
      <c r="C2288" s="100">
        <v>111.5</v>
      </c>
      <c r="D2288" s="101"/>
      <c r="E2288" s="102"/>
    </row>
    <row r="2289" spans="1:5" ht="16.8" x14ac:dyDescent="0.25">
      <c r="A2289" s="89"/>
      <c r="B2289" s="4" t="s">
        <v>12</v>
      </c>
      <c r="C2289" s="108">
        <f>C2286/C2287*100</f>
        <v>973.72023809523807</v>
      </c>
      <c r="D2289" s="109"/>
      <c r="E2289" s="110"/>
    </row>
    <row r="2290" spans="1:5" ht="16.8" x14ac:dyDescent="0.25">
      <c r="A2290" s="89"/>
      <c r="B2290" s="4" t="s">
        <v>13</v>
      </c>
      <c r="C2290" s="67">
        <f>D2284+D2285</f>
        <v>0.88574747073386928</v>
      </c>
      <c r="D2290" s="111"/>
      <c r="E2290" s="68"/>
    </row>
    <row r="2291" spans="1:5" x14ac:dyDescent="0.25">
      <c r="A2291" s="90"/>
      <c r="B2291" s="9"/>
      <c r="C2291" s="10"/>
      <c r="D2291" s="10"/>
      <c r="E2291" s="11"/>
    </row>
    <row r="2293" spans="1:5" ht="16.8" x14ac:dyDescent="0.25">
      <c r="A2293" s="88" t="s">
        <v>201</v>
      </c>
      <c r="B2293" s="72" t="s">
        <v>1</v>
      </c>
      <c r="C2293" s="73"/>
      <c r="D2293" s="73"/>
      <c r="E2293" s="74"/>
    </row>
    <row r="2294" spans="1:5" ht="16.8" x14ac:dyDescent="0.25">
      <c r="A2294" s="89"/>
      <c r="B2294" s="3" t="s">
        <v>2</v>
      </c>
      <c r="C2294" s="3" t="s">
        <v>3</v>
      </c>
      <c r="D2294" s="75" t="s">
        <v>4</v>
      </c>
      <c r="E2294" s="76"/>
    </row>
    <row r="2295" spans="1:5" ht="16.8" x14ac:dyDescent="0.25">
      <c r="A2295" s="89"/>
      <c r="B2295" s="4" t="s">
        <v>5</v>
      </c>
      <c r="C2295" s="5">
        <v>120.46</v>
      </c>
      <c r="D2295" s="67">
        <f>C2295/C2298</f>
        <v>0.12789043422868671</v>
      </c>
      <c r="E2295" s="68"/>
    </row>
    <row r="2296" spans="1:5" ht="16.8" x14ac:dyDescent="0.25">
      <c r="A2296" s="89"/>
      <c r="B2296" s="4" t="s">
        <v>6</v>
      </c>
      <c r="C2296" s="5">
        <v>285.33</v>
      </c>
      <c r="D2296" s="67">
        <f>C2296/C2298</f>
        <v>0.30293024737233248</v>
      </c>
      <c r="E2296" s="68"/>
    </row>
    <row r="2297" spans="1:5" ht="16.8" x14ac:dyDescent="0.25">
      <c r="A2297" s="89"/>
      <c r="B2297" s="4" t="s">
        <v>7</v>
      </c>
      <c r="C2297" s="5">
        <v>536.11</v>
      </c>
      <c r="D2297" s="67">
        <f>C2297/C2298</f>
        <v>0.56917931839898084</v>
      </c>
      <c r="E2297" s="68"/>
    </row>
    <row r="2298" spans="1:5" ht="16.8" x14ac:dyDescent="0.25">
      <c r="A2298" s="89"/>
      <c r="B2298" s="4" t="s">
        <v>8</v>
      </c>
      <c r="C2298" s="105">
        <f>C2295+C2296+C2297</f>
        <v>941.9</v>
      </c>
      <c r="D2298" s="106"/>
      <c r="E2298" s="107"/>
    </row>
    <row r="2299" spans="1:5" ht="16.8" x14ac:dyDescent="0.25">
      <c r="A2299" s="89"/>
      <c r="B2299" s="4" t="s">
        <v>9</v>
      </c>
      <c r="C2299" s="6">
        <v>100.76</v>
      </c>
      <c r="D2299" s="20" t="s">
        <v>10</v>
      </c>
      <c r="E2299" s="6">
        <f>C2300-C2299</f>
        <v>10.699999999999989</v>
      </c>
    </row>
    <row r="2300" spans="1:5" ht="16.8" x14ac:dyDescent="0.25">
      <c r="A2300" s="89"/>
      <c r="B2300" s="4" t="s">
        <v>11</v>
      </c>
      <c r="C2300" s="100">
        <v>111.46</v>
      </c>
      <c r="D2300" s="101"/>
      <c r="E2300" s="102"/>
    </row>
    <row r="2301" spans="1:5" ht="16.8" x14ac:dyDescent="0.25">
      <c r="A2301" s="89"/>
      <c r="B2301" s="4" t="s">
        <v>12</v>
      </c>
      <c r="C2301" s="108">
        <f>C2298/C2299*100</f>
        <v>934.79555379118688</v>
      </c>
      <c r="D2301" s="109"/>
      <c r="E2301" s="110"/>
    </row>
    <row r="2302" spans="1:5" ht="16.8" x14ac:dyDescent="0.25">
      <c r="A2302" s="89"/>
      <c r="B2302" s="4" t="s">
        <v>13</v>
      </c>
      <c r="C2302" s="67">
        <f>D2296+D2297</f>
        <v>0.87210956577131338</v>
      </c>
      <c r="D2302" s="111"/>
      <c r="E2302" s="68"/>
    </row>
    <row r="2303" spans="1:5" x14ac:dyDescent="0.25">
      <c r="A2303" s="90"/>
      <c r="B2303" s="9"/>
      <c r="C2303" s="10"/>
      <c r="D2303" s="10"/>
      <c r="E2303" s="11"/>
    </row>
    <row r="2305" spans="1:5" ht="16.8" x14ac:dyDescent="0.25">
      <c r="A2305" s="88" t="s">
        <v>202</v>
      </c>
      <c r="B2305" s="72" t="s">
        <v>1</v>
      </c>
      <c r="C2305" s="73"/>
      <c r="D2305" s="73"/>
      <c r="E2305" s="74"/>
    </row>
    <row r="2306" spans="1:5" ht="16.8" x14ac:dyDescent="0.25">
      <c r="A2306" s="89"/>
      <c r="B2306" s="3" t="s">
        <v>2</v>
      </c>
      <c r="C2306" s="3" t="s">
        <v>3</v>
      </c>
      <c r="D2306" s="75" t="s">
        <v>4</v>
      </c>
      <c r="E2306" s="76"/>
    </row>
    <row r="2307" spans="1:5" ht="16.8" x14ac:dyDescent="0.25">
      <c r="A2307" s="89"/>
      <c r="B2307" s="4" t="s">
        <v>5</v>
      </c>
      <c r="C2307" s="5">
        <v>109.3</v>
      </c>
      <c r="D2307" s="67">
        <f>C2307/C2310</f>
        <v>0.12015610399604243</v>
      </c>
      <c r="E2307" s="68"/>
    </row>
    <row r="2308" spans="1:5" ht="16.8" x14ac:dyDescent="0.25">
      <c r="A2308" s="89"/>
      <c r="B2308" s="4" t="s">
        <v>6</v>
      </c>
      <c r="C2308" s="5">
        <v>281.42</v>
      </c>
      <c r="D2308" s="67">
        <f>C2308/C2310</f>
        <v>0.30937173638212501</v>
      </c>
      <c r="E2308" s="68"/>
    </row>
    <row r="2309" spans="1:5" ht="16.8" x14ac:dyDescent="0.25">
      <c r="A2309" s="89"/>
      <c r="B2309" s="4" t="s">
        <v>7</v>
      </c>
      <c r="C2309" s="5">
        <v>518.91999999999996</v>
      </c>
      <c r="D2309" s="67">
        <f>C2309/C2310</f>
        <v>0.57046116638267463</v>
      </c>
      <c r="E2309" s="68"/>
    </row>
    <row r="2310" spans="1:5" ht="16.8" x14ac:dyDescent="0.25">
      <c r="A2310" s="89"/>
      <c r="B2310" s="4" t="s">
        <v>8</v>
      </c>
      <c r="C2310" s="105">
        <v>909.65</v>
      </c>
      <c r="D2310" s="106"/>
      <c r="E2310" s="107"/>
    </row>
    <row r="2311" spans="1:5" ht="16.8" x14ac:dyDescent="0.25">
      <c r="A2311" s="89"/>
      <c r="B2311" s="4" t="s">
        <v>9</v>
      </c>
      <c r="C2311" s="6">
        <v>100.74</v>
      </c>
      <c r="D2311" s="20" t="s">
        <v>10</v>
      </c>
      <c r="E2311" s="6">
        <f>C2312-C2311</f>
        <v>10.700000000000003</v>
      </c>
    </row>
    <row r="2312" spans="1:5" ht="16.8" x14ac:dyDescent="0.25">
      <c r="A2312" s="89"/>
      <c r="B2312" s="4" t="s">
        <v>11</v>
      </c>
      <c r="C2312" s="100">
        <v>111.44</v>
      </c>
      <c r="D2312" s="101"/>
      <c r="E2312" s="102"/>
    </row>
    <row r="2313" spans="1:5" ht="16.8" x14ac:dyDescent="0.25">
      <c r="A2313" s="89"/>
      <c r="B2313" s="4" t="s">
        <v>12</v>
      </c>
      <c r="C2313" s="108">
        <f>C2310/C2311*100</f>
        <v>902.96803652968038</v>
      </c>
      <c r="D2313" s="109"/>
      <c r="E2313" s="110"/>
    </row>
    <row r="2314" spans="1:5" ht="16.8" x14ac:dyDescent="0.25">
      <c r="A2314" s="89"/>
      <c r="B2314" s="4" t="s">
        <v>13</v>
      </c>
      <c r="C2314" s="67">
        <f>D2308+D2309</f>
        <v>0.87983290276479964</v>
      </c>
      <c r="D2314" s="111"/>
      <c r="E2314" s="68"/>
    </row>
    <row r="2315" spans="1:5" x14ac:dyDescent="0.25">
      <c r="A2315" s="90"/>
      <c r="B2315" s="9"/>
      <c r="C2315" s="10"/>
      <c r="D2315" s="10"/>
      <c r="E2315" s="11"/>
    </row>
    <row r="2317" spans="1:5" ht="16.8" x14ac:dyDescent="0.25">
      <c r="A2317" s="88" t="s">
        <v>203</v>
      </c>
      <c r="B2317" s="72" t="s">
        <v>1</v>
      </c>
      <c r="C2317" s="73"/>
      <c r="D2317" s="73"/>
      <c r="E2317" s="74"/>
    </row>
    <row r="2318" spans="1:5" ht="16.8" x14ac:dyDescent="0.25">
      <c r="A2318" s="89"/>
      <c r="B2318" s="3" t="s">
        <v>2</v>
      </c>
      <c r="C2318" s="3" t="s">
        <v>3</v>
      </c>
      <c r="D2318" s="75" t="s">
        <v>4</v>
      </c>
      <c r="E2318" s="76"/>
    </row>
    <row r="2319" spans="1:5" ht="16.8" x14ac:dyDescent="0.25">
      <c r="A2319" s="89"/>
      <c r="B2319" s="4" t="s">
        <v>5</v>
      </c>
      <c r="C2319" s="5">
        <v>106.97</v>
      </c>
      <c r="D2319" s="67">
        <f>C2319/C2322</f>
        <v>0.11979394143009127</v>
      </c>
      <c r="E2319" s="68"/>
    </row>
    <row r="2320" spans="1:5" ht="16.8" x14ac:dyDescent="0.25">
      <c r="A2320" s="89"/>
      <c r="B2320" s="4" t="s">
        <v>6</v>
      </c>
      <c r="C2320" s="5">
        <v>257.41000000000003</v>
      </c>
      <c r="D2320" s="67">
        <f>C2320/C2322</f>
        <v>0.28826922000111987</v>
      </c>
      <c r="E2320" s="68"/>
    </row>
    <row r="2321" spans="1:5" ht="16.8" x14ac:dyDescent="0.25">
      <c r="A2321" s="89"/>
      <c r="B2321" s="4" t="s">
        <v>7</v>
      </c>
      <c r="C2321" s="5">
        <v>528.58000000000004</v>
      </c>
      <c r="D2321" s="67">
        <f>C2321/C2322</f>
        <v>0.59194803740410995</v>
      </c>
      <c r="E2321" s="68"/>
    </row>
    <row r="2322" spans="1:5" ht="16.8" x14ac:dyDescent="0.25">
      <c r="A2322" s="89"/>
      <c r="B2322" s="4" t="s">
        <v>8</v>
      </c>
      <c r="C2322" s="105">
        <v>892.95</v>
      </c>
      <c r="D2322" s="106"/>
      <c r="E2322" s="107"/>
    </row>
    <row r="2323" spans="1:5" ht="16.8" x14ac:dyDescent="0.25">
      <c r="A2323" s="89"/>
      <c r="B2323" s="4" t="s">
        <v>9</v>
      </c>
      <c r="C2323" s="6">
        <v>100.71</v>
      </c>
      <c r="D2323" s="20" t="s">
        <v>10</v>
      </c>
      <c r="E2323" s="6">
        <f>C2324-C2323</f>
        <v>10.710000000000008</v>
      </c>
    </row>
    <row r="2324" spans="1:5" ht="17.100000000000001" customHeight="1" x14ac:dyDescent="0.25">
      <c r="A2324" s="89"/>
      <c r="B2324" s="4" t="s">
        <v>11</v>
      </c>
      <c r="C2324" s="100">
        <v>111.42</v>
      </c>
      <c r="D2324" s="101"/>
      <c r="E2324" s="102"/>
    </row>
    <row r="2325" spans="1:5" ht="16.8" x14ac:dyDescent="0.25">
      <c r="A2325" s="89"/>
      <c r="B2325" s="4" t="s">
        <v>12</v>
      </c>
      <c r="C2325" s="108">
        <f>C2322/C2323*100</f>
        <v>886.65475126601143</v>
      </c>
      <c r="D2325" s="109"/>
      <c r="E2325" s="110"/>
    </row>
    <row r="2326" spans="1:5" ht="16.8" x14ac:dyDescent="0.25">
      <c r="A2326" s="89"/>
      <c r="B2326" s="4" t="s">
        <v>13</v>
      </c>
      <c r="C2326" s="67">
        <f>D2320+D2321</f>
        <v>0.88021725740522982</v>
      </c>
      <c r="D2326" s="111"/>
      <c r="E2326" s="68"/>
    </row>
    <row r="2327" spans="1:5" x14ac:dyDescent="0.25">
      <c r="A2327" s="90"/>
      <c r="B2327" s="9"/>
      <c r="C2327" s="10"/>
      <c r="D2327" s="10"/>
      <c r="E2327" s="11"/>
    </row>
    <row r="2329" spans="1:5" ht="16.8" x14ac:dyDescent="0.25">
      <c r="A2329" s="88" t="s">
        <v>204</v>
      </c>
      <c r="B2329" s="72" t="s">
        <v>1</v>
      </c>
      <c r="C2329" s="73"/>
      <c r="D2329" s="73"/>
      <c r="E2329" s="74"/>
    </row>
    <row r="2330" spans="1:5" ht="16.8" x14ac:dyDescent="0.25">
      <c r="A2330" s="89"/>
      <c r="B2330" s="3" t="s">
        <v>2</v>
      </c>
      <c r="C2330" s="3" t="s">
        <v>3</v>
      </c>
      <c r="D2330" s="75" t="s">
        <v>4</v>
      </c>
      <c r="E2330" s="76"/>
    </row>
    <row r="2331" spans="1:5" ht="16.8" x14ac:dyDescent="0.25">
      <c r="A2331" s="89"/>
      <c r="B2331" s="4" t="s">
        <v>5</v>
      </c>
      <c r="C2331" s="5">
        <v>119.28</v>
      </c>
      <c r="D2331" s="67">
        <f>C2331/C2334</f>
        <v>0.12995870695008879</v>
      </c>
      <c r="E2331" s="68"/>
    </row>
    <row r="2332" spans="1:5" ht="16.8" x14ac:dyDescent="0.25">
      <c r="A2332" s="89"/>
      <c r="B2332" s="4" t="s">
        <v>6</v>
      </c>
      <c r="C2332" s="5">
        <v>275.23</v>
      </c>
      <c r="D2332" s="67">
        <f>C2332/C2334</f>
        <v>0.29987034636043713</v>
      </c>
      <c r="E2332" s="68"/>
    </row>
    <row r="2333" spans="1:5" ht="16.8" x14ac:dyDescent="0.25">
      <c r="A2333" s="89"/>
      <c r="B2333" s="4" t="s">
        <v>7</v>
      </c>
      <c r="C2333" s="5">
        <v>523.33000000000004</v>
      </c>
      <c r="D2333" s="67">
        <f>C2333/C2334</f>
        <v>0.5701818419533029</v>
      </c>
      <c r="E2333" s="68"/>
    </row>
    <row r="2334" spans="1:5" ht="16.8" x14ac:dyDescent="0.25">
      <c r="A2334" s="89"/>
      <c r="B2334" s="4" t="s">
        <v>8</v>
      </c>
      <c r="C2334" s="105">
        <v>917.83</v>
      </c>
      <c r="D2334" s="106"/>
      <c r="E2334" s="107"/>
    </row>
    <row r="2335" spans="1:5" ht="16.8" x14ac:dyDescent="0.25">
      <c r="A2335" s="89"/>
      <c r="B2335" s="4" t="s">
        <v>9</v>
      </c>
      <c r="C2335" s="6">
        <v>100.67</v>
      </c>
      <c r="D2335" s="20" t="s">
        <v>10</v>
      </c>
      <c r="E2335" s="6">
        <f>C2336-C2335</f>
        <v>10.700000000000003</v>
      </c>
    </row>
    <row r="2336" spans="1:5" ht="17.100000000000001" customHeight="1" x14ac:dyDescent="0.25">
      <c r="A2336" s="89"/>
      <c r="B2336" s="4" t="s">
        <v>11</v>
      </c>
      <c r="C2336" s="100">
        <v>111.37</v>
      </c>
      <c r="D2336" s="101"/>
      <c r="E2336" s="102"/>
    </row>
    <row r="2337" spans="1:5" ht="16.8" x14ac:dyDescent="0.25">
      <c r="A2337" s="89"/>
      <c r="B2337" s="4" t="s">
        <v>12</v>
      </c>
      <c r="C2337" s="108">
        <f>C2334/C2335*100</f>
        <v>911.72146617661679</v>
      </c>
      <c r="D2337" s="109"/>
      <c r="E2337" s="110"/>
    </row>
    <row r="2338" spans="1:5" ht="16.8" x14ac:dyDescent="0.25">
      <c r="A2338" s="89"/>
      <c r="B2338" s="4" t="s">
        <v>13</v>
      </c>
      <c r="C2338" s="67">
        <f>D2332+D2333</f>
        <v>0.87005218831373998</v>
      </c>
      <c r="D2338" s="111"/>
      <c r="E2338" s="68"/>
    </row>
    <row r="2339" spans="1:5" x14ac:dyDescent="0.25">
      <c r="A2339" s="90"/>
      <c r="B2339" s="9"/>
      <c r="C2339" s="10"/>
      <c r="D2339" s="10"/>
      <c r="E2339" s="11"/>
    </row>
    <row r="2341" spans="1:5" ht="16.8" x14ac:dyDescent="0.25">
      <c r="A2341" s="88" t="s">
        <v>205</v>
      </c>
      <c r="B2341" s="72" t="s">
        <v>1</v>
      </c>
      <c r="C2341" s="73"/>
      <c r="D2341" s="73"/>
      <c r="E2341" s="74"/>
    </row>
    <row r="2342" spans="1:5" ht="16.8" x14ac:dyDescent="0.25">
      <c r="A2342" s="89"/>
      <c r="B2342" s="3" t="s">
        <v>2</v>
      </c>
      <c r="C2342" s="3" t="s">
        <v>3</v>
      </c>
      <c r="D2342" s="75" t="s">
        <v>4</v>
      </c>
      <c r="E2342" s="76"/>
    </row>
    <row r="2343" spans="1:5" ht="16.8" x14ac:dyDescent="0.25">
      <c r="A2343" s="89"/>
      <c r="B2343" s="4" t="s">
        <v>5</v>
      </c>
      <c r="C2343" s="5">
        <v>109.6</v>
      </c>
      <c r="D2343" s="67">
        <f>C2343/C2346</f>
        <v>0.12041441896746834</v>
      </c>
      <c r="E2343" s="68"/>
    </row>
    <row r="2344" spans="1:5" ht="16.8" x14ac:dyDescent="0.25">
      <c r="A2344" s="89"/>
      <c r="B2344" s="4" t="s">
        <v>6</v>
      </c>
      <c r="C2344" s="5">
        <v>264.27999999999997</v>
      </c>
      <c r="D2344" s="67">
        <f>C2344/C2346</f>
        <v>0.29035695843724935</v>
      </c>
      <c r="E2344" s="68"/>
    </row>
    <row r="2345" spans="1:5" ht="16.8" x14ac:dyDescent="0.25">
      <c r="A2345" s="89"/>
      <c r="B2345" s="4" t="s">
        <v>7</v>
      </c>
      <c r="C2345" s="5">
        <v>536.30999999999995</v>
      </c>
      <c r="D2345" s="67">
        <f>C2345/C2346</f>
        <v>0.5892286225952823</v>
      </c>
      <c r="E2345" s="68"/>
    </row>
    <row r="2346" spans="1:5" ht="16.8" x14ac:dyDescent="0.25">
      <c r="A2346" s="89"/>
      <c r="B2346" s="4" t="s">
        <v>8</v>
      </c>
      <c r="C2346" s="105">
        <f>SUM(C2343:C2345)</f>
        <v>910.18999999999994</v>
      </c>
      <c r="D2346" s="106"/>
      <c r="E2346" s="107"/>
    </row>
    <row r="2347" spans="1:5" ht="16.8" x14ac:dyDescent="0.25">
      <c r="A2347" s="89"/>
      <c r="B2347" s="4" t="s">
        <v>9</v>
      </c>
      <c r="C2347" s="6">
        <v>100.64</v>
      </c>
      <c r="D2347" s="20" t="s">
        <v>10</v>
      </c>
      <c r="E2347" s="6">
        <f>C2348-C2347</f>
        <v>10.700000000000003</v>
      </c>
    </row>
    <row r="2348" spans="1:5" s="1" customFormat="1" ht="16.8" x14ac:dyDescent="0.25">
      <c r="A2348" s="89"/>
      <c r="B2348" s="4" t="s">
        <v>11</v>
      </c>
      <c r="C2348" s="100">
        <v>111.34</v>
      </c>
      <c r="D2348" s="101"/>
      <c r="E2348" s="102"/>
    </row>
    <row r="2349" spans="1:5" s="1" customFormat="1" ht="17.100000000000001" customHeight="1" x14ac:dyDescent="0.25">
      <c r="A2349" s="89"/>
      <c r="B2349" s="4" t="s">
        <v>12</v>
      </c>
      <c r="C2349" s="108">
        <f>C2346/C2347*100</f>
        <v>904.40182829888704</v>
      </c>
      <c r="D2349" s="109"/>
      <c r="E2349" s="110"/>
    </row>
    <row r="2350" spans="1:5" s="1" customFormat="1" ht="15" customHeight="1" x14ac:dyDescent="0.25">
      <c r="A2350" s="89"/>
      <c r="B2350" s="4" t="s">
        <v>13</v>
      </c>
      <c r="C2350" s="67">
        <f>D2344+D2345</f>
        <v>0.8795855810325317</v>
      </c>
      <c r="D2350" s="111"/>
      <c r="E2350" s="68"/>
    </row>
    <row r="2351" spans="1:5" s="1" customFormat="1" x14ac:dyDescent="0.25">
      <c r="A2351" s="90"/>
      <c r="B2351" s="9"/>
      <c r="C2351" s="10"/>
      <c r="D2351" s="10"/>
      <c r="E2351" s="11"/>
    </row>
    <row r="2352" spans="1:5" s="1" customFormat="1" x14ac:dyDescent="0.25">
      <c r="A2352"/>
      <c r="B2352"/>
      <c r="C2352"/>
      <c r="D2352"/>
      <c r="E2352"/>
    </row>
    <row r="2353" spans="1:5" s="1" customFormat="1" ht="16.8" x14ac:dyDescent="0.25">
      <c r="A2353" s="88" t="s">
        <v>206</v>
      </c>
      <c r="B2353" s="72" t="s">
        <v>1</v>
      </c>
      <c r="C2353" s="73"/>
      <c r="D2353" s="73"/>
      <c r="E2353" s="74"/>
    </row>
    <row r="2354" spans="1:5" s="1" customFormat="1" ht="16.8" x14ac:dyDescent="0.25">
      <c r="A2354" s="89"/>
      <c r="B2354" s="3" t="s">
        <v>2</v>
      </c>
      <c r="C2354" s="3" t="s">
        <v>3</v>
      </c>
      <c r="D2354" s="75" t="s">
        <v>4</v>
      </c>
      <c r="E2354" s="76"/>
    </row>
    <row r="2355" spans="1:5" s="1" customFormat="1" ht="16.8" x14ac:dyDescent="0.25">
      <c r="A2355" s="89"/>
      <c r="B2355" s="4" t="s">
        <v>5</v>
      </c>
      <c r="C2355" s="5">
        <v>113.24</v>
      </c>
      <c r="D2355" s="67">
        <f>C2355/C2358</f>
        <v>0.12426886145404663</v>
      </c>
      <c r="E2355" s="68"/>
    </row>
    <row r="2356" spans="1:5" s="1" customFormat="1" ht="16.8" x14ac:dyDescent="0.25">
      <c r="A2356" s="89"/>
      <c r="B2356" s="4" t="s">
        <v>6</v>
      </c>
      <c r="C2356" s="5">
        <v>272.66000000000003</v>
      </c>
      <c r="D2356" s="67">
        <f>C2356/C2358</f>
        <v>0.29921536351165984</v>
      </c>
      <c r="E2356" s="68"/>
    </row>
    <row r="2357" spans="1:5" s="1" customFormat="1" ht="16.8" x14ac:dyDescent="0.25">
      <c r="A2357" s="89"/>
      <c r="B2357" s="4" t="s">
        <v>7</v>
      </c>
      <c r="C2357" s="5">
        <v>525.35</v>
      </c>
      <c r="D2357" s="67">
        <f>C2357/C2358</f>
        <v>0.57651577503429363</v>
      </c>
      <c r="E2357" s="68"/>
    </row>
    <row r="2358" spans="1:5" s="1" customFormat="1" ht="16.8" x14ac:dyDescent="0.25">
      <c r="A2358" s="89"/>
      <c r="B2358" s="4" t="s">
        <v>8</v>
      </c>
      <c r="C2358" s="105">
        <f>SUM(C2355:C2357)</f>
        <v>911.25</v>
      </c>
      <c r="D2358" s="106"/>
      <c r="E2358" s="107"/>
    </row>
    <row r="2359" spans="1:5" ht="16.8" x14ac:dyDescent="0.25">
      <c r="A2359" s="89"/>
      <c r="B2359" s="4" t="s">
        <v>9</v>
      </c>
      <c r="C2359" s="6">
        <v>100.6</v>
      </c>
      <c r="D2359" s="20" t="s">
        <v>10</v>
      </c>
      <c r="E2359" s="6">
        <f>C2360-C2359</f>
        <v>10.700000000000003</v>
      </c>
    </row>
    <row r="2360" spans="1:5" ht="16.8" x14ac:dyDescent="0.25">
      <c r="A2360" s="89"/>
      <c r="B2360" s="4" t="s">
        <v>11</v>
      </c>
      <c r="C2360" s="100">
        <v>111.3</v>
      </c>
      <c r="D2360" s="101"/>
      <c r="E2360" s="102"/>
    </row>
    <row r="2361" spans="1:5" ht="16.8" x14ac:dyDescent="0.25">
      <c r="A2361" s="89"/>
      <c r="B2361" s="4" t="s">
        <v>12</v>
      </c>
      <c r="C2361" s="108">
        <f>C2358/C2359*100</f>
        <v>905.81510934393657</v>
      </c>
      <c r="D2361" s="109"/>
      <c r="E2361" s="110"/>
    </row>
    <row r="2362" spans="1:5" ht="17.100000000000001" customHeight="1" x14ac:dyDescent="0.25">
      <c r="A2362" s="89"/>
      <c r="B2362" s="4" t="s">
        <v>13</v>
      </c>
      <c r="C2362" s="67">
        <f>D2356+D2357</f>
        <v>0.87573113854595341</v>
      </c>
      <c r="D2362" s="111"/>
      <c r="E2362" s="68"/>
    </row>
    <row r="2363" spans="1:5" ht="15" customHeight="1" x14ac:dyDescent="0.25">
      <c r="A2363" s="90"/>
      <c r="B2363" s="9"/>
      <c r="C2363" s="10"/>
      <c r="D2363" s="10"/>
      <c r="E2363" s="11"/>
    </row>
    <row r="2365" spans="1:5" ht="16.8" x14ac:dyDescent="0.25">
      <c r="A2365" s="88" t="s">
        <v>207</v>
      </c>
      <c r="B2365" s="72" t="s">
        <v>1</v>
      </c>
      <c r="C2365" s="73"/>
      <c r="D2365" s="73"/>
      <c r="E2365" s="74"/>
    </row>
    <row r="2366" spans="1:5" ht="16.8" x14ac:dyDescent="0.25">
      <c r="A2366" s="89"/>
      <c r="B2366" s="3" t="s">
        <v>2</v>
      </c>
      <c r="C2366" s="3" t="s">
        <v>3</v>
      </c>
      <c r="D2366" s="75" t="s">
        <v>4</v>
      </c>
      <c r="E2366" s="76"/>
    </row>
    <row r="2367" spans="1:5" ht="16.8" x14ac:dyDescent="0.25">
      <c r="A2367" s="89"/>
      <c r="B2367" s="4" t="s">
        <v>5</v>
      </c>
      <c r="C2367" s="5">
        <v>110.96</v>
      </c>
      <c r="D2367" s="67">
        <f>C2367/C2370</f>
        <v>0.12415521639887211</v>
      </c>
      <c r="E2367" s="68"/>
    </row>
    <row r="2368" spans="1:5" ht="16.8" x14ac:dyDescent="0.25">
      <c r="A2368" s="89"/>
      <c r="B2368" s="4" t="s">
        <v>6</v>
      </c>
      <c r="C2368" s="5">
        <v>265.8</v>
      </c>
      <c r="D2368" s="67">
        <f>C2368/C2370</f>
        <v>0.2974085843440899</v>
      </c>
      <c r="E2368" s="68"/>
    </row>
    <row r="2369" spans="1:5" ht="16.8" x14ac:dyDescent="0.25">
      <c r="A2369" s="89"/>
      <c r="B2369" s="4" t="s">
        <v>7</v>
      </c>
      <c r="C2369" s="5">
        <v>516.96</v>
      </c>
      <c r="D2369" s="67">
        <f>C2369/C2370</f>
        <v>0.57843619925703804</v>
      </c>
      <c r="E2369" s="68"/>
    </row>
    <row r="2370" spans="1:5" ht="16.8" x14ac:dyDescent="0.25">
      <c r="A2370" s="89"/>
      <c r="B2370" s="4" t="s">
        <v>8</v>
      </c>
      <c r="C2370" s="105">
        <f>SUM(C2367:C2369)</f>
        <v>893.72</v>
      </c>
      <c r="D2370" s="106"/>
      <c r="E2370" s="107"/>
    </row>
    <row r="2371" spans="1:5" ht="16.8" x14ac:dyDescent="0.25">
      <c r="A2371" s="89"/>
      <c r="B2371" s="4" t="s">
        <v>9</v>
      </c>
      <c r="C2371" s="6">
        <v>100.57</v>
      </c>
      <c r="D2371" s="20" t="s">
        <v>10</v>
      </c>
      <c r="E2371" s="6">
        <f>C2372-C2371</f>
        <v>10.690000000000012</v>
      </c>
    </row>
    <row r="2372" spans="1:5" ht="16.8" x14ac:dyDescent="0.25">
      <c r="A2372" s="89"/>
      <c r="B2372" s="4" t="s">
        <v>11</v>
      </c>
      <c r="C2372" s="100">
        <v>111.26</v>
      </c>
      <c r="D2372" s="101"/>
      <c r="E2372" s="102"/>
    </row>
    <row r="2373" spans="1:5" ht="16.8" x14ac:dyDescent="0.25">
      <c r="A2373" s="89"/>
      <c r="B2373" s="4" t="s">
        <v>12</v>
      </c>
      <c r="C2373" s="108">
        <f>C2370/C2371*100</f>
        <v>888.65466839017608</v>
      </c>
      <c r="D2373" s="109"/>
      <c r="E2373" s="110"/>
    </row>
    <row r="2374" spans="1:5" ht="16.8" x14ac:dyDescent="0.25">
      <c r="A2374" s="89"/>
      <c r="B2374" s="4" t="s">
        <v>13</v>
      </c>
      <c r="C2374" s="67">
        <f>D2368+D2369</f>
        <v>0.87584478360112794</v>
      </c>
      <c r="D2374" s="111"/>
      <c r="E2374" s="68"/>
    </row>
    <row r="2375" spans="1:5" ht="15" customHeight="1" x14ac:dyDescent="0.25">
      <c r="A2375" s="90"/>
      <c r="B2375" s="9"/>
      <c r="C2375" s="10"/>
      <c r="D2375" s="10"/>
      <c r="E2375" s="11"/>
    </row>
    <row r="2377" spans="1:5" ht="16.8" x14ac:dyDescent="0.25">
      <c r="A2377" s="88" t="s">
        <v>208</v>
      </c>
      <c r="B2377" s="72" t="s">
        <v>1</v>
      </c>
      <c r="C2377" s="73"/>
      <c r="D2377" s="73"/>
      <c r="E2377" s="74"/>
    </row>
    <row r="2378" spans="1:5" ht="16.8" x14ac:dyDescent="0.25">
      <c r="A2378" s="89"/>
      <c r="B2378" s="3" t="s">
        <v>2</v>
      </c>
      <c r="C2378" s="3" t="s">
        <v>3</v>
      </c>
      <c r="D2378" s="75" t="s">
        <v>4</v>
      </c>
      <c r="E2378" s="76"/>
    </row>
    <row r="2379" spans="1:5" ht="16.8" x14ac:dyDescent="0.25">
      <c r="A2379" s="89"/>
      <c r="B2379" s="4" t="s">
        <v>5</v>
      </c>
      <c r="C2379" s="5">
        <v>115.04</v>
      </c>
      <c r="D2379" s="67">
        <f>C2379/C2382</f>
        <v>0.1275416306348256</v>
      </c>
      <c r="E2379" s="68"/>
    </row>
    <row r="2380" spans="1:5" ht="16.8" x14ac:dyDescent="0.25">
      <c r="A2380" s="89"/>
      <c r="B2380" s="4" t="s">
        <v>6</v>
      </c>
      <c r="C2380" s="5">
        <v>273.32</v>
      </c>
      <c r="D2380" s="67">
        <f>C2380/C2382</f>
        <v>0.30302223996097472</v>
      </c>
      <c r="E2380" s="68"/>
    </row>
    <row r="2381" spans="1:5" ht="16.8" x14ac:dyDescent="0.25">
      <c r="A2381" s="89"/>
      <c r="B2381" s="4" t="s">
        <v>7</v>
      </c>
      <c r="C2381" s="5">
        <v>513.62</v>
      </c>
      <c r="D2381" s="67">
        <f>C2381/C2382</f>
        <v>0.56943612940419963</v>
      </c>
      <c r="E2381" s="68"/>
    </row>
    <row r="2382" spans="1:5" ht="16.8" x14ac:dyDescent="0.25">
      <c r="A2382" s="89"/>
      <c r="B2382" s="4" t="s">
        <v>8</v>
      </c>
      <c r="C2382" s="105">
        <f>SUM(C2379:C2381)</f>
        <v>901.98</v>
      </c>
      <c r="D2382" s="106"/>
      <c r="E2382" s="107"/>
    </row>
    <row r="2383" spans="1:5" ht="16.8" x14ac:dyDescent="0.25">
      <c r="A2383" s="89"/>
      <c r="B2383" s="4" t="s">
        <v>9</v>
      </c>
      <c r="C2383" s="6">
        <v>100.53</v>
      </c>
      <c r="D2383" s="20" t="s">
        <v>10</v>
      </c>
      <c r="E2383" s="6">
        <f>C2384-C2383</f>
        <v>10.679999999999993</v>
      </c>
    </row>
    <row r="2384" spans="1:5" ht="16.8" x14ac:dyDescent="0.25">
      <c r="A2384" s="89"/>
      <c r="B2384" s="4" t="s">
        <v>11</v>
      </c>
      <c r="C2384" s="100">
        <v>111.21</v>
      </c>
      <c r="D2384" s="101"/>
      <c r="E2384" s="102"/>
    </row>
    <row r="2385" spans="1:5" ht="16.8" x14ac:dyDescent="0.25">
      <c r="A2385" s="89"/>
      <c r="B2385" s="4" t="s">
        <v>12</v>
      </c>
      <c r="C2385" s="108">
        <f>C2382/C2383*100</f>
        <v>897.22470904207705</v>
      </c>
      <c r="D2385" s="109"/>
      <c r="E2385" s="110"/>
    </row>
    <row r="2386" spans="1:5" ht="16.8" x14ac:dyDescent="0.25">
      <c r="A2386" s="89"/>
      <c r="B2386" s="4" t="s">
        <v>13</v>
      </c>
      <c r="C2386" s="67">
        <f>D2380+D2381</f>
        <v>0.8724583693651744</v>
      </c>
      <c r="D2386" s="111"/>
      <c r="E2386" s="68"/>
    </row>
    <row r="2387" spans="1:5" ht="15" customHeight="1" x14ac:dyDescent="0.25">
      <c r="A2387" s="90"/>
      <c r="B2387" s="9"/>
      <c r="C2387" s="10"/>
      <c r="D2387" s="10"/>
      <c r="E2387" s="11"/>
    </row>
    <row r="2389" spans="1:5" ht="16.8" x14ac:dyDescent="0.25">
      <c r="A2389" s="88" t="s">
        <v>209</v>
      </c>
      <c r="B2389" s="72" t="s">
        <v>1</v>
      </c>
      <c r="C2389" s="73"/>
      <c r="D2389" s="73"/>
      <c r="E2389" s="74"/>
    </row>
    <row r="2390" spans="1:5" ht="16.8" x14ac:dyDescent="0.25">
      <c r="A2390" s="89"/>
      <c r="B2390" s="3" t="s">
        <v>2</v>
      </c>
      <c r="C2390" s="3" t="s">
        <v>3</v>
      </c>
      <c r="D2390" s="75" t="s">
        <v>4</v>
      </c>
      <c r="E2390" s="76"/>
    </row>
    <row r="2391" spans="1:5" ht="16.8" x14ac:dyDescent="0.25">
      <c r="A2391" s="89"/>
      <c r="B2391" s="4" t="s">
        <v>5</v>
      </c>
      <c r="C2391" s="5">
        <v>117.92</v>
      </c>
      <c r="D2391" s="67">
        <f>C2391/C2394</f>
        <v>0.13049300060864272</v>
      </c>
      <c r="E2391" s="68"/>
    </row>
    <row r="2392" spans="1:5" ht="16.8" x14ac:dyDescent="0.25">
      <c r="A2392" s="89"/>
      <c r="B2392" s="4" t="s">
        <v>6</v>
      </c>
      <c r="C2392" s="5">
        <v>282.87</v>
      </c>
      <c r="D2392" s="67">
        <f>C2392/C2394</f>
        <v>0.3130304874674929</v>
      </c>
      <c r="E2392" s="68"/>
    </row>
    <row r="2393" spans="1:5" ht="16.8" x14ac:dyDescent="0.25">
      <c r="A2393" s="89"/>
      <c r="B2393" s="4" t="s">
        <v>7</v>
      </c>
      <c r="C2393" s="5">
        <v>502.86</v>
      </c>
      <c r="D2393" s="67">
        <f>C2393/C2394</f>
        <v>0.55647651192386427</v>
      </c>
      <c r="E2393" s="68"/>
    </row>
    <row r="2394" spans="1:5" ht="16.8" x14ac:dyDescent="0.25">
      <c r="A2394" s="89"/>
      <c r="B2394" s="4" t="s">
        <v>8</v>
      </c>
      <c r="C2394" s="105">
        <f>SUM(C2391:C2393)</f>
        <v>903.65000000000009</v>
      </c>
      <c r="D2394" s="106"/>
      <c r="E2394" s="107"/>
    </row>
    <row r="2395" spans="1:5" ht="16.8" x14ac:dyDescent="0.25">
      <c r="A2395" s="89"/>
      <c r="B2395" s="4" t="s">
        <v>9</v>
      </c>
      <c r="C2395" s="6">
        <v>100.52</v>
      </c>
      <c r="D2395" s="20" t="s">
        <v>10</v>
      </c>
      <c r="E2395" s="6">
        <f>C2396-C2395</f>
        <v>10.670000000000002</v>
      </c>
    </row>
    <row r="2396" spans="1:5" ht="16.8" x14ac:dyDescent="0.25">
      <c r="A2396" s="89"/>
      <c r="B2396" s="4" t="s">
        <v>11</v>
      </c>
      <c r="C2396" s="100">
        <v>111.19</v>
      </c>
      <c r="D2396" s="101"/>
      <c r="E2396" s="102"/>
    </row>
    <row r="2397" spans="1:5" ht="16.8" x14ac:dyDescent="0.25">
      <c r="A2397" s="89"/>
      <c r="B2397" s="4" t="s">
        <v>12</v>
      </c>
      <c r="C2397" s="108">
        <f>C2394/C2395*100</f>
        <v>898.97532829287718</v>
      </c>
      <c r="D2397" s="109"/>
      <c r="E2397" s="110"/>
    </row>
    <row r="2398" spans="1:5" ht="16.8" x14ac:dyDescent="0.25">
      <c r="A2398" s="89"/>
      <c r="B2398" s="4" t="s">
        <v>13</v>
      </c>
      <c r="C2398" s="67">
        <f>D2392+D2393</f>
        <v>0.86950699939135712</v>
      </c>
      <c r="D2398" s="111"/>
      <c r="E2398" s="68"/>
    </row>
    <row r="2399" spans="1:5" ht="15" customHeight="1" x14ac:dyDescent="0.25">
      <c r="A2399" s="90"/>
      <c r="B2399" s="9"/>
      <c r="C2399" s="10"/>
      <c r="D2399" s="10"/>
      <c r="E2399" s="11"/>
    </row>
    <row r="2401" spans="1:5" ht="16.8" x14ac:dyDescent="0.25">
      <c r="A2401" s="88" t="s">
        <v>210</v>
      </c>
      <c r="B2401" s="72" t="s">
        <v>1</v>
      </c>
      <c r="C2401" s="73"/>
      <c r="D2401" s="73"/>
      <c r="E2401" s="74"/>
    </row>
    <row r="2402" spans="1:5" ht="16.8" x14ac:dyDescent="0.25">
      <c r="A2402" s="89"/>
      <c r="B2402" s="3" t="s">
        <v>2</v>
      </c>
      <c r="C2402" s="3" t="s">
        <v>3</v>
      </c>
      <c r="D2402" s="75" t="s">
        <v>4</v>
      </c>
      <c r="E2402" s="76"/>
    </row>
    <row r="2403" spans="1:5" ht="16.8" x14ac:dyDescent="0.25">
      <c r="A2403" s="89"/>
      <c r="B2403" s="4" t="s">
        <v>5</v>
      </c>
      <c r="C2403" s="5">
        <v>122.35</v>
      </c>
      <c r="D2403" s="67">
        <f>C2403/C2406</f>
        <v>0.13502775601196323</v>
      </c>
      <c r="E2403" s="68"/>
    </row>
    <row r="2404" spans="1:5" ht="16.8" x14ac:dyDescent="0.25">
      <c r="A2404" s="89"/>
      <c r="B2404" s="4" t="s">
        <v>6</v>
      </c>
      <c r="C2404" s="5">
        <v>279.07</v>
      </c>
      <c r="D2404" s="67">
        <f>C2404/C2406</f>
        <v>0.30798688900906074</v>
      </c>
      <c r="E2404" s="68"/>
    </row>
    <row r="2405" spans="1:5" ht="16.8" x14ac:dyDescent="0.25">
      <c r="A2405" s="89"/>
      <c r="B2405" s="4" t="s">
        <v>7</v>
      </c>
      <c r="C2405" s="5">
        <v>504.69</v>
      </c>
      <c r="D2405" s="67">
        <f>C2405/C2406</f>
        <v>0.55698535497897617</v>
      </c>
      <c r="E2405" s="68"/>
    </row>
    <row r="2406" spans="1:5" ht="16.8" x14ac:dyDescent="0.25">
      <c r="A2406" s="89"/>
      <c r="B2406" s="4" t="s">
        <v>8</v>
      </c>
      <c r="C2406" s="105">
        <f>SUM(C2403:C2405)</f>
        <v>906.1099999999999</v>
      </c>
      <c r="D2406" s="106"/>
      <c r="E2406" s="107"/>
    </row>
    <row r="2407" spans="1:5" ht="16.8" x14ac:dyDescent="0.25">
      <c r="A2407" s="89"/>
      <c r="B2407" s="4" t="s">
        <v>9</v>
      </c>
      <c r="C2407" s="6">
        <v>100.5</v>
      </c>
      <c r="D2407" s="20" t="s">
        <v>10</v>
      </c>
      <c r="E2407" s="6">
        <f>C2408-C2407</f>
        <v>10.680000000000007</v>
      </c>
    </row>
    <row r="2408" spans="1:5" ht="16.8" x14ac:dyDescent="0.25">
      <c r="A2408" s="89"/>
      <c r="B2408" s="4" t="s">
        <v>11</v>
      </c>
      <c r="C2408" s="100">
        <v>111.18</v>
      </c>
      <c r="D2408" s="101"/>
      <c r="E2408" s="102"/>
    </row>
    <row r="2409" spans="1:5" ht="16.8" x14ac:dyDescent="0.25">
      <c r="A2409" s="89"/>
      <c r="B2409" s="4" t="s">
        <v>12</v>
      </c>
      <c r="C2409" s="108">
        <f>C2406/C2407*100</f>
        <v>901.60199004975107</v>
      </c>
      <c r="D2409" s="109"/>
      <c r="E2409" s="110"/>
    </row>
    <row r="2410" spans="1:5" ht="16.8" x14ac:dyDescent="0.25">
      <c r="A2410" s="89"/>
      <c r="B2410" s="4" t="s">
        <v>13</v>
      </c>
      <c r="C2410" s="67">
        <f>D2404+D2405</f>
        <v>0.86497224398803696</v>
      </c>
      <c r="D2410" s="111"/>
      <c r="E2410" s="68"/>
    </row>
    <row r="2411" spans="1:5" ht="15" customHeight="1" x14ac:dyDescent="0.25">
      <c r="A2411" s="90"/>
      <c r="B2411" s="9"/>
      <c r="C2411" s="10"/>
      <c r="D2411" s="10"/>
      <c r="E2411" s="11"/>
    </row>
    <row r="2413" spans="1:5" ht="16.8" x14ac:dyDescent="0.25">
      <c r="A2413" s="88" t="s">
        <v>211</v>
      </c>
      <c r="B2413" s="72" t="s">
        <v>1</v>
      </c>
      <c r="C2413" s="73"/>
      <c r="D2413" s="73"/>
      <c r="E2413" s="74"/>
    </row>
    <row r="2414" spans="1:5" ht="16.8" x14ac:dyDescent="0.25">
      <c r="A2414" s="89"/>
      <c r="B2414" s="3" t="s">
        <v>2</v>
      </c>
      <c r="C2414" s="3" t="s">
        <v>3</v>
      </c>
      <c r="D2414" s="75" t="s">
        <v>4</v>
      </c>
      <c r="E2414" s="76"/>
    </row>
    <row r="2415" spans="1:5" ht="16.8" x14ac:dyDescent="0.25">
      <c r="A2415" s="89"/>
      <c r="B2415" s="4" t="s">
        <v>5</v>
      </c>
      <c r="C2415" s="5">
        <v>114.62</v>
      </c>
      <c r="D2415" s="67">
        <f>C2415/C2418</f>
        <v>0.12588272764214251</v>
      </c>
      <c r="E2415" s="68"/>
    </row>
    <row r="2416" spans="1:5" ht="16.8" x14ac:dyDescent="0.25">
      <c r="A2416" s="89"/>
      <c r="B2416" s="4" t="s">
        <v>6</v>
      </c>
      <c r="C2416" s="5">
        <v>285.55</v>
      </c>
      <c r="D2416" s="67">
        <f>C2416/C2418</f>
        <v>0.31360855765323498</v>
      </c>
      <c r="E2416" s="68"/>
    </row>
    <row r="2417" spans="1:5" ht="16.8" x14ac:dyDescent="0.25">
      <c r="A2417" s="89"/>
      <c r="B2417" s="4" t="s">
        <v>7</v>
      </c>
      <c r="C2417" s="5">
        <v>510.36</v>
      </c>
      <c r="D2417" s="67">
        <f>C2417/C2418</f>
        <v>0.5605087147046226</v>
      </c>
      <c r="E2417" s="68"/>
    </row>
    <row r="2418" spans="1:5" ht="16.8" x14ac:dyDescent="0.25">
      <c r="A2418" s="89"/>
      <c r="B2418" s="4" t="s">
        <v>8</v>
      </c>
      <c r="C2418" s="105">
        <f>SUM(C2415:C2417)</f>
        <v>910.53</v>
      </c>
      <c r="D2418" s="106"/>
      <c r="E2418" s="107"/>
    </row>
    <row r="2419" spans="1:5" ht="16.8" x14ac:dyDescent="0.25">
      <c r="A2419" s="89"/>
      <c r="B2419" s="4" t="s">
        <v>9</v>
      </c>
      <c r="C2419" s="6">
        <v>100.47</v>
      </c>
      <c r="D2419" s="20" t="s">
        <v>10</v>
      </c>
      <c r="E2419" s="6">
        <f>C2420-C2419</f>
        <v>10.680000000000007</v>
      </c>
    </row>
    <row r="2420" spans="1:5" ht="16.8" x14ac:dyDescent="0.25">
      <c r="A2420" s="89"/>
      <c r="B2420" s="4" t="s">
        <v>11</v>
      </c>
      <c r="C2420" s="100">
        <v>111.15</v>
      </c>
      <c r="D2420" s="101"/>
      <c r="E2420" s="102"/>
    </row>
    <row r="2421" spans="1:5" s="2" customFormat="1" ht="16.8" x14ac:dyDescent="0.25">
      <c r="A2421" s="89"/>
      <c r="B2421" s="4" t="s">
        <v>12</v>
      </c>
      <c r="C2421" s="108">
        <f>C2418/C2419*100</f>
        <v>906.27052851597489</v>
      </c>
      <c r="D2421" s="109"/>
      <c r="E2421" s="110"/>
    </row>
    <row r="2422" spans="1:5" ht="16.8" x14ac:dyDescent="0.25">
      <c r="A2422" s="89"/>
      <c r="B2422" s="4" t="s">
        <v>13</v>
      </c>
      <c r="C2422" s="67">
        <f>D2416+D2417</f>
        <v>0.87411727235785763</v>
      </c>
      <c r="D2422" s="111"/>
      <c r="E2422" s="68"/>
    </row>
    <row r="2423" spans="1:5" x14ac:dyDescent="0.25">
      <c r="A2423" s="90"/>
      <c r="B2423" s="9"/>
      <c r="C2423" s="10"/>
      <c r="D2423" s="10"/>
      <c r="E2423" s="11"/>
    </row>
    <row r="2424" spans="1:5" ht="15" customHeight="1" x14ac:dyDescent="0.25"/>
    <row r="2425" spans="1:5" ht="16.8" x14ac:dyDescent="0.25">
      <c r="A2425" s="88" t="s">
        <v>212</v>
      </c>
      <c r="B2425" s="72" t="s">
        <v>1</v>
      </c>
      <c r="C2425" s="73"/>
      <c r="D2425" s="73"/>
      <c r="E2425" s="74"/>
    </row>
    <row r="2426" spans="1:5" ht="16.8" x14ac:dyDescent="0.25">
      <c r="A2426" s="89"/>
      <c r="B2426" s="3" t="s">
        <v>2</v>
      </c>
      <c r="C2426" s="3" t="s">
        <v>3</v>
      </c>
      <c r="D2426" s="75" t="s">
        <v>4</v>
      </c>
      <c r="E2426" s="76"/>
    </row>
    <row r="2427" spans="1:5" ht="16.8" x14ac:dyDescent="0.25">
      <c r="A2427" s="89"/>
      <c r="B2427" s="4" t="s">
        <v>5</v>
      </c>
      <c r="C2427" s="5">
        <v>118.62</v>
      </c>
      <c r="D2427" s="67">
        <f>C2427/C2430</f>
        <v>0.12804404145077722</v>
      </c>
      <c r="E2427" s="68"/>
    </row>
    <row r="2428" spans="1:5" ht="16.8" x14ac:dyDescent="0.25">
      <c r="A2428" s="89"/>
      <c r="B2428" s="4" t="s">
        <v>6</v>
      </c>
      <c r="C2428" s="5">
        <v>285.52</v>
      </c>
      <c r="D2428" s="67">
        <f>C2428/C2430</f>
        <v>0.30820379965457684</v>
      </c>
      <c r="E2428" s="68"/>
    </row>
    <row r="2429" spans="1:5" ht="16.8" x14ac:dyDescent="0.25">
      <c r="A2429" s="89"/>
      <c r="B2429" s="4" t="s">
        <v>7</v>
      </c>
      <c r="C2429" s="5">
        <v>522.26</v>
      </c>
      <c r="D2429" s="67">
        <f>C2429/C2430</f>
        <v>0.56375215889464592</v>
      </c>
      <c r="E2429" s="68"/>
    </row>
    <row r="2430" spans="1:5" ht="16.8" x14ac:dyDescent="0.25">
      <c r="A2430" s="89"/>
      <c r="B2430" s="4" t="s">
        <v>8</v>
      </c>
      <c r="C2430" s="105">
        <f>SUM(C2427:C2429)</f>
        <v>926.4</v>
      </c>
      <c r="D2430" s="106"/>
      <c r="E2430" s="107"/>
    </row>
    <row r="2431" spans="1:5" ht="16.8" x14ac:dyDescent="0.25">
      <c r="A2431" s="89"/>
      <c r="B2431" s="4" t="s">
        <v>9</v>
      </c>
      <c r="C2431" s="6">
        <v>100.42</v>
      </c>
      <c r="D2431" s="20" t="s">
        <v>10</v>
      </c>
      <c r="E2431" s="6">
        <f>C2432-C2431</f>
        <v>10.670000000000002</v>
      </c>
    </row>
    <row r="2432" spans="1:5" ht="16.8" x14ac:dyDescent="0.25">
      <c r="A2432" s="89"/>
      <c r="B2432" s="4" t="s">
        <v>11</v>
      </c>
      <c r="C2432" s="100">
        <v>111.09</v>
      </c>
      <c r="D2432" s="101"/>
      <c r="E2432" s="102"/>
    </row>
    <row r="2433" spans="1:6" ht="16.8" x14ac:dyDescent="0.25">
      <c r="A2433" s="89"/>
      <c r="B2433" s="4" t="s">
        <v>12</v>
      </c>
      <c r="C2433" s="108">
        <f>C2430/C2431*100</f>
        <v>922.52539334793869</v>
      </c>
      <c r="D2433" s="109"/>
      <c r="E2433" s="110"/>
    </row>
    <row r="2434" spans="1:6" ht="16.8" x14ac:dyDescent="0.25">
      <c r="A2434" s="89"/>
      <c r="B2434" s="4" t="s">
        <v>13</v>
      </c>
      <c r="C2434" s="67">
        <f>D2428+D2429</f>
        <v>0.8719559585492227</v>
      </c>
      <c r="D2434" s="111"/>
      <c r="E2434" s="68"/>
    </row>
    <row r="2435" spans="1:6" x14ac:dyDescent="0.25">
      <c r="A2435" s="90"/>
      <c r="B2435" s="9"/>
      <c r="C2435" s="10"/>
      <c r="D2435" s="10"/>
      <c r="E2435" s="11"/>
    </row>
    <row r="2437" spans="1:6" ht="16.8" x14ac:dyDescent="0.25">
      <c r="A2437" s="88" t="s">
        <v>213</v>
      </c>
      <c r="B2437" s="72" t="s">
        <v>1</v>
      </c>
      <c r="C2437" s="73"/>
      <c r="D2437" s="73"/>
      <c r="E2437" s="74"/>
    </row>
    <row r="2438" spans="1:6" ht="16.8" x14ac:dyDescent="0.25">
      <c r="A2438" s="89"/>
      <c r="B2438" s="3" t="s">
        <v>2</v>
      </c>
      <c r="C2438" s="3" t="s">
        <v>3</v>
      </c>
      <c r="D2438" s="75" t="s">
        <v>4</v>
      </c>
      <c r="E2438" s="76"/>
    </row>
    <row r="2439" spans="1:6" ht="16.8" x14ac:dyDescent="0.25">
      <c r="A2439" s="89"/>
      <c r="B2439" s="4" t="s">
        <v>5</v>
      </c>
      <c r="C2439" s="5">
        <v>134.04</v>
      </c>
      <c r="D2439" s="67">
        <f>C2439/C2442</f>
        <v>0.13986539364532791</v>
      </c>
      <c r="E2439" s="68"/>
    </row>
    <row r="2440" spans="1:6" ht="16.8" x14ac:dyDescent="0.25">
      <c r="A2440" s="89"/>
      <c r="B2440" s="4" t="s">
        <v>6</v>
      </c>
      <c r="C2440" s="5">
        <v>277.32</v>
      </c>
      <c r="D2440" s="67">
        <f>C2440/C2442</f>
        <v>0.28937235874158707</v>
      </c>
      <c r="E2440" s="68"/>
    </row>
    <row r="2441" spans="1:6" ht="16.8" x14ac:dyDescent="0.25">
      <c r="A2441" s="89"/>
      <c r="B2441" s="4" t="s">
        <v>7</v>
      </c>
      <c r="C2441" s="5">
        <v>546.99</v>
      </c>
      <c r="D2441" s="67">
        <f>C2441/C2442</f>
        <v>0.57076224761308503</v>
      </c>
      <c r="E2441" s="68"/>
    </row>
    <row r="2442" spans="1:6" ht="16.8" x14ac:dyDescent="0.25">
      <c r="A2442" s="89"/>
      <c r="B2442" s="4" t="s">
        <v>8</v>
      </c>
      <c r="C2442" s="105">
        <f>SUM(C2439:C2441)</f>
        <v>958.35</v>
      </c>
      <c r="D2442" s="106"/>
      <c r="E2442" s="107"/>
    </row>
    <row r="2443" spans="1:6" ht="16.8" x14ac:dyDescent="0.25">
      <c r="A2443" s="89"/>
      <c r="B2443" s="4" t="s">
        <v>9</v>
      </c>
      <c r="C2443" s="6">
        <v>100.42</v>
      </c>
      <c r="D2443" s="20" t="s">
        <v>10</v>
      </c>
      <c r="E2443" s="6">
        <f>C2444-C2443</f>
        <v>10.670000000000002</v>
      </c>
    </row>
    <row r="2444" spans="1:6" ht="16.8" x14ac:dyDescent="0.25">
      <c r="A2444" s="89"/>
      <c r="B2444" s="4" t="s">
        <v>11</v>
      </c>
      <c r="C2444" s="100">
        <v>111.09</v>
      </c>
      <c r="D2444" s="101"/>
      <c r="E2444" s="102"/>
    </row>
    <row r="2445" spans="1:6" ht="16.8" x14ac:dyDescent="0.25">
      <c r="A2445" s="89"/>
      <c r="B2445" s="4" t="s">
        <v>12</v>
      </c>
      <c r="C2445" s="108">
        <f>C2442/C2443*100</f>
        <v>954.34176458872741</v>
      </c>
      <c r="D2445" s="109"/>
      <c r="E2445" s="110"/>
      <c r="F2445" s="19"/>
    </row>
    <row r="2446" spans="1:6" ht="16.8" x14ac:dyDescent="0.25">
      <c r="A2446" s="89"/>
      <c r="B2446" s="4" t="s">
        <v>13</v>
      </c>
      <c r="C2446" s="67">
        <f>D2440+D2441</f>
        <v>0.86013460635467209</v>
      </c>
      <c r="D2446" s="111"/>
      <c r="E2446" s="68"/>
    </row>
    <row r="2447" spans="1:6" x14ac:dyDescent="0.25">
      <c r="A2447" s="90"/>
      <c r="B2447" s="9"/>
      <c r="C2447" s="10"/>
      <c r="D2447" s="10"/>
      <c r="E2447" s="11"/>
    </row>
    <row r="2449" spans="1:6" ht="16.8" x14ac:dyDescent="0.25">
      <c r="A2449" s="88" t="s">
        <v>214</v>
      </c>
      <c r="B2449" s="72" t="s">
        <v>1</v>
      </c>
      <c r="C2449" s="73"/>
      <c r="D2449" s="73"/>
      <c r="E2449" s="74"/>
    </row>
    <row r="2450" spans="1:6" ht="16.8" x14ac:dyDescent="0.25">
      <c r="A2450" s="89"/>
      <c r="B2450" s="3" t="s">
        <v>2</v>
      </c>
      <c r="C2450" s="3" t="s">
        <v>3</v>
      </c>
      <c r="D2450" s="75" t="s">
        <v>4</v>
      </c>
      <c r="E2450" s="76"/>
    </row>
    <row r="2451" spans="1:6" ht="16.8" x14ac:dyDescent="0.25">
      <c r="A2451" s="89"/>
      <c r="B2451" s="4" t="s">
        <v>5</v>
      </c>
      <c r="C2451" s="5">
        <v>127.79</v>
      </c>
      <c r="D2451" s="67">
        <f>C2451/C2454</f>
        <v>0.14080611750187316</v>
      </c>
      <c r="E2451" s="68"/>
    </row>
    <row r="2452" spans="1:6" ht="16.8" x14ac:dyDescent="0.25">
      <c r="A2452" s="89"/>
      <c r="B2452" s="4" t="s">
        <v>6</v>
      </c>
      <c r="C2452" s="5">
        <v>262.8</v>
      </c>
      <c r="D2452" s="67">
        <f>C2452/C2454</f>
        <v>0.28956763189210633</v>
      </c>
      <c r="E2452" s="68"/>
    </row>
    <row r="2453" spans="1:6" ht="16.8" x14ac:dyDescent="0.25">
      <c r="A2453" s="89"/>
      <c r="B2453" s="4" t="s">
        <v>7</v>
      </c>
      <c r="C2453" s="5">
        <v>516.97</v>
      </c>
      <c r="D2453" s="67">
        <f>C2453/C2454</f>
        <v>0.56962625060602057</v>
      </c>
      <c r="E2453" s="68"/>
    </row>
    <row r="2454" spans="1:6" ht="16.8" x14ac:dyDescent="0.25">
      <c r="A2454" s="89"/>
      <c r="B2454" s="4" t="s">
        <v>8</v>
      </c>
      <c r="C2454" s="105">
        <f>SUM(C2451:C2453)</f>
        <v>907.56000000000006</v>
      </c>
      <c r="D2454" s="106"/>
      <c r="E2454" s="107"/>
    </row>
    <row r="2455" spans="1:6" ht="16.8" x14ac:dyDescent="0.25">
      <c r="A2455" s="89"/>
      <c r="B2455" s="4" t="s">
        <v>9</v>
      </c>
      <c r="C2455" s="6">
        <v>100.38</v>
      </c>
      <c r="D2455" s="20" t="s">
        <v>10</v>
      </c>
      <c r="E2455" s="6">
        <f>C2456-C2455</f>
        <v>10.650000000000006</v>
      </c>
    </row>
    <row r="2456" spans="1:6" ht="16.8" x14ac:dyDescent="0.25">
      <c r="A2456" s="89"/>
      <c r="B2456" s="4" t="s">
        <v>11</v>
      </c>
      <c r="C2456" s="100">
        <v>111.03</v>
      </c>
      <c r="D2456" s="101"/>
      <c r="E2456" s="102"/>
    </row>
    <row r="2457" spans="1:6" ht="16.8" x14ac:dyDescent="0.25">
      <c r="A2457" s="89"/>
      <c r="B2457" s="4" t="s">
        <v>12</v>
      </c>
      <c r="C2457" s="108">
        <f>C2454/C2455*100</f>
        <v>904.12432755528994</v>
      </c>
      <c r="D2457" s="109"/>
      <c r="E2457" s="110"/>
      <c r="F2457" s="19" t="s">
        <v>215</v>
      </c>
    </row>
    <row r="2458" spans="1:6" ht="16.8" x14ac:dyDescent="0.25">
      <c r="A2458" s="89"/>
      <c r="B2458" s="4" t="s">
        <v>13</v>
      </c>
      <c r="C2458" s="67">
        <f>D2452+D2453</f>
        <v>0.85919388249812689</v>
      </c>
      <c r="D2458" s="111"/>
      <c r="E2458" s="68"/>
    </row>
    <row r="2459" spans="1:6" s="2" customFormat="1" x14ac:dyDescent="0.25">
      <c r="A2459" s="90"/>
      <c r="B2459" s="9"/>
      <c r="C2459" s="10"/>
      <c r="D2459" s="10"/>
      <c r="E2459" s="11"/>
    </row>
    <row r="2461" spans="1:6" ht="16.8" x14ac:dyDescent="0.25">
      <c r="A2461" s="88" t="s">
        <v>216</v>
      </c>
      <c r="B2461" s="72" t="s">
        <v>1</v>
      </c>
      <c r="C2461" s="73"/>
      <c r="D2461" s="73"/>
      <c r="E2461" s="74"/>
    </row>
    <row r="2462" spans="1:6" ht="16.8" x14ac:dyDescent="0.25">
      <c r="A2462" s="89"/>
      <c r="B2462" s="3" t="s">
        <v>2</v>
      </c>
      <c r="C2462" s="3" t="s">
        <v>3</v>
      </c>
      <c r="D2462" s="75" t="s">
        <v>4</v>
      </c>
      <c r="E2462" s="76"/>
    </row>
    <row r="2463" spans="1:6" ht="16.8" x14ac:dyDescent="0.25">
      <c r="A2463" s="89"/>
      <c r="B2463" s="4" t="s">
        <v>5</v>
      </c>
      <c r="C2463" s="5">
        <v>127.44</v>
      </c>
      <c r="D2463" s="67">
        <f>C2463/C2466</f>
        <v>0.14228136967031002</v>
      </c>
      <c r="E2463" s="68"/>
    </row>
    <row r="2464" spans="1:6" ht="16.8" x14ac:dyDescent="0.25">
      <c r="A2464" s="89"/>
      <c r="B2464" s="4" t="s">
        <v>6</v>
      </c>
      <c r="C2464" s="5">
        <v>276.55</v>
      </c>
      <c r="D2464" s="67">
        <f>C2464/C2466</f>
        <v>0.30875637776462839</v>
      </c>
      <c r="E2464" s="68"/>
    </row>
    <row r="2465" spans="1:6" ht="16.8" x14ac:dyDescent="0.25">
      <c r="A2465" s="89"/>
      <c r="B2465" s="4" t="s">
        <v>7</v>
      </c>
      <c r="C2465" s="5">
        <v>491.7</v>
      </c>
      <c r="D2465" s="67">
        <f>C2465/C2466</f>
        <v>0.54896225256506148</v>
      </c>
      <c r="E2465" s="68"/>
    </row>
    <row r="2466" spans="1:6" ht="16.8" x14ac:dyDescent="0.25">
      <c r="A2466" s="89"/>
      <c r="B2466" s="4" t="s">
        <v>8</v>
      </c>
      <c r="C2466" s="105">
        <f>SUM(C2463:C2465)</f>
        <v>895.69</v>
      </c>
      <c r="D2466" s="106"/>
      <c r="E2466" s="107"/>
    </row>
    <row r="2467" spans="1:6" ht="16.8" x14ac:dyDescent="0.25">
      <c r="A2467" s="89"/>
      <c r="B2467" s="4" t="s">
        <v>9</v>
      </c>
      <c r="C2467" s="6">
        <v>100.36</v>
      </c>
      <c r="D2467" s="20" t="s">
        <v>10</v>
      </c>
      <c r="E2467" s="6">
        <f>C2468-C2467</f>
        <v>10.64</v>
      </c>
    </row>
    <row r="2468" spans="1:6" ht="16.8" x14ac:dyDescent="0.25">
      <c r="A2468" s="89"/>
      <c r="B2468" s="4" t="s">
        <v>11</v>
      </c>
      <c r="C2468" s="100">
        <v>111</v>
      </c>
      <c r="D2468" s="101"/>
      <c r="E2468" s="102"/>
    </row>
    <row r="2469" spans="1:6" ht="16.8" x14ac:dyDescent="0.25">
      <c r="A2469" s="89"/>
      <c r="B2469" s="4" t="s">
        <v>12</v>
      </c>
      <c r="C2469" s="108">
        <f>C2466/C2467*100</f>
        <v>892.47708250298933</v>
      </c>
      <c r="D2469" s="109"/>
      <c r="E2469" s="110"/>
      <c r="F2469" s="19" t="s">
        <v>215</v>
      </c>
    </row>
    <row r="2470" spans="1:6" ht="16.8" x14ac:dyDescent="0.25">
      <c r="A2470" s="89"/>
      <c r="B2470" s="4" t="s">
        <v>13</v>
      </c>
      <c r="C2470" s="67">
        <f>D2464+D2465</f>
        <v>0.85771863032968987</v>
      </c>
      <c r="D2470" s="111"/>
      <c r="E2470" s="68"/>
    </row>
    <row r="2471" spans="1:6" s="2" customFormat="1" x14ac:dyDescent="0.25">
      <c r="A2471" s="90"/>
      <c r="B2471" s="9"/>
      <c r="C2471" s="10"/>
      <c r="D2471" s="10"/>
      <c r="E2471" s="11"/>
    </row>
    <row r="2473" spans="1:6" ht="16.8" x14ac:dyDescent="0.25">
      <c r="A2473" s="88" t="s">
        <v>217</v>
      </c>
      <c r="B2473" s="72" t="s">
        <v>1</v>
      </c>
      <c r="C2473" s="73"/>
      <c r="D2473" s="73"/>
      <c r="E2473" s="74"/>
    </row>
    <row r="2474" spans="1:6" ht="16.8" x14ac:dyDescent="0.25">
      <c r="A2474" s="89"/>
      <c r="B2474" s="3" t="s">
        <v>2</v>
      </c>
      <c r="C2474" s="3" t="s">
        <v>3</v>
      </c>
      <c r="D2474" s="75" t="s">
        <v>4</v>
      </c>
      <c r="E2474" s="76"/>
    </row>
    <row r="2475" spans="1:6" ht="16.8" x14ac:dyDescent="0.25">
      <c r="A2475" s="89"/>
      <c r="B2475" s="4" t="s">
        <v>5</v>
      </c>
      <c r="C2475" s="5">
        <v>124.95</v>
      </c>
      <c r="D2475" s="67">
        <f>C2475/C2478</f>
        <v>0.13966980024815281</v>
      </c>
      <c r="E2475" s="68"/>
    </row>
    <row r="2476" spans="1:6" ht="16.8" x14ac:dyDescent="0.25">
      <c r="A2476" s="89"/>
      <c r="B2476" s="4" t="s">
        <v>6</v>
      </c>
      <c r="C2476" s="5">
        <v>268.24</v>
      </c>
      <c r="D2476" s="67">
        <f>C2476/C2478</f>
        <v>0.29984015381004014</v>
      </c>
      <c r="E2476" s="68"/>
    </row>
    <row r="2477" spans="1:6" ht="16.8" x14ac:dyDescent="0.25">
      <c r="A2477" s="89"/>
      <c r="B2477" s="4" t="s">
        <v>7</v>
      </c>
      <c r="C2477" s="5">
        <v>501.42</v>
      </c>
      <c r="D2477" s="67">
        <f>C2477/C2478</f>
        <v>0.56049004594180707</v>
      </c>
      <c r="E2477" s="68"/>
    </row>
    <row r="2478" spans="1:6" ht="16.8" x14ac:dyDescent="0.25">
      <c r="A2478" s="89"/>
      <c r="B2478" s="4" t="s">
        <v>8</v>
      </c>
      <c r="C2478" s="105">
        <f>SUM(C2475:C2477)</f>
        <v>894.61</v>
      </c>
      <c r="D2478" s="106"/>
      <c r="E2478" s="107"/>
    </row>
    <row r="2479" spans="1:6" ht="16.8" x14ac:dyDescent="0.25">
      <c r="A2479" s="89"/>
      <c r="B2479" s="4" t="s">
        <v>9</v>
      </c>
      <c r="C2479" s="6">
        <v>100.35</v>
      </c>
      <c r="D2479" s="20" t="s">
        <v>10</v>
      </c>
      <c r="E2479" s="6">
        <f>C2480-C2479</f>
        <v>10.650000000000006</v>
      </c>
    </row>
    <row r="2480" spans="1:6" ht="16.8" x14ac:dyDescent="0.25">
      <c r="A2480" s="89"/>
      <c r="B2480" s="4" t="s">
        <v>11</v>
      </c>
      <c r="C2480" s="100">
        <v>111</v>
      </c>
      <c r="D2480" s="101"/>
      <c r="E2480" s="102"/>
    </row>
    <row r="2481" spans="1:5" ht="16.8" x14ac:dyDescent="0.25">
      <c r="A2481" s="89"/>
      <c r="B2481" s="4" t="s">
        <v>12</v>
      </c>
      <c r="C2481" s="108">
        <f>C2478/C2479*100</f>
        <v>891.48978574987541</v>
      </c>
      <c r="D2481" s="109"/>
      <c r="E2481" s="110"/>
    </row>
    <row r="2482" spans="1:5" ht="16.8" x14ac:dyDescent="0.25">
      <c r="A2482" s="89"/>
      <c r="B2482" s="4" t="s">
        <v>13</v>
      </c>
      <c r="C2482" s="67">
        <f>D2476+D2477</f>
        <v>0.86033019975184721</v>
      </c>
      <c r="D2482" s="111"/>
      <c r="E2482" s="68"/>
    </row>
    <row r="2483" spans="1:5" s="2" customFormat="1" x14ac:dyDescent="0.25">
      <c r="A2483" s="90"/>
      <c r="B2483" s="9"/>
      <c r="C2483" s="10"/>
      <c r="D2483" s="10"/>
      <c r="E2483" s="11"/>
    </row>
    <row r="2485" spans="1:5" ht="16.8" x14ac:dyDescent="0.25">
      <c r="A2485" s="88" t="s">
        <v>218</v>
      </c>
      <c r="B2485" s="72" t="s">
        <v>1</v>
      </c>
      <c r="C2485" s="73"/>
      <c r="D2485" s="73"/>
      <c r="E2485" s="74"/>
    </row>
    <row r="2486" spans="1:5" ht="16.5" customHeight="1" x14ac:dyDescent="0.25">
      <c r="A2486" s="89"/>
      <c r="B2486" s="3" t="s">
        <v>2</v>
      </c>
      <c r="C2486" s="3" t="s">
        <v>3</v>
      </c>
      <c r="D2486" s="75" t="s">
        <v>4</v>
      </c>
      <c r="E2486" s="76"/>
    </row>
    <row r="2487" spans="1:5" ht="16.8" x14ac:dyDescent="0.25">
      <c r="A2487" s="89"/>
      <c r="B2487" s="4" t="s">
        <v>5</v>
      </c>
      <c r="C2487" s="5">
        <v>101</v>
      </c>
      <c r="D2487" s="67">
        <f>C2487/C2490</f>
        <v>0.12010797826164513</v>
      </c>
      <c r="E2487" s="68"/>
    </row>
    <row r="2488" spans="1:5" ht="16.8" x14ac:dyDescent="0.25">
      <c r="A2488" s="89"/>
      <c r="B2488" s="4" t="s">
        <v>6</v>
      </c>
      <c r="C2488" s="5">
        <v>260.13</v>
      </c>
      <c r="D2488" s="67">
        <f>C2488/C2490</f>
        <v>0.30934344935843311</v>
      </c>
      <c r="E2488" s="68"/>
    </row>
    <row r="2489" spans="1:5" ht="16.8" x14ac:dyDescent="0.25">
      <c r="A2489" s="89"/>
      <c r="B2489" s="4" t="s">
        <v>7</v>
      </c>
      <c r="C2489" s="5">
        <v>479.78</v>
      </c>
      <c r="D2489" s="67">
        <f>C2489/C2490</f>
        <v>0.57054857237992174</v>
      </c>
      <c r="E2489" s="68"/>
    </row>
    <row r="2490" spans="1:5" ht="16.8" x14ac:dyDescent="0.25">
      <c r="A2490" s="89"/>
      <c r="B2490" s="4" t="s">
        <v>8</v>
      </c>
      <c r="C2490" s="105">
        <f>SUM(C2487:C2489)</f>
        <v>840.91</v>
      </c>
      <c r="D2490" s="106"/>
      <c r="E2490" s="107"/>
    </row>
    <row r="2491" spans="1:5" ht="16.8" x14ac:dyDescent="0.25">
      <c r="A2491" s="89"/>
      <c r="B2491" s="4" t="s">
        <v>9</v>
      </c>
      <c r="C2491" s="6">
        <v>100.36</v>
      </c>
      <c r="D2491" s="20" t="s">
        <v>10</v>
      </c>
      <c r="E2491" s="6">
        <f>C2492-C2491</f>
        <v>10.650000000000006</v>
      </c>
    </row>
    <row r="2492" spans="1:5" ht="16.8" x14ac:dyDescent="0.25">
      <c r="A2492" s="89"/>
      <c r="B2492" s="4" t="s">
        <v>11</v>
      </c>
      <c r="C2492" s="100">
        <v>111.01</v>
      </c>
      <c r="D2492" s="101"/>
      <c r="E2492" s="102"/>
    </row>
    <row r="2493" spans="1:5" ht="16.8" x14ac:dyDescent="0.25">
      <c r="A2493" s="89"/>
      <c r="B2493" s="4" t="s">
        <v>12</v>
      </c>
      <c r="C2493" s="108">
        <f>C2490/C2491*100</f>
        <v>837.89358310083696</v>
      </c>
      <c r="D2493" s="109"/>
      <c r="E2493" s="110"/>
    </row>
    <row r="2494" spans="1:5" ht="16.8" x14ac:dyDescent="0.25">
      <c r="A2494" s="89"/>
      <c r="B2494" s="4" t="s">
        <v>13</v>
      </c>
      <c r="C2494" s="67">
        <f>D2488+D2489</f>
        <v>0.87989202173835479</v>
      </c>
      <c r="D2494" s="111"/>
      <c r="E2494" s="68"/>
    </row>
    <row r="2495" spans="1:5" x14ac:dyDescent="0.25">
      <c r="A2495" s="90"/>
      <c r="B2495" s="9"/>
      <c r="C2495" s="10"/>
      <c r="D2495" s="10"/>
      <c r="E2495" s="11"/>
    </row>
    <row r="2497" spans="1:5" ht="16.8" x14ac:dyDescent="0.25">
      <c r="A2497" s="88" t="s">
        <v>219</v>
      </c>
      <c r="B2497" s="72" t="s">
        <v>1</v>
      </c>
      <c r="C2497" s="73"/>
      <c r="D2497" s="73"/>
      <c r="E2497" s="74"/>
    </row>
    <row r="2498" spans="1:5" ht="16.5" customHeight="1" x14ac:dyDescent="0.25">
      <c r="A2498" s="89"/>
      <c r="B2498" s="3" t="s">
        <v>2</v>
      </c>
      <c r="C2498" s="3" t="s">
        <v>3</v>
      </c>
      <c r="D2498" s="75" t="s">
        <v>4</v>
      </c>
      <c r="E2498" s="76"/>
    </row>
    <row r="2499" spans="1:5" ht="16.8" x14ac:dyDescent="0.25">
      <c r="A2499" s="89"/>
      <c r="B2499" s="4" t="s">
        <v>5</v>
      </c>
      <c r="C2499" s="5">
        <v>126.88</v>
      </c>
      <c r="D2499" s="67">
        <f>C2499/C2502</f>
        <v>0.13038340201206416</v>
      </c>
      <c r="E2499" s="68"/>
    </row>
    <row r="2500" spans="1:5" ht="16.8" x14ac:dyDescent="0.25">
      <c r="A2500" s="89"/>
      <c r="B2500" s="4" t="s">
        <v>6</v>
      </c>
      <c r="C2500" s="5">
        <v>268.13</v>
      </c>
      <c r="D2500" s="67">
        <f>C2500/C2502</f>
        <v>0.27553358749601797</v>
      </c>
      <c r="E2500" s="68"/>
    </row>
    <row r="2501" spans="1:5" ht="16.8" x14ac:dyDescent="0.25">
      <c r="A2501" s="89"/>
      <c r="B2501" s="4" t="s">
        <v>7</v>
      </c>
      <c r="C2501" s="5">
        <v>578.12</v>
      </c>
      <c r="D2501" s="67">
        <f>C2501/C2502</f>
        <v>0.59408301049191781</v>
      </c>
      <c r="E2501" s="68"/>
    </row>
    <row r="2502" spans="1:5" ht="16.8" x14ac:dyDescent="0.25">
      <c r="A2502" s="89"/>
      <c r="B2502" s="4" t="s">
        <v>8</v>
      </c>
      <c r="C2502" s="105">
        <f>SUM(C2499:C2501)</f>
        <v>973.13</v>
      </c>
      <c r="D2502" s="106"/>
      <c r="E2502" s="107"/>
    </row>
    <row r="2503" spans="1:5" ht="16.8" x14ac:dyDescent="0.25">
      <c r="A2503" s="89"/>
      <c r="B2503" s="4" t="s">
        <v>9</v>
      </c>
      <c r="C2503" s="6">
        <v>100.32</v>
      </c>
      <c r="D2503" s="20" t="s">
        <v>10</v>
      </c>
      <c r="E2503" s="6">
        <f>C2504-C2503</f>
        <v>10.650000000000006</v>
      </c>
    </row>
    <row r="2504" spans="1:5" ht="16.8" x14ac:dyDescent="0.25">
      <c r="A2504" s="89"/>
      <c r="B2504" s="4" t="s">
        <v>11</v>
      </c>
      <c r="C2504" s="100">
        <v>110.97</v>
      </c>
      <c r="D2504" s="101"/>
      <c r="E2504" s="102"/>
    </row>
    <row r="2505" spans="1:5" ht="16.8" x14ac:dyDescent="0.25">
      <c r="A2505" s="89"/>
      <c r="B2505" s="4" t="s">
        <v>12</v>
      </c>
      <c r="C2505" s="108">
        <f>C2502/C2503*100</f>
        <v>970.02591706539079</v>
      </c>
      <c r="D2505" s="109"/>
      <c r="E2505" s="110"/>
    </row>
    <row r="2506" spans="1:5" ht="16.8" x14ac:dyDescent="0.25">
      <c r="A2506" s="89"/>
      <c r="B2506" s="4" t="s">
        <v>13</v>
      </c>
      <c r="C2506" s="67">
        <f>D2500+D2501</f>
        <v>0.86961659798793578</v>
      </c>
      <c r="D2506" s="111"/>
      <c r="E2506" s="68"/>
    </row>
    <row r="2507" spans="1:5" x14ac:dyDescent="0.25">
      <c r="A2507" s="90"/>
      <c r="B2507" s="9"/>
      <c r="C2507" s="10"/>
      <c r="D2507" s="10"/>
      <c r="E2507" s="11"/>
    </row>
    <row r="2509" spans="1:5" ht="16.8" x14ac:dyDescent="0.25">
      <c r="A2509" s="88" t="s">
        <v>220</v>
      </c>
      <c r="B2509" s="72" t="s">
        <v>1</v>
      </c>
      <c r="C2509" s="73"/>
      <c r="D2509" s="73"/>
      <c r="E2509" s="74"/>
    </row>
    <row r="2510" spans="1:5" ht="16.8" x14ac:dyDescent="0.25">
      <c r="A2510" s="89"/>
      <c r="B2510" s="3" t="s">
        <v>2</v>
      </c>
      <c r="C2510" s="3" t="s">
        <v>3</v>
      </c>
      <c r="D2510" s="75" t="s">
        <v>4</v>
      </c>
      <c r="E2510" s="76"/>
    </row>
    <row r="2511" spans="1:5" ht="16.8" x14ac:dyDescent="0.25">
      <c r="A2511" s="89"/>
      <c r="B2511" s="4" t="s">
        <v>5</v>
      </c>
      <c r="C2511" s="5">
        <v>134.29</v>
      </c>
      <c r="D2511" s="67">
        <f>C2511/C2514</f>
        <v>0.14091142800180481</v>
      </c>
      <c r="E2511" s="68"/>
    </row>
    <row r="2512" spans="1:5" ht="16.8" x14ac:dyDescent="0.25">
      <c r="A2512" s="89"/>
      <c r="B2512" s="4" t="s">
        <v>6</v>
      </c>
      <c r="C2512" s="5">
        <v>263.83999999999997</v>
      </c>
      <c r="D2512" s="67">
        <f>C2512/C2514</f>
        <v>0.27684914114227549</v>
      </c>
      <c r="E2512" s="68"/>
    </row>
    <row r="2513" spans="1:5" ht="16.8" x14ac:dyDescent="0.25">
      <c r="A2513" s="89"/>
      <c r="B2513" s="4" t="s">
        <v>7</v>
      </c>
      <c r="C2513" s="5">
        <v>554.88</v>
      </c>
      <c r="D2513" s="67">
        <f>C2513/C2514</f>
        <v>0.58223943085591967</v>
      </c>
      <c r="E2513" s="68"/>
    </row>
    <row r="2514" spans="1:5" ht="16.8" x14ac:dyDescent="0.25">
      <c r="A2514" s="89"/>
      <c r="B2514" s="4" t="s">
        <v>8</v>
      </c>
      <c r="C2514" s="105">
        <f>SUM(C2511:C2513)</f>
        <v>953.01</v>
      </c>
      <c r="D2514" s="106"/>
      <c r="E2514" s="107"/>
    </row>
    <row r="2515" spans="1:5" ht="16.8" x14ac:dyDescent="0.25">
      <c r="A2515" s="89"/>
      <c r="B2515" s="4" t="s">
        <v>9</v>
      </c>
      <c r="C2515" s="6">
        <v>100.29</v>
      </c>
      <c r="D2515" s="20" t="s">
        <v>10</v>
      </c>
      <c r="E2515" s="6">
        <f>C2516-C2515</f>
        <v>10.64</v>
      </c>
    </row>
    <row r="2516" spans="1:5" ht="16.8" x14ac:dyDescent="0.25">
      <c r="A2516" s="89"/>
      <c r="B2516" s="4" t="s">
        <v>11</v>
      </c>
      <c r="C2516" s="100">
        <v>110.93</v>
      </c>
      <c r="D2516" s="101"/>
      <c r="E2516" s="102"/>
    </row>
    <row r="2517" spans="1:5" ht="16.8" x14ac:dyDescent="0.25">
      <c r="A2517" s="89"/>
      <c r="B2517" s="4" t="s">
        <v>12</v>
      </c>
      <c r="C2517" s="108">
        <f>C2514/C2515*100</f>
        <v>950.25426263834879</v>
      </c>
      <c r="D2517" s="109"/>
      <c r="E2517" s="110"/>
    </row>
    <row r="2518" spans="1:5" ht="16.8" x14ac:dyDescent="0.25">
      <c r="A2518" s="89"/>
      <c r="B2518" s="4" t="s">
        <v>13</v>
      </c>
      <c r="C2518" s="67">
        <f>D2512+D2513</f>
        <v>0.85908857199819511</v>
      </c>
      <c r="D2518" s="111"/>
      <c r="E2518" s="68"/>
    </row>
    <row r="2519" spans="1:5" x14ac:dyDescent="0.25">
      <c r="A2519" s="90"/>
      <c r="B2519" s="9"/>
      <c r="C2519" s="10"/>
      <c r="D2519" s="10"/>
      <c r="E2519" s="11"/>
    </row>
    <row r="2521" spans="1:5" ht="16.8" x14ac:dyDescent="0.25">
      <c r="A2521" s="88" t="s">
        <v>221</v>
      </c>
      <c r="B2521" s="72" t="s">
        <v>1</v>
      </c>
      <c r="C2521" s="73"/>
      <c r="D2521" s="73"/>
      <c r="E2521" s="74"/>
    </row>
    <row r="2522" spans="1:5" ht="16.8" x14ac:dyDescent="0.25">
      <c r="A2522" s="89"/>
      <c r="B2522" s="3" t="s">
        <v>2</v>
      </c>
      <c r="C2522" s="3" t="s">
        <v>3</v>
      </c>
      <c r="D2522" s="75" t="s">
        <v>4</v>
      </c>
      <c r="E2522" s="76"/>
    </row>
    <row r="2523" spans="1:5" ht="16.8" x14ac:dyDescent="0.25">
      <c r="A2523" s="89"/>
      <c r="B2523" s="4" t="s">
        <v>5</v>
      </c>
      <c r="C2523" s="5">
        <v>132.56</v>
      </c>
      <c r="D2523" s="67">
        <f>C2523/C2526</f>
        <v>0.13666542950224753</v>
      </c>
      <c r="E2523" s="68"/>
    </row>
    <row r="2524" spans="1:5" ht="16.8" x14ac:dyDescent="0.25">
      <c r="A2524" s="89"/>
      <c r="B2524" s="4" t="s">
        <v>6</v>
      </c>
      <c r="C2524" s="5">
        <v>263.97000000000003</v>
      </c>
      <c r="D2524" s="67">
        <f>C2524/C2526</f>
        <v>0.27214524310280835</v>
      </c>
      <c r="E2524" s="68"/>
    </row>
    <row r="2525" spans="1:5" ht="16.8" x14ac:dyDescent="0.25">
      <c r="A2525" s="89"/>
      <c r="B2525" s="4" t="s">
        <v>7</v>
      </c>
      <c r="C2525" s="5">
        <v>573.42999999999995</v>
      </c>
      <c r="D2525" s="67">
        <f>C2525/C2526</f>
        <v>0.59118932739494401</v>
      </c>
      <c r="E2525" s="68"/>
    </row>
    <row r="2526" spans="1:5" ht="16.8" x14ac:dyDescent="0.25">
      <c r="A2526" s="89"/>
      <c r="B2526" s="4" t="s">
        <v>8</v>
      </c>
      <c r="C2526" s="105">
        <f>SUM(C2523:C2525)</f>
        <v>969.96</v>
      </c>
      <c r="D2526" s="106"/>
      <c r="E2526" s="107"/>
    </row>
    <row r="2527" spans="1:5" ht="16.8" x14ac:dyDescent="0.25">
      <c r="A2527" s="89"/>
      <c r="B2527" s="4" t="s">
        <v>9</v>
      </c>
      <c r="C2527" s="6">
        <v>100.31</v>
      </c>
      <c r="D2527" s="20" t="s">
        <v>10</v>
      </c>
      <c r="E2527" s="6">
        <f>C2528-C2527</f>
        <v>10.64</v>
      </c>
    </row>
    <row r="2528" spans="1:5" ht="16.8" x14ac:dyDescent="0.25">
      <c r="A2528" s="89"/>
      <c r="B2528" s="4" t="s">
        <v>11</v>
      </c>
      <c r="C2528" s="100">
        <v>110.95</v>
      </c>
      <c r="D2528" s="101"/>
      <c r="E2528" s="102"/>
    </row>
    <row r="2529" spans="1:5" ht="16.8" x14ac:dyDescent="0.25">
      <c r="A2529" s="89"/>
      <c r="B2529" s="4" t="s">
        <v>12</v>
      </c>
      <c r="C2529" s="108">
        <f>C2526/C2527*100</f>
        <v>966.96241650882268</v>
      </c>
      <c r="D2529" s="109"/>
      <c r="E2529" s="110"/>
    </row>
    <row r="2530" spans="1:5" ht="16.8" x14ac:dyDescent="0.25">
      <c r="A2530" s="89"/>
      <c r="B2530" s="4" t="s">
        <v>13</v>
      </c>
      <c r="C2530" s="67">
        <f>D2524+D2525</f>
        <v>0.86333457049775242</v>
      </c>
      <c r="D2530" s="111"/>
      <c r="E2530" s="68"/>
    </row>
    <row r="2531" spans="1:5" x14ac:dyDescent="0.25">
      <c r="A2531" s="90"/>
      <c r="B2531" s="9"/>
      <c r="C2531" s="10"/>
      <c r="D2531" s="10"/>
      <c r="E2531" s="11"/>
    </row>
    <row r="2533" spans="1:5" ht="16.8" x14ac:dyDescent="0.25">
      <c r="A2533" s="88" t="s">
        <v>222</v>
      </c>
      <c r="B2533" s="72" t="s">
        <v>1</v>
      </c>
      <c r="C2533" s="73"/>
      <c r="D2533" s="73"/>
      <c r="E2533" s="74"/>
    </row>
    <row r="2534" spans="1:5" ht="16.8" x14ac:dyDescent="0.25">
      <c r="A2534" s="89"/>
      <c r="B2534" s="3" t="s">
        <v>2</v>
      </c>
      <c r="C2534" s="3" t="s">
        <v>3</v>
      </c>
      <c r="D2534" s="75" t="s">
        <v>4</v>
      </c>
      <c r="E2534" s="76"/>
    </row>
    <row r="2535" spans="1:5" ht="16.8" x14ac:dyDescent="0.25">
      <c r="A2535" s="89"/>
      <c r="B2535" s="4" t="s">
        <v>5</v>
      </c>
      <c r="C2535" s="5">
        <v>119.52</v>
      </c>
      <c r="D2535" s="67">
        <f>C2535/C2538</f>
        <v>0.12030559553886881</v>
      </c>
      <c r="E2535" s="68"/>
    </row>
    <row r="2536" spans="1:5" ht="16.8" x14ac:dyDescent="0.25">
      <c r="A2536" s="89"/>
      <c r="B2536" s="4" t="s">
        <v>6</v>
      </c>
      <c r="C2536" s="5">
        <v>268.26</v>
      </c>
      <c r="D2536" s="67">
        <f>C2536/C2538</f>
        <v>0.27002325183447912</v>
      </c>
      <c r="E2536" s="68"/>
    </row>
    <row r="2537" spans="1:5" ht="16.8" x14ac:dyDescent="0.25">
      <c r="A2537" s="89"/>
      <c r="B2537" s="4" t="s">
        <v>7</v>
      </c>
      <c r="C2537" s="5">
        <v>605.69000000000005</v>
      </c>
      <c r="D2537" s="67">
        <f>C2537/C2538</f>
        <v>0.60967115262665206</v>
      </c>
      <c r="E2537" s="68"/>
    </row>
    <row r="2538" spans="1:5" ht="16.8" x14ac:dyDescent="0.25">
      <c r="A2538" s="89"/>
      <c r="B2538" s="4" t="s">
        <v>8</v>
      </c>
      <c r="C2538" s="105">
        <f>SUM(C2535:C2537)</f>
        <v>993.47</v>
      </c>
      <c r="D2538" s="106"/>
      <c r="E2538" s="107"/>
    </row>
    <row r="2539" spans="1:5" ht="16.8" x14ac:dyDescent="0.25">
      <c r="A2539" s="89"/>
      <c r="B2539" s="4" t="s">
        <v>9</v>
      </c>
      <c r="C2539" s="6">
        <v>100.23</v>
      </c>
      <c r="D2539" s="20" t="s">
        <v>10</v>
      </c>
      <c r="E2539" s="6">
        <f>C2540-C2539</f>
        <v>10.629999999999995</v>
      </c>
    </row>
    <row r="2540" spans="1:5" ht="16.8" x14ac:dyDescent="0.25">
      <c r="A2540" s="89"/>
      <c r="B2540" s="4" t="s">
        <v>11</v>
      </c>
      <c r="C2540" s="100">
        <v>110.86</v>
      </c>
      <c r="D2540" s="101"/>
      <c r="E2540" s="102"/>
    </row>
    <row r="2541" spans="1:5" ht="16.8" x14ac:dyDescent="0.25">
      <c r="A2541" s="89"/>
      <c r="B2541" s="4" t="s">
        <v>12</v>
      </c>
      <c r="C2541" s="108">
        <f>C2538/C2539*100</f>
        <v>991.19026239648815</v>
      </c>
      <c r="D2541" s="109"/>
      <c r="E2541" s="110"/>
    </row>
    <row r="2542" spans="1:5" ht="16.8" x14ac:dyDescent="0.25">
      <c r="A2542" s="89"/>
      <c r="B2542" s="4" t="s">
        <v>13</v>
      </c>
      <c r="C2542" s="67">
        <f>D2536+D2537</f>
        <v>0.87969440446113123</v>
      </c>
      <c r="D2542" s="111"/>
      <c r="E2542" s="68"/>
    </row>
    <row r="2543" spans="1:5" x14ac:dyDescent="0.25">
      <c r="A2543" s="90"/>
      <c r="B2543" s="9"/>
      <c r="C2543" s="10"/>
      <c r="D2543" s="10"/>
      <c r="E2543" s="11"/>
    </row>
    <row r="2545" spans="1:5" ht="16.8" x14ac:dyDescent="0.25">
      <c r="A2545" s="88" t="s">
        <v>223</v>
      </c>
      <c r="B2545" s="72" t="s">
        <v>1</v>
      </c>
      <c r="C2545" s="73"/>
      <c r="D2545" s="73"/>
      <c r="E2545" s="74"/>
    </row>
    <row r="2546" spans="1:5" ht="16.8" x14ac:dyDescent="0.25">
      <c r="A2546" s="89"/>
      <c r="B2546" s="3" t="s">
        <v>2</v>
      </c>
      <c r="C2546" s="3" t="s">
        <v>3</v>
      </c>
      <c r="D2546" s="75" t="s">
        <v>4</v>
      </c>
      <c r="E2546" s="76"/>
    </row>
    <row r="2547" spans="1:5" ht="16.8" x14ac:dyDescent="0.25">
      <c r="A2547" s="89"/>
      <c r="B2547" s="4" t="s">
        <v>5</v>
      </c>
      <c r="C2547" s="5">
        <v>120.17</v>
      </c>
      <c r="D2547" s="67">
        <f>C2547/C2550</f>
        <v>0.13125013652548112</v>
      </c>
      <c r="E2547" s="68"/>
    </row>
    <row r="2548" spans="1:5" ht="16.8" x14ac:dyDescent="0.25">
      <c r="A2548" s="89"/>
      <c r="B2548" s="4" t="s">
        <v>6</v>
      </c>
      <c r="C2548" s="5">
        <v>263.14</v>
      </c>
      <c r="D2548" s="67">
        <f>C2548/C2550</f>
        <v>0.28740252080648332</v>
      </c>
      <c r="E2548" s="68"/>
    </row>
    <row r="2549" spans="1:5" ht="16.8" x14ac:dyDescent="0.25">
      <c r="A2549" s="89"/>
      <c r="B2549" s="4" t="s">
        <v>7</v>
      </c>
      <c r="C2549" s="5">
        <v>532.27</v>
      </c>
      <c r="D2549" s="67">
        <f>C2549/C2550</f>
        <v>0.58134734266803556</v>
      </c>
      <c r="E2549" s="68"/>
    </row>
    <row r="2550" spans="1:5" ht="16.8" x14ac:dyDescent="0.25">
      <c r="A2550" s="89"/>
      <c r="B2550" s="4" t="s">
        <v>8</v>
      </c>
      <c r="C2550" s="105">
        <f>SUM(C2547:C2549)</f>
        <v>915.57999999999993</v>
      </c>
      <c r="D2550" s="106"/>
      <c r="E2550" s="107"/>
    </row>
    <row r="2551" spans="1:5" ht="16.8" x14ac:dyDescent="0.25">
      <c r="A2551" s="89"/>
      <c r="B2551" s="4" t="s">
        <v>9</v>
      </c>
      <c r="C2551" s="6">
        <v>100.08</v>
      </c>
      <c r="D2551" s="20" t="s">
        <v>10</v>
      </c>
      <c r="E2551" s="6">
        <f>C2552-C2551</f>
        <v>10.620000000000005</v>
      </c>
    </row>
    <row r="2552" spans="1:5" ht="16.8" x14ac:dyDescent="0.25">
      <c r="A2552" s="89"/>
      <c r="B2552" s="4" t="s">
        <v>11</v>
      </c>
      <c r="C2552" s="100">
        <v>110.7</v>
      </c>
      <c r="D2552" s="101"/>
      <c r="E2552" s="102"/>
    </row>
    <row r="2553" spans="1:5" ht="16.8" x14ac:dyDescent="0.25">
      <c r="A2553" s="89"/>
      <c r="B2553" s="4" t="s">
        <v>12</v>
      </c>
      <c r="C2553" s="108">
        <f>C2550/C2551*100</f>
        <v>914.84812150279765</v>
      </c>
      <c r="D2553" s="109"/>
      <c r="E2553" s="110"/>
    </row>
    <row r="2554" spans="1:5" ht="16.8" x14ac:dyDescent="0.25">
      <c r="A2554" s="89"/>
      <c r="B2554" s="4" t="s">
        <v>13</v>
      </c>
      <c r="C2554" s="67">
        <f>D2548+D2549</f>
        <v>0.86874986347451888</v>
      </c>
      <c r="D2554" s="111"/>
      <c r="E2554" s="68"/>
    </row>
    <row r="2555" spans="1:5" x14ac:dyDescent="0.25">
      <c r="A2555" s="90"/>
      <c r="B2555" s="9"/>
      <c r="C2555" s="10"/>
      <c r="D2555" s="10"/>
      <c r="E2555" s="11"/>
    </row>
    <row r="2557" spans="1:5" ht="16.8" x14ac:dyDescent="0.25">
      <c r="A2557" s="88" t="s">
        <v>224</v>
      </c>
      <c r="B2557" s="72" t="s">
        <v>1</v>
      </c>
      <c r="C2557" s="73"/>
      <c r="D2557" s="73"/>
      <c r="E2557" s="74"/>
    </row>
    <row r="2558" spans="1:5" ht="16.8" x14ac:dyDescent="0.25">
      <c r="A2558" s="89"/>
      <c r="B2558" s="3" t="s">
        <v>2</v>
      </c>
      <c r="C2558" s="3" t="s">
        <v>3</v>
      </c>
      <c r="D2558" s="75" t="s">
        <v>4</v>
      </c>
      <c r="E2558" s="76"/>
    </row>
    <row r="2559" spans="1:5" ht="16.8" x14ac:dyDescent="0.25">
      <c r="A2559" s="89"/>
      <c r="B2559" s="4" t="s">
        <v>5</v>
      </c>
      <c r="C2559" s="5">
        <v>129.07</v>
      </c>
      <c r="D2559" s="67">
        <f>C2559/C2562</f>
        <v>0.14033313762585078</v>
      </c>
      <c r="E2559" s="68"/>
    </row>
    <row r="2560" spans="1:5" ht="16.8" x14ac:dyDescent="0.25">
      <c r="A2560" s="89"/>
      <c r="B2560" s="4" t="s">
        <v>6</v>
      </c>
      <c r="C2560" s="5">
        <v>278.36</v>
      </c>
      <c r="D2560" s="67">
        <f>C2560/C2562</f>
        <v>0.30265074912475265</v>
      </c>
      <c r="E2560" s="68"/>
    </row>
    <row r="2561" spans="1:5" ht="16.8" x14ac:dyDescent="0.25">
      <c r="A2561" s="89"/>
      <c r="B2561" s="4" t="s">
        <v>7</v>
      </c>
      <c r="C2561" s="5">
        <v>512.30999999999995</v>
      </c>
      <c r="D2561" s="67">
        <f>C2561/C2562</f>
        <v>0.55701611324939648</v>
      </c>
      <c r="E2561" s="68"/>
    </row>
    <row r="2562" spans="1:5" ht="16.8" x14ac:dyDescent="0.25">
      <c r="A2562" s="89"/>
      <c r="B2562" s="4" t="s">
        <v>8</v>
      </c>
      <c r="C2562" s="105">
        <f>SUM(C2559:C2561)</f>
        <v>919.74</v>
      </c>
      <c r="D2562" s="106"/>
      <c r="E2562" s="107"/>
    </row>
    <row r="2563" spans="1:5" ht="16.8" x14ac:dyDescent="0.25">
      <c r="A2563" s="89"/>
      <c r="B2563" s="4" t="s">
        <v>9</v>
      </c>
      <c r="C2563" s="6">
        <v>99.99</v>
      </c>
      <c r="D2563" s="20" t="s">
        <v>10</v>
      </c>
      <c r="E2563" s="6">
        <f>C2564-C2563</f>
        <v>10.61</v>
      </c>
    </row>
    <row r="2564" spans="1:5" ht="16.8" x14ac:dyDescent="0.25">
      <c r="A2564" s="89"/>
      <c r="B2564" s="4" t="s">
        <v>11</v>
      </c>
      <c r="C2564" s="100">
        <v>110.6</v>
      </c>
      <c r="D2564" s="101"/>
      <c r="E2564" s="102"/>
    </row>
    <row r="2565" spans="1:5" ht="16.8" x14ac:dyDescent="0.25">
      <c r="A2565" s="89"/>
      <c r="B2565" s="4" t="s">
        <v>12</v>
      </c>
      <c r="C2565" s="108">
        <f>C2562/C2563*100</f>
        <v>919.8319831983199</v>
      </c>
      <c r="D2565" s="109"/>
      <c r="E2565" s="110"/>
    </row>
    <row r="2566" spans="1:5" ht="16.8" x14ac:dyDescent="0.25">
      <c r="A2566" s="89"/>
      <c r="B2566" s="4" t="s">
        <v>13</v>
      </c>
      <c r="C2566" s="67">
        <f>D2560+D2561</f>
        <v>0.85966686237414913</v>
      </c>
      <c r="D2566" s="111"/>
      <c r="E2566" s="68"/>
    </row>
    <row r="2567" spans="1:5" x14ac:dyDescent="0.25">
      <c r="A2567" s="90"/>
      <c r="B2567" s="9"/>
      <c r="C2567" s="10"/>
      <c r="D2567" s="10"/>
      <c r="E2567" s="11"/>
    </row>
    <row r="2569" spans="1:5" ht="16.8" x14ac:dyDescent="0.25">
      <c r="A2569" s="88" t="s">
        <v>225</v>
      </c>
      <c r="B2569" s="72" t="s">
        <v>1</v>
      </c>
      <c r="C2569" s="73"/>
      <c r="D2569" s="73"/>
      <c r="E2569" s="74"/>
    </row>
    <row r="2570" spans="1:5" ht="16.8" x14ac:dyDescent="0.25">
      <c r="A2570" s="89"/>
      <c r="B2570" s="3" t="s">
        <v>2</v>
      </c>
      <c r="C2570" s="3" t="s">
        <v>3</v>
      </c>
      <c r="D2570" s="75" t="s">
        <v>4</v>
      </c>
      <c r="E2570" s="76"/>
    </row>
    <row r="2571" spans="1:5" ht="16.8" x14ac:dyDescent="0.25">
      <c r="A2571" s="89"/>
      <c r="B2571" s="4" t="s">
        <v>5</v>
      </c>
      <c r="C2571" s="5">
        <v>126.25</v>
      </c>
      <c r="D2571" s="67">
        <f>C2571/C2574</f>
        <v>0.13469540168569297</v>
      </c>
      <c r="E2571" s="68"/>
    </row>
    <row r="2572" spans="1:5" ht="16.8" x14ac:dyDescent="0.25">
      <c r="A2572" s="89"/>
      <c r="B2572" s="4" t="s">
        <v>6</v>
      </c>
      <c r="C2572" s="5">
        <v>279.81</v>
      </c>
      <c r="D2572" s="67">
        <f>C2572/C2574</f>
        <v>0.29852768590632672</v>
      </c>
      <c r="E2572" s="68"/>
    </row>
    <row r="2573" spans="1:5" ht="16.8" x14ac:dyDescent="0.25">
      <c r="A2573" s="89"/>
      <c r="B2573" s="4" t="s">
        <v>7</v>
      </c>
      <c r="C2573" s="5">
        <v>531.24</v>
      </c>
      <c r="D2573" s="67">
        <f>C2573/C2574</f>
        <v>0.56677691240798045</v>
      </c>
      <c r="E2573" s="68"/>
    </row>
    <row r="2574" spans="1:5" ht="16.8" x14ac:dyDescent="0.25">
      <c r="A2574" s="89"/>
      <c r="B2574" s="4" t="s">
        <v>8</v>
      </c>
      <c r="C2574" s="105">
        <f>SUM(C2571:C2573)</f>
        <v>937.3</v>
      </c>
      <c r="D2574" s="106"/>
      <c r="E2574" s="107"/>
    </row>
    <row r="2575" spans="1:5" ht="16.8" x14ac:dyDescent="0.25">
      <c r="A2575" s="89"/>
      <c r="B2575" s="4" t="s">
        <v>9</v>
      </c>
      <c r="C2575" s="6">
        <v>99.99</v>
      </c>
      <c r="D2575" s="20" t="s">
        <v>10</v>
      </c>
      <c r="E2575" s="6">
        <f>C2576-C2575</f>
        <v>10.61</v>
      </c>
    </row>
    <row r="2576" spans="1:5" ht="16.8" x14ac:dyDescent="0.25">
      <c r="A2576" s="89"/>
      <c r="B2576" s="4" t="s">
        <v>11</v>
      </c>
      <c r="C2576" s="100">
        <v>110.6</v>
      </c>
      <c r="D2576" s="101"/>
      <c r="E2576" s="102"/>
    </row>
    <row r="2577" spans="1:5" ht="16.8" x14ac:dyDescent="0.25">
      <c r="A2577" s="89"/>
      <c r="B2577" s="4" t="s">
        <v>12</v>
      </c>
      <c r="C2577" s="108">
        <f>C2574/C2575*100</f>
        <v>937.39373937393736</v>
      </c>
      <c r="D2577" s="109"/>
      <c r="E2577" s="110"/>
    </row>
    <row r="2578" spans="1:5" ht="16.8" x14ac:dyDescent="0.25">
      <c r="A2578" s="89"/>
      <c r="B2578" s="4" t="s">
        <v>13</v>
      </c>
      <c r="C2578" s="67">
        <f>D2572+D2573</f>
        <v>0.86530459831430717</v>
      </c>
      <c r="D2578" s="111"/>
      <c r="E2578" s="68"/>
    </row>
    <row r="2579" spans="1:5" x14ac:dyDescent="0.25">
      <c r="A2579" s="90"/>
      <c r="B2579" s="9"/>
      <c r="C2579" s="10"/>
      <c r="D2579" s="10"/>
      <c r="E2579" s="11"/>
    </row>
    <row r="2581" spans="1:5" ht="16.8" x14ac:dyDescent="0.25">
      <c r="A2581" s="88" t="s">
        <v>226</v>
      </c>
      <c r="B2581" s="72" t="s">
        <v>1</v>
      </c>
      <c r="C2581" s="73"/>
      <c r="D2581" s="73"/>
      <c r="E2581" s="74"/>
    </row>
    <row r="2582" spans="1:5" s="2" customFormat="1" ht="16.8" x14ac:dyDescent="0.25">
      <c r="A2582" s="89"/>
      <c r="B2582" s="3" t="s">
        <v>2</v>
      </c>
      <c r="C2582" s="3" t="s">
        <v>3</v>
      </c>
      <c r="D2582" s="75" t="s">
        <v>4</v>
      </c>
      <c r="E2582" s="76"/>
    </row>
    <row r="2583" spans="1:5" ht="16.8" x14ac:dyDescent="0.25">
      <c r="A2583" s="89"/>
      <c r="B2583" s="4" t="s">
        <v>5</v>
      </c>
      <c r="C2583" s="5">
        <v>116.96</v>
      </c>
      <c r="D2583" s="67">
        <f>C2583/C2586</f>
        <v>0.12181556856291791</v>
      </c>
      <c r="E2583" s="68"/>
    </row>
    <row r="2584" spans="1:5" ht="16.8" x14ac:dyDescent="0.25">
      <c r="A2584" s="89"/>
      <c r="B2584" s="4" t="s">
        <v>6</v>
      </c>
      <c r="C2584" s="5">
        <v>318.2</v>
      </c>
      <c r="D2584" s="67">
        <f>C2584/C2586</f>
        <v>0.33141000270793841</v>
      </c>
      <c r="E2584" s="68"/>
    </row>
    <row r="2585" spans="1:5" ht="16.8" x14ac:dyDescent="0.25">
      <c r="A2585" s="89"/>
      <c r="B2585" s="4" t="s">
        <v>7</v>
      </c>
      <c r="C2585" s="5">
        <v>524.98</v>
      </c>
      <c r="D2585" s="67">
        <f>C2585/C2586</f>
        <v>0.54677442872914372</v>
      </c>
      <c r="E2585" s="68"/>
    </row>
    <row r="2586" spans="1:5" ht="16.8" x14ac:dyDescent="0.25">
      <c r="A2586" s="89"/>
      <c r="B2586" s="4" t="s">
        <v>8</v>
      </c>
      <c r="C2586" s="105">
        <f>SUM(C2583:C2585)</f>
        <v>960.14</v>
      </c>
      <c r="D2586" s="106"/>
      <c r="E2586" s="107"/>
    </row>
    <row r="2587" spans="1:5" ht="16.8" x14ac:dyDescent="0.25">
      <c r="A2587" s="89"/>
      <c r="B2587" s="4" t="s">
        <v>9</v>
      </c>
      <c r="C2587" s="6">
        <v>100</v>
      </c>
      <c r="D2587" s="20" t="s">
        <v>10</v>
      </c>
      <c r="E2587" s="6">
        <f>C2588-C2587</f>
        <v>10.61</v>
      </c>
    </row>
    <row r="2588" spans="1:5" ht="16.8" x14ac:dyDescent="0.25">
      <c r="A2588" s="89"/>
      <c r="B2588" s="4" t="s">
        <v>11</v>
      </c>
      <c r="C2588" s="100">
        <v>110.61</v>
      </c>
      <c r="D2588" s="101"/>
      <c r="E2588" s="102"/>
    </row>
    <row r="2589" spans="1:5" ht="16.8" x14ac:dyDescent="0.25">
      <c r="A2589" s="89"/>
      <c r="B2589" s="4" t="s">
        <v>12</v>
      </c>
      <c r="C2589" s="108">
        <f>C2586/C2587*100</f>
        <v>960.14</v>
      </c>
      <c r="D2589" s="109"/>
      <c r="E2589" s="110"/>
    </row>
    <row r="2590" spans="1:5" ht="16.8" x14ac:dyDescent="0.25">
      <c r="A2590" s="89"/>
      <c r="B2590" s="4" t="s">
        <v>13</v>
      </c>
      <c r="C2590" s="67">
        <f>D2584+D2585</f>
        <v>0.87818443143708214</v>
      </c>
      <c r="D2590" s="111"/>
      <c r="E2590" s="68"/>
    </row>
    <row r="2591" spans="1:5" x14ac:dyDescent="0.25">
      <c r="A2591" s="90"/>
      <c r="B2591" s="9"/>
      <c r="C2591" s="10"/>
      <c r="D2591" s="10"/>
      <c r="E2591" s="11"/>
    </row>
    <row r="2593" spans="1:5" ht="16.8" x14ac:dyDescent="0.25">
      <c r="A2593" s="88" t="s">
        <v>227</v>
      </c>
      <c r="B2593" s="72" t="s">
        <v>1</v>
      </c>
      <c r="C2593" s="73"/>
      <c r="D2593" s="73"/>
      <c r="E2593" s="74"/>
    </row>
    <row r="2594" spans="1:5" ht="16.8" x14ac:dyDescent="0.25">
      <c r="A2594" s="89"/>
      <c r="B2594" s="3" t="s">
        <v>2</v>
      </c>
      <c r="C2594" s="3" t="s">
        <v>3</v>
      </c>
      <c r="D2594" s="75" t="s">
        <v>4</v>
      </c>
      <c r="E2594" s="76"/>
    </row>
    <row r="2595" spans="1:5" ht="16.8" x14ac:dyDescent="0.25">
      <c r="A2595" s="89"/>
      <c r="B2595" s="4" t="s">
        <v>5</v>
      </c>
      <c r="C2595" s="5">
        <v>119.54</v>
      </c>
      <c r="D2595" s="67">
        <f>C2595/C2598</f>
        <v>0.12240676647074485</v>
      </c>
      <c r="E2595" s="68"/>
    </row>
    <row r="2596" spans="1:5" ht="16.8" x14ac:dyDescent="0.25">
      <c r="A2596" s="89"/>
      <c r="B2596" s="4" t="s">
        <v>6</v>
      </c>
      <c r="C2596" s="5">
        <v>319.91000000000003</v>
      </c>
      <c r="D2596" s="67">
        <f>C2596/C2598</f>
        <v>0.32758196973110243</v>
      </c>
      <c r="E2596" s="68"/>
    </row>
    <row r="2597" spans="1:5" ht="16.8" x14ac:dyDescent="0.25">
      <c r="A2597" s="89"/>
      <c r="B2597" s="4" t="s">
        <v>7</v>
      </c>
      <c r="C2597" s="5">
        <v>537.13</v>
      </c>
      <c r="D2597" s="67">
        <f>C2597/C2598</f>
        <v>0.55001126379815268</v>
      </c>
      <c r="E2597" s="68"/>
    </row>
    <row r="2598" spans="1:5" ht="16.8" x14ac:dyDescent="0.25">
      <c r="A2598" s="89"/>
      <c r="B2598" s="4" t="s">
        <v>8</v>
      </c>
      <c r="C2598" s="105">
        <f>SUM(C2595:C2597)</f>
        <v>976.58</v>
      </c>
      <c r="D2598" s="106"/>
      <c r="E2598" s="107"/>
    </row>
    <row r="2599" spans="1:5" ht="16.8" x14ac:dyDescent="0.25">
      <c r="A2599" s="89"/>
      <c r="B2599" s="4" t="s">
        <v>9</v>
      </c>
      <c r="C2599" s="6">
        <v>100.01</v>
      </c>
      <c r="D2599" s="20" t="s">
        <v>10</v>
      </c>
      <c r="E2599" s="6">
        <f>C2600-C2599</f>
        <v>10.599999999999994</v>
      </c>
    </row>
    <row r="2600" spans="1:5" ht="16.8" x14ac:dyDescent="0.25">
      <c r="A2600" s="89"/>
      <c r="B2600" s="4" t="s">
        <v>11</v>
      </c>
      <c r="C2600" s="100">
        <v>110.61</v>
      </c>
      <c r="D2600" s="101"/>
      <c r="E2600" s="102"/>
    </row>
    <row r="2601" spans="1:5" ht="16.8" x14ac:dyDescent="0.25">
      <c r="A2601" s="89"/>
      <c r="B2601" s="4" t="s">
        <v>12</v>
      </c>
      <c r="C2601" s="108">
        <f>C2598/C2599*100</f>
        <v>976.48235176482353</v>
      </c>
      <c r="D2601" s="109"/>
      <c r="E2601" s="110"/>
    </row>
    <row r="2602" spans="1:5" ht="16.8" x14ac:dyDescent="0.25">
      <c r="A2602" s="89"/>
      <c r="B2602" s="4" t="s">
        <v>13</v>
      </c>
      <c r="C2602" s="67">
        <f>D2596+D2597</f>
        <v>0.87759323352925511</v>
      </c>
      <c r="D2602" s="111"/>
      <c r="E2602" s="68"/>
    </row>
    <row r="2603" spans="1:5" x14ac:dyDescent="0.25">
      <c r="A2603" s="90"/>
      <c r="B2603" s="9"/>
      <c r="C2603" s="10"/>
      <c r="D2603" s="10"/>
      <c r="E2603" s="11"/>
    </row>
    <row r="2605" spans="1:5" ht="16.8" x14ac:dyDescent="0.25">
      <c r="A2605" s="88" t="s">
        <v>228</v>
      </c>
      <c r="B2605" s="72" t="s">
        <v>1</v>
      </c>
      <c r="C2605" s="73"/>
      <c r="D2605" s="73"/>
      <c r="E2605" s="74"/>
    </row>
    <row r="2606" spans="1:5" ht="16.8" x14ac:dyDescent="0.25">
      <c r="A2606" s="89"/>
      <c r="B2606" s="3" t="s">
        <v>2</v>
      </c>
      <c r="C2606" s="3" t="s">
        <v>3</v>
      </c>
      <c r="D2606" s="75" t="s">
        <v>4</v>
      </c>
      <c r="E2606" s="76"/>
    </row>
    <row r="2607" spans="1:5" ht="16.8" x14ac:dyDescent="0.25">
      <c r="A2607" s="89"/>
      <c r="B2607" s="4" t="s">
        <v>5</v>
      </c>
      <c r="C2607" s="5">
        <v>138.79</v>
      </c>
      <c r="D2607" s="67">
        <f>C2607/C2610</f>
        <v>0.14926384392846004</v>
      </c>
      <c r="E2607" s="68"/>
    </row>
    <row r="2608" spans="1:5" ht="16.8" x14ac:dyDescent="0.25">
      <c r="A2608" s="89"/>
      <c r="B2608" s="4" t="s">
        <v>6</v>
      </c>
      <c r="C2608" s="5">
        <v>292.85000000000002</v>
      </c>
      <c r="D2608" s="67">
        <f>C2608/C2610</f>
        <v>0.31495004463181447</v>
      </c>
      <c r="E2608" s="68"/>
    </row>
    <row r="2609" spans="1:5" ht="16.8" x14ac:dyDescent="0.25">
      <c r="A2609" s="89"/>
      <c r="B2609" s="4" t="s">
        <v>7</v>
      </c>
      <c r="C2609" s="5">
        <v>498.19</v>
      </c>
      <c r="D2609" s="67">
        <f>C2609/C2610</f>
        <v>0.53578611143972554</v>
      </c>
      <c r="E2609" s="68"/>
    </row>
    <row r="2610" spans="1:5" ht="16.8" x14ac:dyDescent="0.25">
      <c r="A2610" s="89"/>
      <c r="B2610" s="4" t="s">
        <v>8</v>
      </c>
      <c r="C2610" s="105">
        <f>SUM(C2607:C2609)</f>
        <v>929.82999999999993</v>
      </c>
      <c r="D2610" s="106"/>
      <c r="E2610" s="107"/>
    </row>
    <row r="2611" spans="1:5" ht="16.8" x14ac:dyDescent="0.25">
      <c r="A2611" s="89"/>
      <c r="B2611" s="4" t="s">
        <v>9</v>
      </c>
      <c r="C2611" s="6">
        <v>99.99</v>
      </c>
      <c r="D2611" s="20" t="s">
        <v>10</v>
      </c>
      <c r="E2611" s="6">
        <f>C2612-C2611</f>
        <v>10.61</v>
      </c>
    </row>
    <row r="2612" spans="1:5" ht="16.8" x14ac:dyDescent="0.25">
      <c r="A2612" s="89"/>
      <c r="B2612" s="4" t="s">
        <v>11</v>
      </c>
      <c r="C2612" s="100">
        <v>110.6</v>
      </c>
      <c r="D2612" s="101"/>
      <c r="E2612" s="102"/>
    </row>
    <row r="2613" spans="1:5" ht="16.8" x14ac:dyDescent="0.25">
      <c r="A2613" s="89"/>
      <c r="B2613" s="4" t="s">
        <v>12</v>
      </c>
      <c r="C2613" s="108">
        <f>C2610/C2611*100</f>
        <v>929.9229922992298</v>
      </c>
      <c r="D2613" s="109"/>
      <c r="E2613" s="110"/>
    </row>
    <row r="2614" spans="1:5" ht="16.8" x14ac:dyDescent="0.25">
      <c r="A2614" s="89"/>
      <c r="B2614" s="4" t="s">
        <v>13</v>
      </c>
      <c r="C2614" s="67">
        <f>D2608+D2609</f>
        <v>0.85073615607154007</v>
      </c>
      <c r="D2614" s="111"/>
      <c r="E2614" s="68"/>
    </row>
    <row r="2615" spans="1:5" x14ac:dyDescent="0.25">
      <c r="A2615" s="90"/>
      <c r="B2615" s="9"/>
      <c r="C2615" s="10"/>
      <c r="D2615" s="10"/>
      <c r="E2615" s="11"/>
    </row>
    <row r="2617" spans="1:5" ht="16.8" x14ac:dyDescent="0.25">
      <c r="A2617" s="88" t="s">
        <v>229</v>
      </c>
      <c r="B2617" s="72" t="s">
        <v>1</v>
      </c>
      <c r="C2617" s="73"/>
      <c r="D2617" s="73"/>
      <c r="E2617" s="74"/>
    </row>
    <row r="2618" spans="1:5" ht="16.8" x14ac:dyDescent="0.25">
      <c r="A2618" s="89"/>
      <c r="B2618" s="3" t="s">
        <v>2</v>
      </c>
      <c r="C2618" s="3" t="s">
        <v>3</v>
      </c>
      <c r="D2618" s="75" t="s">
        <v>4</v>
      </c>
      <c r="E2618" s="76"/>
    </row>
    <row r="2619" spans="1:5" ht="16.8" x14ac:dyDescent="0.25">
      <c r="A2619" s="89"/>
      <c r="B2619" s="4" t="s">
        <v>5</v>
      </c>
      <c r="C2619" s="5">
        <v>136.72999999999999</v>
      </c>
      <c r="D2619" s="67">
        <f>C2619/C2622</f>
        <v>0.14513783476811701</v>
      </c>
      <c r="E2619" s="68"/>
    </row>
    <row r="2620" spans="1:5" ht="16.8" x14ac:dyDescent="0.25">
      <c r="A2620" s="89"/>
      <c r="B2620" s="4" t="s">
        <v>6</v>
      </c>
      <c r="C2620" s="5">
        <v>282.57</v>
      </c>
      <c r="D2620" s="67">
        <f>C2620/C2622</f>
        <v>0.29994586389546424</v>
      </c>
      <c r="E2620" s="68"/>
    </row>
    <row r="2621" spans="1:5" ht="16.8" x14ac:dyDescent="0.25">
      <c r="A2621" s="89"/>
      <c r="B2621" s="4" t="s">
        <v>7</v>
      </c>
      <c r="C2621" s="5">
        <v>522.77</v>
      </c>
      <c r="D2621" s="67">
        <f>C2621/C2622</f>
        <v>0.55491630133641878</v>
      </c>
      <c r="E2621" s="68"/>
    </row>
    <row r="2622" spans="1:5" ht="16.8" x14ac:dyDescent="0.25">
      <c r="A2622" s="89"/>
      <c r="B2622" s="4" t="s">
        <v>8</v>
      </c>
      <c r="C2622" s="105">
        <f>SUM(C2619:C2621)</f>
        <v>942.06999999999994</v>
      </c>
      <c r="D2622" s="106"/>
      <c r="E2622" s="107"/>
    </row>
    <row r="2623" spans="1:5" ht="16.8" x14ac:dyDescent="0.25">
      <c r="A2623" s="89"/>
      <c r="B2623" s="4" t="s">
        <v>9</v>
      </c>
      <c r="C2623" s="6">
        <v>99.95</v>
      </c>
      <c r="D2623" s="20" t="s">
        <v>10</v>
      </c>
      <c r="E2623" s="6">
        <f>C2624-C2623</f>
        <v>10.599999999999994</v>
      </c>
    </row>
    <row r="2624" spans="1:5" ht="16.8" x14ac:dyDescent="0.25">
      <c r="A2624" s="89"/>
      <c r="B2624" s="4" t="s">
        <v>11</v>
      </c>
      <c r="C2624" s="100">
        <v>110.55</v>
      </c>
      <c r="D2624" s="101"/>
      <c r="E2624" s="102"/>
    </row>
    <row r="2625" spans="1:5" ht="16.8" x14ac:dyDescent="0.25">
      <c r="A2625" s="89"/>
      <c r="B2625" s="4" t="s">
        <v>12</v>
      </c>
      <c r="C2625" s="108">
        <f>C2622/C2623*100</f>
        <v>942.54127063531769</v>
      </c>
      <c r="D2625" s="109"/>
      <c r="E2625" s="110"/>
    </row>
    <row r="2626" spans="1:5" ht="16.8" x14ac:dyDescent="0.25">
      <c r="A2626" s="89"/>
      <c r="B2626" s="4" t="s">
        <v>13</v>
      </c>
      <c r="C2626" s="67">
        <f>D2620+D2621</f>
        <v>0.85486216523188308</v>
      </c>
      <c r="D2626" s="111"/>
      <c r="E2626" s="68"/>
    </row>
    <row r="2627" spans="1:5" x14ac:dyDescent="0.25">
      <c r="A2627" s="90"/>
      <c r="B2627" s="9"/>
      <c r="C2627" s="10"/>
      <c r="D2627" s="10"/>
      <c r="E2627" s="11"/>
    </row>
    <row r="2629" spans="1:5" ht="16.8" x14ac:dyDescent="0.25">
      <c r="A2629" s="88" t="s">
        <v>230</v>
      </c>
      <c r="B2629" s="72" t="s">
        <v>1</v>
      </c>
      <c r="C2629" s="73"/>
      <c r="D2629" s="73"/>
      <c r="E2629" s="74"/>
    </row>
    <row r="2630" spans="1:5" ht="16.8" x14ac:dyDescent="0.25">
      <c r="A2630" s="89"/>
      <c r="B2630" s="3" t="s">
        <v>2</v>
      </c>
      <c r="C2630" s="3" t="s">
        <v>3</v>
      </c>
      <c r="D2630" s="75" t="s">
        <v>4</v>
      </c>
      <c r="E2630" s="76"/>
    </row>
    <row r="2631" spans="1:5" ht="16.8" x14ac:dyDescent="0.25">
      <c r="A2631" s="89"/>
      <c r="B2631" s="4" t="s">
        <v>5</v>
      </c>
      <c r="C2631" s="5">
        <v>128.82</v>
      </c>
      <c r="D2631" s="67">
        <f>C2631/C2634</f>
        <v>0.13579010614860804</v>
      </c>
      <c r="E2631" s="68"/>
    </row>
    <row r="2632" spans="1:5" ht="16.8" x14ac:dyDescent="0.25">
      <c r="A2632" s="89"/>
      <c r="B2632" s="4" t="s">
        <v>6</v>
      </c>
      <c r="C2632" s="5">
        <v>284.06</v>
      </c>
      <c r="D2632" s="67">
        <f>C2632/C2634</f>
        <v>0.29942972793489836</v>
      </c>
      <c r="E2632" s="68"/>
    </row>
    <row r="2633" spans="1:5" ht="16.8" x14ac:dyDescent="0.25">
      <c r="A2633" s="89"/>
      <c r="B2633" s="4" t="s">
        <v>7</v>
      </c>
      <c r="C2633" s="5">
        <v>535.79</v>
      </c>
      <c r="D2633" s="67">
        <f>C2633/C2634</f>
        <v>0.5647801659164936</v>
      </c>
      <c r="E2633" s="68"/>
    </row>
    <row r="2634" spans="1:5" ht="16.8" x14ac:dyDescent="0.25">
      <c r="A2634" s="89"/>
      <c r="B2634" s="4" t="s">
        <v>8</v>
      </c>
      <c r="C2634" s="105">
        <f>SUM(C2631:C2633)</f>
        <v>948.67</v>
      </c>
      <c r="D2634" s="106"/>
      <c r="E2634" s="107"/>
    </row>
    <row r="2635" spans="1:5" ht="16.8" x14ac:dyDescent="0.25">
      <c r="A2635" s="89"/>
      <c r="B2635" s="4" t="s">
        <v>9</v>
      </c>
      <c r="C2635" s="6">
        <v>99.88</v>
      </c>
      <c r="D2635" s="20" t="s">
        <v>10</v>
      </c>
      <c r="E2635" s="6">
        <f>C2636-C2635</f>
        <v>10.590000000000003</v>
      </c>
    </row>
    <row r="2636" spans="1:5" ht="16.8" x14ac:dyDescent="0.25">
      <c r="A2636" s="89"/>
      <c r="B2636" s="4" t="s">
        <v>11</v>
      </c>
      <c r="C2636" s="100">
        <v>110.47</v>
      </c>
      <c r="D2636" s="101"/>
      <c r="E2636" s="102"/>
    </row>
    <row r="2637" spans="1:5" ht="16.8" x14ac:dyDescent="0.25">
      <c r="A2637" s="89"/>
      <c r="B2637" s="4" t="s">
        <v>12</v>
      </c>
      <c r="C2637" s="108">
        <f>C2634/C2635*100</f>
        <v>949.80977172607129</v>
      </c>
      <c r="D2637" s="109"/>
      <c r="E2637" s="110"/>
    </row>
    <row r="2638" spans="1:5" ht="16.8" x14ac:dyDescent="0.25">
      <c r="A2638" s="89"/>
      <c r="B2638" s="4" t="s">
        <v>13</v>
      </c>
      <c r="C2638" s="67">
        <f>D2632+D2633</f>
        <v>0.86420989385139202</v>
      </c>
      <c r="D2638" s="111"/>
      <c r="E2638" s="68"/>
    </row>
    <row r="2639" spans="1:5" x14ac:dyDescent="0.25">
      <c r="A2639" s="90"/>
      <c r="B2639" s="9"/>
      <c r="C2639" s="10"/>
      <c r="D2639" s="10"/>
      <c r="E2639" s="11"/>
    </row>
    <row r="2641" spans="1:5" ht="16.8" x14ac:dyDescent="0.25">
      <c r="A2641" s="91" t="s">
        <v>231</v>
      </c>
      <c r="B2641" s="72" t="s">
        <v>1</v>
      </c>
      <c r="C2641" s="73"/>
      <c r="D2641" s="73"/>
      <c r="E2641" s="74"/>
    </row>
    <row r="2642" spans="1:5" ht="16.8" x14ac:dyDescent="0.25">
      <c r="A2642" s="89"/>
      <c r="B2642" s="3" t="s">
        <v>2</v>
      </c>
      <c r="C2642" s="3" t="s">
        <v>3</v>
      </c>
      <c r="D2642" s="75" t="s">
        <v>4</v>
      </c>
      <c r="E2642" s="76"/>
    </row>
    <row r="2643" spans="1:5" ht="16.8" x14ac:dyDescent="0.25">
      <c r="A2643" s="89"/>
      <c r="B2643" s="4" t="s">
        <v>5</v>
      </c>
      <c r="C2643" s="5">
        <v>124.34</v>
      </c>
      <c r="D2643" s="67">
        <f>C2643/C2646</f>
        <v>0.1274262641169116</v>
      </c>
      <c r="E2643" s="68"/>
    </row>
    <row r="2644" spans="1:5" ht="16.8" x14ac:dyDescent="0.25">
      <c r="A2644" s="89"/>
      <c r="B2644" s="4" t="s">
        <v>6</v>
      </c>
      <c r="C2644" s="5">
        <v>299.69</v>
      </c>
      <c r="D2644" s="67">
        <f>C2644/C2646</f>
        <v>0.30712865604951939</v>
      </c>
      <c r="E2644" s="68"/>
    </row>
    <row r="2645" spans="1:5" ht="16.8" x14ac:dyDescent="0.25">
      <c r="A2645" s="89"/>
      <c r="B2645" s="4" t="s">
        <v>7</v>
      </c>
      <c r="C2645" s="5">
        <v>551.75</v>
      </c>
      <c r="D2645" s="67">
        <f>C2645/C2646</f>
        <v>0.56544507983356906</v>
      </c>
      <c r="E2645" s="68"/>
    </row>
    <row r="2646" spans="1:5" ht="16.8" x14ac:dyDescent="0.25">
      <c r="A2646" s="89"/>
      <c r="B2646" s="4" t="s">
        <v>8</v>
      </c>
      <c r="C2646" s="105">
        <f>SUM(C2643:C2645)</f>
        <v>975.78</v>
      </c>
      <c r="D2646" s="106"/>
      <c r="E2646" s="107"/>
    </row>
    <row r="2647" spans="1:5" ht="16.8" x14ac:dyDescent="0.25">
      <c r="A2647" s="89"/>
      <c r="B2647" s="4" t="s">
        <v>9</v>
      </c>
      <c r="C2647" s="6">
        <v>99.84</v>
      </c>
      <c r="D2647" s="20" t="s">
        <v>10</v>
      </c>
      <c r="E2647" s="6">
        <f>C2648-C2647</f>
        <v>10.590000000000003</v>
      </c>
    </row>
    <row r="2648" spans="1:5" ht="16.8" x14ac:dyDescent="0.25">
      <c r="A2648" s="89"/>
      <c r="B2648" s="4" t="s">
        <v>11</v>
      </c>
      <c r="C2648" s="100">
        <v>110.43</v>
      </c>
      <c r="D2648" s="101"/>
      <c r="E2648" s="102"/>
    </row>
    <row r="2649" spans="1:5" ht="16.8" x14ac:dyDescent="0.25">
      <c r="A2649" s="89"/>
      <c r="B2649" s="4" t="s">
        <v>12</v>
      </c>
      <c r="C2649" s="108">
        <f>C2646/C2647*100</f>
        <v>977.34375</v>
      </c>
      <c r="D2649" s="109"/>
      <c r="E2649" s="110"/>
    </row>
    <row r="2650" spans="1:5" ht="16.8" x14ac:dyDescent="0.25">
      <c r="A2650" s="89"/>
      <c r="B2650" s="4" t="s">
        <v>13</v>
      </c>
      <c r="C2650" s="67">
        <f>D2644+D2645</f>
        <v>0.87257373588308851</v>
      </c>
      <c r="D2650" s="111"/>
      <c r="E2650" s="68"/>
    </row>
    <row r="2651" spans="1:5" x14ac:dyDescent="0.25">
      <c r="A2651" s="90"/>
      <c r="B2651" s="9"/>
      <c r="C2651" s="10"/>
      <c r="D2651" s="10"/>
      <c r="E2651" s="11"/>
    </row>
    <row r="2653" spans="1:5" ht="16.8" x14ac:dyDescent="0.25">
      <c r="A2653" s="88" t="s">
        <v>232</v>
      </c>
      <c r="B2653" s="72" t="s">
        <v>1</v>
      </c>
      <c r="C2653" s="73"/>
      <c r="D2653" s="73"/>
      <c r="E2653" s="74"/>
    </row>
    <row r="2654" spans="1:5" ht="16.8" x14ac:dyDescent="0.25">
      <c r="A2654" s="89"/>
      <c r="B2654" s="3" t="s">
        <v>2</v>
      </c>
      <c r="C2654" s="3" t="s">
        <v>3</v>
      </c>
      <c r="D2654" s="75" t="s">
        <v>4</v>
      </c>
      <c r="E2654" s="76"/>
    </row>
    <row r="2655" spans="1:5" ht="16.8" x14ac:dyDescent="0.25">
      <c r="A2655" s="89"/>
      <c r="B2655" s="4" t="s">
        <v>5</v>
      </c>
      <c r="C2655" s="5">
        <v>107.37</v>
      </c>
      <c r="D2655" s="67">
        <f>C2655/C2658</f>
        <v>0.10613774082897559</v>
      </c>
      <c r="E2655" s="68"/>
    </row>
    <row r="2656" spans="1:5" ht="16.8" x14ac:dyDescent="0.25">
      <c r="A2656" s="89"/>
      <c r="B2656" s="4" t="s">
        <v>6</v>
      </c>
      <c r="C2656" s="5">
        <v>270.16000000000003</v>
      </c>
      <c r="D2656" s="67">
        <f>C2656/C2658</f>
        <v>0.26705943990272929</v>
      </c>
      <c r="E2656" s="68"/>
    </row>
    <row r="2657" spans="1:5" ht="16.8" x14ac:dyDescent="0.25">
      <c r="A2657" s="89"/>
      <c r="B2657" s="4" t="s">
        <v>7</v>
      </c>
      <c r="C2657" s="5">
        <v>634.08000000000004</v>
      </c>
      <c r="D2657" s="67">
        <f>C2657/C2658</f>
        <v>0.62680281926829506</v>
      </c>
      <c r="E2657" s="68"/>
    </row>
    <row r="2658" spans="1:5" ht="16.8" x14ac:dyDescent="0.25">
      <c r="A2658" s="89"/>
      <c r="B2658" s="4" t="s">
        <v>8</v>
      </c>
      <c r="C2658" s="105">
        <f>SUM(C2655:C2657)</f>
        <v>1011.6100000000001</v>
      </c>
      <c r="D2658" s="106"/>
      <c r="E2658" s="107"/>
    </row>
    <row r="2659" spans="1:5" ht="16.8" x14ac:dyDescent="0.25">
      <c r="A2659" s="89"/>
      <c r="B2659" s="4" t="s">
        <v>9</v>
      </c>
      <c r="C2659" s="6">
        <v>99.8</v>
      </c>
      <c r="D2659" s="20" t="s">
        <v>10</v>
      </c>
      <c r="E2659" s="6">
        <f>C2660-C2659</f>
        <v>10.590000000000003</v>
      </c>
    </row>
    <row r="2660" spans="1:5" ht="16.8" x14ac:dyDescent="0.25">
      <c r="A2660" s="89"/>
      <c r="B2660" s="4" t="s">
        <v>11</v>
      </c>
      <c r="C2660" s="100">
        <v>110.39</v>
      </c>
      <c r="D2660" s="101"/>
      <c r="E2660" s="102"/>
    </row>
    <row r="2661" spans="1:5" ht="16.8" x14ac:dyDescent="0.25">
      <c r="A2661" s="89"/>
      <c r="B2661" s="4" t="s">
        <v>12</v>
      </c>
      <c r="C2661" s="108">
        <f>C2658/C2659*100</f>
        <v>1013.6372745490984</v>
      </c>
      <c r="D2661" s="109"/>
      <c r="E2661" s="110"/>
    </row>
    <row r="2662" spans="1:5" ht="16.8" x14ac:dyDescent="0.25">
      <c r="A2662" s="89"/>
      <c r="B2662" s="4" t="s">
        <v>13</v>
      </c>
      <c r="C2662" s="67">
        <f>D2656+D2657</f>
        <v>0.89386225917102435</v>
      </c>
      <c r="D2662" s="111"/>
      <c r="E2662" s="68"/>
    </row>
    <row r="2663" spans="1:5" x14ac:dyDescent="0.25">
      <c r="A2663" s="90"/>
      <c r="B2663" s="9"/>
      <c r="C2663" s="10"/>
      <c r="D2663" s="10"/>
      <c r="E2663" s="11"/>
    </row>
    <row r="2665" spans="1:5" ht="16.8" x14ac:dyDescent="0.25">
      <c r="A2665" s="88" t="s">
        <v>233</v>
      </c>
      <c r="B2665" s="72" t="s">
        <v>1</v>
      </c>
      <c r="C2665" s="73"/>
      <c r="D2665" s="73"/>
      <c r="E2665" s="74"/>
    </row>
    <row r="2666" spans="1:5" ht="16.8" x14ac:dyDescent="0.25">
      <c r="A2666" s="89"/>
      <c r="B2666" s="3" t="s">
        <v>2</v>
      </c>
      <c r="C2666" s="3" t="s">
        <v>3</v>
      </c>
      <c r="D2666" s="75" t="s">
        <v>4</v>
      </c>
      <c r="E2666" s="76"/>
    </row>
    <row r="2667" spans="1:5" ht="16.8" x14ac:dyDescent="0.25">
      <c r="A2667" s="89"/>
      <c r="B2667" s="4" t="s">
        <v>5</v>
      </c>
      <c r="C2667" s="5">
        <v>132.69</v>
      </c>
      <c r="D2667" s="67">
        <f>C2667/C2670</f>
        <v>0.13561799245714984</v>
      </c>
      <c r="E2667" s="68"/>
    </row>
    <row r="2668" spans="1:5" ht="16.8" x14ac:dyDescent="0.25">
      <c r="A2668" s="89"/>
      <c r="B2668" s="4" t="s">
        <v>6</v>
      </c>
      <c r="C2668" s="5">
        <v>286.27</v>
      </c>
      <c r="D2668" s="67">
        <f>C2668/C2670</f>
        <v>0.29258695230016041</v>
      </c>
      <c r="E2668" s="68"/>
    </row>
    <row r="2669" spans="1:5" ht="16.8" x14ac:dyDescent="0.25">
      <c r="A2669" s="89"/>
      <c r="B2669" s="4" t="s">
        <v>7</v>
      </c>
      <c r="C2669" s="5">
        <v>559.45000000000005</v>
      </c>
      <c r="D2669" s="67">
        <f>C2669/C2670</f>
        <v>0.5717950552426897</v>
      </c>
      <c r="E2669" s="68"/>
    </row>
    <row r="2670" spans="1:5" ht="16.8" x14ac:dyDescent="0.25">
      <c r="A2670" s="89"/>
      <c r="B2670" s="4" t="s">
        <v>8</v>
      </c>
      <c r="C2670" s="105">
        <f>SUM(C2667:C2669)</f>
        <v>978.41000000000008</v>
      </c>
      <c r="D2670" s="106"/>
      <c r="E2670" s="107"/>
    </row>
    <row r="2671" spans="1:5" ht="16.8" x14ac:dyDescent="0.25">
      <c r="A2671" s="89"/>
      <c r="B2671" s="4" t="s">
        <v>9</v>
      </c>
      <c r="C2671" s="6">
        <v>99.76</v>
      </c>
      <c r="D2671" s="20" t="s">
        <v>10</v>
      </c>
      <c r="E2671" s="6">
        <f>C2672-C2671</f>
        <v>10.579999999999998</v>
      </c>
    </row>
    <row r="2672" spans="1:5" ht="16.8" x14ac:dyDescent="0.25">
      <c r="A2672" s="89"/>
      <c r="B2672" s="4" t="s">
        <v>11</v>
      </c>
      <c r="C2672" s="100">
        <v>110.34</v>
      </c>
      <c r="D2672" s="101"/>
      <c r="E2672" s="102"/>
    </row>
    <row r="2673" spans="1:5" ht="16.8" x14ac:dyDescent="0.25">
      <c r="A2673" s="89"/>
      <c r="B2673" s="4" t="s">
        <v>12</v>
      </c>
      <c r="C2673" s="108">
        <f>C2670/C2671*100</f>
        <v>980.76383319967931</v>
      </c>
      <c r="D2673" s="109"/>
      <c r="E2673" s="110"/>
    </row>
    <row r="2674" spans="1:5" ht="16.8" x14ac:dyDescent="0.25">
      <c r="A2674" s="89"/>
      <c r="B2674" s="4" t="s">
        <v>13</v>
      </c>
      <c r="C2674" s="67">
        <f>D2668+D2669</f>
        <v>0.86438200754285011</v>
      </c>
      <c r="D2674" s="111"/>
      <c r="E2674" s="68"/>
    </row>
    <row r="2675" spans="1:5" x14ac:dyDescent="0.25">
      <c r="A2675" s="90"/>
      <c r="B2675" s="9"/>
      <c r="C2675" s="10"/>
      <c r="D2675" s="10"/>
      <c r="E2675" s="11"/>
    </row>
    <row r="2677" spans="1:5" ht="16.8" x14ac:dyDescent="0.25">
      <c r="A2677" s="88" t="s">
        <v>234</v>
      </c>
      <c r="B2677" s="72" t="s">
        <v>1</v>
      </c>
      <c r="C2677" s="73"/>
      <c r="D2677" s="73"/>
      <c r="E2677" s="74"/>
    </row>
    <row r="2678" spans="1:5" ht="16.8" x14ac:dyDescent="0.25">
      <c r="A2678" s="89"/>
      <c r="B2678" s="3" t="s">
        <v>2</v>
      </c>
      <c r="C2678" s="3" t="s">
        <v>3</v>
      </c>
      <c r="D2678" s="75" t="s">
        <v>4</v>
      </c>
      <c r="E2678" s="76"/>
    </row>
    <row r="2679" spans="1:5" ht="16.8" x14ac:dyDescent="0.25">
      <c r="A2679" s="89"/>
      <c r="B2679" s="4" t="s">
        <v>5</v>
      </c>
      <c r="C2679" s="5">
        <v>131.83000000000001</v>
      </c>
      <c r="D2679" s="67">
        <f>C2679/C2682</f>
        <v>0.13112846272442433</v>
      </c>
      <c r="E2679" s="68"/>
    </row>
    <row r="2680" spans="1:5" ht="16.8" x14ac:dyDescent="0.25">
      <c r="A2680" s="89"/>
      <c r="B2680" s="4" t="s">
        <v>6</v>
      </c>
      <c r="C2680" s="5">
        <v>283.52</v>
      </c>
      <c r="D2680" s="67">
        <f>C2680/C2682</f>
        <v>0.28201123986671306</v>
      </c>
      <c r="E2680" s="68"/>
    </row>
    <row r="2681" spans="1:5" ht="16.8" x14ac:dyDescent="0.25">
      <c r="A2681" s="89"/>
      <c r="B2681" s="4" t="s">
        <v>7</v>
      </c>
      <c r="C2681" s="5">
        <v>590</v>
      </c>
      <c r="D2681" s="67">
        <f>C2681/C2682</f>
        <v>0.58686029740886259</v>
      </c>
      <c r="E2681" s="68"/>
    </row>
    <row r="2682" spans="1:5" ht="16.8" x14ac:dyDescent="0.25">
      <c r="A2682" s="89"/>
      <c r="B2682" s="4" t="s">
        <v>8</v>
      </c>
      <c r="C2682" s="105">
        <f>SUM(C2679:C2681)</f>
        <v>1005.35</v>
      </c>
      <c r="D2682" s="106"/>
      <c r="E2682" s="107"/>
    </row>
    <row r="2683" spans="1:5" ht="16.8" x14ac:dyDescent="0.25">
      <c r="A2683" s="89"/>
      <c r="B2683" s="4" t="s">
        <v>9</v>
      </c>
      <c r="C2683" s="6">
        <v>99.69</v>
      </c>
      <c r="D2683" s="20" t="s">
        <v>10</v>
      </c>
      <c r="E2683" s="6">
        <f>C2684-C2683</f>
        <v>10.579999999999998</v>
      </c>
    </row>
    <row r="2684" spans="1:5" ht="16.8" x14ac:dyDescent="0.25">
      <c r="A2684" s="89"/>
      <c r="B2684" s="4" t="s">
        <v>11</v>
      </c>
      <c r="C2684" s="100">
        <v>110.27</v>
      </c>
      <c r="D2684" s="101"/>
      <c r="E2684" s="102"/>
    </row>
    <row r="2685" spans="1:5" ht="16.8" x14ac:dyDescent="0.25">
      <c r="A2685" s="89"/>
      <c r="B2685" s="4" t="s">
        <v>12</v>
      </c>
      <c r="C2685" s="108">
        <f>C2682/C2683*100</f>
        <v>1008.4762764570169</v>
      </c>
      <c r="D2685" s="109"/>
      <c r="E2685" s="110"/>
    </row>
    <row r="2686" spans="1:5" ht="16.8" x14ac:dyDescent="0.25">
      <c r="A2686" s="89"/>
      <c r="B2686" s="4" t="s">
        <v>13</v>
      </c>
      <c r="C2686" s="67">
        <f>D2680+D2681</f>
        <v>0.86887153727557564</v>
      </c>
      <c r="D2686" s="111"/>
      <c r="E2686" s="68"/>
    </row>
    <row r="2687" spans="1:5" x14ac:dyDescent="0.25">
      <c r="A2687" s="90"/>
      <c r="B2687" s="9"/>
      <c r="C2687" s="10"/>
      <c r="D2687" s="10"/>
      <c r="E2687" s="11"/>
    </row>
    <row r="2689" spans="1:5" ht="16.8" x14ac:dyDescent="0.25">
      <c r="A2689" s="88" t="s">
        <v>235</v>
      </c>
      <c r="B2689" s="72" t="s">
        <v>1</v>
      </c>
      <c r="C2689" s="73"/>
      <c r="D2689" s="73"/>
      <c r="E2689" s="74"/>
    </row>
    <row r="2690" spans="1:5" ht="16.8" x14ac:dyDescent="0.25">
      <c r="A2690" s="89"/>
      <c r="B2690" s="3" t="s">
        <v>2</v>
      </c>
      <c r="C2690" s="3" t="s">
        <v>3</v>
      </c>
      <c r="D2690" s="75" t="s">
        <v>4</v>
      </c>
      <c r="E2690" s="76"/>
    </row>
    <row r="2691" spans="1:5" ht="16.8" x14ac:dyDescent="0.25">
      <c r="A2691" s="89"/>
      <c r="B2691" s="4" t="s">
        <v>5</v>
      </c>
      <c r="C2691" s="5">
        <v>120.95</v>
      </c>
      <c r="D2691" s="67">
        <f>C2691/C2694</f>
        <v>0.12229401118290008</v>
      </c>
      <c r="E2691" s="68"/>
    </row>
    <row r="2692" spans="1:5" ht="16.8" x14ac:dyDescent="0.25">
      <c r="A2692" s="89"/>
      <c r="B2692" s="4" t="s">
        <v>6</v>
      </c>
      <c r="C2692" s="5">
        <v>321.77</v>
      </c>
      <c r="D2692" s="67">
        <f>C2692/C2694</f>
        <v>0.32534554756776979</v>
      </c>
      <c r="E2692" s="68"/>
    </row>
    <row r="2693" spans="1:5" ht="16.8" x14ac:dyDescent="0.25">
      <c r="A2693" s="89"/>
      <c r="B2693" s="4" t="s">
        <v>7</v>
      </c>
      <c r="C2693" s="5">
        <v>546.29</v>
      </c>
      <c r="D2693" s="67">
        <f>C2693/C2694</f>
        <v>0.55236044124933015</v>
      </c>
      <c r="E2693" s="68"/>
    </row>
    <row r="2694" spans="1:5" ht="16.8" x14ac:dyDescent="0.25">
      <c r="A2694" s="89"/>
      <c r="B2694" s="4" t="s">
        <v>8</v>
      </c>
      <c r="C2694" s="105">
        <f>SUM(C2691:C2693)</f>
        <v>989.01</v>
      </c>
      <c r="D2694" s="106"/>
      <c r="E2694" s="107"/>
    </row>
    <row r="2695" spans="1:5" ht="16.8" x14ac:dyDescent="0.25">
      <c r="A2695" s="89"/>
      <c r="B2695" s="4" t="s">
        <v>9</v>
      </c>
      <c r="C2695" s="6">
        <v>99.66</v>
      </c>
      <c r="D2695" s="20" t="s">
        <v>10</v>
      </c>
      <c r="E2695" s="6">
        <f>C2696-C2695</f>
        <v>10.560000000000002</v>
      </c>
    </row>
    <row r="2696" spans="1:5" ht="16.8" x14ac:dyDescent="0.25">
      <c r="A2696" s="89"/>
      <c r="B2696" s="4" t="s">
        <v>11</v>
      </c>
      <c r="C2696" s="100">
        <v>110.22</v>
      </c>
      <c r="D2696" s="101"/>
      <c r="E2696" s="102"/>
    </row>
    <row r="2697" spans="1:5" ht="16.8" x14ac:dyDescent="0.25">
      <c r="A2697" s="89"/>
      <c r="B2697" s="4" t="s">
        <v>12</v>
      </c>
      <c r="C2697" s="108">
        <f>C2694/C2695*100</f>
        <v>992.38410596026495</v>
      </c>
      <c r="D2697" s="109"/>
      <c r="E2697" s="110"/>
    </row>
    <row r="2698" spans="1:5" ht="16.8" x14ac:dyDescent="0.25">
      <c r="A2698" s="89"/>
      <c r="B2698" s="4" t="s">
        <v>13</v>
      </c>
      <c r="C2698" s="67">
        <f>D2692+D2693</f>
        <v>0.87770598881709994</v>
      </c>
      <c r="D2698" s="111"/>
      <c r="E2698" s="68"/>
    </row>
    <row r="2699" spans="1:5" x14ac:dyDescent="0.25">
      <c r="A2699" s="90"/>
      <c r="B2699" s="9"/>
      <c r="C2699" s="10"/>
      <c r="D2699" s="10"/>
      <c r="E2699" s="11"/>
    </row>
    <row r="2701" spans="1:5" ht="16.8" x14ac:dyDescent="0.25">
      <c r="A2701" s="88" t="s">
        <v>236</v>
      </c>
      <c r="B2701" s="72" t="s">
        <v>1</v>
      </c>
      <c r="C2701" s="73"/>
      <c r="D2701" s="73"/>
      <c r="E2701" s="74"/>
    </row>
    <row r="2702" spans="1:5" ht="16.8" x14ac:dyDescent="0.25">
      <c r="A2702" s="89"/>
      <c r="B2702" s="3" t="s">
        <v>2</v>
      </c>
      <c r="C2702" s="3" t="s">
        <v>3</v>
      </c>
      <c r="D2702" s="75" t="s">
        <v>4</v>
      </c>
      <c r="E2702" s="76"/>
    </row>
    <row r="2703" spans="1:5" ht="16.8" x14ac:dyDescent="0.25">
      <c r="A2703" s="89"/>
      <c r="B2703" s="4" t="s">
        <v>5</v>
      </c>
      <c r="C2703" s="5">
        <v>122.8</v>
      </c>
      <c r="D2703" s="67">
        <f>C2703/C2706</f>
        <v>0.12433806182477242</v>
      </c>
      <c r="E2703" s="68"/>
    </row>
    <row r="2704" spans="1:5" ht="16.8" x14ac:dyDescent="0.25">
      <c r="A2704" s="89"/>
      <c r="B2704" s="4" t="s">
        <v>6</v>
      </c>
      <c r="C2704" s="5">
        <v>324.47000000000003</v>
      </c>
      <c r="D2704" s="67">
        <f>C2704/C2706</f>
        <v>0.32853396514889177</v>
      </c>
      <c r="E2704" s="68"/>
    </row>
    <row r="2705" spans="1:5" ht="16.8" x14ac:dyDescent="0.25">
      <c r="A2705" s="89"/>
      <c r="B2705" s="4" t="s">
        <v>7</v>
      </c>
      <c r="C2705" s="5">
        <v>540.36</v>
      </c>
      <c r="D2705" s="67">
        <f>C2705/C2706</f>
        <v>0.54712797302633576</v>
      </c>
      <c r="E2705" s="68"/>
    </row>
    <row r="2706" spans="1:5" ht="16.8" x14ac:dyDescent="0.25">
      <c r="A2706" s="89"/>
      <c r="B2706" s="4" t="s">
        <v>8</v>
      </c>
      <c r="C2706" s="105">
        <f>SUM(C2703:C2705)</f>
        <v>987.63000000000011</v>
      </c>
      <c r="D2706" s="106"/>
      <c r="E2706" s="107"/>
    </row>
    <row r="2707" spans="1:5" ht="16.8" x14ac:dyDescent="0.25">
      <c r="A2707" s="89"/>
      <c r="B2707" s="4" t="s">
        <v>9</v>
      </c>
      <c r="C2707" s="6">
        <v>99.65</v>
      </c>
      <c r="D2707" s="20" t="s">
        <v>10</v>
      </c>
      <c r="E2707" s="6">
        <f>C2708-C2707</f>
        <v>10.559999999999988</v>
      </c>
    </row>
    <row r="2708" spans="1:5" ht="16.8" x14ac:dyDescent="0.25">
      <c r="A2708" s="89"/>
      <c r="B2708" s="4" t="s">
        <v>11</v>
      </c>
      <c r="C2708" s="100">
        <v>110.21</v>
      </c>
      <c r="D2708" s="101"/>
      <c r="E2708" s="102"/>
    </row>
    <row r="2709" spans="1:5" ht="16.8" x14ac:dyDescent="0.25">
      <c r="A2709" s="89"/>
      <c r="B2709" s="4" t="s">
        <v>12</v>
      </c>
      <c r="C2709" s="108">
        <f>C2706/C2707*100</f>
        <v>991.09884596086295</v>
      </c>
      <c r="D2709" s="109"/>
      <c r="E2709" s="110"/>
    </row>
    <row r="2710" spans="1:5" ht="16.8" x14ac:dyDescent="0.25">
      <c r="A2710" s="89"/>
      <c r="B2710" s="4" t="s">
        <v>13</v>
      </c>
      <c r="C2710" s="67">
        <f>D2704+D2705</f>
        <v>0.87566193817522753</v>
      </c>
      <c r="D2710" s="111"/>
      <c r="E2710" s="68"/>
    </row>
    <row r="2711" spans="1:5" x14ac:dyDescent="0.25">
      <c r="A2711" s="90"/>
      <c r="B2711" s="9"/>
      <c r="C2711" s="10"/>
      <c r="D2711" s="10"/>
      <c r="E2711" s="11"/>
    </row>
    <row r="2713" spans="1:5" ht="16.8" x14ac:dyDescent="0.25">
      <c r="A2713" s="88" t="s">
        <v>237</v>
      </c>
      <c r="B2713" s="72" t="s">
        <v>1</v>
      </c>
      <c r="C2713" s="73"/>
      <c r="D2713" s="73"/>
      <c r="E2713" s="74"/>
    </row>
    <row r="2714" spans="1:5" ht="16.8" x14ac:dyDescent="0.25">
      <c r="A2714" s="89"/>
      <c r="B2714" s="3" t="s">
        <v>2</v>
      </c>
      <c r="C2714" s="3" t="s">
        <v>3</v>
      </c>
      <c r="D2714" s="75" t="s">
        <v>4</v>
      </c>
      <c r="E2714" s="76"/>
    </row>
    <row r="2715" spans="1:5" ht="16.8" x14ac:dyDescent="0.25">
      <c r="A2715" s="89"/>
      <c r="B2715" s="4" t="s">
        <v>5</v>
      </c>
      <c r="C2715" s="5">
        <v>133.59</v>
      </c>
      <c r="D2715" s="67">
        <f>C2715/C2718</f>
        <v>0.13510588806407897</v>
      </c>
      <c r="E2715" s="68"/>
    </row>
    <row r="2716" spans="1:5" ht="16.8" x14ac:dyDescent="0.25">
      <c r="A2716" s="89"/>
      <c r="B2716" s="4" t="s">
        <v>6</v>
      </c>
      <c r="C2716" s="5">
        <v>300.39999999999998</v>
      </c>
      <c r="D2716" s="67">
        <f>C2716/C2718</f>
        <v>0.30380873399542868</v>
      </c>
      <c r="E2716" s="68"/>
    </row>
    <row r="2717" spans="1:5" ht="16.8" x14ac:dyDescent="0.25">
      <c r="A2717" s="89"/>
      <c r="B2717" s="4" t="s">
        <v>7</v>
      </c>
      <c r="C2717" s="5">
        <v>554.79</v>
      </c>
      <c r="D2717" s="67">
        <f>C2717/C2718</f>
        <v>0.56108537794049229</v>
      </c>
      <c r="E2717" s="68"/>
    </row>
    <row r="2718" spans="1:5" ht="16.8" x14ac:dyDescent="0.25">
      <c r="A2718" s="89"/>
      <c r="B2718" s="4" t="s">
        <v>8</v>
      </c>
      <c r="C2718" s="105">
        <f>SUM(C2715:C2717)</f>
        <v>988.78</v>
      </c>
      <c r="D2718" s="106"/>
      <c r="E2718" s="107"/>
    </row>
    <row r="2719" spans="1:5" ht="16.8" x14ac:dyDescent="0.25">
      <c r="A2719" s="89"/>
      <c r="B2719" s="4" t="s">
        <v>9</v>
      </c>
      <c r="C2719" s="6">
        <v>99.64</v>
      </c>
      <c r="D2719" s="20" t="s">
        <v>10</v>
      </c>
      <c r="E2719" s="6">
        <f>C2720-C2719</f>
        <v>10.569999999999993</v>
      </c>
    </row>
    <row r="2720" spans="1:5" ht="16.8" x14ac:dyDescent="0.25">
      <c r="A2720" s="89"/>
      <c r="B2720" s="4" t="s">
        <v>11</v>
      </c>
      <c r="C2720" s="100">
        <v>110.21</v>
      </c>
      <c r="D2720" s="101"/>
      <c r="E2720" s="102"/>
    </row>
    <row r="2721" spans="1:5" ht="16.8" x14ac:dyDescent="0.25">
      <c r="A2721" s="89"/>
      <c r="B2721" s="4" t="s">
        <v>12</v>
      </c>
      <c r="C2721" s="108">
        <f>C2718/C2719*100</f>
        <v>992.35246888799668</v>
      </c>
      <c r="D2721" s="109"/>
      <c r="E2721" s="110"/>
    </row>
    <row r="2722" spans="1:5" ht="16.8" x14ac:dyDescent="0.25">
      <c r="A2722" s="89"/>
      <c r="B2722" s="4" t="s">
        <v>13</v>
      </c>
      <c r="C2722" s="67">
        <f>D2716+D2717</f>
        <v>0.86489411193592103</v>
      </c>
      <c r="D2722" s="111"/>
      <c r="E2722" s="68"/>
    </row>
    <row r="2723" spans="1:5" x14ac:dyDescent="0.25">
      <c r="A2723" s="90"/>
      <c r="B2723" s="9"/>
      <c r="C2723" s="10"/>
      <c r="D2723" s="10"/>
      <c r="E2723" s="11"/>
    </row>
    <row r="2725" spans="1:5" ht="16.8" x14ac:dyDescent="0.25">
      <c r="A2725" s="88" t="s">
        <v>238</v>
      </c>
      <c r="B2725" s="72" t="s">
        <v>1</v>
      </c>
      <c r="C2725" s="73"/>
      <c r="D2725" s="73"/>
      <c r="E2725" s="74"/>
    </row>
    <row r="2726" spans="1:5" ht="16.8" x14ac:dyDescent="0.25">
      <c r="A2726" s="89"/>
      <c r="B2726" s="3" t="s">
        <v>2</v>
      </c>
      <c r="C2726" s="3" t="s">
        <v>3</v>
      </c>
      <c r="D2726" s="75" t="s">
        <v>4</v>
      </c>
      <c r="E2726" s="76"/>
    </row>
    <row r="2727" spans="1:5" ht="16.8" x14ac:dyDescent="0.25">
      <c r="A2727" s="89"/>
      <c r="B2727" s="4" t="s">
        <v>5</v>
      </c>
      <c r="C2727" s="5">
        <v>130.24</v>
      </c>
      <c r="D2727" s="67">
        <f>C2727/C2730</f>
        <v>0.1295134296596096</v>
      </c>
      <c r="E2727" s="68"/>
    </row>
    <row r="2728" spans="1:5" ht="16.8" x14ac:dyDescent="0.25">
      <c r="A2728" s="89"/>
      <c r="B2728" s="4" t="s">
        <v>6</v>
      </c>
      <c r="C2728" s="5">
        <v>295.87</v>
      </c>
      <c r="D2728" s="67">
        <f>C2728/C2730</f>
        <v>0.29421942900329151</v>
      </c>
      <c r="E2728" s="68"/>
    </row>
    <row r="2729" spans="1:5" ht="16.8" x14ac:dyDescent="0.25">
      <c r="A2729" s="89"/>
      <c r="B2729" s="4" t="s">
        <v>7</v>
      </c>
      <c r="C2729" s="5">
        <v>579.5</v>
      </c>
      <c r="D2729" s="67">
        <f>C2729/C2730</f>
        <v>0.57626714133709889</v>
      </c>
      <c r="E2729" s="68"/>
    </row>
    <row r="2730" spans="1:5" ht="16.8" x14ac:dyDescent="0.25">
      <c r="A2730" s="89"/>
      <c r="B2730" s="4" t="s">
        <v>8</v>
      </c>
      <c r="C2730" s="105">
        <f>SUM(C2727:C2729)</f>
        <v>1005.61</v>
      </c>
      <c r="D2730" s="106"/>
      <c r="E2730" s="107"/>
    </row>
    <row r="2731" spans="1:5" ht="16.8" x14ac:dyDescent="0.25">
      <c r="A2731" s="89"/>
      <c r="B2731" s="4" t="s">
        <v>9</v>
      </c>
      <c r="C2731" s="6">
        <v>99.61</v>
      </c>
      <c r="D2731" s="20" t="s">
        <v>10</v>
      </c>
      <c r="E2731" s="6">
        <f>C2732-C2731</f>
        <v>10.570000000000007</v>
      </c>
    </row>
    <row r="2732" spans="1:5" ht="16.8" x14ac:dyDescent="0.25">
      <c r="A2732" s="89"/>
      <c r="B2732" s="4" t="s">
        <v>11</v>
      </c>
      <c r="C2732" s="100">
        <v>110.18</v>
      </c>
      <c r="D2732" s="101"/>
      <c r="E2732" s="102"/>
    </row>
    <row r="2733" spans="1:5" ht="16.8" x14ac:dyDescent="0.25">
      <c r="A2733" s="89"/>
      <c r="B2733" s="4" t="s">
        <v>12</v>
      </c>
      <c r="C2733" s="108">
        <f>C2730/C2731*100</f>
        <v>1009.5472342134324</v>
      </c>
      <c r="D2733" s="109"/>
      <c r="E2733" s="110"/>
    </row>
    <row r="2734" spans="1:5" ht="16.8" x14ac:dyDescent="0.25">
      <c r="A2734" s="89"/>
      <c r="B2734" s="4" t="s">
        <v>13</v>
      </c>
      <c r="C2734" s="67">
        <f>D2728+D2729</f>
        <v>0.87048657034039034</v>
      </c>
      <c r="D2734" s="111"/>
      <c r="E2734" s="68"/>
    </row>
    <row r="2735" spans="1:5" x14ac:dyDescent="0.25">
      <c r="A2735" s="90"/>
      <c r="B2735" s="9"/>
      <c r="C2735" s="10"/>
      <c r="D2735" s="10"/>
      <c r="E2735" s="11"/>
    </row>
    <row r="2737" spans="1:5" ht="16.8" x14ac:dyDescent="0.25">
      <c r="A2737" s="88" t="s">
        <v>239</v>
      </c>
      <c r="B2737" s="72" t="s">
        <v>1</v>
      </c>
      <c r="C2737" s="73"/>
      <c r="D2737" s="73"/>
      <c r="E2737" s="74"/>
    </row>
    <row r="2738" spans="1:5" ht="16.8" x14ac:dyDescent="0.25">
      <c r="A2738" s="89"/>
      <c r="B2738" s="3" t="s">
        <v>2</v>
      </c>
      <c r="C2738" s="3" t="s">
        <v>3</v>
      </c>
      <c r="D2738" s="75" t="s">
        <v>4</v>
      </c>
      <c r="E2738" s="76"/>
    </row>
    <row r="2739" spans="1:5" ht="16.8" x14ac:dyDescent="0.25">
      <c r="A2739" s="89"/>
      <c r="B2739" s="4" t="s">
        <v>5</v>
      </c>
      <c r="C2739" s="5">
        <v>129.88999999999999</v>
      </c>
      <c r="D2739" s="67">
        <f>C2739/C2742</f>
        <v>0.12721716731471777</v>
      </c>
      <c r="E2739" s="68"/>
    </row>
    <row r="2740" spans="1:5" ht="16.8" x14ac:dyDescent="0.25">
      <c r="A2740" s="89"/>
      <c r="B2740" s="4" t="s">
        <v>6</v>
      </c>
      <c r="C2740" s="5">
        <v>334.73</v>
      </c>
      <c r="D2740" s="67">
        <f>C2740/C2742</f>
        <v>0.32784203876553608</v>
      </c>
      <c r="E2740" s="68"/>
    </row>
    <row r="2741" spans="1:5" ht="16.8" x14ac:dyDescent="0.25">
      <c r="A2741" s="89"/>
      <c r="B2741" s="4" t="s">
        <v>7</v>
      </c>
      <c r="C2741" s="5">
        <v>556.39</v>
      </c>
      <c r="D2741" s="67">
        <f>C2741/C2742</f>
        <v>0.54494079391974615</v>
      </c>
      <c r="E2741" s="68"/>
    </row>
    <row r="2742" spans="1:5" ht="16.8" x14ac:dyDescent="0.25">
      <c r="A2742" s="89"/>
      <c r="B2742" s="4" t="s">
        <v>8</v>
      </c>
      <c r="C2742" s="105">
        <f>SUM(C2739:C2741)</f>
        <v>1021.01</v>
      </c>
      <c r="D2742" s="106"/>
      <c r="E2742" s="107"/>
    </row>
    <row r="2743" spans="1:5" ht="16.8" x14ac:dyDescent="0.25">
      <c r="A2743" s="89"/>
      <c r="B2743" s="4" t="s">
        <v>9</v>
      </c>
      <c r="C2743" s="6">
        <v>99.6</v>
      </c>
      <c r="D2743" s="20" t="s">
        <v>10</v>
      </c>
      <c r="E2743" s="6">
        <f>C2744-C2743</f>
        <v>10.580000000000013</v>
      </c>
    </row>
    <row r="2744" spans="1:5" ht="16.8" x14ac:dyDescent="0.25">
      <c r="A2744" s="89"/>
      <c r="B2744" s="4" t="s">
        <v>11</v>
      </c>
      <c r="C2744" s="100">
        <v>110.18</v>
      </c>
      <c r="D2744" s="101"/>
      <c r="E2744" s="102"/>
    </row>
    <row r="2745" spans="1:5" ht="16.8" x14ac:dyDescent="0.25">
      <c r="A2745" s="89"/>
      <c r="B2745" s="4" t="s">
        <v>12</v>
      </c>
      <c r="C2745" s="108">
        <f>C2742/C2743*100</f>
        <v>1025.1104417670683</v>
      </c>
      <c r="D2745" s="109"/>
      <c r="E2745" s="110"/>
    </row>
    <row r="2746" spans="1:5" ht="16.8" x14ac:dyDescent="0.25">
      <c r="A2746" s="89"/>
      <c r="B2746" s="4" t="s">
        <v>13</v>
      </c>
      <c r="C2746" s="67">
        <f>D2740+D2741</f>
        <v>0.87278283268528223</v>
      </c>
      <c r="D2746" s="111"/>
      <c r="E2746" s="68"/>
    </row>
    <row r="2747" spans="1:5" x14ac:dyDescent="0.25">
      <c r="A2747" s="90"/>
      <c r="B2747" s="9"/>
      <c r="C2747" s="10"/>
      <c r="D2747" s="10"/>
      <c r="E2747" s="11"/>
    </row>
    <row r="2749" spans="1:5" ht="16.8" x14ac:dyDescent="0.25">
      <c r="A2749" s="88" t="s">
        <v>240</v>
      </c>
      <c r="B2749" s="72" t="s">
        <v>1</v>
      </c>
      <c r="C2749" s="73"/>
      <c r="D2749" s="73"/>
      <c r="E2749" s="74"/>
    </row>
    <row r="2750" spans="1:5" ht="16.8" x14ac:dyDescent="0.25">
      <c r="A2750" s="89"/>
      <c r="B2750" s="3" t="s">
        <v>2</v>
      </c>
      <c r="C2750" s="3" t="s">
        <v>3</v>
      </c>
      <c r="D2750" s="75" t="s">
        <v>4</v>
      </c>
      <c r="E2750" s="76"/>
    </row>
    <row r="2751" spans="1:5" ht="16.8" x14ac:dyDescent="0.25">
      <c r="A2751" s="89"/>
      <c r="B2751" s="4" t="s">
        <v>5</v>
      </c>
      <c r="C2751" s="5">
        <v>122.74</v>
      </c>
      <c r="D2751" s="67">
        <f>C2751/C2754</f>
        <v>0.12196309508431293</v>
      </c>
      <c r="E2751" s="68"/>
    </row>
    <row r="2752" spans="1:5" ht="16.8" x14ac:dyDescent="0.25">
      <c r="A2752" s="89"/>
      <c r="B2752" s="4" t="s">
        <v>6</v>
      </c>
      <c r="C2752" s="5">
        <v>330.11</v>
      </c>
      <c r="D2752" s="67">
        <f>C2752/C2754</f>
        <v>0.32802050935540605</v>
      </c>
      <c r="E2752" s="68"/>
    </row>
    <row r="2753" spans="1:5" ht="16.8" x14ac:dyDescent="0.25">
      <c r="A2753" s="89"/>
      <c r="B2753" s="4" t="s">
        <v>7</v>
      </c>
      <c r="C2753" s="5">
        <v>553.52</v>
      </c>
      <c r="D2753" s="67">
        <f>C2753/C2754</f>
        <v>0.55001639556028104</v>
      </c>
      <c r="E2753" s="68"/>
    </row>
    <row r="2754" spans="1:5" ht="16.8" x14ac:dyDescent="0.25">
      <c r="A2754" s="89"/>
      <c r="B2754" s="4" t="s">
        <v>8</v>
      </c>
      <c r="C2754" s="105">
        <f>SUM(C2751:C2753)</f>
        <v>1006.37</v>
      </c>
      <c r="D2754" s="106"/>
      <c r="E2754" s="107"/>
    </row>
    <row r="2755" spans="1:5" ht="16.8" x14ac:dyDescent="0.25">
      <c r="A2755" s="89"/>
      <c r="B2755" s="4" t="s">
        <v>9</v>
      </c>
      <c r="C2755" s="6">
        <v>99.61</v>
      </c>
      <c r="D2755" s="20" t="s">
        <v>10</v>
      </c>
      <c r="E2755" s="6">
        <f>C2756-C2755</f>
        <v>10.570000000000007</v>
      </c>
    </row>
    <row r="2756" spans="1:5" ht="16.8" x14ac:dyDescent="0.25">
      <c r="A2756" s="89"/>
      <c r="B2756" s="4" t="s">
        <v>11</v>
      </c>
      <c r="C2756" s="100">
        <v>110.18</v>
      </c>
      <c r="D2756" s="101"/>
      <c r="E2756" s="102"/>
    </row>
    <row r="2757" spans="1:5" ht="16.8" x14ac:dyDescent="0.25">
      <c r="A2757" s="89"/>
      <c r="B2757" s="4" t="s">
        <v>12</v>
      </c>
      <c r="C2757" s="108">
        <f>C2754/C2755*100</f>
        <v>1010.3102098182914</v>
      </c>
      <c r="D2757" s="109"/>
      <c r="E2757" s="110"/>
    </row>
    <row r="2758" spans="1:5" ht="16.8" x14ac:dyDescent="0.25">
      <c r="A2758" s="89"/>
      <c r="B2758" s="4" t="s">
        <v>13</v>
      </c>
      <c r="C2758" s="67">
        <f>D2752+D2753</f>
        <v>0.87803690491568709</v>
      </c>
      <c r="D2758" s="111"/>
      <c r="E2758" s="68"/>
    </row>
    <row r="2759" spans="1:5" x14ac:dyDescent="0.25">
      <c r="A2759" s="90"/>
      <c r="B2759" s="9"/>
      <c r="C2759" s="10"/>
      <c r="D2759" s="10"/>
      <c r="E2759" s="11"/>
    </row>
    <row r="2761" spans="1:5" ht="16.8" x14ac:dyDescent="0.25">
      <c r="A2761" s="88" t="s">
        <v>241</v>
      </c>
      <c r="B2761" s="72" t="s">
        <v>1</v>
      </c>
      <c r="C2761" s="73"/>
      <c r="D2761" s="73"/>
      <c r="E2761" s="74"/>
    </row>
    <row r="2762" spans="1:5" ht="16.8" x14ac:dyDescent="0.25">
      <c r="A2762" s="89"/>
      <c r="B2762" s="3" t="s">
        <v>2</v>
      </c>
      <c r="C2762" s="3" t="s">
        <v>3</v>
      </c>
      <c r="D2762" s="75" t="s">
        <v>4</v>
      </c>
      <c r="E2762" s="76"/>
    </row>
    <row r="2763" spans="1:5" ht="16.8" x14ac:dyDescent="0.25">
      <c r="A2763" s="89"/>
      <c r="B2763" s="4" t="s">
        <v>5</v>
      </c>
      <c r="C2763" s="5">
        <v>123.07</v>
      </c>
      <c r="D2763" s="67">
        <f>C2763/C2766</f>
        <v>0.12191183754333829</v>
      </c>
      <c r="E2763" s="68"/>
    </row>
    <row r="2764" spans="1:5" ht="16.8" x14ac:dyDescent="0.25">
      <c r="A2764" s="89"/>
      <c r="B2764" s="4" t="s">
        <v>6</v>
      </c>
      <c r="C2764" s="5">
        <v>325.08999999999997</v>
      </c>
      <c r="D2764" s="67">
        <f>C2764/C2766</f>
        <v>0.3220307082714215</v>
      </c>
      <c r="E2764" s="68"/>
    </row>
    <row r="2765" spans="1:5" ht="16.8" x14ac:dyDescent="0.25">
      <c r="A2765" s="89"/>
      <c r="B2765" s="4" t="s">
        <v>7</v>
      </c>
      <c r="C2765" s="5">
        <v>561.34</v>
      </c>
      <c r="D2765" s="67">
        <f>C2765/C2766</f>
        <v>0.55605745418524022</v>
      </c>
      <c r="E2765" s="68"/>
    </row>
    <row r="2766" spans="1:5" ht="16.8" x14ac:dyDescent="0.25">
      <c r="A2766" s="89"/>
      <c r="B2766" s="4" t="s">
        <v>8</v>
      </c>
      <c r="C2766" s="105">
        <f>SUM(C2763:C2765)</f>
        <v>1009.5</v>
      </c>
      <c r="D2766" s="106"/>
      <c r="E2766" s="107"/>
    </row>
    <row r="2767" spans="1:5" ht="16.8" x14ac:dyDescent="0.25">
      <c r="A2767" s="89"/>
      <c r="B2767" s="4" t="s">
        <v>9</v>
      </c>
      <c r="C2767" s="6">
        <v>99.55</v>
      </c>
      <c r="D2767" s="20" t="s">
        <v>10</v>
      </c>
      <c r="E2767" s="6">
        <f>C2768-C2767</f>
        <v>10.570000000000007</v>
      </c>
    </row>
    <row r="2768" spans="1:5" ht="16.8" x14ac:dyDescent="0.25">
      <c r="A2768" s="89"/>
      <c r="B2768" s="4" t="s">
        <v>11</v>
      </c>
      <c r="C2768" s="100">
        <v>110.12</v>
      </c>
      <c r="D2768" s="101"/>
      <c r="E2768" s="102"/>
    </row>
    <row r="2769" spans="1:5" ht="16.8" x14ac:dyDescent="0.25">
      <c r="A2769" s="89"/>
      <c r="B2769" s="4" t="s">
        <v>12</v>
      </c>
      <c r="C2769" s="108">
        <f>C2766/C2767*100</f>
        <v>1014.0632847815169</v>
      </c>
      <c r="D2769" s="109"/>
      <c r="E2769" s="110"/>
    </row>
    <row r="2770" spans="1:5" ht="16.8" x14ac:dyDescent="0.25">
      <c r="A2770" s="89"/>
      <c r="B2770" s="4" t="s">
        <v>13</v>
      </c>
      <c r="C2770" s="67">
        <f>D2764+D2765</f>
        <v>0.87808816245666166</v>
      </c>
      <c r="D2770" s="111"/>
      <c r="E2770" s="68"/>
    </row>
    <row r="2771" spans="1:5" x14ac:dyDescent="0.25">
      <c r="A2771" s="90"/>
      <c r="B2771" s="9"/>
      <c r="C2771" s="10"/>
      <c r="D2771" s="10"/>
      <c r="E2771" s="11"/>
    </row>
    <row r="2773" spans="1:5" ht="16.8" x14ac:dyDescent="0.25">
      <c r="A2773" s="88" t="s">
        <v>242</v>
      </c>
      <c r="B2773" s="72" t="s">
        <v>1</v>
      </c>
      <c r="C2773" s="73"/>
      <c r="D2773" s="73"/>
      <c r="E2773" s="74"/>
    </row>
    <row r="2774" spans="1:5" ht="16.8" x14ac:dyDescent="0.25">
      <c r="A2774" s="89"/>
      <c r="B2774" s="3" t="s">
        <v>2</v>
      </c>
      <c r="C2774" s="3" t="s">
        <v>3</v>
      </c>
      <c r="D2774" s="75" t="s">
        <v>4</v>
      </c>
      <c r="E2774" s="76"/>
    </row>
    <row r="2775" spans="1:5" ht="16.8" x14ac:dyDescent="0.25">
      <c r="A2775" s="89"/>
      <c r="B2775" s="4" t="s">
        <v>5</v>
      </c>
      <c r="C2775" s="5">
        <v>126.73</v>
      </c>
      <c r="D2775" s="67">
        <f>C2775/C2778</f>
        <v>0.12821861815680044</v>
      </c>
      <c r="E2775" s="68"/>
    </row>
    <row r="2776" spans="1:5" ht="16.8" x14ac:dyDescent="0.25">
      <c r="A2776" s="89"/>
      <c r="B2776" s="4" t="s">
        <v>6</v>
      </c>
      <c r="C2776" s="5">
        <v>354.43</v>
      </c>
      <c r="D2776" s="67">
        <f>C2776/C2778</f>
        <v>0.35859326783961792</v>
      </c>
      <c r="E2776" s="68"/>
    </row>
    <row r="2777" spans="1:5" ht="16.8" x14ac:dyDescent="0.25">
      <c r="A2777" s="89"/>
      <c r="B2777" s="4" t="s">
        <v>7</v>
      </c>
      <c r="C2777" s="5">
        <v>507.23</v>
      </c>
      <c r="D2777" s="67">
        <f>C2777/C2778</f>
        <v>0.51318811400358155</v>
      </c>
      <c r="E2777" s="68"/>
    </row>
    <row r="2778" spans="1:5" ht="16.8" x14ac:dyDescent="0.25">
      <c r="A2778" s="89"/>
      <c r="B2778" s="4" t="s">
        <v>8</v>
      </c>
      <c r="C2778" s="105">
        <f>SUM(C2775:C2777)</f>
        <v>988.3900000000001</v>
      </c>
      <c r="D2778" s="106"/>
      <c r="E2778" s="107"/>
    </row>
    <row r="2779" spans="1:5" ht="16.8" x14ac:dyDescent="0.25">
      <c r="A2779" s="89"/>
      <c r="B2779" s="4" t="s">
        <v>9</v>
      </c>
      <c r="C2779" s="6">
        <v>99.49</v>
      </c>
      <c r="D2779" s="20" t="s">
        <v>10</v>
      </c>
      <c r="E2779" s="6">
        <f>C2780-C2779</f>
        <v>10.570000000000007</v>
      </c>
    </row>
    <row r="2780" spans="1:5" ht="16.8" x14ac:dyDescent="0.25">
      <c r="A2780" s="89"/>
      <c r="B2780" s="4" t="s">
        <v>11</v>
      </c>
      <c r="C2780" s="100">
        <v>110.06</v>
      </c>
      <c r="D2780" s="101"/>
      <c r="E2780" s="102"/>
    </row>
    <row r="2781" spans="1:5" ht="16.8" x14ac:dyDescent="0.25">
      <c r="A2781" s="89"/>
      <c r="B2781" s="4" t="s">
        <v>12</v>
      </c>
      <c r="C2781" s="108">
        <f>C2778/C2779*100</f>
        <v>993.45662880691543</v>
      </c>
      <c r="D2781" s="109"/>
      <c r="E2781" s="110"/>
    </row>
    <row r="2782" spans="1:5" ht="16.8" x14ac:dyDescent="0.25">
      <c r="A2782" s="89"/>
      <c r="B2782" s="4" t="s">
        <v>13</v>
      </c>
      <c r="C2782" s="67">
        <f>D2776+D2777</f>
        <v>0.87178138184319942</v>
      </c>
      <c r="D2782" s="111"/>
      <c r="E2782" s="68"/>
    </row>
    <row r="2783" spans="1:5" x14ac:dyDescent="0.25">
      <c r="A2783" s="90"/>
      <c r="B2783" s="9"/>
      <c r="C2783" s="10"/>
      <c r="D2783" s="10"/>
      <c r="E2783" s="11"/>
    </row>
    <row r="2785" spans="1:5" ht="16.8" x14ac:dyDescent="0.25">
      <c r="A2785" s="88" t="s">
        <v>243</v>
      </c>
      <c r="B2785" s="72" t="s">
        <v>1</v>
      </c>
      <c r="C2785" s="73"/>
      <c r="D2785" s="73"/>
      <c r="E2785" s="74"/>
    </row>
    <row r="2786" spans="1:5" ht="16.8" x14ac:dyDescent="0.25">
      <c r="A2786" s="89"/>
      <c r="B2786" s="3" t="s">
        <v>2</v>
      </c>
      <c r="C2786" s="3" t="s">
        <v>3</v>
      </c>
      <c r="D2786" s="75" t="s">
        <v>4</v>
      </c>
      <c r="E2786" s="76"/>
    </row>
    <row r="2787" spans="1:5" ht="16.8" x14ac:dyDescent="0.25">
      <c r="A2787" s="89"/>
      <c r="B2787" s="4" t="s">
        <v>5</v>
      </c>
      <c r="C2787" s="5">
        <v>122.41</v>
      </c>
      <c r="D2787" s="67">
        <f>C2787/C2790</f>
        <v>0.12192473953664415</v>
      </c>
      <c r="E2787" s="68"/>
    </row>
    <row r="2788" spans="1:5" ht="16.8" x14ac:dyDescent="0.25">
      <c r="A2788" s="89"/>
      <c r="B2788" s="4" t="s">
        <v>6</v>
      </c>
      <c r="C2788" s="5">
        <v>324.62</v>
      </c>
      <c r="D2788" s="67">
        <f>C2788/C2790</f>
        <v>0.32333313412617781</v>
      </c>
      <c r="E2788" s="68"/>
    </row>
    <row r="2789" spans="1:5" ht="16.8" x14ac:dyDescent="0.25">
      <c r="A2789" s="89"/>
      <c r="B2789" s="4" t="s">
        <v>7</v>
      </c>
      <c r="C2789" s="5">
        <v>556.95000000000005</v>
      </c>
      <c r="D2789" s="67">
        <f>C2789/C2790</f>
        <v>0.55474212633717812</v>
      </c>
      <c r="E2789" s="68"/>
    </row>
    <row r="2790" spans="1:5" ht="16.8" x14ac:dyDescent="0.25">
      <c r="A2790" s="89"/>
      <c r="B2790" s="4" t="s">
        <v>8</v>
      </c>
      <c r="C2790" s="105">
        <f>SUM(C2787:C2789)</f>
        <v>1003.98</v>
      </c>
      <c r="D2790" s="106"/>
      <c r="E2790" s="107"/>
    </row>
    <row r="2791" spans="1:5" ht="16.8" x14ac:dyDescent="0.25">
      <c r="A2791" s="89"/>
      <c r="B2791" s="4" t="s">
        <v>9</v>
      </c>
      <c r="C2791" s="6">
        <v>99.46</v>
      </c>
      <c r="D2791" s="20" t="s">
        <v>10</v>
      </c>
      <c r="E2791" s="6">
        <f>C2792-C2791</f>
        <v>10.570000000000007</v>
      </c>
    </row>
    <row r="2792" spans="1:5" ht="16.8" x14ac:dyDescent="0.25">
      <c r="A2792" s="89"/>
      <c r="B2792" s="4" t="s">
        <v>11</v>
      </c>
      <c r="C2792" s="100">
        <v>110.03</v>
      </c>
      <c r="D2792" s="101"/>
      <c r="E2792" s="102"/>
    </row>
    <row r="2793" spans="1:5" ht="16.8" x14ac:dyDescent="0.25">
      <c r="A2793" s="89"/>
      <c r="B2793" s="4" t="s">
        <v>12</v>
      </c>
      <c r="C2793" s="108">
        <f>C2790/C2791*100</f>
        <v>1009.4309270058316</v>
      </c>
      <c r="D2793" s="109"/>
      <c r="E2793" s="110"/>
    </row>
    <row r="2794" spans="1:5" ht="16.8" x14ac:dyDescent="0.25">
      <c r="A2794" s="89"/>
      <c r="B2794" s="4" t="s">
        <v>13</v>
      </c>
      <c r="C2794" s="67">
        <f>D2788+D2789</f>
        <v>0.87807526046335593</v>
      </c>
      <c r="D2794" s="111"/>
      <c r="E2794" s="68"/>
    </row>
    <row r="2795" spans="1:5" x14ac:dyDescent="0.25">
      <c r="A2795" s="90"/>
      <c r="B2795" s="9"/>
      <c r="C2795" s="10"/>
      <c r="D2795" s="10"/>
      <c r="E2795" s="11"/>
    </row>
    <row r="2797" spans="1:5" ht="16.8" x14ac:dyDescent="0.25">
      <c r="A2797" s="88" t="s">
        <v>244</v>
      </c>
      <c r="B2797" s="72" t="s">
        <v>1</v>
      </c>
      <c r="C2797" s="73"/>
      <c r="D2797" s="73"/>
      <c r="E2797" s="74"/>
    </row>
    <row r="2798" spans="1:5" ht="16.8" x14ac:dyDescent="0.25">
      <c r="A2798" s="89"/>
      <c r="B2798" s="3" t="s">
        <v>2</v>
      </c>
      <c r="C2798" s="3" t="s">
        <v>3</v>
      </c>
      <c r="D2798" s="75" t="s">
        <v>4</v>
      </c>
      <c r="E2798" s="76"/>
    </row>
    <row r="2799" spans="1:5" ht="16.8" x14ac:dyDescent="0.25">
      <c r="A2799" s="89"/>
      <c r="B2799" s="4" t="s">
        <v>5</v>
      </c>
      <c r="C2799" s="5">
        <v>123.33</v>
      </c>
      <c r="D2799" s="67">
        <f>C2799/C2802</f>
        <v>0.11957417515827849</v>
      </c>
      <c r="E2799" s="68"/>
    </row>
    <row r="2800" spans="1:5" ht="16.8" x14ac:dyDescent="0.25">
      <c r="A2800" s="89"/>
      <c r="B2800" s="4" t="s">
        <v>6</v>
      </c>
      <c r="C2800" s="5">
        <v>321.33999999999997</v>
      </c>
      <c r="D2800" s="67">
        <f>C2800/C2802</f>
        <v>0.31155408615390584</v>
      </c>
      <c r="E2800" s="68"/>
    </row>
    <row r="2801" spans="1:5" ht="16.8" x14ac:dyDescent="0.25">
      <c r="A2801" s="89"/>
      <c r="B2801" s="4" t="s">
        <v>7</v>
      </c>
      <c r="C2801" s="5">
        <v>586.74</v>
      </c>
      <c r="D2801" s="67">
        <f>C2801/C2802</f>
        <v>0.56887173868781582</v>
      </c>
      <c r="E2801" s="68"/>
    </row>
    <row r="2802" spans="1:5" ht="16.8" x14ac:dyDescent="0.25">
      <c r="A2802" s="89"/>
      <c r="B2802" s="4" t="s">
        <v>8</v>
      </c>
      <c r="C2802" s="105">
        <f>SUM(C2799:C2801)</f>
        <v>1031.4099999999999</v>
      </c>
      <c r="D2802" s="106"/>
      <c r="E2802" s="107"/>
    </row>
    <row r="2803" spans="1:5" ht="16.8" x14ac:dyDescent="0.25">
      <c r="A2803" s="89"/>
      <c r="B2803" s="4" t="s">
        <v>9</v>
      </c>
      <c r="C2803" s="6">
        <v>99.42</v>
      </c>
      <c r="D2803" s="20" t="s">
        <v>10</v>
      </c>
      <c r="E2803" s="6">
        <f>C2804-C2803</f>
        <v>10.569999999999993</v>
      </c>
    </row>
    <row r="2804" spans="1:5" ht="16.8" x14ac:dyDescent="0.25">
      <c r="A2804" s="89"/>
      <c r="B2804" s="4" t="s">
        <v>11</v>
      </c>
      <c r="C2804" s="100">
        <v>109.99</v>
      </c>
      <c r="D2804" s="101"/>
      <c r="E2804" s="102"/>
    </row>
    <row r="2805" spans="1:5" ht="16.8" x14ac:dyDescent="0.25">
      <c r="A2805" s="89"/>
      <c r="B2805" s="4" t="s">
        <v>12</v>
      </c>
      <c r="C2805" s="108">
        <f>C2802/C2803*100</f>
        <v>1037.4270770468718</v>
      </c>
      <c r="D2805" s="109"/>
      <c r="E2805" s="110"/>
    </row>
    <row r="2806" spans="1:5" ht="16.8" x14ac:dyDescent="0.25">
      <c r="A2806" s="89"/>
      <c r="B2806" s="4" t="s">
        <v>13</v>
      </c>
      <c r="C2806" s="67">
        <f>D2800+D2801</f>
        <v>0.8804258248417216</v>
      </c>
      <c r="D2806" s="111"/>
      <c r="E2806" s="68"/>
    </row>
    <row r="2807" spans="1:5" x14ac:dyDescent="0.25">
      <c r="A2807" s="90"/>
      <c r="B2807" s="9"/>
      <c r="C2807" s="10"/>
      <c r="D2807" s="10"/>
      <c r="E2807" s="11"/>
    </row>
    <row r="2809" spans="1:5" ht="16.8" x14ac:dyDescent="0.25">
      <c r="A2809" s="88" t="s">
        <v>245</v>
      </c>
      <c r="B2809" s="72" t="s">
        <v>1</v>
      </c>
      <c r="C2809" s="73"/>
      <c r="D2809" s="73"/>
      <c r="E2809" s="74"/>
    </row>
    <row r="2810" spans="1:5" ht="16.8" x14ac:dyDescent="0.25">
      <c r="A2810" s="89"/>
      <c r="B2810" s="3" t="s">
        <v>2</v>
      </c>
      <c r="C2810" s="3" t="s">
        <v>3</v>
      </c>
      <c r="D2810" s="75" t="s">
        <v>4</v>
      </c>
      <c r="E2810" s="76"/>
    </row>
    <row r="2811" spans="1:5" ht="16.8" x14ac:dyDescent="0.25">
      <c r="A2811" s="89"/>
      <c r="B2811" s="4" t="s">
        <v>5</v>
      </c>
      <c r="C2811" s="5">
        <v>121.69</v>
      </c>
      <c r="D2811" s="67">
        <f>C2811/C2814</f>
        <v>0.12234700340830257</v>
      </c>
      <c r="E2811" s="68"/>
    </row>
    <row r="2812" spans="1:5" ht="16.8" x14ac:dyDescent="0.25">
      <c r="A2812" s="89"/>
      <c r="B2812" s="4" t="s">
        <v>6</v>
      </c>
      <c r="C2812" s="5">
        <v>321.24</v>
      </c>
      <c r="D2812" s="67">
        <f>C2812/C2814</f>
        <v>0.32297437237967885</v>
      </c>
      <c r="E2812" s="68"/>
    </row>
    <row r="2813" spans="1:5" ht="16.8" x14ac:dyDescent="0.25">
      <c r="A2813" s="89"/>
      <c r="B2813" s="4" t="s">
        <v>7</v>
      </c>
      <c r="C2813" s="5">
        <v>551.70000000000005</v>
      </c>
      <c r="D2813" s="67">
        <f>C2813/C2814</f>
        <v>0.55467862421201852</v>
      </c>
      <c r="E2813" s="68"/>
    </row>
    <row r="2814" spans="1:5" ht="16.8" x14ac:dyDescent="0.25">
      <c r="A2814" s="89"/>
      <c r="B2814" s="4" t="s">
        <v>8</v>
      </c>
      <c r="C2814" s="105">
        <f>SUM(C2811:C2813)</f>
        <v>994.63000000000011</v>
      </c>
      <c r="D2814" s="106"/>
      <c r="E2814" s="107"/>
    </row>
    <row r="2815" spans="1:5" ht="16.8" x14ac:dyDescent="0.25">
      <c r="A2815" s="89"/>
      <c r="B2815" s="4" t="s">
        <v>9</v>
      </c>
      <c r="C2815" s="6">
        <v>99.31</v>
      </c>
      <c r="D2815" s="20" t="s">
        <v>10</v>
      </c>
      <c r="E2815" s="6">
        <f>C2816-C2815</f>
        <v>10.560000000000002</v>
      </c>
    </row>
    <row r="2816" spans="1:5" ht="16.8" x14ac:dyDescent="0.25">
      <c r="A2816" s="89"/>
      <c r="B2816" s="4" t="s">
        <v>11</v>
      </c>
      <c r="C2816" s="100">
        <v>109.87</v>
      </c>
      <c r="D2816" s="101"/>
      <c r="E2816" s="102"/>
    </row>
    <row r="2817" spans="1:5" ht="16.8" x14ac:dyDescent="0.25">
      <c r="A2817" s="89"/>
      <c r="B2817" s="4" t="s">
        <v>12</v>
      </c>
      <c r="C2817" s="108">
        <f>C2814/C2815*100</f>
        <v>1001.540630349411</v>
      </c>
      <c r="D2817" s="109"/>
      <c r="E2817" s="110"/>
    </row>
    <row r="2818" spans="1:5" ht="16.8" x14ac:dyDescent="0.25">
      <c r="A2818" s="89"/>
      <c r="B2818" s="4" t="s">
        <v>13</v>
      </c>
      <c r="C2818" s="67">
        <f>D2812+D2813</f>
        <v>0.87765299659169738</v>
      </c>
      <c r="D2818" s="111"/>
      <c r="E2818" s="68"/>
    </row>
    <row r="2819" spans="1:5" x14ac:dyDescent="0.25">
      <c r="A2819" s="90"/>
      <c r="B2819" s="9"/>
      <c r="C2819" s="10"/>
      <c r="D2819" s="10"/>
      <c r="E2819" s="11"/>
    </row>
    <row r="2821" spans="1:5" ht="16.8" x14ac:dyDescent="0.25">
      <c r="A2821" s="88" t="s">
        <v>246</v>
      </c>
      <c r="B2821" s="72" t="s">
        <v>1</v>
      </c>
      <c r="C2821" s="73"/>
      <c r="D2821" s="73"/>
      <c r="E2821" s="74"/>
    </row>
    <row r="2822" spans="1:5" ht="16.8" x14ac:dyDescent="0.25">
      <c r="A2822" s="89"/>
      <c r="B2822" s="3" t="s">
        <v>2</v>
      </c>
      <c r="C2822" s="3" t="s">
        <v>3</v>
      </c>
      <c r="D2822" s="75" t="s">
        <v>4</v>
      </c>
      <c r="E2822" s="76"/>
    </row>
    <row r="2823" spans="1:5" ht="16.8" x14ac:dyDescent="0.25">
      <c r="A2823" s="89"/>
      <c r="B2823" s="4" t="s">
        <v>5</v>
      </c>
      <c r="C2823" s="5">
        <v>122.83</v>
      </c>
      <c r="D2823" s="67">
        <f>C2823/C2826</f>
        <v>0.12071744471744472</v>
      </c>
      <c r="E2823" s="68"/>
    </row>
    <row r="2824" spans="1:5" ht="16.8" x14ac:dyDescent="0.25">
      <c r="A2824" s="89"/>
      <c r="B2824" s="4" t="s">
        <v>6</v>
      </c>
      <c r="C2824" s="5">
        <v>317.24</v>
      </c>
      <c r="D2824" s="67">
        <f>C2824/C2826</f>
        <v>0.3117837837837838</v>
      </c>
      <c r="E2824" s="68"/>
    </row>
    <row r="2825" spans="1:5" ht="16.8" x14ac:dyDescent="0.25">
      <c r="A2825" s="89"/>
      <c r="B2825" s="4" t="s">
        <v>7</v>
      </c>
      <c r="C2825" s="5">
        <v>577.42999999999995</v>
      </c>
      <c r="D2825" s="67">
        <f>C2825/C2826</f>
        <v>0.56749877149877148</v>
      </c>
      <c r="E2825" s="68"/>
    </row>
    <row r="2826" spans="1:5" ht="16.8" x14ac:dyDescent="0.25">
      <c r="A2826" s="89"/>
      <c r="B2826" s="4" t="s">
        <v>8</v>
      </c>
      <c r="C2826" s="105">
        <f>SUM(C2823:C2825)</f>
        <v>1017.5</v>
      </c>
      <c r="D2826" s="106"/>
      <c r="E2826" s="107"/>
    </row>
    <row r="2827" spans="1:5" ht="16.8" x14ac:dyDescent="0.25">
      <c r="A2827" s="89"/>
      <c r="B2827" s="4" t="s">
        <v>9</v>
      </c>
      <c r="C2827" s="6">
        <v>99.24</v>
      </c>
      <c r="D2827" s="20" t="s">
        <v>10</v>
      </c>
      <c r="E2827" s="6">
        <f>C2828-C2827</f>
        <v>10.560000000000002</v>
      </c>
    </row>
    <row r="2828" spans="1:5" ht="16.8" x14ac:dyDescent="0.25">
      <c r="A2828" s="89"/>
      <c r="B2828" s="4" t="s">
        <v>11</v>
      </c>
      <c r="C2828" s="100">
        <v>109.8</v>
      </c>
      <c r="D2828" s="101"/>
      <c r="E2828" s="102"/>
    </row>
    <row r="2829" spans="1:5" ht="16.8" x14ac:dyDescent="0.25">
      <c r="A2829" s="89"/>
      <c r="B2829" s="4" t="s">
        <v>12</v>
      </c>
      <c r="C2829" s="108">
        <f>C2826/C2827*100</f>
        <v>1025.2922208786779</v>
      </c>
      <c r="D2829" s="109"/>
      <c r="E2829" s="110"/>
    </row>
    <row r="2830" spans="1:5" ht="16.8" x14ac:dyDescent="0.25">
      <c r="A2830" s="89"/>
      <c r="B2830" s="4" t="s">
        <v>13</v>
      </c>
      <c r="C2830" s="67">
        <f>D2824+D2825</f>
        <v>0.87928255528255528</v>
      </c>
      <c r="D2830" s="111"/>
      <c r="E2830" s="68"/>
    </row>
    <row r="2831" spans="1:5" x14ac:dyDescent="0.25">
      <c r="A2831" s="90"/>
      <c r="B2831" s="9"/>
      <c r="C2831" s="10"/>
      <c r="D2831" s="10"/>
      <c r="E2831" s="11"/>
    </row>
    <row r="2833" spans="1:5" ht="16.8" x14ac:dyDescent="0.25">
      <c r="A2833" s="88" t="s">
        <v>247</v>
      </c>
      <c r="B2833" s="72" t="s">
        <v>1</v>
      </c>
      <c r="C2833" s="73"/>
      <c r="D2833" s="73"/>
      <c r="E2833" s="74"/>
    </row>
    <row r="2834" spans="1:5" ht="16.8" x14ac:dyDescent="0.25">
      <c r="A2834" s="89"/>
      <c r="B2834" s="3" t="s">
        <v>2</v>
      </c>
      <c r="C2834" s="3" t="s">
        <v>3</v>
      </c>
      <c r="D2834" s="75" t="s">
        <v>4</v>
      </c>
      <c r="E2834" s="76"/>
    </row>
    <row r="2835" spans="1:5" ht="16.8" x14ac:dyDescent="0.25">
      <c r="A2835" s="89"/>
      <c r="B2835" s="4" t="s">
        <v>5</v>
      </c>
      <c r="C2835" s="5">
        <v>123.36</v>
      </c>
      <c r="D2835" s="67">
        <f>C2835/C2838</f>
        <v>0.12171562194748942</v>
      </c>
      <c r="E2835" s="68"/>
    </row>
    <row r="2836" spans="1:5" ht="16.8" x14ac:dyDescent="0.25">
      <c r="A2836" s="89"/>
      <c r="B2836" s="4" t="s">
        <v>6</v>
      </c>
      <c r="C2836" s="5">
        <v>317.57</v>
      </c>
      <c r="D2836" s="67">
        <f>C2836/C2838</f>
        <v>0.31333681956764114</v>
      </c>
      <c r="E2836" s="68"/>
    </row>
    <row r="2837" spans="1:5" ht="16.8" x14ac:dyDescent="0.25">
      <c r="A2837" s="89"/>
      <c r="B2837" s="4" t="s">
        <v>7</v>
      </c>
      <c r="C2837" s="5">
        <v>572.58000000000004</v>
      </c>
      <c r="D2837" s="67">
        <f>C2837/C2838</f>
        <v>0.56494755848486944</v>
      </c>
      <c r="E2837" s="68"/>
    </row>
    <row r="2838" spans="1:5" ht="16.8" x14ac:dyDescent="0.25">
      <c r="A2838" s="89"/>
      <c r="B2838" s="4" t="s">
        <v>8</v>
      </c>
      <c r="C2838" s="105">
        <f>SUM(C2835:C2837)</f>
        <v>1013.51</v>
      </c>
      <c r="D2838" s="106"/>
      <c r="E2838" s="107"/>
    </row>
    <row r="2839" spans="1:5" ht="16.8" x14ac:dyDescent="0.25">
      <c r="A2839" s="89"/>
      <c r="B2839" s="4" t="s">
        <v>9</v>
      </c>
      <c r="C2839" s="6">
        <v>99.17</v>
      </c>
      <c r="D2839" s="20" t="s">
        <v>10</v>
      </c>
      <c r="E2839" s="6">
        <f>C2840-C2839</f>
        <v>10.549999999999997</v>
      </c>
    </row>
    <row r="2840" spans="1:5" ht="16.8" x14ac:dyDescent="0.25">
      <c r="A2840" s="89"/>
      <c r="B2840" s="4" t="s">
        <v>11</v>
      </c>
      <c r="C2840" s="100">
        <v>109.72</v>
      </c>
      <c r="D2840" s="101"/>
      <c r="E2840" s="102"/>
    </row>
    <row r="2841" spans="1:5" ht="16.8" x14ac:dyDescent="0.25">
      <c r="A2841" s="89"/>
      <c r="B2841" s="4" t="s">
        <v>12</v>
      </c>
      <c r="C2841" s="108">
        <f>C2838/C2839*100</f>
        <v>1021.9925380659473</v>
      </c>
      <c r="D2841" s="109"/>
      <c r="E2841" s="110"/>
    </row>
    <row r="2842" spans="1:5" ht="16.8" x14ac:dyDescent="0.25">
      <c r="A2842" s="89"/>
      <c r="B2842" s="4" t="s">
        <v>13</v>
      </c>
      <c r="C2842" s="67">
        <f>D2836+D2837</f>
        <v>0.87828437805251058</v>
      </c>
      <c r="D2842" s="111"/>
      <c r="E2842" s="68"/>
    </row>
    <row r="2843" spans="1:5" x14ac:dyDescent="0.25">
      <c r="A2843" s="90"/>
      <c r="B2843" s="9"/>
      <c r="C2843" s="10"/>
      <c r="D2843" s="10"/>
      <c r="E2843" s="11"/>
    </row>
    <row r="2845" spans="1:5" ht="16.8" x14ac:dyDescent="0.25">
      <c r="A2845" s="88" t="s">
        <v>248</v>
      </c>
      <c r="B2845" s="72" t="s">
        <v>1</v>
      </c>
      <c r="C2845" s="73"/>
      <c r="D2845" s="73"/>
      <c r="E2845" s="74"/>
    </row>
    <row r="2846" spans="1:5" ht="16.8" x14ac:dyDescent="0.25">
      <c r="A2846" s="89"/>
      <c r="B2846" s="3" t="s">
        <v>2</v>
      </c>
      <c r="C2846" s="3" t="s">
        <v>3</v>
      </c>
      <c r="D2846" s="75" t="s">
        <v>4</v>
      </c>
      <c r="E2846" s="76"/>
    </row>
    <row r="2847" spans="1:5" ht="16.8" x14ac:dyDescent="0.25">
      <c r="A2847" s="89"/>
      <c r="B2847" s="4" t="s">
        <v>5</v>
      </c>
      <c r="C2847" s="5">
        <v>122.31</v>
      </c>
      <c r="D2847" s="67">
        <f>C2847/C2850</f>
        <v>0.12537799965147151</v>
      </c>
      <c r="E2847" s="68"/>
    </row>
    <row r="2848" spans="1:5" ht="16.8" x14ac:dyDescent="0.25">
      <c r="A2848" s="89"/>
      <c r="B2848" s="4" t="s">
        <v>6</v>
      </c>
      <c r="C2848" s="5">
        <v>316.27</v>
      </c>
      <c r="D2848" s="67">
        <f>C2848/C2850</f>
        <v>0.32420325361598312</v>
      </c>
      <c r="E2848" s="68"/>
    </row>
    <row r="2849" spans="1:5" ht="16.8" x14ac:dyDescent="0.25">
      <c r="A2849" s="89"/>
      <c r="B2849" s="4" t="s">
        <v>7</v>
      </c>
      <c r="C2849" s="5">
        <v>536.95000000000005</v>
      </c>
      <c r="D2849" s="67">
        <f>C2849/C2850</f>
        <v>0.55041874673254543</v>
      </c>
      <c r="E2849" s="68"/>
    </row>
    <row r="2850" spans="1:5" ht="16.8" x14ac:dyDescent="0.25">
      <c r="A2850" s="89"/>
      <c r="B2850" s="4" t="s">
        <v>8</v>
      </c>
      <c r="C2850" s="105">
        <f>SUM(C2847:C2849)</f>
        <v>975.53</v>
      </c>
      <c r="D2850" s="106"/>
      <c r="E2850" s="107"/>
    </row>
    <row r="2851" spans="1:5" ht="16.8" x14ac:dyDescent="0.25">
      <c r="A2851" s="89"/>
      <c r="B2851" s="4" t="s">
        <v>9</v>
      </c>
      <c r="C2851" s="6">
        <v>99.05</v>
      </c>
      <c r="D2851" s="20" t="s">
        <v>10</v>
      </c>
      <c r="E2851" s="6">
        <f>C2852-C2851</f>
        <v>10.540000000000006</v>
      </c>
    </row>
    <row r="2852" spans="1:5" ht="16.8" x14ac:dyDescent="0.25">
      <c r="A2852" s="89"/>
      <c r="B2852" s="4" t="s">
        <v>11</v>
      </c>
      <c r="C2852" s="100">
        <v>109.59</v>
      </c>
      <c r="D2852" s="101"/>
      <c r="E2852" s="102"/>
    </row>
    <row r="2853" spans="1:5" ht="16.8" x14ac:dyDescent="0.25">
      <c r="A2853" s="89"/>
      <c r="B2853" s="4" t="s">
        <v>12</v>
      </c>
      <c r="C2853" s="108">
        <f>C2850/C2851*100</f>
        <v>984.88642099949516</v>
      </c>
      <c r="D2853" s="109"/>
      <c r="E2853" s="110"/>
    </row>
    <row r="2854" spans="1:5" ht="16.8" x14ac:dyDescent="0.25">
      <c r="A2854" s="89"/>
      <c r="B2854" s="4" t="s">
        <v>13</v>
      </c>
      <c r="C2854" s="67">
        <f>D2848+D2849</f>
        <v>0.87462200034852855</v>
      </c>
      <c r="D2854" s="111"/>
      <c r="E2854" s="68"/>
    </row>
    <row r="2855" spans="1:5" x14ac:dyDescent="0.25">
      <c r="A2855" s="90"/>
      <c r="B2855" s="9"/>
      <c r="C2855" s="10"/>
      <c r="D2855" s="10"/>
      <c r="E2855" s="11"/>
    </row>
    <row r="2857" spans="1:5" ht="16.8" x14ac:dyDescent="0.25">
      <c r="A2857" s="92" t="s">
        <v>249</v>
      </c>
      <c r="B2857" s="118" t="s">
        <v>1</v>
      </c>
      <c r="C2857" s="119"/>
      <c r="D2857" s="119"/>
      <c r="E2857" s="120"/>
    </row>
    <row r="2858" spans="1:5" ht="16.8" x14ac:dyDescent="0.25">
      <c r="A2858" s="92"/>
      <c r="B2858" s="22" t="s">
        <v>2</v>
      </c>
      <c r="C2858" s="22" t="s">
        <v>3</v>
      </c>
      <c r="D2858" s="121" t="s">
        <v>4</v>
      </c>
      <c r="E2858" s="122"/>
    </row>
    <row r="2859" spans="1:5" ht="16.8" x14ac:dyDescent="0.25">
      <c r="A2859" s="92"/>
      <c r="B2859" s="23" t="s">
        <v>5</v>
      </c>
      <c r="C2859" s="5">
        <v>125.32</v>
      </c>
      <c r="D2859" s="112">
        <v>0.12809999999999999</v>
      </c>
      <c r="E2859" s="113"/>
    </row>
    <row r="2860" spans="1:5" ht="16.8" x14ac:dyDescent="0.25">
      <c r="A2860" s="92"/>
      <c r="B2860" s="23" t="s">
        <v>6</v>
      </c>
      <c r="C2860" s="5">
        <v>315.60000000000002</v>
      </c>
      <c r="D2860" s="112">
        <v>0.3226</v>
      </c>
      <c r="E2860" s="113"/>
    </row>
    <row r="2861" spans="1:5" ht="16.8" x14ac:dyDescent="0.25">
      <c r="A2861" s="92"/>
      <c r="B2861" s="23" t="s">
        <v>7</v>
      </c>
      <c r="C2861" s="5">
        <v>537.27</v>
      </c>
      <c r="D2861" s="112">
        <v>0.54930000000000001</v>
      </c>
      <c r="E2861" s="113"/>
    </row>
    <row r="2862" spans="1:5" ht="16.8" x14ac:dyDescent="0.25">
      <c r="A2862" s="92"/>
      <c r="B2862" s="23" t="s">
        <v>8</v>
      </c>
      <c r="C2862" s="114">
        <v>978.18</v>
      </c>
      <c r="D2862" s="115"/>
      <c r="E2862" s="116"/>
    </row>
    <row r="2863" spans="1:5" ht="16.8" x14ac:dyDescent="0.25">
      <c r="A2863" s="92"/>
      <c r="B2863" s="23" t="s">
        <v>9</v>
      </c>
      <c r="C2863" s="6">
        <v>98.91</v>
      </c>
      <c r="D2863" s="20" t="s">
        <v>10</v>
      </c>
      <c r="E2863" s="6">
        <v>10.54</v>
      </c>
    </row>
    <row r="2864" spans="1:5" ht="16.8" x14ac:dyDescent="0.25">
      <c r="A2864" s="92"/>
      <c r="B2864" s="23" t="s">
        <v>11</v>
      </c>
      <c r="C2864" s="100">
        <v>109.45</v>
      </c>
      <c r="D2864" s="101"/>
      <c r="E2864" s="102"/>
    </row>
    <row r="2865" spans="1:5" ht="16.8" x14ac:dyDescent="0.25">
      <c r="A2865" s="92"/>
      <c r="B2865" s="23" t="s">
        <v>12</v>
      </c>
      <c r="C2865" s="108">
        <v>988</v>
      </c>
      <c r="D2865" s="109"/>
      <c r="E2865" s="110"/>
    </row>
    <row r="2866" spans="1:5" ht="16.8" x14ac:dyDescent="0.25">
      <c r="A2866" s="92"/>
      <c r="B2866" s="23" t="s">
        <v>13</v>
      </c>
      <c r="C2866" s="112">
        <v>0.87190000000000001</v>
      </c>
      <c r="D2866" s="117"/>
      <c r="E2866" s="113"/>
    </row>
    <row r="2867" spans="1:5" x14ac:dyDescent="0.25">
      <c r="A2867" s="93"/>
      <c r="B2867" s="9"/>
      <c r="C2867" s="10"/>
      <c r="D2867" s="10"/>
      <c r="E2867" s="11"/>
    </row>
    <row r="2869" spans="1:5" ht="16.8" x14ac:dyDescent="0.25">
      <c r="A2869" s="92" t="s">
        <v>250</v>
      </c>
      <c r="B2869" s="118" t="s">
        <v>1</v>
      </c>
      <c r="C2869" s="119"/>
      <c r="D2869" s="119"/>
      <c r="E2869" s="120"/>
    </row>
    <row r="2870" spans="1:5" ht="16.8" x14ac:dyDescent="0.25">
      <c r="A2870" s="92"/>
      <c r="B2870" s="22" t="s">
        <v>2</v>
      </c>
      <c r="C2870" s="22" t="s">
        <v>3</v>
      </c>
      <c r="D2870" s="121" t="s">
        <v>4</v>
      </c>
      <c r="E2870" s="122"/>
    </row>
    <row r="2871" spans="1:5" ht="16.8" x14ac:dyDescent="0.25">
      <c r="A2871" s="92"/>
      <c r="B2871" s="23" t="s">
        <v>5</v>
      </c>
      <c r="C2871" s="5">
        <v>123.07</v>
      </c>
      <c r="D2871" s="112">
        <v>0.123937562940584</v>
      </c>
      <c r="E2871" s="113"/>
    </row>
    <row r="2872" spans="1:5" ht="16.8" x14ac:dyDescent="0.25">
      <c r="A2872" s="92"/>
      <c r="B2872" s="23" t="s">
        <v>6</v>
      </c>
      <c r="C2872" s="5">
        <v>314.33</v>
      </c>
      <c r="D2872" s="112">
        <v>0.31654582074521598</v>
      </c>
      <c r="E2872" s="113"/>
    </row>
    <row r="2873" spans="1:5" ht="16.8" x14ac:dyDescent="0.25">
      <c r="A2873" s="92"/>
      <c r="B2873" s="23" t="s">
        <v>7</v>
      </c>
      <c r="C2873" s="5">
        <v>555.6</v>
      </c>
      <c r="D2873" s="112">
        <v>0.55951661631419902</v>
      </c>
      <c r="E2873" s="113"/>
    </row>
    <row r="2874" spans="1:5" ht="16.8" x14ac:dyDescent="0.25">
      <c r="A2874" s="92"/>
      <c r="B2874" s="23" t="s">
        <v>8</v>
      </c>
      <c r="C2874" s="114">
        <v>993</v>
      </c>
      <c r="D2874" s="115"/>
      <c r="E2874" s="116"/>
    </row>
    <row r="2875" spans="1:5" ht="16.8" x14ac:dyDescent="0.25">
      <c r="A2875" s="92"/>
      <c r="B2875" s="23" t="s">
        <v>9</v>
      </c>
      <c r="C2875" s="6">
        <v>98.96</v>
      </c>
      <c r="D2875" s="20" t="s">
        <v>10</v>
      </c>
      <c r="E2875" s="6">
        <v>10.54</v>
      </c>
    </row>
    <row r="2876" spans="1:5" ht="16.8" x14ac:dyDescent="0.25">
      <c r="A2876" s="92"/>
      <c r="B2876" s="23" t="s">
        <v>11</v>
      </c>
      <c r="C2876" s="100">
        <v>109.5</v>
      </c>
      <c r="D2876" s="101"/>
      <c r="E2876" s="102"/>
    </row>
    <row r="2877" spans="1:5" ht="16.8" x14ac:dyDescent="0.25">
      <c r="A2877" s="92"/>
      <c r="B2877" s="23" t="s">
        <v>12</v>
      </c>
      <c r="C2877" s="108">
        <v>1003.43573160873</v>
      </c>
      <c r="D2877" s="109"/>
      <c r="E2877" s="110"/>
    </row>
    <row r="2878" spans="1:5" ht="16.8" x14ac:dyDescent="0.25">
      <c r="A2878" s="92"/>
      <c r="B2878" s="23" t="s">
        <v>13</v>
      </c>
      <c r="C2878" s="112">
        <v>0.876062437059416</v>
      </c>
      <c r="D2878" s="117"/>
      <c r="E2878" s="113"/>
    </row>
    <row r="2879" spans="1:5" x14ac:dyDescent="0.25">
      <c r="A2879" s="93"/>
      <c r="B2879" s="9"/>
      <c r="C2879" s="10"/>
      <c r="D2879" s="10"/>
      <c r="E2879" s="11"/>
    </row>
    <row r="2881" spans="1:5" ht="16.8" x14ac:dyDescent="0.25">
      <c r="A2881" s="88" t="s">
        <v>251</v>
      </c>
      <c r="B2881" s="72" t="s">
        <v>1</v>
      </c>
      <c r="C2881" s="73"/>
      <c r="D2881" s="73"/>
      <c r="E2881" s="74"/>
    </row>
    <row r="2882" spans="1:5" ht="16.8" x14ac:dyDescent="0.25">
      <c r="A2882" s="89"/>
      <c r="B2882" s="3" t="s">
        <v>2</v>
      </c>
      <c r="C2882" s="3" t="s">
        <v>3</v>
      </c>
      <c r="D2882" s="75" t="s">
        <v>4</v>
      </c>
      <c r="E2882" s="76"/>
    </row>
    <row r="2883" spans="1:5" ht="16.8" x14ac:dyDescent="0.25">
      <c r="A2883" s="89"/>
      <c r="B2883" s="4" t="s">
        <v>5</v>
      </c>
      <c r="C2883" s="5">
        <v>125.19</v>
      </c>
      <c r="D2883" s="67">
        <f>C2883/C2886</f>
        <v>0.12555788460188352</v>
      </c>
      <c r="E2883" s="68"/>
    </row>
    <row r="2884" spans="1:5" ht="16.8" x14ac:dyDescent="0.25">
      <c r="A2884" s="89"/>
      <c r="B2884" s="4" t="s">
        <v>6</v>
      </c>
      <c r="C2884" s="5">
        <v>319.31</v>
      </c>
      <c r="D2884" s="67">
        <f>C2884/C2886</f>
        <v>0.3202483275998676</v>
      </c>
      <c r="E2884" s="68"/>
    </row>
    <row r="2885" spans="1:5" ht="16.8" x14ac:dyDescent="0.25">
      <c r="A2885" s="89"/>
      <c r="B2885" s="4" t="s">
        <v>7</v>
      </c>
      <c r="C2885" s="5">
        <v>552.57000000000005</v>
      </c>
      <c r="D2885" s="67">
        <f>C2885/C2886</f>
        <v>0.5541937877982489</v>
      </c>
      <c r="E2885" s="68"/>
    </row>
    <row r="2886" spans="1:5" ht="16.8" x14ac:dyDescent="0.25">
      <c r="A2886" s="89"/>
      <c r="B2886" s="4" t="s">
        <v>8</v>
      </c>
      <c r="C2886" s="105">
        <f>SUM(C2883:C2885)</f>
        <v>997.07</v>
      </c>
      <c r="D2886" s="106"/>
      <c r="E2886" s="107"/>
    </row>
    <row r="2887" spans="1:5" ht="16.8" x14ac:dyDescent="0.25">
      <c r="A2887" s="89"/>
      <c r="B2887" s="4" t="s">
        <v>9</v>
      </c>
      <c r="C2887" s="6">
        <v>98.89</v>
      </c>
      <c r="D2887" s="20" t="s">
        <v>10</v>
      </c>
      <c r="E2887" s="6">
        <f>C2888-C2887</f>
        <v>10.530000000000001</v>
      </c>
    </row>
    <row r="2888" spans="1:5" ht="16.8" x14ac:dyDescent="0.25">
      <c r="A2888" s="89"/>
      <c r="B2888" s="4" t="s">
        <v>11</v>
      </c>
      <c r="C2888" s="100">
        <v>109.42</v>
      </c>
      <c r="D2888" s="101"/>
      <c r="E2888" s="102"/>
    </row>
    <row r="2889" spans="1:5" ht="16.8" x14ac:dyDescent="0.25">
      <c r="A2889" s="89"/>
      <c r="B2889" s="4" t="s">
        <v>12</v>
      </c>
      <c r="C2889" s="108">
        <f>C2886/C2887*100</f>
        <v>1008.2617049246638</v>
      </c>
      <c r="D2889" s="109"/>
      <c r="E2889" s="110"/>
    </row>
    <row r="2890" spans="1:5" ht="16.8" x14ac:dyDescent="0.25">
      <c r="A2890" s="89"/>
      <c r="B2890" s="4" t="s">
        <v>13</v>
      </c>
      <c r="C2890" s="67">
        <f>D2884+D2885</f>
        <v>0.87444211539811656</v>
      </c>
      <c r="D2890" s="111"/>
      <c r="E2890" s="68"/>
    </row>
    <row r="2891" spans="1:5" x14ac:dyDescent="0.25">
      <c r="A2891" s="90"/>
      <c r="B2891" s="9"/>
      <c r="C2891" s="10"/>
      <c r="D2891" s="10"/>
      <c r="E2891" s="11"/>
    </row>
    <row r="2893" spans="1:5" ht="16.8" x14ac:dyDescent="0.25">
      <c r="A2893" s="88" t="s">
        <v>252</v>
      </c>
      <c r="B2893" s="72" t="s">
        <v>1</v>
      </c>
      <c r="C2893" s="73"/>
      <c r="D2893" s="73"/>
      <c r="E2893" s="74"/>
    </row>
    <row r="2894" spans="1:5" ht="16.8" x14ac:dyDescent="0.25">
      <c r="A2894" s="89"/>
      <c r="B2894" s="3" t="s">
        <v>2</v>
      </c>
      <c r="C2894" s="3" t="s">
        <v>3</v>
      </c>
      <c r="D2894" s="75" t="s">
        <v>4</v>
      </c>
      <c r="E2894" s="76"/>
    </row>
    <row r="2895" spans="1:5" ht="16.8" x14ac:dyDescent="0.25">
      <c r="A2895" s="89"/>
      <c r="B2895" s="4" t="s">
        <v>5</v>
      </c>
      <c r="C2895" s="5">
        <v>123.48</v>
      </c>
      <c r="D2895" s="67">
        <f>C2895/C2898</f>
        <v>0.12305423235604808</v>
      </c>
      <c r="E2895" s="68"/>
    </row>
    <row r="2896" spans="1:5" ht="16.8" x14ac:dyDescent="0.25">
      <c r="A2896" s="89"/>
      <c r="B2896" s="4" t="s">
        <v>6</v>
      </c>
      <c r="C2896" s="5">
        <v>314.04000000000002</v>
      </c>
      <c r="D2896" s="67">
        <f>C2896/C2898</f>
        <v>0.31295716819803482</v>
      </c>
      <c r="E2896" s="68"/>
    </row>
    <row r="2897" spans="1:5" ht="16.8" x14ac:dyDescent="0.25">
      <c r="A2897" s="89"/>
      <c r="B2897" s="4" t="s">
        <v>7</v>
      </c>
      <c r="C2897" s="5">
        <v>565.94000000000005</v>
      </c>
      <c r="D2897" s="67">
        <f>C2897/C2898</f>
        <v>0.56398859944591717</v>
      </c>
      <c r="E2897" s="68"/>
    </row>
    <row r="2898" spans="1:5" ht="16.8" x14ac:dyDescent="0.25">
      <c r="A2898" s="89"/>
      <c r="B2898" s="4" t="s">
        <v>8</v>
      </c>
      <c r="C2898" s="105">
        <f>SUM(C2895:C2897)</f>
        <v>1003.46</v>
      </c>
      <c r="D2898" s="106"/>
      <c r="E2898" s="107"/>
    </row>
    <row r="2899" spans="1:5" ht="16.8" x14ac:dyDescent="0.25">
      <c r="A2899" s="89"/>
      <c r="B2899" s="4" t="s">
        <v>9</v>
      </c>
      <c r="C2899" s="6">
        <v>98.78</v>
      </c>
      <c r="D2899" s="20" t="s">
        <v>10</v>
      </c>
      <c r="E2899" s="6">
        <f>C2900-C2899</f>
        <v>10.530000000000001</v>
      </c>
    </row>
    <row r="2900" spans="1:5" ht="16.8" x14ac:dyDescent="0.25">
      <c r="A2900" s="89"/>
      <c r="B2900" s="4" t="s">
        <v>11</v>
      </c>
      <c r="C2900" s="100">
        <v>109.31</v>
      </c>
      <c r="D2900" s="101"/>
      <c r="E2900" s="102"/>
    </row>
    <row r="2901" spans="1:5" ht="16.8" x14ac:dyDescent="0.25">
      <c r="A2901" s="89"/>
      <c r="B2901" s="4" t="s">
        <v>12</v>
      </c>
      <c r="C2901" s="108">
        <f>C2898/C2899*100</f>
        <v>1015.8534116217858</v>
      </c>
      <c r="D2901" s="109"/>
      <c r="E2901" s="110"/>
    </row>
    <row r="2902" spans="1:5" ht="16.8" x14ac:dyDescent="0.25">
      <c r="A2902" s="89"/>
      <c r="B2902" s="4" t="s">
        <v>13</v>
      </c>
      <c r="C2902" s="67">
        <f>D2896+D2897</f>
        <v>0.87694576764395205</v>
      </c>
      <c r="D2902" s="111"/>
      <c r="E2902" s="68"/>
    </row>
    <row r="2903" spans="1:5" x14ac:dyDescent="0.25">
      <c r="A2903" s="90"/>
      <c r="B2903" s="9"/>
      <c r="C2903" s="10"/>
      <c r="D2903" s="10"/>
      <c r="E2903" s="11"/>
    </row>
    <row r="2905" spans="1:5" ht="16.8" x14ac:dyDescent="0.25">
      <c r="A2905" s="88" t="s">
        <v>253</v>
      </c>
      <c r="B2905" s="72" t="s">
        <v>1</v>
      </c>
      <c r="C2905" s="73"/>
      <c r="D2905" s="73"/>
      <c r="E2905" s="74"/>
    </row>
    <row r="2906" spans="1:5" ht="16.8" x14ac:dyDescent="0.25">
      <c r="A2906" s="89"/>
      <c r="B2906" s="3" t="s">
        <v>2</v>
      </c>
      <c r="C2906" s="3" t="s">
        <v>3</v>
      </c>
      <c r="D2906" s="75" t="s">
        <v>4</v>
      </c>
      <c r="E2906" s="76"/>
    </row>
    <row r="2907" spans="1:5" ht="16.8" x14ac:dyDescent="0.25">
      <c r="A2907" s="89"/>
      <c r="B2907" s="4" t="s">
        <v>5</v>
      </c>
      <c r="C2907" s="5">
        <v>122.98</v>
      </c>
      <c r="D2907" s="67">
        <f>C2907/C2910</f>
        <v>0.12444345503116652</v>
      </c>
      <c r="E2907" s="68"/>
    </row>
    <row r="2908" spans="1:5" ht="16.8" x14ac:dyDescent="0.25">
      <c r="A2908" s="89"/>
      <c r="B2908" s="4" t="s">
        <v>6</v>
      </c>
      <c r="C2908" s="5">
        <v>315.48</v>
      </c>
      <c r="D2908" s="67">
        <f>C2908/C2910</f>
        <v>0.31923419412288512</v>
      </c>
      <c r="E2908" s="68"/>
    </row>
    <row r="2909" spans="1:5" ht="16.8" x14ac:dyDescent="0.25">
      <c r="A2909" s="89"/>
      <c r="B2909" s="4" t="s">
        <v>7</v>
      </c>
      <c r="C2909" s="5">
        <v>549.78</v>
      </c>
      <c r="D2909" s="67">
        <f>C2909/C2910</f>
        <v>0.55632235084594828</v>
      </c>
      <c r="E2909" s="68"/>
    </row>
    <row r="2910" spans="1:5" ht="16.8" x14ac:dyDescent="0.25">
      <c r="A2910" s="89"/>
      <c r="B2910" s="4" t="s">
        <v>8</v>
      </c>
      <c r="C2910" s="105">
        <f>SUM(C2907:C2909)</f>
        <v>988.24</v>
      </c>
      <c r="D2910" s="106"/>
      <c r="E2910" s="107"/>
    </row>
    <row r="2911" spans="1:5" ht="16.8" x14ac:dyDescent="0.25">
      <c r="A2911" s="89"/>
      <c r="B2911" s="4" t="s">
        <v>9</v>
      </c>
      <c r="C2911" s="6">
        <v>98.66</v>
      </c>
      <c r="D2911" s="20" t="s">
        <v>10</v>
      </c>
      <c r="E2911" s="6">
        <f>C2912-C2911</f>
        <v>10.510000000000005</v>
      </c>
    </row>
    <row r="2912" spans="1:5" ht="16.8" x14ac:dyDescent="0.25">
      <c r="A2912" s="89"/>
      <c r="B2912" s="4" t="s">
        <v>11</v>
      </c>
      <c r="C2912" s="100">
        <v>109.17</v>
      </c>
      <c r="D2912" s="101"/>
      <c r="E2912" s="102"/>
    </row>
    <row r="2913" spans="1:5" ht="16.8" x14ac:dyDescent="0.25">
      <c r="A2913" s="89"/>
      <c r="B2913" s="4" t="s">
        <v>12</v>
      </c>
      <c r="C2913" s="108">
        <f>C2910/C2911*100</f>
        <v>1001.6622744780053</v>
      </c>
      <c r="D2913" s="109"/>
      <c r="E2913" s="110"/>
    </row>
    <row r="2914" spans="1:5" ht="16.8" x14ac:dyDescent="0.25">
      <c r="A2914" s="89"/>
      <c r="B2914" s="4" t="s">
        <v>13</v>
      </c>
      <c r="C2914" s="67">
        <f>D2908+D2909</f>
        <v>0.87555654496883339</v>
      </c>
      <c r="D2914" s="111"/>
      <c r="E2914" s="68"/>
    </row>
    <row r="2915" spans="1:5" x14ac:dyDescent="0.25">
      <c r="A2915" s="90"/>
      <c r="B2915" s="9"/>
      <c r="C2915" s="10"/>
      <c r="D2915" s="10"/>
      <c r="E2915" s="11"/>
    </row>
    <row r="2917" spans="1:5" ht="16.8" x14ac:dyDescent="0.25">
      <c r="A2917" s="88" t="s">
        <v>254</v>
      </c>
      <c r="B2917" s="72" t="s">
        <v>1</v>
      </c>
      <c r="C2917" s="73"/>
      <c r="D2917" s="73"/>
      <c r="E2917" s="74"/>
    </row>
    <row r="2918" spans="1:5" ht="16.8" x14ac:dyDescent="0.25">
      <c r="A2918" s="89"/>
      <c r="B2918" s="3" t="s">
        <v>2</v>
      </c>
      <c r="C2918" s="3" t="s">
        <v>3</v>
      </c>
      <c r="D2918" s="75" t="s">
        <v>4</v>
      </c>
      <c r="E2918" s="76"/>
    </row>
    <row r="2919" spans="1:5" ht="16.8" x14ac:dyDescent="0.25">
      <c r="A2919" s="89"/>
      <c r="B2919" s="4" t="s">
        <v>5</v>
      </c>
      <c r="C2919" s="5">
        <v>125.12</v>
      </c>
      <c r="D2919" s="67">
        <f>C2919/C2922</f>
        <v>0.12559222677266521</v>
      </c>
      <c r="E2919" s="68"/>
    </row>
    <row r="2920" spans="1:5" ht="16.8" x14ac:dyDescent="0.25">
      <c r="A2920" s="89"/>
      <c r="B2920" s="4" t="s">
        <v>6</v>
      </c>
      <c r="C2920" s="5">
        <v>315.16000000000003</v>
      </c>
      <c r="D2920" s="67">
        <f>C2920/C2922</f>
        <v>0.31634947402232394</v>
      </c>
      <c r="E2920" s="68"/>
    </row>
    <row r="2921" spans="1:5" ht="16.8" x14ac:dyDescent="0.25">
      <c r="A2921" s="89"/>
      <c r="B2921" s="4" t="s">
        <v>7</v>
      </c>
      <c r="C2921" s="5">
        <v>555.96</v>
      </c>
      <c r="D2921" s="67">
        <f>C2921/C2922</f>
        <v>0.55805829920501082</v>
      </c>
      <c r="E2921" s="68"/>
    </row>
    <row r="2922" spans="1:5" ht="16.8" x14ac:dyDescent="0.25">
      <c r="A2922" s="89"/>
      <c r="B2922" s="4" t="s">
        <v>8</v>
      </c>
      <c r="C2922" s="105">
        <f>SUM(C2919:C2921)</f>
        <v>996.24</v>
      </c>
      <c r="D2922" s="106"/>
      <c r="E2922" s="107"/>
    </row>
    <row r="2923" spans="1:5" ht="16.8" x14ac:dyDescent="0.25">
      <c r="A2923" s="89"/>
      <c r="B2923" s="4" t="s">
        <v>9</v>
      </c>
      <c r="C2923" s="6">
        <v>98.51</v>
      </c>
      <c r="D2923" s="20" t="s">
        <v>10</v>
      </c>
      <c r="E2923" s="6">
        <f>C2924-C2923</f>
        <v>10.5</v>
      </c>
    </row>
    <row r="2924" spans="1:5" ht="16.8" x14ac:dyDescent="0.25">
      <c r="A2924" s="89"/>
      <c r="B2924" s="4" t="s">
        <v>11</v>
      </c>
      <c r="C2924" s="100">
        <v>109.01</v>
      </c>
      <c r="D2924" s="101"/>
      <c r="E2924" s="102"/>
    </row>
    <row r="2925" spans="1:5" ht="16.8" x14ac:dyDescent="0.25">
      <c r="A2925" s="89"/>
      <c r="B2925" s="4" t="s">
        <v>12</v>
      </c>
      <c r="C2925" s="108">
        <f>C2922/C2923*100</f>
        <v>1011.3084965993301</v>
      </c>
      <c r="D2925" s="109"/>
      <c r="E2925" s="110"/>
    </row>
    <row r="2926" spans="1:5" ht="16.8" x14ac:dyDescent="0.25">
      <c r="A2926" s="89"/>
      <c r="B2926" s="4" t="s">
        <v>13</v>
      </c>
      <c r="C2926" s="67">
        <f>D2920+D2921</f>
        <v>0.87440777322733476</v>
      </c>
      <c r="D2926" s="111"/>
      <c r="E2926" s="68"/>
    </row>
    <row r="2927" spans="1:5" x14ac:dyDescent="0.25">
      <c r="A2927" s="90"/>
      <c r="B2927" s="9"/>
      <c r="C2927" s="10"/>
      <c r="D2927" s="10"/>
      <c r="E2927" s="11"/>
    </row>
    <row r="2929" spans="1:5" ht="16.8" x14ac:dyDescent="0.25">
      <c r="A2929" s="91" t="s">
        <v>255</v>
      </c>
      <c r="B2929" s="72" t="s">
        <v>1</v>
      </c>
      <c r="C2929" s="73"/>
      <c r="D2929" s="73"/>
      <c r="E2929" s="74"/>
    </row>
    <row r="2930" spans="1:5" ht="16.8" x14ac:dyDescent="0.25">
      <c r="A2930" s="89"/>
      <c r="B2930" s="3" t="s">
        <v>2</v>
      </c>
      <c r="C2930" s="3" t="s">
        <v>3</v>
      </c>
      <c r="D2930" s="75" t="s">
        <v>4</v>
      </c>
      <c r="E2930" s="76"/>
    </row>
    <row r="2931" spans="1:5" ht="16.8" x14ac:dyDescent="0.25">
      <c r="A2931" s="89"/>
      <c r="B2931" s="4" t="s">
        <v>5</v>
      </c>
      <c r="C2931" s="5">
        <v>124.83</v>
      </c>
      <c r="D2931" s="67">
        <f>C2931/C2934</f>
        <v>0.12871195248700815</v>
      </c>
      <c r="E2931" s="68"/>
    </row>
    <row r="2932" spans="1:5" ht="16.8" x14ac:dyDescent="0.25">
      <c r="A2932" s="89"/>
      <c r="B2932" s="4" t="s">
        <v>6</v>
      </c>
      <c r="C2932" s="5">
        <v>302.92</v>
      </c>
      <c r="D2932" s="67">
        <f>C2932/C2934</f>
        <v>0.31234017982347606</v>
      </c>
      <c r="E2932" s="68"/>
    </row>
    <row r="2933" spans="1:5" ht="16.8" x14ac:dyDescent="0.25">
      <c r="A2933" s="89"/>
      <c r="B2933" s="4" t="s">
        <v>7</v>
      </c>
      <c r="C2933" s="5">
        <v>542.09</v>
      </c>
      <c r="D2933" s="67">
        <f>C2933/C2934</f>
        <v>0.55894786768951576</v>
      </c>
      <c r="E2933" s="68"/>
    </row>
    <row r="2934" spans="1:5" ht="16.8" x14ac:dyDescent="0.25">
      <c r="A2934" s="89"/>
      <c r="B2934" s="4" t="s">
        <v>8</v>
      </c>
      <c r="C2934" s="105">
        <f>SUM(C2931:C2933)</f>
        <v>969.84</v>
      </c>
      <c r="D2934" s="106"/>
      <c r="E2934" s="107"/>
    </row>
    <row r="2935" spans="1:5" ht="16.8" x14ac:dyDescent="0.25">
      <c r="A2935" s="89"/>
      <c r="B2935" s="4" t="s">
        <v>9</v>
      </c>
      <c r="C2935" s="6">
        <v>98.33</v>
      </c>
      <c r="D2935" s="20" t="s">
        <v>10</v>
      </c>
      <c r="E2935" s="6">
        <f>C2936-C2935</f>
        <v>10.5</v>
      </c>
    </row>
    <row r="2936" spans="1:5" ht="16.8" x14ac:dyDescent="0.25">
      <c r="A2936" s="89"/>
      <c r="B2936" s="4" t="s">
        <v>11</v>
      </c>
      <c r="C2936" s="100">
        <v>108.83</v>
      </c>
      <c r="D2936" s="101"/>
      <c r="E2936" s="102"/>
    </row>
    <row r="2937" spans="1:5" ht="16.8" x14ac:dyDescent="0.25">
      <c r="A2937" s="89"/>
      <c r="B2937" s="4" t="s">
        <v>12</v>
      </c>
      <c r="C2937" s="108">
        <f>C2934/C2935*100</f>
        <v>986.3114003864539</v>
      </c>
      <c r="D2937" s="109"/>
      <c r="E2937" s="110"/>
    </row>
    <row r="2938" spans="1:5" ht="16.8" x14ac:dyDescent="0.25">
      <c r="A2938" s="89"/>
      <c r="B2938" s="4" t="s">
        <v>13</v>
      </c>
      <c r="C2938" s="67">
        <f>D2932+D2933</f>
        <v>0.87128804751299183</v>
      </c>
      <c r="D2938" s="111"/>
      <c r="E2938" s="68"/>
    </row>
    <row r="2939" spans="1:5" x14ac:dyDescent="0.25">
      <c r="A2939" s="90"/>
      <c r="B2939" s="9"/>
      <c r="C2939" s="10"/>
      <c r="D2939" s="10"/>
      <c r="E2939" s="11"/>
    </row>
    <row r="2941" spans="1:5" ht="16.8" x14ac:dyDescent="0.25">
      <c r="A2941" s="88" t="s">
        <v>256</v>
      </c>
      <c r="B2941" s="72" t="s">
        <v>1</v>
      </c>
      <c r="C2941" s="73"/>
      <c r="D2941" s="73"/>
      <c r="E2941" s="74"/>
    </row>
    <row r="2942" spans="1:5" ht="16.8" x14ac:dyDescent="0.25">
      <c r="A2942" s="89"/>
      <c r="B2942" s="3" t="s">
        <v>2</v>
      </c>
      <c r="C2942" s="3" t="s">
        <v>3</v>
      </c>
      <c r="D2942" s="75" t="s">
        <v>4</v>
      </c>
      <c r="E2942" s="76"/>
    </row>
    <row r="2943" spans="1:5" ht="16.8" x14ac:dyDescent="0.25">
      <c r="A2943" s="89"/>
      <c r="B2943" s="4" t="s">
        <v>5</v>
      </c>
      <c r="C2943" s="5">
        <v>114.96</v>
      </c>
      <c r="D2943" s="67">
        <f>C2943/C2946</f>
        <v>0.11965651834504293</v>
      </c>
      <c r="E2943" s="68"/>
    </row>
    <row r="2944" spans="1:5" ht="16.8" x14ac:dyDescent="0.25">
      <c r="A2944" s="89"/>
      <c r="B2944" s="4" t="s">
        <v>6</v>
      </c>
      <c r="C2944" s="5">
        <v>305.14999999999998</v>
      </c>
      <c r="D2944" s="67">
        <f>C2944/C2946</f>
        <v>0.31761644548529794</v>
      </c>
      <c r="E2944" s="68"/>
    </row>
    <row r="2945" spans="1:5" ht="16.8" x14ac:dyDescent="0.25">
      <c r="A2945" s="89"/>
      <c r="B2945" s="4" t="s">
        <v>7</v>
      </c>
      <c r="C2945" s="5">
        <v>540.64</v>
      </c>
      <c r="D2945" s="67">
        <f>C2945/C2946</f>
        <v>0.56272703616965913</v>
      </c>
      <c r="E2945" s="68"/>
    </row>
    <row r="2946" spans="1:5" ht="16.8" x14ac:dyDescent="0.25">
      <c r="A2946" s="89"/>
      <c r="B2946" s="4" t="s">
        <v>8</v>
      </c>
      <c r="C2946" s="105">
        <f>SUM(C2943:C2945)</f>
        <v>960.75</v>
      </c>
      <c r="D2946" s="106"/>
      <c r="E2946" s="107"/>
    </row>
    <row r="2947" spans="1:5" ht="16.8" x14ac:dyDescent="0.25">
      <c r="A2947" s="89"/>
      <c r="B2947" s="4" t="s">
        <v>9</v>
      </c>
      <c r="C2947" s="6">
        <v>98.23</v>
      </c>
      <c r="D2947" s="20" t="s">
        <v>10</v>
      </c>
      <c r="E2947" s="6">
        <f>C2948-C2947</f>
        <v>10.489999999999995</v>
      </c>
    </row>
    <row r="2948" spans="1:5" ht="16.8" x14ac:dyDescent="0.25">
      <c r="A2948" s="89"/>
      <c r="B2948" s="4" t="s">
        <v>11</v>
      </c>
      <c r="C2948" s="100">
        <v>108.72</v>
      </c>
      <c r="D2948" s="101"/>
      <c r="E2948" s="102"/>
    </row>
    <row r="2949" spans="1:5" ht="16.8" x14ac:dyDescent="0.25">
      <c r="A2949" s="89"/>
      <c r="B2949" s="4" t="s">
        <v>12</v>
      </c>
      <c r="C2949" s="108">
        <f>C2946/C2947*100</f>
        <v>978.06169194747008</v>
      </c>
      <c r="D2949" s="109"/>
      <c r="E2949" s="110"/>
    </row>
    <row r="2950" spans="1:5" ht="16.8" x14ac:dyDescent="0.25">
      <c r="A2950" s="89"/>
      <c r="B2950" s="4" t="s">
        <v>13</v>
      </c>
      <c r="C2950" s="67">
        <f>D2944+D2945</f>
        <v>0.88034348165495713</v>
      </c>
      <c r="D2950" s="111"/>
      <c r="E2950" s="68"/>
    </row>
    <row r="2951" spans="1:5" x14ac:dyDescent="0.25">
      <c r="A2951" s="90"/>
      <c r="B2951" s="9"/>
      <c r="C2951" s="10"/>
      <c r="D2951" s="10"/>
      <c r="E2951" s="11"/>
    </row>
    <row r="2953" spans="1:5" ht="16.8" x14ac:dyDescent="0.25">
      <c r="A2953" s="88" t="s">
        <v>257</v>
      </c>
      <c r="B2953" s="72" t="s">
        <v>1</v>
      </c>
      <c r="C2953" s="73"/>
      <c r="D2953" s="73"/>
      <c r="E2953" s="74"/>
    </row>
    <row r="2954" spans="1:5" ht="16.8" x14ac:dyDescent="0.25">
      <c r="A2954" s="89"/>
      <c r="B2954" s="3" t="s">
        <v>2</v>
      </c>
      <c r="C2954" s="3" t="s">
        <v>3</v>
      </c>
      <c r="D2954" s="75" t="s">
        <v>4</v>
      </c>
      <c r="E2954" s="76"/>
    </row>
    <row r="2955" spans="1:5" ht="16.8" x14ac:dyDescent="0.25">
      <c r="A2955" s="89"/>
      <c r="B2955" s="4" t="s">
        <v>5</v>
      </c>
      <c r="C2955" s="5">
        <v>124.6</v>
      </c>
      <c r="D2955" s="67">
        <f>C2955/C2958</f>
        <v>0.1267935280350056</v>
      </c>
      <c r="E2955" s="68"/>
    </row>
    <row r="2956" spans="1:5" ht="16.8" x14ac:dyDescent="0.25">
      <c r="A2956" s="89"/>
      <c r="B2956" s="4" t="s">
        <v>6</v>
      </c>
      <c r="C2956" s="5">
        <v>309.26</v>
      </c>
      <c r="D2956" s="67">
        <f>C2956/C2958</f>
        <v>0.3147043858756487</v>
      </c>
      <c r="E2956" s="68"/>
    </row>
    <row r="2957" spans="1:5" ht="16.8" x14ac:dyDescent="0.25">
      <c r="A2957" s="89"/>
      <c r="B2957" s="4" t="s">
        <v>7</v>
      </c>
      <c r="C2957" s="5">
        <v>548.84</v>
      </c>
      <c r="D2957" s="67">
        <f>C2957/C2958</f>
        <v>0.55850208608934571</v>
      </c>
      <c r="E2957" s="68"/>
    </row>
    <row r="2958" spans="1:5" ht="16.8" x14ac:dyDescent="0.25">
      <c r="A2958" s="89"/>
      <c r="B2958" s="4" t="s">
        <v>8</v>
      </c>
      <c r="C2958" s="105">
        <f>SUM(C2955:C2957)</f>
        <v>982.7</v>
      </c>
      <c r="D2958" s="106"/>
      <c r="E2958" s="107"/>
    </row>
    <row r="2959" spans="1:5" ht="16.8" x14ac:dyDescent="0.25">
      <c r="A2959" s="89"/>
      <c r="B2959" s="4" t="s">
        <v>9</v>
      </c>
      <c r="C2959" s="6">
        <v>98.15</v>
      </c>
      <c r="D2959" s="20" t="s">
        <v>10</v>
      </c>
      <c r="E2959" s="6">
        <f>C2960-C2959</f>
        <v>10.489999999999995</v>
      </c>
    </row>
    <row r="2960" spans="1:5" ht="16.8" x14ac:dyDescent="0.25">
      <c r="A2960" s="89"/>
      <c r="B2960" s="4" t="s">
        <v>11</v>
      </c>
      <c r="C2960" s="100">
        <v>108.64</v>
      </c>
      <c r="D2960" s="101"/>
      <c r="E2960" s="102"/>
    </row>
    <row r="2961" spans="1:5" ht="16.8" x14ac:dyDescent="0.25">
      <c r="A2961" s="89"/>
      <c r="B2961" s="4" t="s">
        <v>12</v>
      </c>
      <c r="C2961" s="108">
        <f>C2958/C2959*100</f>
        <v>1001.2226184411614</v>
      </c>
      <c r="D2961" s="109"/>
      <c r="E2961" s="110"/>
    </row>
    <row r="2962" spans="1:5" ht="16.8" x14ac:dyDescent="0.25">
      <c r="A2962" s="89"/>
      <c r="B2962" s="4" t="s">
        <v>13</v>
      </c>
      <c r="C2962" s="67">
        <f>D2956+D2957</f>
        <v>0.87320647196499435</v>
      </c>
      <c r="D2962" s="111"/>
      <c r="E2962" s="68"/>
    </row>
    <row r="2963" spans="1:5" x14ac:dyDescent="0.25">
      <c r="A2963" s="90"/>
      <c r="B2963" s="9"/>
      <c r="C2963" s="10"/>
      <c r="D2963" s="10"/>
      <c r="E2963" s="11"/>
    </row>
    <row r="2964" spans="1:5" x14ac:dyDescent="0.25">
      <c r="A2964" s="24"/>
      <c r="B2964" s="25"/>
      <c r="C2964" s="26"/>
      <c r="D2964" s="26"/>
      <c r="E2964" s="27"/>
    </row>
    <row r="2965" spans="1:5" ht="16.8" x14ac:dyDescent="0.25">
      <c r="A2965" s="88" t="s">
        <v>258</v>
      </c>
      <c r="B2965" s="72" t="s">
        <v>1</v>
      </c>
      <c r="C2965" s="73"/>
      <c r="D2965" s="73"/>
      <c r="E2965" s="74"/>
    </row>
    <row r="2966" spans="1:5" ht="16.8" x14ac:dyDescent="0.25">
      <c r="A2966" s="89"/>
      <c r="B2966" s="3" t="s">
        <v>2</v>
      </c>
      <c r="C2966" s="3" t="s">
        <v>3</v>
      </c>
      <c r="D2966" s="75" t="s">
        <v>4</v>
      </c>
      <c r="E2966" s="76"/>
    </row>
    <row r="2967" spans="1:5" ht="16.8" x14ac:dyDescent="0.25">
      <c r="A2967" s="89"/>
      <c r="B2967" s="4" t="s">
        <v>5</v>
      </c>
      <c r="C2967" s="5">
        <v>119.47</v>
      </c>
      <c r="D2967" s="67">
        <f>C2967/C2970</f>
        <v>0.1205391825492115</v>
      </c>
      <c r="E2967" s="68"/>
    </row>
    <row r="2968" spans="1:5" ht="16.8" x14ac:dyDescent="0.25">
      <c r="A2968" s="89"/>
      <c r="B2968" s="4" t="s">
        <v>6</v>
      </c>
      <c r="C2968" s="5">
        <v>312.58999999999997</v>
      </c>
      <c r="D2968" s="67">
        <f>C2968/C2970</f>
        <v>0.3153874870097767</v>
      </c>
      <c r="E2968" s="68"/>
    </row>
    <row r="2969" spans="1:5" ht="16.8" x14ac:dyDescent="0.25">
      <c r="A2969" s="89"/>
      <c r="B2969" s="4" t="s">
        <v>7</v>
      </c>
      <c r="C2969" s="5">
        <v>559.07000000000005</v>
      </c>
      <c r="D2969" s="67">
        <f>C2969/C2970</f>
        <v>0.56407333044101182</v>
      </c>
      <c r="E2969" s="68"/>
    </row>
    <row r="2970" spans="1:5" ht="16.8" x14ac:dyDescent="0.25">
      <c r="A2970" s="89"/>
      <c r="B2970" s="4" t="s">
        <v>8</v>
      </c>
      <c r="C2970" s="105">
        <f>SUM(C2967:C2969)</f>
        <v>991.13</v>
      </c>
      <c r="D2970" s="106"/>
      <c r="E2970" s="107"/>
    </row>
    <row r="2971" spans="1:5" ht="16.8" x14ac:dyDescent="0.25">
      <c r="A2971" s="89"/>
      <c r="B2971" s="4" t="s">
        <v>9</v>
      </c>
      <c r="C2971" s="6">
        <v>98.06</v>
      </c>
      <c r="D2971" s="20" t="s">
        <v>10</v>
      </c>
      <c r="E2971" s="6">
        <f>C2972-C2971</f>
        <v>10.39</v>
      </c>
    </row>
    <row r="2972" spans="1:5" ht="16.8" x14ac:dyDescent="0.25">
      <c r="A2972" s="89"/>
      <c r="B2972" s="4" t="s">
        <v>11</v>
      </c>
      <c r="C2972" s="100">
        <v>108.45</v>
      </c>
      <c r="D2972" s="101"/>
      <c r="E2972" s="102"/>
    </row>
    <row r="2973" spans="1:5" ht="16.8" x14ac:dyDescent="0.25">
      <c r="A2973" s="89"/>
      <c r="B2973" s="4" t="s">
        <v>12</v>
      </c>
      <c r="C2973" s="108">
        <f>C2970/C2971*100</f>
        <v>1010.7383234754233</v>
      </c>
      <c r="D2973" s="109"/>
      <c r="E2973" s="110"/>
    </row>
    <row r="2974" spans="1:5" ht="16.8" x14ac:dyDescent="0.25">
      <c r="A2974" s="89"/>
      <c r="B2974" s="4" t="s">
        <v>13</v>
      </c>
      <c r="C2974" s="67">
        <f>D2968+D2969</f>
        <v>0.87946081745078852</v>
      </c>
      <c r="D2974" s="111"/>
      <c r="E2974" s="68"/>
    </row>
    <row r="2975" spans="1:5" x14ac:dyDescent="0.25">
      <c r="A2975" s="90"/>
      <c r="B2975" s="9"/>
      <c r="C2975" s="10"/>
      <c r="D2975" s="10"/>
      <c r="E2975" s="11"/>
    </row>
    <row r="2977" spans="1:5" ht="16.8" x14ac:dyDescent="0.25">
      <c r="A2977" s="88" t="s">
        <v>259</v>
      </c>
      <c r="B2977" s="72" t="s">
        <v>1</v>
      </c>
      <c r="C2977" s="73"/>
      <c r="D2977" s="73"/>
      <c r="E2977" s="74"/>
    </row>
    <row r="2978" spans="1:5" ht="16.8" x14ac:dyDescent="0.25">
      <c r="A2978" s="89"/>
      <c r="B2978" s="3" t="s">
        <v>2</v>
      </c>
      <c r="C2978" s="3" t="s">
        <v>3</v>
      </c>
      <c r="D2978" s="75" t="s">
        <v>4</v>
      </c>
      <c r="E2978" s="76"/>
    </row>
    <row r="2979" spans="1:5" ht="16.8" x14ac:dyDescent="0.25">
      <c r="A2979" s="89"/>
      <c r="B2979" s="4" t="s">
        <v>5</v>
      </c>
      <c r="C2979" s="5">
        <v>121.28</v>
      </c>
      <c r="D2979" s="67">
        <f>C2979/C2982</f>
        <v>0.12323074265624842</v>
      </c>
      <c r="E2979" s="68"/>
    </row>
    <row r="2980" spans="1:5" ht="16.8" x14ac:dyDescent="0.25">
      <c r="A2980" s="89"/>
      <c r="B2980" s="4" t="s">
        <v>6</v>
      </c>
      <c r="C2980" s="5">
        <v>308.39999999999998</v>
      </c>
      <c r="D2980" s="67">
        <f>C2980/C2982</f>
        <v>0.31336049666216204</v>
      </c>
      <c r="E2980" s="68"/>
    </row>
    <row r="2981" spans="1:5" ht="16.8" x14ac:dyDescent="0.25">
      <c r="A2981" s="89"/>
      <c r="B2981" s="4" t="s">
        <v>7</v>
      </c>
      <c r="C2981" s="5">
        <v>554.49</v>
      </c>
      <c r="D2981" s="67">
        <f>C2981/C2982</f>
        <v>0.56340876068158963</v>
      </c>
      <c r="E2981" s="68"/>
    </row>
    <row r="2982" spans="1:5" ht="16.8" x14ac:dyDescent="0.25">
      <c r="A2982" s="89"/>
      <c r="B2982" s="4" t="s">
        <v>8</v>
      </c>
      <c r="C2982" s="105">
        <f>SUM(C2979:C2981)</f>
        <v>984.17</v>
      </c>
      <c r="D2982" s="106"/>
      <c r="E2982" s="107"/>
    </row>
    <row r="2983" spans="1:5" ht="16.8" x14ac:dyDescent="0.25">
      <c r="A2983" s="89"/>
      <c r="B2983" s="4" t="s">
        <v>9</v>
      </c>
      <c r="C2983" s="6">
        <v>97.98</v>
      </c>
      <c r="D2983" s="20" t="s">
        <v>10</v>
      </c>
      <c r="E2983" s="6">
        <f>C2984-C2983</f>
        <v>10.469999999999999</v>
      </c>
    </row>
    <row r="2984" spans="1:5" ht="16.8" x14ac:dyDescent="0.25">
      <c r="A2984" s="89"/>
      <c r="B2984" s="4" t="s">
        <v>11</v>
      </c>
      <c r="C2984" s="100">
        <v>108.45</v>
      </c>
      <c r="D2984" s="101"/>
      <c r="E2984" s="102"/>
    </row>
    <row r="2985" spans="1:5" ht="16.8" x14ac:dyDescent="0.25">
      <c r="A2985" s="89"/>
      <c r="B2985" s="4" t="s">
        <v>12</v>
      </c>
      <c r="C2985" s="108">
        <f>C2982/C2983*100</f>
        <v>1004.4600938967136</v>
      </c>
      <c r="D2985" s="109"/>
      <c r="E2985" s="110"/>
    </row>
    <row r="2986" spans="1:5" ht="16.8" x14ac:dyDescent="0.25">
      <c r="A2986" s="89"/>
      <c r="B2986" s="4" t="s">
        <v>13</v>
      </c>
      <c r="C2986" s="67">
        <f>D2980+D2981</f>
        <v>0.87676925734375166</v>
      </c>
      <c r="D2986" s="111"/>
      <c r="E2986" s="68"/>
    </row>
    <row r="2987" spans="1:5" x14ac:dyDescent="0.25">
      <c r="A2987" s="90"/>
      <c r="B2987" s="9"/>
      <c r="C2987" s="10"/>
      <c r="D2987" s="10"/>
      <c r="E2987" s="11"/>
    </row>
    <row r="2989" spans="1:5" ht="16.8" x14ac:dyDescent="0.25">
      <c r="A2989" s="88" t="s">
        <v>260</v>
      </c>
      <c r="B2989" s="72" t="s">
        <v>1</v>
      </c>
      <c r="C2989" s="73"/>
      <c r="D2989" s="73"/>
      <c r="E2989" s="74"/>
    </row>
    <row r="2990" spans="1:5" ht="16.8" x14ac:dyDescent="0.25">
      <c r="A2990" s="89"/>
      <c r="B2990" s="3" t="s">
        <v>2</v>
      </c>
      <c r="C2990" s="3" t="s">
        <v>3</v>
      </c>
      <c r="D2990" s="75" t="s">
        <v>4</v>
      </c>
      <c r="E2990" s="76"/>
    </row>
    <row r="2991" spans="1:5" ht="16.8" x14ac:dyDescent="0.25">
      <c r="A2991" s="89"/>
      <c r="B2991" s="4" t="s">
        <v>5</v>
      </c>
      <c r="C2991" s="5">
        <v>123.81</v>
      </c>
      <c r="D2991" s="67">
        <f>C2991/C2994</f>
        <v>0.12435717155484131</v>
      </c>
      <c r="E2991" s="68"/>
    </row>
    <row r="2992" spans="1:5" ht="16.8" x14ac:dyDescent="0.25">
      <c r="A2992" s="89"/>
      <c r="B2992" s="4" t="s">
        <v>6</v>
      </c>
      <c r="C2992" s="5">
        <v>309.61</v>
      </c>
      <c r="D2992" s="67">
        <f>C2992/C2994</f>
        <v>0.31097830453997594</v>
      </c>
      <c r="E2992" s="68"/>
    </row>
    <row r="2993" spans="1:5" ht="16.8" x14ac:dyDescent="0.25">
      <c r="A2993" s="89"/>
      <c r="B2993" s="4" t="s">
        <v>7</v>
      </c>
      <c r="C2993" s="5">
        <v>562.17999999999995</v>
      </c>
      <c r="D2993" s="67">
        <f>C2993/C2994</f>
        <v>0.56466452390518285</v>
      </c>
      <c r="E2993" s="68"/>
    </row>
    <row r="2994" spans="1:5" ht="16.8" x14ac:dyDescent="0.25">
      <c r="A2994" s="89"/>
      <c r="B2994" s="4" t="s">
        <v>8</v>
      </c>
      <c r="C2994" s="105">
        <f>SUM(C2991:C2993)</f>
        <v>995.59999999999991</v>
      </c>
      <c r="D2994" s="106"/>
      <c r="E2994" s="107"/>
    </row>
    <row r="2995" spans="1:5" ht="16.8" x14ac:dyDescent="0.25">
      <c r="A2995" s="89"/>
      <c r="B2995" s="4" t="s">
        <v>9</v>
      </c>
      <c r="C2995" s="6">
        <v>97.92</v>
      </c>
      <c r="D2995" s="20" t="s">
        <v>10</v>
      </c>
      <c r="E2995" s="6">
        <f>C2996-C2995</f>
        <v>10.469999999999999</v>
      </c>
    </row>
    <row r="2996" spans="1:5" ht="16.8" x14ac:dyDescent="0.25">
      <c r="A2996" s="89"/>
      <c r="B2996" s="4" t="s">
        <v>11</v>
      </c>
      <c r="C2996" s="100">
        <v>108.39</v>
      </c>
      <c r="D2996" s="101"/>
      <c r="E2996" s="102"/>
    </row>
    <row r="2997" spans="1:5" ht="16.8" x14ac:dyDescent="0.25">
      <c r="A2997" s="89"/>
      <c r="B2997" s="4" t="s">
        <v>12</v>
      </c>
      <c r="C2997" s="108">
        <f>C2994/C2995*100</f>
        <v>1016.7483660130717</v>
      </c>
      <c r="D2997" s="109"/>
      <c r="E2997" s="110"/>
    </row>
    <row r="2998" spans="1:5" ht="16.8" x14ac:dyDescent="0.25">
      <c r="A2998" s="89"/>
      <c r="B2998" s="4" t="s">
        <v>13</v>
      </c>
      <c r="C2998" s="67">
        <f>D2992+D2993</f>
        <v>0.87564282844515873</v>
      </c>
      <c r="D2998" s="111"/>
      <c r="E2998" s="68"/>
    </row>
    <row r="2999" spans="1:5" x14ac:dyDescent="0.25">
      <c r="A2999" s="90"/>
      <c r="B2999" s="9"/>
      <c r="C2999" s="10"/>
      <c r="D2999" s="10"/>
      <c r="E2999" s="11"/>
    </row>
    <row r="3001" spans="1:5" ht="16.8" x14ac:dyDescent="0.25">
      <c r="A3001" s="88" t="s">
        <v>261</v>
      </c>
      <c r="B3001" s="72" t="s">
        <v>1</v>
      </c>
      <c r="C3001" s="73"/>
      <c r="D3001" s="73"/>
      <c r="E3001" s="74"/>
    </row>
    <row r="3002" spans="1:5" ht="16.8" x14ac:dyDescent="0.25">
      <c r="A3002" s="89"/>
      <c r="B3002" s="3" t="s">
        <v>2</v>
      </c>
      <c r="C3002" s="3" t="s">
        <v>3</v>
      </c>
      <c r="D3002" s="75" t="s">
        <v>4</v>
      </c>
      <c r="E3002" s="76"/>
    </row>
    <row r="3003" spans="1:5" ht="16.8" x14ac:dyDescent="0.25">
      <c r="A3003" s="89"/>
      <c r="B3003" s="4" t="s">
        <v>5</v>
      </c>
      <c r="C3003" s="5">
        <v>123.56</v>
      </c>
      <c r="D3003" s="67">
        <f>C3003/C3006</f>
        <v>0.12168843191711477</v>
      </c>
      <c r="E3003" s="68"/>
    </row>
    <row r="3004" spans="1:5" ht="16.8" x14ac:dyDescent="0.25">
      <c r="A3004" s="89"/>
      <c r="B3004" s="4" t="s">
        <v>6</v>
      </c>
      <c r="C3004" s="5">
        <v>308.83999999999997</v>
      </c>
      <c r="D3004" s="67">
        <f>C3004/C3006</f>
        <v>0.30416198861509974</v>
      </c>
      <c r="E3004" s="68"/>
    </row>
    <row r="3005" spans="1:5" ht="16.8" x14ac:dyDescent="0.25">
      <c r="A3005" s="89"/>
      <c r="B3005" s="4" t="s">
        <v>7</v>
      </c>
      <c r="C3005" s="5">
        <v>582.98</v>
      </c>
      <c r="D3005" s="67">
        <f>C3005/C3006</f>
        <v>0.57414957946778544</v>
      </c>
      <c r="E3005" s="68"/>
    </row>
    <row r="3006" spans="1:5" ht="16.8" x14ac:dyDescent="0.25">
      <c r="A3006" s="89"/>
      <c r="B3006" s="4" t="s">
        <v>8</v>
      </c>
      <c r="C3006" s="105">
        <f>SUM(C3003:C3005)</f>
        <v>1015.38</v>
      </c>
      <c r="D3006" s="106"/>
      <c r="E3006" s="107"/>
    </row>
    <row r="3007" spans="1:5" ht="16.8" x14ac:dyDescent="0.25">
      <c r="A3007" s="89"/>
      <c r="B3007" s="4" t="s">
        <v>9</v>
      </c>
      <c r="C3007" s="6">
        <v>97.85</v>
      </c>
      <c r="D3007" s="20" t="s">
        <v>10</v>
      </c>
      <c r="E3007" s="6">
        <f>C3008-C3007</f>
        <v>10.460000000000008</v>
      </c>
    </row>
    <row r="3008" spans="1:5" ht="16.8" x14ac:dyDescent="0.25">
      <c r="A3008" s="89"/>
      <c r="B3008" s="4" t="s">
        <v>11</v>
      </c>
      <c r="C3008" s="100">
        <v>108.31</v>
      </c>
      <c r="D3008" s="101"/>
      <c r="E3008" s="102"/>
    </row>
    <row r="3009" spans="1:5" ht="16.8" x14ac:dyDescent="0.25">
      <c r="A3009" s="89"/>
      <c r="B3009" s="4" t="s">
        <v>12</v>
      </c>
      <c r="C3009" s="108">
        <f>C3006/C3007*100</f>
        <v>1037.6903423607564</v>
      </c>
      <c r="D3009" s="109"/>
      <c r="E3009" s="110"/>
    </row>
    <row r="3010" spans="1:5" ht="16.8" x14ac:dyDescent="0.25">
      <c r="A3010" s="89"/>
      <c r="B3010" s="4" t="s">
        <v>13</v>
      </c>
      <c r="C3010" s="67">
        <f>D3004+D3005</f>
        <v>0.87831156808288524</v>
      </c>
      <c r="D3010" s="111"/>
      <c r="E3010" s="68"/>
    </row>
    <row r="3011" spans="1:5" x14ac:dyDescent="0.25">
      <c r="A3011" s="90"/>
      <c r="B3011" s="9"/>
      <c r="C3011" s="10"/>
      <c r="D3011" s="10"/>
      <c r="E3011" s="11"/>
    </row>
    <row r="3013" spans="1:5" ht="16.8" x14ac:dyDescent="0.25">
      <c r="A3013" s="88" t="s">
        <v>262</v>
      </c>
      <c r="B3013" s="72" t="s">
        <v>1</v>
      </c>
      <c r="C3013" s="73"/>
      <c r="D3013" s="73"/>
      <c r="E3013" s="74"/>
    </row>
    <row r="3014" spans="1:5" ht="16.8" x14ac:dyDescent="0.25">
      <c r="A3014" s="89"/>
      <c r="B3014" s="3" t="s">
        <v>2</v>
      </c>
      <c r="C3014" s="3" t="s">
        <v>3</v>
      </c>
      <c r="D3014" s="75" t="s">
        <v>4</v>
      </c>
      <c r="E3014" s="76"/>
    </row>
    <row r="3015" spans="1:5" ht="16.8" x14ac:dyDescent="0.25">
      <c r="A3015" s="89"/>
      <c r="B3015" s="4" t="s">
        <v>5</v>
      </c>
      <c r="C3015" s="5">
        <v>122.45</v>
      </c>
      <c r="D3015" s="67">
        <f>C3015/C3018</f>
        <v>0.12006785378098525</v>
      </c>
      <c r="E3015" s="68"/>
    </row>
    <row r="3016" spans="1:5" ht="16.8" x14ac:dyDescent="0.25">
      <c r="A3016" s="89"/>
      <c r="B3016" s="4" t="s">
        <v>6</v>
      </c>
      <c r="C3016" s="5">
        <v>314.99</v>
      </c>
      <c r="D3016" s="67">
        <f>C3016/C3018</f>
        <v>0.30886217445873865</v>
      </c>
      <c r="E3016" s="68"/>
    </row>
    <row r="3017" spans="1:5" ht="16.8" x14ac:dyDescent="0.25">
      <c r="A3017" s="89"/>
      <c r="B3017" s="4" t="s">
        <v>7</v>
      </c>
      <c r="C3017" s="5">
        <v>582.41</v>
      </c>
      <c r="D3017" s="67">
        <f>C3017/C3018</f>
        <v>0.57107977721995606</v>
      </c>
      <c r="E3017" s="68"/>
    </row>
    <row r="3018" spans="1:5" ht="16.8" x14ac:dyDescent="0.25">
      <c r="A3018" s="89"/>
      <c r="B3018" s="4" t="s">
        <v>8</v>
      </c>
      <c r="C3018" s="105">
        <v>1019.84</v>
      </c>
      <c r="D3018" s="106"/>
      <c r="E3018" s="107"/>
    </row>
    <row r="3019" spans="1:5" ht="16.8" x14ac:dyDescent="0.25">
      <c r="A3019" s="89"/>
      <c r="B3019" s="4" t="s">
        <v>9</v>
      </c>
      <c r="C3019" s="6">
        <v>97.77</v>
      </c>
      <c r="D3019" s="20" t="s">
        <v>10</v>
      </c>
      <c r="E3019" s="6">
        <f>C3020-C3019</f>
        <v>10.460000000000008</v>
      </c>
    </row>
    <row r="3020" spans="1:5" ht="16.8" x14ac:dyDescent="0.25">
      <c r="A3020" s="89"/>
      <c r="B3020" s="4" t="s">
        <v>11</v>
      </c>
      <c r="C3020" s="100">
        <v>108.23</v>
      </c>
      <c r="D3020" s="101"/>
      <c r="E3020" s="102"/>
    </row>
    <row r="3021" spans="1:5" ht="16.8" x14ac:dyDescent="0.25">
      <c r="A3021" s="89"/>
      <c r="B3021" s="4" t="s">
        <v>12</v>
      </c>
      <c r="C3021" s="108">
        <f>C3018/C3019*100</f>
        <v>1043.1011557737547</v>
      </c>
      <c r="D3021" s="109"/>
      <c r="E3021" s="110"/>
    </row>
    <row r="3022" spans="1:5" ht="16.8" x14ac:dyDescent="0.25">
      <c r="A3022" s="89"/>
      <c r="B3022" s="4" t="s">
        <v>13</v>
      </c>
      <c r="C3022" s="67">
        <f>D3016+D3017</f>
        <v>0.87994195167869471</v>
      </c>
      <c r="D3022" s="111"/>
      <c r="E3022" s="68"/>
    </row>
    <row r="3023" spans="1:5" x14ac:dyDescent="0.25">
      <c r="A3023" s="90"/>
      <c r="B3023" s="9"/>
      <c r="C3023" s="10"/>
      <c r="D3023" s="10"/>
      <c r="E3023" s="11"/>
    </row>
    <row r="3024" spans="1:5" x14ac:dyDescent="0.25">
      <c r="A3024" s="24"/>
      <c r="B3024" s="25"/>
      <c r="C3024" s="26"/>
      <c r="D3024" s="26"/>
      <c r="E3024" s="27"/>
    </row>
    <row r="3025" spans="1:5" ht="16.8" x14ac:dyDescent="0.25">
      <c r="A3025" s="88" t="s">
        <v>263</v>
      </c>
      <c r="B3025" s="72" t="s">
        <v>1</v>
      </c>
      <c r="C3025" s="73"/>
      <c r="D3025" s="73"/>
      <c r="E3025" s="74"/>
    </row>
    <row r="3026" spans="1:5" ht="16.8" x14ac:dyDescent="0.25">
      <c r="A3026" s="89"/>
      <c r="B3026" s="3" t="s">
        <v>2</v>
      </c>
      <c r="C3026" s="3" t="s">
        <v>3</v>
      </c>
      <c r="D3026" s="75" t="s">
        <v>4</v>
      </c>
      <c r="E3026" s="76"/>
    </row>
    <row r="3027" spans="1:5" ht="16.8" x14ac:dyDescent="0.25">
      <c r="A3027" s="89"/>
      <c r="B3027" s="4" t="s">
        <v>5</v>
      </c>
      <c r="C3027" s="5">
        <v>122.85</v>
      </c>
      <c r="D3027" s="67">
        <f>C3027/C3030</f>
        <v>0.12196695921528136</v>
      </c>
      <c r="E3027" s="68"/>
    </row>
    <row r="3028" spans="1:5" ht="16.8" x14ac:dyDescent="0.25">
      <c r="A3028" s="89"/>
      <c r="B3028" s="4" t="s">
        <v>6</v>
      </c>
      <c r="C3028" s="5">
        <v>298.08</v>
      </c>
      <c r="D3028" s="67">
        <f>C3028/C3030</f>
        <v>0.29593741312894639</v>
      </c>
      <c r="E3028" s="68"/>
    </row>
    <row r="3029" spans="1:5" ht="16.8" x14ac:dyDescent="0.25">
      <c r="A3029" s="89"/>
      <c r="B3029" s="4" t="s">
        <v>7</v>
      </c>
      <c r="C3029" s="5">
        <v>586.32000000000005</v>
      </c>
      <c r="D3029" s="67">
        <f>C3029/C3030</f>
        <v>0.58210555577618051</v>
      </c>
      <c r="E3029" s="68"/>
    </row>
    <row r="3030" spans="1:5" ht="16.8" x14ac:dyDescent="0.25">
      <c r="A3030" s="89"/>
      <c r="B3030" s="4" t="s">
        <v>8</v>
      </c>
      <c r="C3030" s="105">
        <v>1007.24</v>
      </c>
      <c r="D3030" s="106"/>
      <c r="E3030" s="107"/>
    </row>
    <row r="3031" spans="1:5" ht="16.8" x14ac:dyDescent="0.25">
      <c r="A3031" s="89"/>
      <c r="B3031" s="4" t="s">
        <v>9</v>
      </c>
      <c r="C3031" s="6">
        <v>97.75</v>
      </c>
      <c r="D3031" s="20" t="s">
        <v>10</v>
      </c>
      <c r="E3031" s="6">
        <f>C3032-C3031</f>
        <v>10.469999999999999</v>
      </c>
    </row>
    <row r="3032" spans="1:5" ht="16.8" x14ac:dyDescent="0.25">
      <c r="A3032" s="89"/>
      <c r="B3032" s="4" t="s">
        <v>11</v>
      </c>
      <c r="C3032" s="100">
        <v>108.22</v>
      </c>
      <c r="D3032" s="101"/>
      <c r="E3032" s="102"/>
    </row>
    <row r="3033" spans="1:5" ht="16.8" x14ac:dyDescent="0.25">
      <c r="A3033" s="89"/>
      <c r="B3033" s="4" t="s">
        <v>12</v>
      </c>
      <c r="C3033" s="108">
        <f>C3030/C3031*100</f>
        <v>1030.4245524296675</v>
      </c>
      <c r="D3033" s="109"/>
      <c r="E3033" s="110"/>
    </row>
    <row r="3034" spans="1:5" ht="16.8" x14ac:dyDescent="0.25">
      <c r="A3034" s="89"/>
      <c r="B3034" s="4" t="s">
        <v>13</v>
      </c>
      <c r="C3034" s="67">
        <f>D3028+D3029</f>
        <v>0.8780429689051269</v>
      </c>
      <c r="D3034" s="111"/>
      <c r="E3034" s="68"/>
    </row>
    <row r="3035" spans="1:5" x14ac:dyDescent="0.25">
      <c r="A3035" s="90"/>
      <c r="B3035" s="9"/>
      <c r="C3035" s="10"/>
      <c r="D3035" s="10"/>
      <c r="E3035" s="11"/>
    </row>
    <row r="3036" spans="1:5" x14ac:dyDescent="0.25">
      <c r="A3036" s="24"/>
      <c r="B3036" s="25"/>
      <c r="C3036" s="26"/>
      <c r="D3036" s="26"/>
      <c r="E3036" s="27"/>
    </row>
    <row r="3037" spans="1:5" ht="16.8" x14ac:dyDescent="0.25">
      <c r="A3037" s="88" t="s">
        <v>264</v>
      </c>
      <c r="B3037" s="72" t="s">
        <v>1</v>
      </c>
      <c r="C3037" s="73"/>
      <c r="D3037" s="73"/>
      <c r="E3037" s="74"/>
    </row>
    <row r="3038" spans="1:5" ht="16.8" x14ac:dyDescent="0.25">
      <c r="A3038" s="89"/>
      <c r="B3038" s="3" t="s">
        <v>2</v>
      </c>
      <c r="C3038" s="3" t="s">
        <v>3</v>
      </c>
      <c r="D3038" s="75" t="s">
        <v>4</v>
      </c>
      <c r="E3038" s="76"/>
    </row>
    <row r="3039" spans="1:5" ht="16.8" x14ac:dyDescent="0.25">
      <c r="A3039" s="89"/>
      <c r="B3039" s="4" t="s">
        <v>5</v>
      </c>
      <c r="C3039" s="5">
        <v>122.33</v>
      </c>
      <c r="D3039" s="67">
        <f>C3039/C3042</f>
        <v>0.12232877671223288</v>
      </c>
      <c r="E3039" s="68"/>
    </row>
    <row r="3040" spans="1:5" ht="16.8" x14ac:dyDescent="0.25">
      <c r="A3040" s="89"/>
      <c r="B3040" s="4" t="s">
        <v>6</v>
      </c>
      <c r="C3040" s="5">
        <v>306.58999999999997</v>
      </c>
      <c r="D3040" s="67">
        <f>C3040/C3042</f>
        <v>0.30658693413065868</v>
      </c>
      <c r="E3040" s="68"/>
    </row>
    <row r="3041" spans="1:5" ht="16.8" x14ac:dyDescent="0.25">
      <c r="A3041" s="89"/>
      <c r="B3041" s="4" t="s">
        <v>7</v>
      </c>
      <c r="C3041" s="5">
        <v>571.09</v>
      </c>
      <c r="D3041" s="67">
        <f>C3041/C3042</f>
        <v>0.57108428915710852</v>
      </c>
      <c r="E3041" s="68"/>
    </row>
    <row r="3042" spans="1:5" ht="16.8" x14ac:dyDescent="0.25">
      <c r="A3042" s="89"/>
      <c r="B3042" s="4" t="s">
        <v>8</v>
      </c>
      <c r="C3042" s="105">
        <f>SUM(C3039:C3041)</f>
        <v>1000.01</v>
      </c>
      <c r="D3042" s="106"/>
      <c r="E3042" s="107"/>
    </row>
    <row r="3043" spans="1:5" ht="16.8" x14ac:dyDescent="0.25">
      <c r="A3043" s="89"/>
      <c r="B3043" s="4" t="s">
        <v>9</v>
      </c>
      <c r="C3043" s="6">
        <v>97.72</v>
      </c>
      <c r="D3043" s="20" t="s">
        <v>10</v>
      </c>
      <c r="E3043" s="6">
        <f>C3044-C3043</f>
        <v>10.460000000000008</v>
      </c>
    </row>
    <row r="3044" spans="1:5" ht="16.8" x14ac:dyDescent="0.25">
      <c r="A3044" s="89"/>
      <c r="B3044" s="4" t="s">
        <v>11</v>
      </c>
      <c r="C3044" s="100">
        <v>108.18</v>
      </c>
      <c r="D3044" s="101"/>
      <c r="E3044" s="102"/>
    </row>
    <row r="3045" spans="1:5" ht="16.8" x14ac:dyDescent="0.25">
      <c r="A3045" s="89"/>
      <c r="B3045" s="4" t="s">
        <v>12</v>
      </c>
      <c r="C3045" s="108">
        <f>C3042/C3043*100</f>
        <v>1023.3422022103971</v>
      </c>
      <c r="D3045" s="109"/>
      <c r="E3045" s="110"/>
    </row>
    <row r="3046" spans="1:5" ht="16.8" x14ac:dyDescent="0.25">
      <c r="A3046" s="89"/>
      <c r="B3046" s="4" t="s">
        <v>13</v>
      </c>
      <c r="C3046" s="67">
        <f>D3040+D3041</f>
        <v>0.87767122328776725</v>
      </c>
      <c r="D3046" s="111"/>
      <c r="E3046" s="68"/>
    </row>
    <row r="3047" spans="1:5" x14ac:dyDescent="0.25">
      <c r="A3047" s="90"/>
      <c r="B3047" s="9"/>
      <c r="C3047" s="10"/>
      <c r="D3047" s="10"/>
      <c r="E3047" s="11"/>
    </row>
    <row r="3048" spans="1:5" x14ac:dyDescent="0.25">
      <c r="A3048" s="24"/>
      <c r="B3048" s="25"/>
      <c r="C3048" s="26"/>
      <c r="D3048" s="26"/>
      <c r="E3048" s="27"/>
    </row>
    <row r="3049" spans="1:5" ht="16.8" x14ac:dyDescent="0.25">
      <c r="A3049" s="88" t="s">
        <v>265</v>
      </c>
      <c r="B3049" s="72" t="s">
        <v>1</v>
      </c>
      <c r="C3049" s="73"/>
      <c r="D3049" s="73"/>
      <c r="E3049" s="74"/>
    </row>
    <row r="3050" spans="1:5" ht="16.8" x14ac:dyDescent="0.25">
      <c r="A3050" s="89"/>
      <c r="B3050" s="3" t="s">
        <v>2</v>
      </c>
      <c r="C3050" s="3" t="s">
        <v>3</v>
      </c>
      <c r="D3050" s="75" t="s">
        <v>4</v>
      </c>
      <c r="E3050" s="76"/>
    </row>
    <row r="3051" spans="1:5" ht="16.8" x14ac:dyDescent="0.25">
      <c r="A3051" s="89"/>
      <c r="B3051" s="4" t="s">
        <v>5</v>
      </c>
      <c r="C3051" s="5">
        <v>123.73</v>
      </c>
      <c r="D3051" s="67">
        <f>C3051/C3054</f>
        <v>0.12577766030984427</v>
      </c>
      <c r="E3051" s="68"/>
    </row>
    <row r="3052" spans="1:5" ht="16.8" x14ac:dyDescent="0.25">
      <c r="A3052" s="89"/>
      <c r="B3052" s="4" t="s">
        <v>6</v>
      </c>
      <c r="C3052" s="5">
        <v>274.63</v>
      </c>
      <c r="D3052" s="67">
        <f>C3052/C3054</f>
        <v>0.27917496848696782</v>
      </c>
      <c r="E3052" s="68"/>
    </row>
    <row r="3053" spans="1:5" ht="16.8" x14ac:dyDescent="0.25">
      <c r="A3053" s="89"/>
      <c r="B3053" s="4" t="s">
        <v>7</v>
      </c>
      <c r="C3053" s="5">
        <v>585.36</v>
      </c>
      <c r="D3053" s="67">
        <f>C3053/C3054</f>
        <v>0.59504737120318785</v>
      </c>
      <c r="E3053" s="68"/>
    </row>
    <row r="3054" spans="1:5" ht="16.8" x14ac:dyDescent="0.25">
      <c r="A3054" s="89"/>
      <c r="B3054" s="4" t="s">
        <v>8</v>
      </c>
      <c r="C3054" s="105">
        <f>SUM(C3051:C3053)</f>
        <v>983.72</v>
      </c>
      <c r="D3054" s="106"/>
      <c r="E3054" s="107"/>
    </row>
    <row r="3055" spans="1:5" ht="16.8" x14ac:dyDescent="0.25">
      <c r="A3055" s="89"/>
      <c r="B3055" s="4" t="s">
        <v>9</v>
      </c>
      <c r="C3055" s="6">
        <v>97.7</v>
      </c>
      <c r="D3055" s="20" t="s">
        <v>10</v>
      </c>
      <c r="E3055" s="6">
        <f>C3056-C3055</f>
        <v>10.459999999999994</v>
      </c>
    </row>
    <row r="3056" spans="1:5" ht="16.8" x14ac:dyDescent="0.25">
      <c r="A3056" s="89"/>
      <c r="B3056" s="4" t="s">
        <v>11</v>
      </c>
      <c r="C3056" s="100">
        <v>108.16</v>
      </c>
      <c r="D3056" s="101"/>
      <c r="E3056" s="102"/>
    </row>
    <row r="3057" spans="1:5" ht="16.8" x14ac:dyDescent="0.25">
      <c r="A3057" s="89"/>
      <c r="B3057" s="4" t="s">
        <v>12</v>
      </c>
      <c r="C3057" s="108">
        <f>C3054/C3055*100</f>
        <v>1006.878198567042</v>
      </c>
      <c r="D3057" s="109"/>
      <c r="E3057" s="110"/>
    </row>
    <row r="3058" spans="1:5" ht="16.8" x14ac:dyDescent="0.25">
      <c r="A3058" s="89"/>
      <c r="B3058" s="4" t="s">
        <v>13</v>
      </c>
      <c r="C3058" s="67">
        <f>D3052+D3053</f>
        <v>0.87422233969015561</v>
      </c>
      <c r="D3058" s="111"/>
      <c r="E3058" s="68"/>
    </row>
    <row r="3059" spans="1:5" x14ac:dyDescent="0.25">
      <c r="A3059" s="90"/>
      <c r="B3059" s="9"/>
      <c r="C3059" s="10"/>
      <c r="D3059" s="10"/>
      <c r="E3059" s="11"/>
    </row>
    <row r="3061" spans="1:5" ht="16.8" x14ac:dyDescent="0.25">
      <c r="A3061" s="88" t="s">
        <v>266</v>
      </c>
      <c r="B3061" s="72" t="s">
        <v>1</v>
      </c>
      <c r="C3061" s="73"/>
      <c r="D3061" s="73"/>
      <c r="E3061" s="74"/>
    </row>
    <row r="3062" spans="1:5" ht="16.8" x14ac:dyDescent="0.25">
      <c r="A3062" s="89"/>
      <c r="B3062" s="3" t="s">
        <v>2</v>
      </c>
      <c r="C3062" s="3" t="s">
        <v>3</v>
      </c>
      <c r="D3062" s="75" t="s">
        <v>4</v>
      </c>
      <c r="E3062" s="76"/>
    </row>
    <row r="3063" spans="1:5" ht="16.8" x14ac:dyDescent="0.25">
      <c r="A3063" s="89"/>
      <c r="B3063" s="4" t="s">
        <v>5</v>
      </c>
      <c r="C3063" s="5">
        <v>125.13</v>
      </c>
      <c r="D3063" s="67">
        <f>C3063/C3066</f>
        <v>0.12653837208126448</v>
      </c>
      <c r="E3063" s="68"/>
    </row>
    <row r="3064" spans="1:5" ht="16.8" x14ac:dyDescent="0.25">
      <c r="A3064" s="89"/>
      <c r="B3064" s="4" t="s">
        <v>6</v>
      </c>
      <c r="C3064" s="5">
        <v>280.48</v>
      </c>
      <c r="D3064" s="67">
        <f>C3064/C3066</f>
        <v>0.28363687845722896</v>
      </c>
      <c r="E3064" s="68"/>
    </row>
    <row r="3065" spans="1:5" ht="16.8" x14ac:dyDescent="0.25">
      <c r="A3065" s="89"/>
      <c r="B3065" s="4" t="s">
        <v>7</v>
      </c>
      <c r="C3065" s="5">
        <v>583.26</v>
      </c>
      <c r="D3065" s="67">
        <f>C3065/C3066</f>
        <v>0.58982474946150654</v>
      </c>
      <c r="E3065" s="68"/>
    </row>
    <row r="3066" spans="1:5" ht="16.8" x14ac:dyDescent="0.25">
      <c r="A3066" s="89"/>
      <c r="B3066" s="4" t="s">
        <v>8</v>
      </c>
      <c r="C3066" s="105">
        <f>SUM(C3063:C3065)</f>
        <v>988.87</v>
      </c>
      <c r="D3066" s="106"/>
      <c r="E3066" s="107"/>
    </row>
    <row r="3067" spans="1:5" ht="16.8" x14ac:dyDescent="0.25">
      <c r="A3067" s="89"/>
      <c r="B3067" s="4" t="s">
        <v>9</v>
      </c>
      <c r="C3067" s="6">
        <v>97.74</v>
      </c>
      <c r="D3067" s="20" t="s">
        <v>10</v>
      </c>
      <c r="E3067" s="6">
        <f>C3068-C3067</f>
        <v>10.450000000000003</v>
      </c>
    </row>
    <row r="3068" spans="1:5" ht="16.8" x14ac:dyDescent="0.25">
      <c r="A3068" s="89"/>
      <c r="B3068" s="4" t="s">
        <v>11</v>
      </c>
      <c r="C3068" s="100">
        <v>108.19</v>
      </c>
      <c r="D3068" s="101"/>
      <c r="E3068" s="102"/>
    </row>
    <row r="3069" spans="1:5" ht="16.8" x14ac:dyDescent="0.25">
      <c r="A3069" s="89"/>
      <c r="B3069" s="4" t="s">
        <v>12</v>
      </c>
      <c r="C3069" s="108">
        <f>C3066/C3067*100</f>
        <v>1011.7352158788624</v>
      </c>
      <c r="D3069" s="109"/>
      <c r="E3069" s="110"/>
    </row>
    <row r="3070" spans="1:5" ht="16.8" x14ac:dyDescent="0.25">
      <c r="A3070" s="89"/>
      <c r="B3070" s="4" t="s">
        <v>13</v>
      </c>
      <c r="C3070" s="67">
        <f>D3064+D3065</f>
        <v>0.87346162791873549</v>
      </c>
      <c r="D3070" s="111"/>
      <c r="E3070" s="68"/>
    </row>
    <row r="3071" spans="1:5" x14ac:dyDescent="0.25">
      <c r="A3071" s="90"/>
      <c r="B3071" s="9"/>
      <c r="C3071" s="10"/>
      <c r="D3071" s="10"/>
      <c r="E3071" s="11"/>
    </row>
    <row r="3073" spans="1:5" ht="16.8" x14ac:dyDescent="0.25">
      <c r="A3073" s="88" t="s">
        <v>267</v>
      </c>
      <c r="B3073" s="72" t="s">
        <v>1</v>
      </c>
      <c r="C3073" s="73"/>
      <c r="D3073" s="73"/>
      <c r="E3073" s="74"/>
    </row>
    <row r="3074" spans="1:5" ht="16.8" x14ac:dyDescent="0.25">
      <c r="A3074" s="89"/>
      <c r="B3074" s="3" t="s">
        <v>2</v>
      </c>
      <c r="C3074" s="3" t="s">
        <v>3</v>
      </c>
      <c r="D3074" s="75" t="s">
        <v>4</v>
      </c>
      <c r="E3074" s="76"/>
    </row>
    <row r="3075" spans="1:5" ht="16.8" x14ac:dyDescent="0.25">
      <c r="A3075" s="89"/>
      <c r="B3075" s="4" t="s">
        <v>5</v>
      </c>
      <c r="C3075" s="5">
        <v>122.9</v>
      </c>
      <c r="D3075" s="67">
        <f>C3075/C3078</f>
        <v>0.12750682145932543</v>
      </c>
      <c r="E3075" s="68"/>
    </row>
    <row r="3076" spans="1:5" ht="16.8" x14ac:dyDescent="0.25">
      <c r="A3076" s="89"/>
      <c r="B3076" s="4" t="s">
        <v>6</v>
      </c>
      <c r="C3076" s="5">
        <v>249.02</v>
      </c>
      <c r="D3076" s="67">
        <f>C3076/C3078</f>
        <v>0.25835434239057131</v>
      </c>
      <c r="E3076" s="68"/>
    </row>
    <row r="3077" spans="1:5" ht="16.8" x14ac:dyDescent="0.25">
      <c r="A3077" s="89"/>
      <c r="B3077" s="4" t="s">
        <v>7</v>
      </c>
      <c r="C3077" s="5">
        <v>591.95000000000005</v>
      </c>
      <c r="D3077" s="67">
        <f>C3077/C3078</f>
        <v>0.61413883615010323</v>
      </c>
      <c r="E3077" s="68"/>
    </row>
    <row r="3078" spans="1:5" ht="16.8" x14ac:dyDescent="0.25">
      <c r="A3078" s="89"/>
      <c r="B3078" s="4" t="s">
        <v>8</v>
      </c>
      <c r="C3078" s="105">
        <f>SUM(C3075:C3077)</f>
        <v>963.87000000000012</v>
      </c>
      <c r="D3078" s="106"/>
      <c r="E3078" s="107"/>
    </row>
    <row r="3079" spans="1:5" ht="16.8" x14ac:dyDescent="0.25">
      <c r="A3079" s="89"/>
      <c r="B3079" s="4" t="s">
        <v>9</v>
      </c>
      <c r="C3079" s="6">
        <v>97.73</v>
      </c>
      <c r="D3079" s="20" t="s">
        <v>10</v>
      </c>
      <c r="E3079" s="6">
        <v>10.46</v>
      </c>
    </row>
    <row r="3080" spans="1:5" ht="16.8" x14ac:dyDescent="0.25">
      <c r="A3080" s="89"/>
      <c r="B3080" s="4" t="s">
        <v>11</v>
      </c>
      <c r="C3080" s="100">
        <f>C3079+E3079</f>
        <v>108.19</v>
      </c>
      <c r="D3080" s="101"/>
      <c r="E3080" s="102"/>
    </row>
    <row r="3081" spans="1:5" ht="16.8" x14ac:dyDescent="0.25">
      <c r="A3081" s="89"/>
      <c r="B3081" s="4" t="s">
        <v>12</v>
      </c>
      <c r="C3081" s="108">
        <f>C3078/C3079*100</f>
        <v>986.25805791466291</v>
      </c>
      <c r="D3081" s="109"/>
      <c r="E3081" s="110"/>
    </row>
    <row r="3082" spans="1:5" ht="16.8" x14ac:dyDescent="0.25">
      <c r="A3082" s="89"/>
      <c r="B3082" s="4" t="s">
        <v>13</v>
      </c>
      <c r="C3082" s="67">
        <f>D3076+D3077</f>
        <v>0.87249317854067454</v>
      </c>
      <c r="D3082" s="111"/>
      <c r="E3082" s="68"/>
    </row>
    <row r="3083" spans="1:5" x14ac:dyDescent="0.25">
      <c r="A3083" s="90"/>
      <c r="B3083" s="9"/>
      <c r="C3083" s="10"/>
      <c r="D3083" s="10"/>
      <c r="E3083" s="11"/>
    </row>
    <row r="3085" spans="1:5" ht="16.8" x14ac:dyDescent="0.25">
      <c r="A3085" s="88" t="s">
        <v>268</v>
      </c>
      <c r="B3085" s="72" t="s">
        <v>1</v>
      </c>
      <c r="C3085" s="73"/>
      <c r="D3085" s="73"/>
      <c r="E3085" s="74"/>
    </row>
    <row r="3086" spans="1:5" ht="16.8" x14ac:dyDescent="0.25">
      <c r="A3086" s="89"/>
      <c r="B3086" s="3" t="s">
        <v>2</v>
      </c>
      <c r="C3086" s="3" t="s">
        <v>3</v>
      </c>
      <c r="D3086" s="75" t="s">
        <v>4</v>
      </c>
      <c r="E3086" s="76"/>
    </row>
    <row r="3087" spans="1:5" ht="16.8" x14ac:dyDescent="0.25">
      <c r="A3087" s="89"/>
      <c r="B3087" s="4" t="s">
        <v>5</v>
      </c>
      <c r="C3087" s="5">
        <v>123.24</v>
      </c>
      <c r="D3087" s="67">
        <f>C3087/C3090</f>
        <v>0.1265089923626509</v>
      </c>
      <c r="E3087" s="68"/>
    </row>
    <row r="3088" spans="1:5" ht="16.8" x14ac:dyDescent="0.25">
      <c r="A3088" s="89"/>
      <c r="B3088" s="4" t="s">
        <v>6</v>
      </c>
      <c r="C3088" s="5">
        <v>255.15</v>
      </c>
      <c r="D3088" s="67">
        <f>C3088/C3090</f>
        <v>0.26191796008869184</v>
      </c>
      <c r="E3088" s="68"/>
    </row>
    <row r="3089" spans="1:5" ht="16.8" x14ac:dyDescent="0.25">
      <c r="A3089" s="89"/>
      <c r="B3089" s="4" t="s">
        <v>7</v>
      </c>
      <c r="C3089" s="5">
        <v>595.77</v>
      </c>
      <c r="D3089" s="67">
        <f>C3089/C3090</f>
        <v>0.61157304754865727</v>
      </c>
      <c r="E3089" s="68"/>
    </row>
    <row r="3090" spans="1:5" ht="16.8" x14ac:dyDescent="0.25">
      <c r="A3090" s="89"/>
      <c r="B3090" s="4" t="s">
        <v>8</v>
      </c>
      <c r="C3090" s="105">
        <f>SUM(C3087:C3089)</f>
        <v>974.16</v>
      </c>
      <c r="D3090" s="106"/>
      <c r="E3090" s="107"/>
    </row>
    <row r="3091" spans="1:5" ht="16.8" x14ac:dyDescent="0.25">
      <c r="A3091" s="89"/>
      <c r="B3091" s="4" t="s">
        <v>9</v>
      </c>
      <c r="C3091" s="6">
        <v>97.76</v>
      </c>
      <c r="D3091" s="20" t="s">
        <v>10</v>
      </c>
      <c r="E3091" s="6">
        <v>10.46</v>
      </c>
    </row>
    <row r="3092" spans="1:5" ht="16.8" x14ac:dyDescent="0.25">
      <c r="A3092" s="89"/>
      <c r="B3092" s="4" t="s">
        <v>11</v>
      </c>
      <c r="C3092" s="100">
        <f>C3091+E3091</f>
        <v>108.22</v>
      </c>
      <c r="D3092" s="101"/>
      <c r="E3092" s="102"/>
    </row>
    <row r="3093" spans="1:5" ht="16.8" x14ac:dyDescent="0.25">
      <c r="A3093" s="89"/>
      <c r="B3093" s="4" t="s">
        <v>12</v>
      </c>
      <c r="C3093" s="108">
        <f>C3090/C3091*100</f>
        <v>996.48117839607198</v>
      </c>
      <c r="D3093" s="109"/>
      <c r="E3093" s="110"/>
    </row>
    <row r="3094" spans="1:5" ht="16.8" x14ac:dyDescent="0.25">
      <c r="A3094" s="89"/>
      <c r="B3094" s="4" t="s">
        <v>13</v>
      </c>
      <c r="C3094" s="67">
        <f>D3088+D3089</f>
        <v>0.8734910076373491</v>
      </c>
      <c r="D3094" s="111"/>
      <c r="E3094" s="68"/>
    </row>
    <row r="3095" spans="1:5" x14ac:dyDescent="0.25">
      <c r="A3095" s="90"/>
      <c r="B3095" s="9"/>
      <c r="C3095" s="10"/>
      <c r="D3095" s="10"/>
      <c r="E3095" s="11"/>
    </row>
    <row r="3097" spans="1:5" ht="16.8" x14ac:dyDescent="0.25">
      <c r="A3097" s="87" t="s">
        <v>269</v>
      </c>
      <c r="B3097" s="82" t="s">
        <v>1</v>
      </c>
      <c r="C3097" s="82"/>
      <c r="D3097" s="82"/>
      <c r="E3097" s="82"/>
    </row>
    <row r="3098" spans="1:5" ht="16.8" x14ac:dyDescent="0.25">
      <c r="A3098" s="78"/>
      <c r="B3098" s="3" t="s">
        <v>2</v>
      </c>
      <c r="C3098" s="3" t="s">
        <v>3</v>
      </c>
      <c r="D3098" s="85" t="s">
        <v>4</v>
      </c>
      <c r="E3098" s="85"/>
    </row>
    <row r="3099" spans="1:5" ht="16.8" x14ac:dyDescent="0.25">
      <c r="A3099" s="78"/>
      <c r="B3099" s="4" t="s">
        <v>5</v>
      </c>
      <c r="C3099" s="5">
        <v>124.8</v>
      </c>
      <c r="D3099" s="86">
        <f>C3099/C3102</f>
        <v>0.13062591584676575</v>
      </c>
      <c r="E3099" s="86"/>
    </row>
    <row r="3100" spans="1:5" ht="16.8" x14ac:dyDescent="0.25">
      <c r="A3100" s="78"/>
      <c r="B3100" s="4" t="s">
        <v>6</v>
      </c>
      <c r="C3100" s="5">
        <v>270.94</v>
      </c>
      <c r="D3100" s="86">
        <f>C3100/C3102</f>
        <v>0.28358802595771404</v>
      </c>
      <c r="E3100" s="86"/>
    </row>
    <row r="3101" spans="1:5" ht="16.8" x14ac:dyDescent="0.25">
      <c r="A3101" s="78"/>
      <c r="B3101" s="4" t="s">
        <v>7</v>
      </c>
      <c r="C3101" s="5">
        <v>559.66</v>
      </c>
      <c r="D3101" s="86">
        <f>C3101/C3102</f>
        <v>0.58578605819552021</v>
      </c>
      <c r="E3101" s="86"/>
    </row>
    <row r="3102" spans="1:5" ht="16.8" x14ac:dyDescent="0.25">
      <c r="A3102" s="78"/>
      <c r="B3102" s="4" t="s">
        <v>8</v>
      </c>
      <c r="C3102" s="99">
        <f>SUM(C3099:C3101)</f>
        <v>955.4</v>
      </c>
      <c r="D3102" s="99"/>
      <c r="E3102" s="99"/>
    </row>
    <row r="3103" spans="1:5" ht="16.8" x14ac:dyDescent="0.25">
      <c r="A3103" s="78"/>
      <c r="B3103" s="4" t="s">
        <v>9</v>
      </c>
      <c r="C3103" s="6">
        <v>97.77</v>
      </c>
      <c r="D3103" s="20" t="s">
        <v>10</v>
      </c>
      <c r="E3103" s="6">
        <v>10.46</v>
      </c>
    </row>
    <row r="3104" spans="1:5" ht="16.8" x14ac:dyDescent="0.25">
      <c r="A3104" s="78"/>
      <c r="B3104" s="4" t="s">
        <v>11</v>
      </c>
      <c r="C3104" s="100">
        <f>C3103+E3103</f>
        <v>108.22999999999999</v>
      </c>
      <c r="D3104" s="101"/>
      <c r="E3104" s="102"/>
    </row>
    <row r="3105" spans="1:5" ht="16.8" x14ac:dyDescent="0.25">
      <c r="A3105" s="78"/>
      <c r="B3105" s="4" t="s">
        <v>12</v>
      </c>
      <c r="C3105" s="104">
        <f>C3102/C3103*100</f>
        <v>977.19136749514166</v>
      </c>
      <c r="D3105" s="104"/>
      <c r="E3105" s="104"/>
    </row>
    <row r="3106" spans="1:5" ht="16.8" x14ac:dyDescent="0.25">
      <c r="A3106" s="78"/>
      <c r="B3106" s="4" t="s">
        <v>13</v>
      </c>
      <c r="C3106" s="86">
        <f>D3100+D3101</f>
        <v>0.86937408415323425</v>
      </c>
      <c r="D3106" s="86"/>
      <c r="E3106" s="86"/>
    </row>
    <row r="3107" spans="1:5" x14ac:dyDescent="0.25">
      <c r="A3107" s="78"/>
      <c r="B3107" s="96"/>
      <c r="C3107" s="97"/>
      <c r="D3107" s="97"/>
      <c r="E3107" s="98"/>
    </row>
    <row r="3109" spans="1:5" ht="16.8" x14ac:dyDescent="0.25">
      <c r="A3109" s="87" t="s">
        <v>270</v>
      </c>
      <c r="B3109" s="82" t="s">
        <v>1</v>
      </c>
      <c r="C3109" s="82"/>
      <c r="D3109" s="82"/>
      <c r="E3109" s="82"/>
    </row>
    <row r="3110" spans="1:5" ht="16.8" x14ac:dyDescent="0.25">
      <c r="A3110" s="78"/>
      <c r="B3110" s="3" t="s">
        <v>2</v>
      </c>
      <c r="C3110" s="3" t="s">
        <v>3</v>
      </c>
      <c r="D3110" s="85" t="s">
        <v>4</v>
      </c>
      <c r="E3110" s="85"/>
    </row>
    <row r="3111" spans="1:5" ht="16.8" x14ac:dyDescent="0.25">
      <c r="A3111" s="78"/>
      <c r="B3111" s="4" t="s">
        <v>5</v>
      </c>
      <c r="C3111" s="5">
        <v>124.26</v>
      </c>
      <c r="D3111" s="86">
        <f>C3111/C3114</f>
        <v>0.12937685459940654</v>
      </c>
      <c r="E3111" s="86"/>
    </row>
    <row r="3112" spans="1:5" ht="16.8" x14ac:dyDescent="0.25">
      <c r="A3112" s="78"/>
      <c r="B3112" s="4" t="s">
        <v>6</v>
      </c>
      <c r="C3112" s="5">
        <v>269.2</v>
      </c>
      <c r="D3112" s="86">
        <f>C3112/C3114</f>
        <v>0.28028528294028837</v>
      </c>
      <c r="E3112" s="86"/>
    </row>
    <row r="3113" spans="1:5" ht="16.8" x14ac:dyDescent="0.25">
      <c r="A3113" s="78"/>
      <c r="B3113" s="4" t="s">
        <v>7</v>
      </c>
      <c r="C3113" s="5">
        <v>566.99</v>
      </c>
      <c r="D3113" s="86">
        <f>C3113/C3114</f>
        <v>0.59033786246030506</v>
      </c>
      <c r="E3113" s="86"/>
    </row>
    <row r="3114" spans="1:5" ht="16.8" x14ac:dyDescent="0.25">
      <c r="A3114" s="78"/>
      <c r="B3114" s="4" t="s">
        <v>8</v>
      </c>
      <c r="C3114" s="99">
        <f>SUM(C3111:C3113)</f>
        <v>960.45</v>
      </c>
      <c r="D3114" s="99"/>
      <c r="E3114" s="99"/>
    </row>
    <row r="3115" spans="1:5" ht="16.8" x14ac:dyDescent="0.25">
      <c r="A3115" s="78"/>
      <c r="B3115" s="4" t="s">
        <v>9</v>
      </c>
      <c r="C3115" s="6">
        <v>97.78</v>
      </c>
      <c r="D3115" s="20" t="s">
        <v>10</v>
      </c>
      <c r="E3115" s="6">
        <v>10.46</v>
      </c>
    </row>
    <row r="3116" spans="1:5" ht="16.8" x14ac:dyDescent="0.25">
      <c r="A3116" s="78"/>
      <c r="B3116" s="4" t="s">
        <v>11</v>
      </c>
      <c r="C3116" s="100">
        <f>C3115+E3115</f>
        <v>108.24000000000001</v>
      </c>
      <c r="D3116" s="101"/>
      <c r="E3116" s="102"/>
    </row>
    <row r="3117" spans="1:5" ht="16.8" x14ac:dyDescent="0.25">
      <c r="A3117" s="78"/>
      <c r="B3117" s="4" t="s">
        <v>12</v>
      </c>
      <c r="C3117" s="104">
        <f>C3114/C3115*100</f>
        <v>982.25608508897528</v>
      </c>
      <c r="D3117" s="104"/>
      <c r="E3117" s="104"/>
    </row>
    <row r="3118" spans="1:5" ht="16.8" x14ac:dyDescent="0.25">
      <c r="A3118" s="78"/>
      <c r="B3118" s="4" t="s">
        <v>13</v>
      </c>
      <c r="C3118" s="86">
        <f>D3112+D3113</f>
        <v>0.87062314540059349</v>
      </c>
      <c r="D3118" s="86"/>
      <c r="E3118" s="86"/>
    </row>
    <row r="3119" spans="1:5" x14ac:dyDescent="0.25">
      <c r="A3119" s="78"/>
      <c r="B3119" s="96"/>
      <c r="C3119" s="97"/>
      <c r="D3119" s="97"/>
      <c r="E3119" s="98"/>
    </row>
    <row r="3121" spans="1:5" ht="16.8" x14ac:dyDescent="0.25">
      <c r="A3121" s="87" t="s">
        <v>271</v>
      </c>
      <c r="B3121" s="82" t="s">
        <v>1</v>
      </c>
      <c r="C3121" s="82"/>
      <c r="D3121" s="82"/>
      <c r="E3121" s="82"/>
    </row>
    <row r="3122" spans="1:5" ht="16.8" x14ac:dyDescent="0.25">
      <c r="A3122" s="78"/>
      <c r="B3122" s="3" t="s">
        <v>2</v>
      </c>
      <c r="C3122" s="3" t="s">
        <v>3</v>
      </c>
      <c r="D3122" s="85" t="s">
        <v>4</v>
      </c>
      <c r="E3122" s="85"/>
    </row>
    <row r="3123" spans="1:5" ht="16.8" x14ac:dyDescent="0.25">
      <c r="A3123" s="78"/>
      <c r="B3123" s="4" t="s">
        <v>5</v>
      </c>
      <c r="C3123" s="5">
        <v>122.7</v>
      </c>
      <c r="D3123" s="86">
        <f>C3123/C3126</f>
        <v>0.1267954944714271</v>
      </c>
      <c r="E3123" s="86"/>
    </row>
    <row r="3124" spans="1:5" ht="16.8" x14ac:dyDescent="0.25">
      <c r="A3124" s="78"/>
      <c r="B3124" s="4" t="s">
        <v>6</v>
      </c>
      <c r="C3124" s="5">
        <v>279.39</v>
      </c>
      <c r="D3124" s="86">
        <f>C3124/C3126</f>
        <v>0.28871551100547688</v>
      </c>
      <c r="E3124" s="86"/>
    </row>
    <row r="3125" spans="1:5" ht="16.8" x14ac:dyDescent="0.25">
      <c r="A3125" s="78"/>
      <c r="B3125" s="4" t="s">
        <v>7</v>
      </c>
      <c r="C3125" s="5">
        <v>565.61</v>
      </c>
      <c r="D3125" s="86">
        <f>C3125/C3126</f>
        <v>0.58448899452309599</v>
      </c>
      <c r="E3125" s="86"/>
    </row>
    <row r="3126" spans="1:5" ht="16.8" x14ac:dyDescent="0.25">
      <c r="A3126" s="78"/>
      <c r="B3126" s="4" t="s">
        <v>8</v>
      </c>
      <c r="C3126" s="99">
        <f>SUM(C3123:C3125)</f>
        <v>967.7</v>
      </c>
      <c r="D3126" s="99"/>
      <c r="E3126" s="99"/>
    </row>
    <row r="3127" spans="1:5" ht="16.8" x14ac:dyDescent="0.25">
      <c r="A3127" s="78"/>
      <c r="B3127" s="4" t="s">
        <v>9</v>
      </c>
      <c r="C3127" s="6">
        <v>97.79</v>
      </c>
      <c r="D3127" s="20" t="s">
        <v>10</v>
      </c>
      <c r="E3127" s="6">
        <v>10.46</v>
      </c>
    </row>
    <row r="3128" spans="1:5" ht="16.8" x14ac:dyDescent="0.25">
      <c r="A3128" s="78"/>
      <c r="B3128" s="4" t="s">
        <v>11</v>
      </c>
      <c r="C3128" s="100">
        <f>C3127+E3127</f>
        <v>108.25</v>
      </c>
      <c r="D3128" s="101"/>
      <c r="E3128" s="102"/>
    </row>
    <row r="3129" spans="1:5" ht="16.8" x14ac:dyDescent="0.25">
      <c r="A3129" s="78"/>
      <c r="B3129" s="4" t="s">
        <v>12</v>
      </c>
      <c r="C3129" s="104">
        <f>C3126/C3127*100</f>
        <v>989.56948563247772</v>
      </c>
      <c r="D3129" s="104"/>
      <c r="E3129" s="104"/>
    </row>
    <row r="3130" spans="1:5" ht="16.8" x14ac:dyDescent="0.25">
      <c r="A3130" s="78"/>
      <c r="B3130" s="4" t="s">
        <v>13</v>
      </c>
      <c r="C3130" s="86">
        <f>D3124+D3125</f>
        <v>0.87320450552857287</v>
      </c>
      <c r="D3130" s="86"/>
      <c r="E3130" s="86"/>
    </row>
    <row r="3131" spans="1:5" x14ac:dyDescent="0.25">
      <c r="A3131" s="78"/>
      <c r="B3131" s="96"/>
      <c r="C3131" s="97"/>
      <c r="D3131" s="97"/>
      <c r="E3131" s="98"/>
    </row>
    <row r="3133" spans="1:5" ht="16.8" x14ac:dyDescent="0.25">
      <c r="A3133" s="77" t="s">
        <v>272</v>
      </c>
      <c r="B3133" s="82" t="s">
        <v>1</v>
      </c>
      <c r="C3133" s="82"/>
      <c r="D3133" s="82"/>
      <c r="E3133" s="82"/>
    </row>
    <row r="3134" spans="1:5" ht="16.8" x14ac:dyDescent="0.25">
      <c r="A3134" s="78"/>
      <c r="B3134" s="3" t="s">
        <v>2</v>
      </c>
      <c r="C3134" s="3" t="s">
        <v>3</v>
      </c>
      <c r="D3134" s="85" t="s">
        <v>4</v>
      </c>
      <c r="E3134" s="85"/>
    </row>
    <row r="3135" spans="1:5" ht="16.8" x14ac:dyDescent="0.25">
      <c r="A3135" s="78"/>
      <c r="B3135" s="4" t="s">
        <v>5</v>
      </c>
      <c r="C3135" s="5">
        <v>124.45</v>
      </c>
      <c r="D3135" s="86">
        <f>C3135/C3138</f>
        <v>0.12921949142863076</v>
      </c>
      <c r="E3135" s="86"/>
    </row>
    <row r="3136" spans="1:5" ht="16.8" x14ac:dyDescent="0.25">
      <c r="A3136" s="78"/>
      <c r="B3136" s="4" t="s">
        <v>6</v>
      </c>
      <c r="C3136" s="5">
        <v>264.04000000000002</v>
      </c>
      <c r="D3136" s="86">
        <f>C3136/C3138</f>
        <v>0.27415921668795235</v>
      </c>
      <c r="E3136" s="86"/>
    </row>
    <row r="3137" spans="1:5" ht="16.8" x14ac:dyDescent="0.25">
      <c r="A3137" s="78"/>
      <c r="B3137" s="4" t="s">
        <v>7</v>
      </c>
      <c r="C3137" s="5">
        <v>574.6</v>
      </c>
      <c r="D3137" s="86">
        <f>C3137/C3138</f>
        <v>0.59662129188341695</v>
      </c>
      <c r="E3137" s="86"/>
    </row>
    <row r="3138" spans="1:5" ht="16.8" x14ac:dyDescent="0.25">
      <c r="A3138" s="78"/>
      <c r="B3138" s="4" t="s">
        <v>8</v>
      </c>
      <c r="C3138" s="99">
        <f>SUM(C3135:C3137)</f>
        <v>963.09</v>
      </c>
      <c r="D3138" s="99"/>
      <c r="E3138" s="99"/>
    </row>
    <row r="3139" spans="1:5" ht="16.8" x14ac:dyDescent="0.25">
      <c r="A3139" s="78"/>
      <c r="B3139" s="4" t="s">
        <v>9</v>
      </c>
      <c r="C3139" s="6">
        <v>97.81</v>
      </c>
      <c r="D3139" s="20" t="s">
        <v>10</v>
      </c>
      <c r="E3139" s="6">
        <v>10.46</v>
      </c>
    </row>
    <row r="3140" spans="1:5" ht="16.8" x14ac:dyDescent="0.25">
      <c r="A3140" s="78"/>
      <c r="B3140" s="4" t="s">
        <v>11</v>
      </c>
      <c r="C3140" s="100">
        <f>C3139+E3139</f>
        <v>108.27000000000001</v>
      </c>
      <c r="D3140" s="101"/>
      <c r="E3140" s="102"/>
    </row>
    <row r="3141" spans="1:5" ht="16.8" x14ac:dyDescent="0.25">
      <c r="A3141" s="78"/>
      <c r="B3141" s="4" t="s">
        <v>12</v>
      </c>
      <c r="C3141" s="104">
        <f>C3138/C3139*100</f>
        <v>984.65392086698705</v>
      </c>
      <c r="D3141" s="104"/>
      <c r="E3141" s="104"/>
    </row>
    <row r="3142" spans="1:5" ht="16.8" x14ac:dyDescent="0.25">
      <c r="A3142" s="78"/>
      <c r="B3142" s="4" t="s">
        <v>13</v>
      </c>
      <c r="C3142" s="86">
        <f>D3136+D3137</f>
        <v>0.87078050857136935</v>
      </c>
      <c r="D3142" s="86"/>
      <c r="E3142" s="86"/>
    </row>
    <row r="3143" spans="1:5" x14ac:dyDescent="0.25">
      <c r="A3143" s="78"/>
      <c r="B3143" s="96"/>
      <c r="C3143" s="97"/>
      <c r="D3143" s="97"/>
      <c r="E3143" s="98"/>
    </row>
    <row r="3145" spans="1:5" ht="16.8" x14ac:dyDescent="0.25">
      <c r="A3145" s="77" t="s">
        <v>273</v>
      </c>
      <c r="B3145" s="82" t="s">
        <v>1</v>
      </c>
      <c r="C3145" s="82"/>
      <c r="D3145" s="82"/>
      <c r="E3145" s="82"/>
    </row>
    <row r="3146" spans="1:5" ht="16.8" x14ac:dyDescent="0.25">
      <c r="A3146" s="78"/>
      <c r="B3146" s="3" t="s">
        <v>2</v>
      </c>
      <c r="C3146" s="3" t="s">
        <v>3</v>
      </c>
      <c r="D3146" s="85" t="s">
        <v>4</v>
      </c>
      <c r="E3146" s="85"/>
    </row>
    <row r="3147" spans="1:5" ht="16.8" x14ac:dyDescent="0.25">
      <c r="A3147" s="78"/>
      <c r="B3147" s="4" t="s">
        <v>5</v>
      </c>
      <c r="C3147" s="5">
        <v>124.04</v>
      </c>
      <c r="D3147" s="86">
        <f>C3147/C3150</f>
        <v>0.1278130409694172</v>
      </c>
      <c r="E3147" s="86"/>
    </row>
    <row r="3148" spans="1:5" ht="16.8" x14ac:dyDescent="0.25">
      <c r="A3148" s="78"/>
      <c r="B3148" s="4" t="s">
        <v>6</v>
      </c>
      <c r="C3148" s="5">
        <v>271.79000000000002</v>
      </c>
      <c r="D3148" s="86">
        <f>C3148/C3150</f>
        <v>0.28005729123732587</v>
      </c>
      <c r="E3148" s="86"/>
    </row>
    <row r="3149" spans="1:5" ht="16.8" x14ac:dyDescent="0.25">
      <c r="A3149" s="78"/>
      <c r="B3149" s="4" t="s">
        <v>7</v>
      </c>
      <c r="C3149" s="5">
        <v>574.65</v>
      </c>
      <c r="D3149" s="86">
        <f>C3149/C3150</f>
        <v>0.59212966779325693</v>
      </c>
      <c r="E3149" s="86"/>
    </row>
    <row r="3150" spans="1:5" ht="16.8" x14ac:dyDescent="0.25">
      <c r="A3150" s="78"/>
      <c r="B3150" s="4" t="s">
        <v>8</v>
      </c>
      <c r="C3150" s="99">
        <f>SUM(C3147:C3149)</f>
        <v>970.48</v>
      </c>
      <c r="D3150" s="99"/>
      <c r="E3150" s="99"/>
    </row>
    <row r="3151" spans="1:5" ht="16.8" x14ac:dyDescent="0.25">
      <c r="A3151" s="78"/>
      <c r="B3151" s="4" t="s">
        <v>9</v>
      </c>
      <c r="C3151" s="6">
        <v>97.82</v>
      </c>
      <c r="D3151" s="20" t="s">
        <v>10</v>
      </c>
      <c r="E3151" s="6">
        <v>10.46</v>
      </c>
    </row>
    <row r="3152" spans="1:5" ht="16.8" x14ac:dyDescent="0.25">
      <c r="A3152" s="78"/>
      <c r="B3152" s="4" t="s">
        <v>11</v>
      </c>
      <c r="C3152" s="100">
        <f>C3151+E3151</f>
        <v>108.28</v>
      </c>
      <c r="D3152" s="101"/>
      <c r="E3152" s="102"/>
    </row>
    <row r="3153" spans="1:5" ht="16.8" x14ac:dyDescent="0.25">
      <c r="A3153" s="78"/>
      <c r="B3153" s="4" t="s">
        <v>12</v>
      </c>
      <c r="C3153" s="104">
        <f>C3150/C3151*100</f>
        <v>992.10795338376624</v>
      </c>
      <c r="D3153" s="104"/>
      <c r="E3153" s="104"/>
    </row>
    <row r="3154" spans="1:5" ht="16.8" x14ac:dyDescent="0.25">
      <c r="A3154" s="78"/>
      <c r="B3154" s="4" t="s">
        <v>13</v>
      </c>
      <c r="C3154" s="86">
        <f>D3148+D3149</f>
        <v>0.87218695903058285</v>
      </c>
      <c r="D3154" s="86"/>
      <c r="E3154" s="86"/>
    </row>
    <row r="3155" spans="1:5" x14ac:dyDescent="0.25">
      <c r="A3155" s="78"/>
      <c r="B3155" s="96"/>
      <c r="C3155" s="97"/>
      <c r="D3155" s="97"/>
      <c r="E3155" s="98"/>
    </row>
    <row r="3157" spans="1:5" ht="16.8" x14ac:dyDescent="0.25">
      <c r="A3157" s="77" t="s">
        <v>274</v>
      </c>
      <c r="B3157" s="82" t="s">
        <v>1</v>
      </c>
      <c r="C3157" s="82"/>
      <c r="D3157" s="82"/>
      <c r="E3157" s="82"/>
    </row>
    <row r="3158" spans="1:5" ht="16.8" x14ac:dyDescent="0.25">
      <c r="A3158" s="78"/>
      <c r="B3158" s="3" t="s">
        <v>2</v>
      </c>
      <c r="C3158" s="3" t="s">
        <v>3</v>
      </c>
      <c r="D3158" s="85" t="s">
        <v>4</v>
      </c>
      <c r="E3158" s="85"/>
    </row>
    <row r="3159" spans="1:5" ht="16.8" x14ac:dyDescent="0.25">
      <c r="A3159" s="78"/>
      <c r="B3159" s="4" t="s">
        <v>5</v>
      </c>
      <c r="C3159" s="5">
        <v>122.7</v>
      </c>
      <c r="D3159" s="86">
        <f>C3159/C3162</f>
        <v>0.12677977309830341</v>
      </c>
      <c r="E3159" s="86"/>
    </row>
    <row r="3160" spans="1:5" ht="16.8" x14ac:dyDescent="0.25">
      <c r="A3160" s="78"/>
      <c r="B3160" s="4" t="s">
        <v>6</v>
      </c>
      <c r="C3160" s="5">
        <v>270.33</v>
      </c>
      <c r="D3160" s="86">
        <f>C3160/C3162</f>
        <v>0.27931846831022294</v>
      </c>
      <c r="E3160" s="86"/>
    </row>
    <row r="3161" spans="1:5" ht="16.8" x14ac:dyDescent="0.25">
      <c r="A3161" s="78"/>
      <c r="B3161" s="4" t="s">
        <v>7</v>
      </c>
      <c r="C3161" s="5">
        <v>574.79</v>
      </c>
      <c r="D3161" s="86">
        <f>C3161/C3162</f>
        <v>0.59390175859147354</v>
      </c>
      <c r="E3161" s="86"/>
    </row>
    <row r="3162" spans="1:5" ht="16.8" x14ac:dyDescent="0.25">
      <c r="A3162" s="78"/>
      <c r="B3162" s="4" t="s">
        <v>8</v>
      </c>
      <c r="C3162" s="99">
        <v>967.82</v>
      </c>
      <c r="D3162" s="99"/>
      <c r="E3162" s="99"/>
    </row>
    <row r="3163" spans="1:5" ht="16.8" x14ac:dyDescent="0.25">
      <c r="A3163" s="78"/>
      <c r="B3163" s="4" t="s">
        <v>9</v>
      </c>
      <c r="C3163" s="6">
        <v>97.83</v>
      </c>
      <c r="D3163" s="20" t="s">
        <v>10</v>
      </c>
      <c r="E3163" s="6">
        <v>10.46</v>
      </c>
    </row>
    <row r="3164" spans="1:5" ht="16.8" x14ac:dyDescent="0.25">
      <c r="A3164" s="78"/>
      <c r="B3164" s="4" t="s">
        <v>11</v>
      </c>
      <c r="C3164" s="100">
        <f>C3163+E3163</f>
        <v>108.28999999999999</v>
      </c>
      <c r="D3164" s="101"/>
      <c r="E3164" s="102"/>
    </row>
    <row r="3165" spans="1:5" ht="16.8" x14ac:dyDescent="0.25">
      <c r="A3165" s="78"/>
      <c r="B3165" s="4" t="s">
        <v>12</v>
      </c>
      <c r="C3165" s="104">
        <f>C3162/C3163*100</f>
        <v>989.2875396095269</v>
      </c>
      <c r="D3165" s="104"/>
      <c r="E3165" s="104"/>
    </row>
    <row r="3166" spans="1:5" ht="16.8" x14ac:dyDescent="0.25">
      <c r="A3166" s="78"/>
      <c r="B3166" s="4" t="s">
        <v>13</v>
      </c>
      <c r="C3166" s="86">
        <f>D3160+D3161</f>
        <v>0.87322022690169643</v>
      </c>
      <c r="D3166" s="86"/>
      <c r="E3166" s="86"/>
    </row>
    <row r="3167" spans="1:5" x14ac:dyDescent="0.25">
      <c r="A3167" s="78"/>
      <c r="B3167" s="96"/>
      <c r="C3167" s="97"/>
      <c r="D3167" s="97"/>
      <c r="E3167" s="98"/>
    </row>
    <row r="3168" spans="1:5" x14ac:dyDescent="0.25">
      <c r="A3168" s="30"/>
      <c r="B3168" s="25"/>
      <c r="C3168" s="26"/>
      <c r="D3168" s="26"/>
      <c r="E3168" s="27"/>
    </row>
    <row r="3169" spans="1:5" ht="16.8" x14ac:dyDescent="0.25">
      <c r="A3169" s="77" t="s">
        <v>275</v>
      </c>
      <c r="B3169" s="82" t="s">
        <v>1</v>
      </c>
      <c r="C3169" s="82"/>
      <c r="D3169" s="82"/>
      <c r="E3169" s="82"/>
    </row>
    <row r="3170" spans="1:5" ht="16.8" x14ac:dyDescent="0.25">
      <c r="A3170" s="78"/>
      <c r="B3170" s="3" t="s">
        <v>2</v>
      </c>
      <c r="C3170" s="3" t="s">
        <v>3</v>
      </c>
      <c r="D3170" s="85" t="s">
        <v>4</v>
      </c>
      <c r="E3170" s="85"/>
    </row>
    <row r="3171" spans="1:5" ht="16.8" x14ac:dyDescent="0.25">
      <c r="A3171" s="78"/>
      <c r="B3171" s="4" t="s">
        <v>5</v>
      </c>
      <c r="C3171" s="5">
        <v>117.46</v>
      </c>
      <c r="D3171" s="86">
        <f>C3171/C3174</f>
        <v>0.12109278350515464</v>
      </c>
      <c r="E3171" s="86"/>
    </row>
    <row r="3172" spans="1:5" ht="16.8" x14ac:dyDescent="0.25">
      <c r="A3172" s="78"/>
      <c r="B3172" s="4" t="s">
        <v>6</v>
      </c>
      <c r="C3172" s="5">
        <v>274.85000000000002</v>
      </c>
      <c r="D3172" s="86">
        <f>C3172/C3174</f>
        <v>0.28335051546391754</v>
      </c>
      <c r="E3172" s="86"/>
    </row>
    <row r="3173" spans="1:5" ht="16.8" x14ac:dyDescent="0.25">
      <c r="A3173" s="78"/>
      <c r="B3173" s="4" t="s">
        <v>7</v>
      </c>
      <c r="C3173" s="5">
        <v>577.69000000000005</v>
      </c>
      <c r="D3173" s="86">
        <f>C3173/C3174</f>
        <v>0.59555670103092784</v>
      </c>
      <c r="E3173" s="86"/>
    </row>
    <row r="3174" spans="1:5" ht="16.8" x14ac:dyDescent="0.25">
      <c r="A3174" s="78"/>
      <c r="B3174" s="4" t="s">
        <v>8</v>
      </c>
      <c r="C3174" s="99">
        <f>SUM(C3171:C3173)</f>
        <v>970</v>
      </c>
      <c r="D3174" s="99"/>
      <c r="E3174" s="99"/>
    </row>
    <row r="3175" spans="1:5" ht="16.8" x14ac:dyDescent="0.25">
      <c r="A3175" s="78"/>
      <c r="B3175" s="4" t="s">
        <v>9</v>
      </c>
      <c r="C3175" s="6">
        <v>97.8</v>
      </c>
      <c r="D3175" s="20" t="s">
        <v>10</v>
      </c>
      <c r="E3175" s="6">
        <v>10.46</v>
      </c>
    </row>
    <row r="3176" spans="1:5" ht="16.8" x14ac:dyDescent="0.25">
      <c r="A3176" s="78"/>
      <c r="B3176" s="4" t="s">
        <v>11</v>
      </c>
      <c r="C3176" s="100">
        <f>C3175+E3175</f>
        <v>108.25999999999999</v>
      </c>
      <c r="D3176" s="101"/>
      <c r="E3176" s="102"/>
    </row>
    <row r="3177" spans="1:5" ht="16.8" x14ac:dyDescent="0.25">
      <c r="A3177" s="78"/>
      <c r="B3177" s="4" t="s">
        <v>12</v>
      </c>
      <c r="C3177" s="104">
        <f>C3174/C3175*100</f>
        <v>991.82004089979557</v>
      </c>
      <c r="D3177" s="104"/>
      <c r="E3177" s="104"/>
    </row>
    <row r="3178" spans="1:5" ht="16.8" x14ac:dyDescent="0.25">
      <c r="A3178" s="78"/>
      <c r="B3178" s="4" t="s">
        <v>13</v>
      </c>
      <c r="C3178" s="86">
        <f>D3172+D3173</f>
        <v>0.87890721649484538</v>
      </c>
      <c r="D3178" s="86"/>
      <c r="E3178" s="86"/>
    </row>
    <row r="3179" spans="1:5" x14ac:dyDescent="0.25">
      <c r="A3179" s="78"/>
      <c r="B3179" s="96"/>
      <c r="C3179" s="97"/>
      <c r="D3179" s="97"/>
      <c r="E3179" s="98"/>
    </row>
    <row r="3181" spans="1:5" ht="16.8" x14ac:dyDescent="0.25">
      <c r="A3181" s="77" t="s">
        <v>276</v>
      </c>
      <c r="B3181" s="82" t="s">
        <v>1</v>
      </c>
      <c r="C3181" s="82"/>
      <c r="D3181" s="82"/>
      <c r="E3181" s="82"/>
    </row>
    <row r="3182" spans="1:5" ht="16.8" x14ac:dyDescent="0.25">
      <c r="A3182" s="78"/>
      <c r="B3182" s="3" t="s">
        <v>2</v>
      </c>
      <c r="C3182" s="3" t="s">
        <v>3</v>
      </c>
      <c r="D3182" s="85" t="s">
        <v>4</v>
      </c>
      <c r="E3182" s="85"/>
    </row>
    <row r="3183" spans="1:5" ht="16.8" x14ac:dyDescent="0.25">
      <c r="A3183" s="78"/>
      <c r="B3183" s="4" t="s">
        <v>5</v>
      </c>
      <c r="C3183" s="5">
        <v>122.07</v>
      </c>
      <c r="D3183" s="86">
        <f>C3183/C3186</f>
        <v>0.12827329662477407</v>
      </c>
      <c r="E3183" s="86"/>
    </row>
    <row r="3184" spans="1:5" ht="16.8" x14ac:dyDescent="0.25">
      <c r="A3184" s="78"/>
      <c r="B3184" s="4" t="s">
        <v>6</v>
      </c>
      <c r="C3184" s="5">
        <v>274.64999999999998</v>
      </c>
      <c r="D3184" s="86">
        <f>C3184/C3186</f>
        <v>0.28860703627422135</v>
      </c>
      <c r="E3184" s="86"/>
    </row>
    <row r="3185" spans="1:5" ht="16.8" x14ac:dyDescent="0.25">
      <c r="A3185" s="78"/>
      <c r="B3185" s="4" t="s">
        <v>7</v>
      </c>
      <c r="C3185" s="5">
        <v>554.91999999999996</v>
      </c>
      <c r="D3185" s="86">
        <f>C3185/C3186</f>
        <v>0.5831196671010046</v>
      </c>
      <c r="E3185" s="86"/>
    </row>
    <row r="3186" spans="1:5" ht="16.8" x14ac:dyDescent="0.25">
      <c r="A3186" s="78"/>
      <c r="B3186" s="4" t="s">
        <v>8</v>
      </c>
      <c r="C3186" s="99">
        <f>SUM(C3183:C3185)</f>
        <v>951.63999999999987</v>
      </c>
      <c r="D3186" s="99"/>
      <c r="E3186" s="99"/>
    </row>
    <row r="3187" spans="1:5" ht="16.8" x14ac:dyDescent="0.25">
      <c r="A3187" s="78"/>
      <c r="B3187" s="4" t="s">
        <v>9</v>
      </c>
      <c r="C3187" s="6">
        <v>97.8</v>
      </c>
      <c r="D3187" s="20" t="s">
        <v>10</v>
      </c>
      <c r="E3187" s="6">
        <v>10.46</v>
      </c>
    </row>
    <row r="3188" spans="1:5" ht="16.8" x14ac:dyDescent="0.25">
      <c r="A3188" s="78"/>
      <c r="B3188" s="4" t="s">
        <v>11</v>
      </c>
      <c r="C3188" s="100">
        <f>C3187+E3187</f>
        <v>108.25999999999999</v>
      </c>
      <c r="D3188" s="101"/>
      <c r="E3188" s="102"/>
    </row>
    <row r="3189" spans="1:5" ht="16.8" x14ac:dyDescent="0.25">
      <c r="A3189" s="78"/>
      <c r="B3189" s="4" t="s">
        <v>12</v>
      </c>
      <c r="C3189" s="104">
        <f>C3186/C3187*100</f>
        <v>973.04703476482609</v>
      </c>
      <c r="D3189" s="104"/>
      <c r="E3189" s="104"/>
    </row>
    <row r="3190" spans="1:5" ht="16.8" x14ac:dyDescent="0.25">
      <c r="A3190" s="78"/>
      <c r="B3190" s="4" t="s">
        <v>13</v>
      </c>
      <c r="C3190" s="86">
        <f>D3184+D3185</f>
        <v>0.87172670337522595</v>
      </c>
      <c r="D3190" s="86"/>
      <c r="E3190" s="86"/>
    </row>
    <row r="3191" spans="1:5" x14ac:dyDescent="0.25">
      <c r="A3191" s="78"/>
      <c r="B3191" s="96"/>
      <c r="C3191" s="97"/>
      <c r="D3191" s="97"/>
      <c r="E3191" s="98"/>
    </row>
    <row r="3193" spans="1:5" ht="16.8" x14ac:dyDescent="0.25">
      <c r="A3193" s="77" t="s">
        <v>277</v>
      </c>
      <c r="B3193" s="72" t="s">
        <v>1</v>
      </c>
      <c r="C3193" s="73"/>
      <c r="D3193" s="73"/>
      <c r="E3193" s="74"/>
    </row>
    <row r="3194" spans="1:5" ht="16.8" x14ac:dyDescent="0.25">
      <c r="A3194" s="78"/>
      <c r="B3194" s="3" t="s">
        <v>2</v>
      </c>
      <c r="C3194" s="3" t="s">
        <v>3</v>
      </c>
      <c r="D3194" s="85" t="s">
        <v>4</v>
      </c>
      <c r="E3194" s="85"/>
    </row>
    <row r="3195" spans="1:5" ht="16.8" x14ac:dyDescent="0.25">
      <c r="A3195" s="78"/>
      <c r="B3195" s="4" t="s">
        <v>5</v>
      </c>
      <c r="C3195" s="5">
        <v>121.74</v>
      </c>
      <c r="D3195" s="86">
        <f>C3195/C3198</f>
        <v>0.12695664869487228</v>
      </c>
      <c r="E3195" s="86"/>
    </row>
    <row r="3196" spans="1:5" ht="16.8" x14ac:dyDescent="0.25">
      <c r="A3196" s="78"/>
      <c r="B3196" s="4" t="s">
        <v>6</v>
      </c>
      <c r="C3196" s="5">
        <v>274.08</v>
      </c>
      <c r="D3196" s="86">
        <f>C3196/C3198</f>
        <v>0.28582452993503038</v>
      </c>
      <c r="E3196" s="86"/>
    </row>
    <row r="3197" spans="1:5" ht="16.8" x14ac:dyDescent="0.25">
      <c r="A3197" s="78"/>
      <c r="B3197" s="4" t="s">
        <v>7</v>
      </c>
      <c r="C3197" s="5">
        <v>563.09</v>
      </c>
      <c r="D3197" s="86">
        <f>C3197/C3198</f>
        <v>0.58721882137009729</v>
      </c>
      <c r="E3197" s="86"/>
    </row>
    <row r="3198" spans="1:5" ht="16.8" x14ac:dyDescent="0.25">
      <c r="A3198" s="78"/>
      <c r="B3198" s="4" t="s">
        <v>8</v>
      </c>
      <c r="C3198" s="99">
        <f>SUM(C3195:C3197)</f>
        <v>958.91000000000008</v>
      </c>
      <c r="D3198" s="99"/>
      <c r="E3198" s="99"/>
    </row>
    <row r="3199" spans="1:5" ht="16.8" x14ac:dyDescent="0.25">
      <c r="A3199" s="78"/>
      <c r="B3199" s="4" t="s">
        <v>9</v>
      </c>
      <c r="C3199" s="31">
        <v>97.83</v>
      </c>
      <c r="D3199" s="20" t="s">
        <v>10</v>
      </c>
      <c r="E3199" s="6">
        <v>10.46</v>
      </c>
    </row>
    <row r="3200" spans="1:5" ht="16.8" x14ac:dyDescent="0.25">
      <c r="A3200" s="78"/>
      <c r="B3200" s="4" t="s">
        <v>11</v>
      </c>
      <c r="C3200" s="100">
        <f>C3199+E3199</f>
        <v>108.28999999999999</v>
      </c>
      <c r="D3200" s="101"/>
      <c r="E3200" s="102"/>
    </row>
    <row r="3201" spans="1:5" ht="16.8" x14ac:dyDescent="0.25">
      <c r="A3201" s="78"/>
      <c r="B3201" s="4" t="s">
        <v>12</v>
      </c>
      <c r="C3201" s="103">
        <f>C3198/C3199*100</f>
        <v>980.17990391495471</v>
      </c>
      <c r="D3201" s="103"/>
      <c r="E3201" s="103"/>
    </row>
    <row r="3202" spans="1:5" ht="16.8" x14ac:dyDescent="0.25">
      <c r="A3202" s="78"/>
      <c r="B3202" s="4" t="s">
        <v>13</v>
      </c>
      <c r="C3202" s="86">
        <f>D3196+D3197</f>
        <v>0.87304335130512767</v>
      </c>
      <c r="D3202" s="86"/>
      <c r="E3202" s="86"/>
    </row>
    <row r="3203" spans="1:5" x14ac:dyDescent="0.25">
      <c r="A3203" s="78"/>
      <c r="B3203" s="96"/>
      <c r="C3203" s="97"/>
      <c r="D3203" s="97"/>
      <c r="E3203" s="98"/>
    </row>
    <row r="3205" spans="1:5" ht="16.8" x14ac:dyDescent="0.25">
      <c r="A3205" s="77" t="s">
        <v>278</v>
      </c>
      <c r="B3205" s="82" t="s">
        <v>1</v>
      </c>
      <c r="C3205" s="82"/>
      <c r="D3205" s="82"/>
      <c r="E3205" s="33"/>
    </row>
    <row r="3206" spans="1:5" ht="16.8" x14ac:dyDescent="0.25">
      <c r="A3206" s="78"/>
      <c r="B3206" s="3" t="s">
        <v>2</v>
      </c>
      <c r="C3206" s="3" t="s">
        <v>3</v>
      </c>
      <c r="D3206" s="85" t="s">
        <v>4</v>
      </c>
      <c r="E3206" s="85"/>
    </row>
    <row r="3207" spans="1:5" ht="16.8" x14ac:dyDescent="0.25">
      <c r="A3207" s="78"/>
      <c r="B3207" s="4" t="s">
        <v>5</v>
      </c>
      <c r="C3207" s="5">
        <v>123.15</v>
      </c>
      <c r="D3207" s="86">
        <f>C3207/C3210</f>
        <v>0.12827857752963479</v>
      </c>
      <c r="E3207" s="86"/>
    </row>
    <row r="3208" spans="1:5" ht="16.8" x14ac:dyDescent="0.25">
      <c r="A3208" s="78"/>
      <c r="B3208" s="4" t="s">
        <v>6</v>
      </c>
      <c r="C3208" s="5">
        <v>272.54000000000002</v>
      </c>
      <c r="D3208" s="86">
        <f>C3208/C3210</f>
        <v>0.28388991896002164</v>
      </c>
      <c r="E3208" s="86"/>
    </row>
    <row r="3209" spans="1:5" ht="16.8" x14ac:dyDescent="0.25">
      <c r="A3209" s="78"/>
      <c r="B3209" s="4" t="s">
        <v>7</v>
      </c>
      <c r="C3209" s="5">
        <v>564.33000000000004</v>
      </c>
      <c r="D3209" s="86">
        <f>C3209/C3210</f>
        <v>0.58783150351034352</v>
      </c>
      <c r="E3209" s="86"/>
    </row>
    <row r="3210" spans="1:5" ht="16.8" x14ac:dyDescent="0.25">
      <c r="A3210" s="78"/>
      <c r="B3210" s="4" t="s">
        <v>8</v>
      </c>
      <c r="C3210" s="99">
        <f>SUM(C3207:C3209)</f>
        <v>960.0200000000001</v>
      </c>
      <c r="D3210" s="99"/>
      <c r="E3210" s="99"/>
    </row>
    <row r="3211" spans="1:5" ht="16.8" x14ac:dyDescent="0.25">
      <c r="A3211" s="78"/>
      <c r="B3211" s="4" t="s">
        <v>9</v>
      </c>
      <c r="C3211" s="31">
        <v>97.96</v>
      </c>
      <c r="D3211" s="20" t="s">
        <v>10</v>
      </c>
      <c r="E3211" s="6">
        <v>10.48</v>
      </c>
    </row>
    <row r="3212" spans="1:5" ht="16.8" x14ac:dyDescent="0.25">
      <c r="A3212" s="78"/>
      <c r="B3212" s="4" t="s">
        <v>11</v>
      </c>
      <c r="C3212" s="100">
        <f>C3211+E3211</f>
        <v>108.44</v>
      </c>
      <c r="D3212" s="101"/>
      <c r="E3212" s="102"/>
    </row>
    <row r="3213" spans="1:5" ht="16.8" x14ac:dyDescent="0.25">
      <c r="A3213" s="78"/>
      <c r="B3213" s="4" t="s">
        <v>12</v>
      </c>
      <c r="C3213" s="103">
        <f>C3210/C3211*100</f>
        <v>980.01224989791763</v>
      </c>
      <c r="D3213" s="103"/>
      <c r="E3213" s="103"/>
    </row>
    <row r="3214" spans="1:5" ht="16.8" x14ac:dyDescent="0.25">
      <c r="A3214" s="78"/>
      <c r="B3214" s="4" t="s">
        <v>13</v>
      </c>
      <c r="C3214" s="86">
        <f>D3208+D3209</f>
        <v>0.8717214224703651</v>
      </c>
      <c r="D3214" s="86"/>
      <c r="E3214" s="86"/>
    </row>
    <row r="3215" spans="1:5" x14ac:dyDescent="0.25">
      <c r="A3215" s="78"/>
      <c r="B3215" s="96"/>
      <c r="C3215" s="97"/>
      <c r="D3215" s="97"/>
      <c r="E3215" s="98"/>
    </row>
    <row r="3217" spans="1:5" ht="16.8" x14ac:dyDescent="0.25">
      <c r="A3217" s="77" t="s">
        <v>279</v>
      </c>
      <c r="B3217" s="82" t="s">
        <v>1</v>
      </c>
      <c r="C3217" s="82"/>
      <c r="D3217" s="82"/>
      <c r="E3217" s="33"/>
    </row>
    <row r="3218" spans="1:5" ht="16.8" x14ac:dyDescent="0.25">
      <c r="A3218" s="78"/>
      <c r="B3218" s="3" t="s">
        <v>2</v>
      </c>
      <c r="C3218" s="3" t="s">
        <v>3</v>
      </c>
      <c r="D3218" s="85" t="s">
        <v>4</v>
      </c>
      <c r="E3218" s="85"/>
    </row>
    <row r="3219" spans="1:5" ht="16.8" x14ac:dyDescent="0.25">
      <c r="A3219" s="78"/>
      <c r="B3219" s="4" t="s">
        <v>5</v>
      </c>
      <c r="C3219" s="5">
        <v>122.69</v>
      </c>
      <c r="D3219" s="86">
        <f>C3219/C3222</f>
        <v>0.13133021483392385</v>
      </c>
      <c r="E3219" s="86"/>
    </row>
    <row r="3220" spans="1:5" ht="16.8" x14ac:dyDescent="0.25">
      <c r="A3220" s="78"/>
      <c r="B3220" s="4" t="s">
        <v>6</v>
      </c>
      <c r="C3220" s="5">
        <v>248.83</v>
      </c>
      <c r="D3220" s="86">
        <f>C3220/C3222</f>
        <v>0.26635338949486731</v>
      </c>
      <c r="E3220" s="86"/>
    </row>
    <row r="3221" spans="1:5" ht="16.8" x14ac:dyDescent="0.25">
      <c r="A3221" s="78"/>
      <c r="B3221" s="4" t="s">
        <v>7</v>
      </c>
      <c r="C3221" s="5">
        <v>562.69000000000005</v>
      </c>
      <c r="D3221" s="86">
        <f>C3221/C3222</f>
        <v>0.60231639567120887</v>
      </c>
      <c r="E3221" s="86"/>
    </row>
    <row r="3222" spans="1:5" ht="16.8" x14ac:dyDescent="0.25">
      <c r="A3222" s="78"/>
      <c r="B3222" s="4" t="s">
        <v>8</v>
      </c>
      <c r="C3222" s="99">
        <f>SUM(C3219:C3221)</f>
        <v>934.21</v>
      </c>
      <c r="D3222" s="99"/>
      <c r="E3222" s="99"/>
    </row>
    <row r="3223" spans="1:5" ht="16.8" x14ac:dyDescent="0.25">
      <c r="A3223" s="78"/>
      <c r="B3223" s="4" t="s">
        <v>9</v>
      </c>
      <c r="C3223" s="31">
        <v>97.93</v>
      </c>
      <c r="D3223" s="20" t="s">
        <v>10</v>
      </c>
      <c r="E3223" s="6">
        <v>10.48</v>
      </c>
    </row>
    <row r="3224" spans="1:5" ht="16.8" x14ac:dyDescent="0.25">
      <c r="A3224" s="78"/>
      <c r="B3224" s="4" t="s">
        <v>11</v>
      </c>
      <c r="C3224" s="100">
        <f>C3223+E3223</f>
        <v>108.41000000000001</v>
      </c>
      <c r="D3224" s="101"/>
      <c r="E3224" s="102"/>
    </row>
    <row r="3225" spans="1:5" ht="16.8" x14ac:dyDescent="0.25">
      <c r="A3225" s="78"/>
      <c r="B3225" s="4" t="s">
        <v>12</v>
      </c>
      <c r="C3225" s="103">
        <f>C3222/C3223*100</f>
        <v>953.95690799550698</v>
      </c>
      <c r="D3225" s="103"/>
      <c r="E3225" s="103"/>
    </row>
    <row r="3226" spans="1:5" ht="16.8" x14ac:dyDescent="0.25">
      <c r="A3226" s="78"/>
      <c r="B3226" s="4" t="s">
        <v>13</v>
      </c>
      <c r="C3226" s="86">
        <f>D3220+D3221</f>
        <v>0.86866978516607618</v>
      </c>
      <c r="D3226" s="86"/>
      <c r="E3226" s="86"/>
    </row>
    <row r="3227" spans="1:5" x14ac:dyDescent="0.25">
      <c r="A3227" s="78"/>
      <c r="B3227" s="96"/>
      <c r="C3227" s="97"/>
      <c r="D3227" s="97"/>
      <c r="E3227" s="98"/>
    </row>
    <row r="3229" spans="1:5" ht="16.8" x14ac:dyDescent="0.25">
      <c r="A3229" s="77" t="s">
        <v>280</v>
      </c>
      <c r="B3229" s="82" t="s">
        <v>1</v>
      </c>
      <c r="C3229" s="82"/>
      <c r="D3229" s="82"/>
      <c r="E3229" s="33"/>
    </row>
    <row r="3230" spans="1:5" ht="16.8" x14ac:dyDescent="0.25">
      <c r="A3230" s="78"/>
      <c r="B3230" s="3" t="s">
        <v>2</v>
      </c>
      <c r="C3230" s="3" t="s">
        <v>3</v>
      </c>
      <c r="D3230" s="85" t="s">
        <v>4</v>
      </c>
      <c r="E3230" s="85"/>
    </row>
    <row r="3231" spans="1:5" ht="16.8" x14ac:dyDescent="0.25">
      <c r="A3231" s="78"/>
      <c r="B3231" s="4" t="s">
        <v>5</v>
      </c>
      <c r="C3231" s="5">
        <v>120.4</v>
      </c>
      <c r="D3231" s="86">
        <f>C3231/C3234</f>
        <v>0.12862285940154047</v>
      </c>
      <c r="E3231" s="86"/>
    </row>
    <row r="3232" spans="1:5" ht="16.8" x14ac:dyDescent="0.25">
      <c r="A3232" s="78"/>
      <c r="B3232" s="4" t="s">
        <v>6</v>
      </c>
      <c r="C3232" s="5">
        <v>260.20999999999998</v>
      </c>
      <c r="D3232" s="86">
        <f>C3232/C3234</f>
        <v>0.27798134754879439</v>
      </c>
      <c r="E3232" s="86"/>
    </row>
    <row r="3233" spans="1:5" ht="16.8" x14ac:dyDescent="0.25">
      <c r="A3233" s="78"/>
      <c r="B3233" s="4" t="s">
        <v>7</v>
      </c>
      <c r="C3233" s="5">
        <v>555.46</v>
      </c>
      <c r="D3233" s="86">
        <f>C3233/C3234</f>
        <v>0.59339579304966505</v>
      </c>
      <c r="E3233" s="86"/>
    </row>
    <row r="3234" spans="1:5" ht="16.8" x14ac:dyDescent="0.25">
      <c r="A3234" s="78"/>
      <c r="B3234" s="4" t="s">
        <v>8</v>
      </c>
      <c r="C3234" s="99">
        <f>SUM(C3231:C3233)</f>
        <v>936.07</v>
      </c>
      <c r="D3234" s="99"/>
      <c r="E3234" s="99"/>
    </row>
    <row r="3235" spans="1:5" ht="16.8" x14ac:dyDescent="0.25">
      <c r="A3235" s="78"/>
      <c r="B3235" s="4" t="s">
        <v>9</v>
      </c>
      <c r="C3235" s="31">
        <v>97.93</v>
      </c>
      <c r="D3235" s="20" t="s">
        <v>10</v>
      </c>
      <c r="E3235" s="6">
        <v>10.48</v>
      </c>
    </row>
    <row r="3236" spans="1:5" ht="16.8" x14ac:dyDescent="0.25">
      <c r="A3236" s="78"/>
      <c r="B3236" s="4" t="s">
        <v>11</v>
      </c>
      <c r="C3236" s="100">
        <f>C3235+E3235</f>
        <v>108.41000000000001</v>
      </c>
      <c r="D3236" s="101"/>
      <c r="E3236" s="102"/>
    </row>
    <row r="3237" spans="1:5" ht="16.8" x14ac:dyDescent="0.25">
      <c r="A3237" s="78"/>
      <c r="B3237" s="4" t="s">
        <v>12</v>
      </c>
      <c r="C3237" s="103">
        <f>C3234/C3235*100</f>
        <v>955.85622383335021</v>
      </c>
      <c r="D3237" s="103"/>
      <c r="E3237" s="103"/>
    </row>
    <row r="3238" spans="1:5" ht="16.8" x14ac:dyDescent="0.25">
      <c r="A3238" s="78"/>
      <c r="B3238" s="4" t="s">
        <v>13</v>
      </c>
      <c r="C3238" s="86">
        <f>D3232+D3233</f>
        <v>0.87137714059845939</v>
      </c>
      <c r="D3238" s="86"/>
      <c r="E3238" s="86"/>
    </row>
    <row r="3239" spans="1:5" x14ac:dyDescent="0.25">
      <c r="A3239" s="78"/>
      <c r="B3239" s="96"/>
      <c r="C3239" s="97"/>
      <c r="D3239" s="97"/>
      <c r="E3239" s="98"/>
    </row>
    <row r="3241" spans="1:5" ht="16.8" x14ac:dyDescent="0.25">
      <c r="A3241" s="77" t="s">
        <v>281</v>
      </c>
      <c r="B3241" s="82" t="s">
        <v>1</v>
      </c>
      <c r="C3241" s="82"/>
      <c r="D3241" s="82"/>
      <c r="E3241" s="33"/>
    </row>
    <row r="3242" spans="1:5" ht="16.8" x14ac:dyDescent="0.25">
      <c r="A3242" s="78"/>
      <c r="B3242" s="3" t="s">
        <v>2</v>
      </c>
      <c r="C3242" s="3" t="s">
        <v>3</v>
      </c>
      <c r="D3242" s="85" t="s">
        <v>4</v>
      </c>
      <c r="E3242" s="85"/>
    </row>
    <row r="3243" spans="1:5" ht="16.8" x14ac:dyDescent="0.25">
      <c r="A3243" s="78"/>
      <c r="B3243" s="4" t="s">
        <v>5</v>
      </c>
      <c r="C3243" s="5">
        <v>118.89</v>
      </c>
      <c r="D3243" s="86">
        <f>C3243/C3246</f>
        <v>0.13123095942425714</v>
      </c>
      <c r="E3243" s="86"/>
    </row>
    <row r="3244" spans="1:5" ht="16.8" x14ac:dyDescent="0.25">
      <c r="A3244" s="78"/>
      <c r="B3244" s="4" t="s">
        <v>6</v>
      </c>
      <c r="C3244" s="5">
        <v>260.17</v>
      </c>
      <c r="D3244" s="86">
        <f>C3244/C3246</f>
        <v>0.28717603426199834</v>
      </c>
      <c r="E3244" s="86"/>
    </row>
    <row r="3245" spans="1:5" ht="16.8" x14ac:dyDescent="0.25">
      <c r="A3245" s="78"/>
      <c r="B3245" s="4" t="s">
        <v>7</v>
      </c>
      <c r="C3245" s="5">
        <v>526.9</v>
      </c>
      <c r="D3245" s="86">
        <f>C3245/C3246</f>
        <v>0.58159300631374444</v>
      </c>
      <c r="E3245" s="86"/>
    </row>
    <row r="3246" spans="1:5" ht="16.8" x14ac:dyDescent="0.25">
      <c r="A3246" s="78"/>
      <c r="B3246" s="4" t="s">
        <v>8</v>
      </c>
      <c r="C3246" s="99">
        <f>SUM(C3243:C3245)</f>
        <v>905.96</v>
      </c>
      <c r="D3246" s="99"/>
      <c r="E3246" s="99"/>
    </row>
    <row r="3247" spans="1:5" ht="16.8" x14ac:dyDescent="0.25">
      <c r="A3247" s="78"/>
      <c r="B3247" s="4" t="s">
        <v>9</v>
      </c>
      <c r="C3247" s="31">
        <v>97.92</v>
      </c>
      <c r="D3247" s="20" t="s">
        <v>10</v>
      </c>
      <c r="E3247" s="6">
        <v>10.47</v>
      </c>
    </row>
    <row r="3248" spans="1:5" ht="16.8" x14ac:dyDescent="0.25">
      <c r="A3248" s="78"/>
      <c r="B3248" s="4" t="s">
        <v>11</v>
      </c>
      <c r="C3248" s="100">
        <f>C3247+E3247</f>
        <v>108.39</v>
      </c>
      <c r="D3248" s="101"/>
      <c r="E3248" s="102"/>
    </row>
    <row r="3249" spans="1:5" ht="16.8" x14ac:dyDescent="0.25">
      <c r="A3249" s="78"/>
      <c r="B3249" s="4" t="s">
        <v>12</v>
      </c>
      <c r="C3249" s="103">
        <f>C3246/C3247*100</f>
        <v>925.20424836601296</v>
      </c>
      <c r="D3249" s="103"/>
      <c r="E3249" s="103"/>
    </row>
    <row r="3250" spans="1:5" ht="16.8" x14ac:dyDescent="0.25">
      <c r="A3250" s="78"/>
      <c r="B3250" s="4" t="s">
        <v>13</v>
      </c>
      <c r="C3250" s="86">
        <f>D3244+D3245</f>
        <v>0.86876904057574278</v>
      </c>
      <c r="D3250" s="86"/>
      <c r="E3250" s="86"/>
    </row>
    <row r="3251" spans="1:5" x14ac:dyDescent="0.25">
      <c r="A3251" s="78"/>
      <c r="B3251" s="96"/>
      <c r="C3251" s="97"/>
      <c r="D3251" s="97"/>
      <c r="E3251" s="98"/>
    </row>
    <row r="3253" spans="1:5" ht="16.8" x14ac:dyDescent="0.25">
      <c r="A3253" s="77" t="s">
        <v>282</v>
      </c>
      <c r="B3253" s="82" t="s">
        <v>1</v>
      </c>
      <c r="C3253" s="82"/>
      <c r="D3253" s="82"/>
      <c r="E3253" s="33"/>
    </row>
    <row r="3254" spans="1:5" ht="16.8" x14ac:dyDescent="0.25">
      <c r="A3254" s="78"/>
      <c r="B3254" s="3" t="s">
        <v>2</v>
      </c>
      <c r="C3254" s="3" t="s">
        <v>3</v>
      </c>
      <c r="D3254" s="85" t="s">
        <v>4</v>
      </c>
      <c r="E3254" s="85"/>
    </row>
    <row r="3255" spans="1:5" ht="16.8" x14ac:dyDescent="0.25">
      <c r="A3255" s="78"/>
      <c r="B3255" s="4" t="s">
        <v>5</v>
      </c>
      <c r="C3255" s="5">
        <v>121.23</v>
      </c>
      <c r="D3255" s="86">
        <f>C3255/C3258</f>
        <v>0.13577716551307037</v>
      </c>
      <c r="E3255" s="86"/>
    </row>
    <row r="3256" spans="1:5" ht="16.8" x14ac:dyDescent="0.25">
      <c r="A3256" s="78"/>
      <c r="B3256" s="4" t="s">
        <v>6</v>
      </c>
      <c r="C3256" s="5">
        <v>237.53</v>
      </c>
      <c r="D3256" s="86">
        <f>C3256/C3258</f>
        <v>0.26603274869520416</v>
      </c>
      <c r="E3256" s="86"/>
    </row>
    <row r="3257" spans="1:5" ht="16.8" x14ac:dyDescent="0.25">
      <c r="A3257" s="78"/>
      <c r="B3257" s="4" t="s">
        <v>7</v>
      </c>
      <c r="C3257" s="5">
        <v>534.1</v>
      </c>
      <c r="D3257" s="86">
        <f>C3257/C3258</f>
        <v>0.5981900857917255</v>
      </c>
      <c r="E3257" s="86"/>
    </row>
    <row r="3258" spans="1:5" ht="16.8" x14ac:dyDescent="0.25">
      <c r="A3258" s="78"/>
      <c r="B3258" s="4" t="s">
        <v>8</v>
      </c>
      <c r="C3258" s="99">
        <f>SUM(C3255:C3257)</f>
        <v>892.86</v>
      </c>
      <c r="D3258" s="99"/>
      <c r="E3258" s="99"/>
    </row>
    <row r="3259" spans="1:5" ht="16.8" x14ac:dyDescent="0.25">
      <c r="A3259" s="78"/>
      <c r="B3259" s="4" t="s">
        <v>9</v>
      </c>
      <c r="C3259" s="31">
        <v>97.97</v>
      </c>
      <c r="D3259" s="20" t="s">
        <v>10</v>
      </c>
      <c r="E3259" s="6">
        <v>10.48</v>
      </c>
    </row>
    <row r="3260" spans="1:5" ht="16.8" x14ac:dyDescent="0.25">
      <c r="A3260" s="78"/>
      <c r="B3260" s="4" t="s">
        <v>11</v>
      </c>
      <c r="C3260" s="100">
        <f>C3259+E3259</f>
        <v>108.45</v>
      </c>
      <c r="D3260" s="101"/>
      <c r="E3260" s="102"/>
    </row>
    <row r="3261" spans="1:5" ht="16.8" x14ac:dyDescent="0.25">
      <c r="A3261" s="78"/>
      <c r="B3261" s="4" t="s">
        <v>12</v>
      </c>
      <c r="C3261" s="103">
        <f>C3258/C3259*100</f>
        <v>911.3606205981423</v>
      </c>
      <c r="D3261" s="103"/>
      <c r="E3261" s="103"/>
    </row>
    <row r="3262" spans="1:5" ht="16.8" x14ac:dyDescent="0.25">
      <c r="A3262" s="78"/>
      <c r="B3262" s="4" t="s">
        <v>13</v>
      </c>
      <c r="C3262" s="86">
        <f>D3256+D3257</f>
        <v>0.8642228344869296</v>
      </c>
      <c r="D3262" s="86"/>
      <c r="E3262" s="86"/>
    </row>
    <row r="3263" spans="1:5" x14ac:dyDescent="0.25">
      <c r="A3263" s="78"/>
      <c r="B3263" s="96"/>
      <c r="C3263" s="97"/>
      <c r="D3263" s="97"/>
      <c r="E3263" s="98"/>
    </row>
    <row r="3265" spans="1:5" ht="16.8" x14ac:dyDescent="0.25">
      <c r="A3265" s="77" t="s">
        <v>283</v>
      </c>
      <c r="B3265" s="82" t="s">
        <v>1</v>
      </c>
      <c r="C3265" s="82"/>
      <c r="D3265" s="82"/>
      <c r="E3265" s="33"/>
    </row>
    <row r="3266" spans="1:5" ht="16.8" x14ac:dyDescent="0.25">
      <c r="A3266" s="78"/>
      <c r="B3266" s="3" t="s">
        <v>2</v>
      </c>
      <c r="C3266" s="3" t="s">
        <v>3</v>
      </c>
      <c r="D3266" s="85" t="s">
        <v>4</v>
      </c>
      <c r="E3266" s="85"/>
    </row>
    <row r="3267" spans="1:5" ht="16.8" x14ac:dyDescent="0.25">
      <c r="A3267" s="78"/>
      <c r="B3267" s="4" t="s">
        <v>5</v>
      </c>
      <c r="C3267" s="5">
        <v>114.42</v>
      </c>
      <c r="D3267" s="86">
        <f>C3267/C3270</f>
        <v>0.13440620227886763</v>
      </c>
      <c r="E3267" s="86"/>
    </row>
    <row r="3268" spans="1:5" ht="16.8" x14ac:dyDescent="0.25">
      <c r="A3268" s="78"/>
      <c r="B3268" s="4" t="s">
        <v>6</v>
      </c>
      <c r="C3268" s="5">
        <v>210.5</v>
      </c>
      <c r="D3268" s="86">
        <f>C3268/C3270</f>
        <v>0.24726888288499943</v>
      </c>
      <c r="E3268" s="86"/>
    </row>
    <row r="3269" spans="1:5" ht="16.8" x14ac:dyDescent="0.25">
      <c r="A3269" s="78"/>
      <c r="B3269" s="4" t="s">
        <v>7</v>
      </c>
      <c r="C3269" s="5">
        <v>526.38</v>
      </c>
      <c r="D3269" s="86">
        <f>C3269/C3270</f>
        <v>0.61832491483613305</v>
      </c>
      <c r="E3269" s="86"/>
    </row>
    <row r="3270" spans="1:5" ht="16.8" x14ac:dyDescent="0.25">
      <c r="A3270" s="78"/>
      <c r="B3270" s="4" t="s">
        <v>8</v>
      </c>
      <c r="C3270" s="99">
        <f>SUM(C3267:C3269)</f>
        <v>851.3</v>
      </c>
      <c r="D3270" s="99"/>
      <c r="E3270" s="99"/>
    </row>
    <row r="3271" spans="1:5" ht="16.8" x14ac:dyDescent="0.25">
      <c r="A3271" s="78"/>
      <c r="B3271" s="4" t="s">
        <v>9</v>
      </c>
      <c r="C3271" s="31">
        <v>98.01</v>
      </c>
      <c r="D3271" s="20" t="s">
        <v>10</v>
      </c>
      <c r="E3271" s="6">
        <v>10.48</v>
      </c>
    </row>
    <row r="3272" spans="1:5" ht="16.8" x14ac:dyDescent="0.25">
      <c r="A3272" s="78"/>
      <c r="B3272" s="4" t="s">
        <v>11</v>
      </c>
      <c r="C3272" s="100">
        <f>C3271+E3271</f>
        <v>108.49000000000001</v>
      </c>
      <c r="D3272" s="101"/>
      <c r="E3272" s="102"/>
    </row>
    <row r="3273" spans="1:5" ht="16.8" x14ac:dyDescent="0.25">
      <c r="A3273" s="78"/>
      <c r="B3273" s="4" t="s">
        <v>12</v>
      </c>
      <c r="C3273" s="103">
        <f>C3270/C3271*100</f>
        <v>868.58483828180795</v>
      </c>
      <c r="D3273" s="103"/>
      <c r="E3273" s="103"/>
    </row>
    <row r="3274" spans="1:5" ht="16.8" x14ac:dyDescent="0.25">
      <c r="A3274" s="78"/>
      <c r="B3274" s="4" t="s">
        <v>13</v>
      </c>
      <c r="C3274" s="86">
        <f>D3268+D3269</f>
        <v>0.86559379772113254</v>
      </c>
      <c r="D3274" s="86"/>
      <c r="E3274" s="86"/>
    </row>
    <row r="3275" spans="1:5" x14ac:dyDescent="0.25">
      <c r="A3275" s="78"/>
      <c r="B3275" s="96"/>
      <c r="C3275" s="97"/>
      <c r="D3275" s="97"/>
      <c r="E3275" s="98"/>
    </row>
    <row r="3277" spans="1:5" ht="16.8" x14ac:dyDescent="0.25">
      <c r="A3277" s="77" t="s">
        <v>284</v>
      </c>
      <c r="B3277" s="82" t="s">
        <v>1</v>
      </c>
      <c r="C3277" s="82"/>
      <c r="D3277" s="82"/>
      <c r="E3277" s="33"/>
    </row>
    <row r="3278" spans="1:5" ht="16.8" x14ac:dyDescent="0.25">
      <c r="A3278" s="78"/>
      <c r="B3278" s="3" t="s">
        <v>2</v>
      </c>
      <c r="C3278" s="3" t="s">
        <v>3</v>
      </c>
      <c r="D3278" s="85" t="s">
        <v>4</v>
      </c>
      <c r="E3278" s="85"/>
    </row>
    <row r="3279" spans="1:5" ht="16.8" x14ac:dyDescent="0.25">
      <c r="A3279" s="78"/>
      <c r="B3279" s="4" t="s">
        <v>5</v>
      </c>
      <c r="C3279" s="5">
        <v>99.76</v>
      </c>
      <c r="D3279" s="86">
        <f>C3279/C3282</f>
        <v>0.11929304283356852</v>
      </c>
      <c r="E3279" s="86"/>
    </row>
    <row r="3280" spans="1:5" ht="16.8" x14ac:dyDescent="0.25">
      <c r="A3280" s="78"/>
      <c r="B3280" s="4" t="s">
        <v>6</v>
      </c>
      <c r="C3280" s="5">
        <v>226.84</v>
      </c>
      <c r="D3280" s="86">
        <f>C3280/C3282</f>
        <v>0.27125535120656258</v>
      </c>
      <c r="E3280" s="86"/>
    </row>
    <row r="3281" spans="1:5" ht="16.8" x14ac:dyDescent="0.25">
      <c r="A3281" s="78"/>
      <c r="B3281" s="4" t="s">
        <v>7</v>
      </c>
      <c r="C3281" s="5">
        <v>509.66</v>
      </c>
      <c r="D3281" s="86">
        <f>C3281/C3282</f>
        <v>0.60945160595986902</v>
      </c>
      <c r="E3281" s="86"/>
    </row>
    <row r="3282" spans="1:5" ht="16.8" x14ac:dyDescent="0.25">
      <c r="A3282" s="78"/>
      <c r="B3282" s="4" t="s">
        <v>8</v>
      </c>
      <c r="C3282" s="99">
        <f>SUM(C3279:C3281)</f>
        <v>836.26</v>
      </c>
      <c r="D3282" s="99"/>
      <c r="E3282" s="99"/>
    </row>
    <row r="3283" spans="1:5" ht="16.8" x14ac:dyDescent="0.25">
      <c r="A3283" s="78"/>
      <c r="B3283" s="4" t="s">
        <v>9</v>
      </c>
      <c r="C3283" s="31">
        <v>98.08</v>
      </c>
      <c r="D3283" s="20" t="s">
        <v>10</v>
      </c>
      <c r="E3283" s="6">
        <v>10.49</v>
      </c>
    </row>
    <row r="3284" spans="1:5" ht="16.8" x14ac:dyDescent="0.25">
      <c r="A3284" s="78"/>
      <c r="B3284" s="4" t="s">
        <v>11</v>
      </c>
      <c r="C3284" s="100">
        <f>C3283+E3283</f>
        <v>108.57</v>
      </c>
      <c r="D3284" s="101"/>
      <c r="E3284" s="102"/>
    </row>
    <row r="3285" spans="1:5" ht="16.8" x14ac:dyDescent="0.25">
      <c r="A3285" s="78"/>
      <c r="B3285" s="4" t="s">
        <v>12</v>
      </c>
      <c r="C3285" s="103">
        <f>C3282/C3283*100</f>
        <v>852.6305057096248</v>
      </c>
      <c r="D3285" s="103"/>
      <c r="E3285" s="103"/>
    </row>
    <row r="3286" spans="1:5" ht="16.8" x14ac:dyDescent="0.25">
      <c r="A3286" s="78"/>
      <c r="B3286" s="4" t="s">
        <v>13</v>
      </c>
      <c r="C3286" s="86">
        <f>D3280+D3281</f>
        <v>0.88070695716643166</v>
      </c>
      <c r="D3286" s="86"/>
      <c r="E3286" s="86"/>
    </row>
    <row r="3287" spans="1:5" x14ac:dyDescent="0.25">
      <c r="A3287" s="78"/>
      <c r="B3287" s="96"/>
      <c r="C3287" s="97"/>
      <c r="D3287" s="97"/>
      <c r="E3287" s="98"/>
    </row>
    <row r="3289" spans="1:5" ht="16.8" x14ac:dyDescent="0.25">
      <c r="A3289" s="77" t="s">
        <v>285</v>
      </c>
      <c r="B3289" s="82" t="s">
        <v>1</v>
      </c>
      <c r="C3289" s="82"/>
      <c r="D3289" s="82"/>
      <c r="E3289" s="33"/>
    </row>
    <row r="3290" spans="1:5" ht="16.8" x14ac:dyDescent="0.25">
      <c r="A3290" s="78"/>
      <c r="B3290" s="3" t="s">
        <v>2</v>
      </c>
      <c r="C3290" s="3" t="s">
        <v>3</v>
      </c>
      <c r="D3290" s="85" t="s">
        <v>4</v>
      </c>
      <c r="E3290" s="85"/>
    </row>
    <row r="3291" spans="1:5" ht="16.8" x14ac:dyDescent="0.25">
      <c r="A3291" s="78"/>
      <c r="B3291" s="4" t="s">
        <v>5</v>
      </c>
      <c r="C3291" s="5">
        <v>115.99</v>
      </c>
      <c r="D3291" s="86">
        <f>C3291/C3294</f>
        <v>0.14381362131600808</v>
      </c>
      <c r="E3291" s="86"/>
    </row>
    <row r="3292" spans="1:5" ht="16.8" x14ac:dyDescent="0.25">
      <c r="A3292" s="78"/>
      <c r="B3292" s="4" t="s">
        <v>6</v>
      </c>
      <c r="C3292" s="5">
        <v>223.13</v>
      </c>
      <c r="D3292" s="86">
        <f>C3292/C3294</f>
        <v>0.27665430920114564</v>
      </c>
      <c r="E3292" s="86"/>
    </row>
    <row r="3293" spans="1:5" ht="16.8" x14ac:dyDescent="0.25">
      <c r="A3293" s="78"/>
      <c r="B3293" s="4" t="s">
        <v>7</v>
      </c>
      <c r="C3293" s="5">
        <v>467.41</v>
      </c>
      <c r="D3293" s="86">
        <f>C3293/C3294</f>
        <v>0.5795320694828463</v>
      </c>
      <c r="E3293" s="86"/>
    </row>
    <row r="3294" spans="1:5" ht="16.8" x14ac:dyDescent="0.25">
      <c r="A3294" s="78"/>
      <c r="B3294" s="4" t="s">
        <v>8</v>
      </c>
      <c r="C3294" s="99">
        <f>SUM(C3291:C3293)</f>
        <v>806.53</v>
      </c>
      <c r="D3294" s="99"/>
      <c r="E3294" s="99"/>
    </row>
    <row r="3295" spans="1:5" ht="16.8" x14ac:dyDescent="0.25">
      <c r="A3295" s="78"/>
      <c r="B3295" s="4" t="s">
        <v>9</v>
      </c>
      <c r="C3295" s="31">
        <v>98.17</v>
      </c>
      <c r="D3295" s="20" t="s">
        <v>10</v>
      </c>
      <c r="E3295" s="6">
        <v>10.5</v>
      </c>
    </row>
    <row r="3296" spans="1:5" ht="16.8" x14ac:dyDescent="0.25">
      <c r="A3296" s="78"/>
      <c r="B3296" s="4" t="s">
        <v>11</v>
      </c>
      <c r="C3296" s="100">
        <f>C3295+E3295</f>
        <v>108.67</v>
      </c>
      <c r="D3296" s="101"/>
      <c r="E3296" s="102"/>
    </row>
    <row r="3297" spans="1:5" ht="16.8" x14ac:dyDescent="0.25">
      <c r="A3297" s="78"/>
      <c r="B3297" s="4" t="s">
        <v>12</v>
      </c>
      <c r="C3297" s="103">
        <f>C3294/C3295*100</f>
        <v>821.56463277987154</v>
      </c>
      <c r="D3297" s="103"/>
      <c r="E3297" s="103"/>
    </row>
    <row r="3298" spans="1:5" ht="16.8" x14ac:dyDescent="0.25">
      <c r="A3298" s="78"/>
      <c r="B3298" s="4" t="s">
        <v>13</v>
      </c>
      <c r="C3298" s="86">
        <f>D3292+D3293</f>
        <v>0.85618637868399194</v>
      </c>
      <c r="D3298" s="86"/>
      <c r="E3298" s="86"/>
    </row>
    <row r="3299" spans="1:5" x14ac:dyDescent="0.25">
      <c r="A3299" s="78"/>
      <c r="B3299" s="96"/>
      <c r="C3299" s="97"/>
      <c r="D3299" s="97"/>
      <c r="E3299" s="98"/>
    </row>
    <row r="3301" spans="1:5" ht="16.8" x14ac:dyDescent="0.25">
      <c r="A3301" s="77" t="s">
        <v>286</v>
      </c>
      <c r="B3301" s="82" t="s">
        <v>1</v>
      </c>
      <c r="C3301" s="82"/>
      <c r="D3301" s="82"/>
      <c r="E3301" s="33"/>
    </row>
    <row r="3302" spans="1:5" ht="16.8" x14ac:dyDescent="0.25">
      <c r="A3302" s="78"/>
      <c r="B3302" s="3" t="s">
        <v>2</v>
      </c>
      <c r="C3302" s="3" t="s">
        <v>3</v>
      </c>
      <c r="D3302" s="85" t="s">
        <v>4</v>
      </c>
      <c r="E3302" s="85"/>
    </row>
    <row r="3303" spans="1:5" ht="16.8" x14ac:dyDescent="0.25">
      <c r="A3303" s="78"/>
      <c r="B3303" s="4" t="s">
        <v>5</v>
      </c>
      <c r="C3303" s="5">
        <v>99.17</v>
      </c>
      <c r="D3303" s="86">
        <f>C3303/C3306</f>
        <v>0.11500904578559169</v>
      </c>
      <c r="E3303" s="86"/>
    </row>
    <row r="3304" spans="1:5" ht="16.8" x14ac:dyDescent="0.25">
      <c r="A3304" s="78"/>
      <c r="B3304" s="4" t="s">
        <v>6</v>
      </c>
      <c r="C3304" s="5">
        <v>218.51</v>
      </c>
      <c r="D3304" s="86">
        <f>C3304/C3306</f>
        <v>0.25340956533840514</v>
      </c>
      <c r="E3304" s="86"/>
    </row>
    <row r="3305" spans="1:5" ht="16.8" x14ac:dyDescent="0.25">
      <c r="A3305" s="78"/>
      <c r="B3305" s="4" t="s">
        <v>7</v>
      </c>
      <c r="C3305" s="5">
        <v>544.6</v>
      </c>
      <c r="D3305" s="86">
        <f>C3305/C3306</f>
        <v>0.63158138887600324</v>
      </c>
      <c r="E3305" s="86"/>
    </row>
    <row r="3306" spans="1:5" ht="16.8" x14ac:dyDescent="0.25">
      <c r="A3306" s="78"/>
      <c r="B3306" s="4" t="s">
        <v>8</v>
      </c>
      <c r="C3306" s="99">
        <f>SUM(C3303:C3305)</f>
        <v>862.28</v>
      </c>
      <c r="D3306" s="99"/>
      <c r="E3306" s="99"/>
    </row>
    <row r="3307" spans="1:5" ht="16.8" x14ac:dyDescent="0.25">
      <c r="A3307" s="78"/>
      <c r="B3307" s="4" t="s">
        <v>9</v>
      </c>
      <c r="C3307" s="31">
        <v>98.2</v>
      </c>
      <c r="D3307" s="20" t="s">
        <v>10</v>
      </c>
      <c r="E3307" s="6">
        <v>10.5</v>
      </c>
    </row>
    <row r="3308" spans="1:5" ht="16.8" x14ac:dyDescent="0.25">
      <c r="A3308" s="78"/>
      <c r="B3308" s="4" t="s">
        <v>11</v>
      </c>
      <c r="C3308" s="100">
        <f>C3307+E3307</f>
        <v>108.7</v>
      </c>
      <c r="D3308" s="101"/>
      <c r="E3308" s="102"/>
    </row>
    <row r="3309" spans="1:5" ht="16.8" x14ac:dyDescent="0.25">
      <c r="A3309" s="78"/>
      <c r="B3309" s="4" t="s">
        <v>12</v>
      </c>
      <c r="C3309" s="103">
        <f>C3306/C3307*100</f>
        <v>878.08553971486754</v>
      </c>
      <c r="D3309" s="103"/>
      <c r="E3309" s="103"/>
    </row>
    <row r="3310" spans="1:5" ht="16.8" x14ac:dyDescent="0.25">
      <c r="A3310" s="78"/>
      <c r="B3310" s="4" t="s">
        <v>13</v>
      </c>
      <c r="C3310" s="86">
        <f>D3304+D3305</f>
        <v>0.88499095421440832</v>
      </c>
      <c r="D3310" s="86"/>
      <c r="E3310" s="86"/>
    </row>
    <row r="3311" spans="1:5" x14ac:dyDescent="0.25">
      <c r="A3311" s="78"/>
      <c r="B3311" s="96"/>
      <c r="C3311" s="97"/>
      <c r="D3311" s="97"/>
      <c r="E3311" s="98"/>
    </row>
    <row r="3313" spans="1:5" ht="16.8" x14ac:dyDescent="0.25">
      <c r="A3313" s="77" t="s">
        <v>287</v>
      </c>
      <c r="B3313" s="82" t="s">
        <v>1</v>
      </c>
      <c r="C3313" s="82"/>
      <c r="D3313" s="82"/>
      <c r="E3313" s="33"/>
    </row>
    <row r="3314" spans="1:5" ht="16.8" x14ac:dyDescent="0.25">
      <c r="A3314" s="78"/>
      <c r="B3314" s="3" t="s">
        <v>2</v>
      </c>
      <c r="C3314" s="3" t="s">
        <v>3</v>
      </c>
      <c r="D3314" s="85" t="s">
        <v>4</v>
      </c>
      <c r="E3314" s="85"/>
    </row>
    <row r="3315" spans="1:5" ht="16.8" x14ac:dyDescent="0.25">
      <c r="A3315" s="78"/>
      <c r="B3315" s="4" t="s">
        <v>5</v>
      </c>
      <c r="C3315" s="5">
        <v>120.94</v>
      </c>
      <c r="D3315" s="86">
        <f>C3315/C3318</f>
        <v>0.14372467229966604</v>
      </c>
      <c r="E3315" s="86"/>
    </row>
    <row r="3316" spans="1:5" ht="16.8" x14ac:dyDescent="0.25">
      <c r="A3316" s="78"/>
      <c r="B3316" s="4" t="s">
        <v>6</v>
      </c>
      <c r="C3316" s="5">
        <v>203.14</v>
      </c>
      <c r="D3316" s="86">
        <f>C3316/C3318</f>
        <v>0.24141086432077197</v>
      </c>
      <c r="E3316" s="86"/>
    </row>
    <row r="3317" spans="1:5" ht="16.8" x14ac:dyDescent="0.25">
      <c r="A3317" s="78"/>
      <c r="B3317" s="4" t="s">
        <v>7</v>
      </c>
      <c r="C3317" s="5">
        <v>517.39</v>
      </c>
      <c r="D3317" s="86">
        <f>C3317/C3318</f>
        <v>0.61486446337956191</v>
      </c>
      <c r="E3317" s="86"/>
    </row>
    <row r="3318" spans="1:5" ht="16.8" x14ac:dyDescent="0.25">
      <c r="A3318" s="78"/>
      <c r="B3318" s="4" t="s">
        <v>8</v>
      </c>
      <c r="C3318" s="99">
        <f>SUM(C3315:C3317)</f>
        <v>841.47</v>
      </c>
      <c r="D3318" s="99"/>
      <c r="E3318" s="99"/>
    </row>
    <row r="3319" spans="1:5" ht="16.8" x14ac:dyDescent="0.25">
      <c r="A3319" s="78"/>
      <c r="B3319" s="4" t="s">
        <v>9</v>
      </c>
      <c r="C3319" s="31">
        <v>98.11</v>
      </c>
      <c r="D3319" s="20" t="s">
        <v>10</v>
      </c>
      <c r="E3319" s="6">
        <v>10.49</v>
      </c>
    </row>
    <row r="3320" spans="1:5" ht="16.8" x14ac:dyDescent="0.25">
      <c r="A3320" s="78"/>
      <c r="B3320" s="4" t="s">
        <v>11</v>
      </c>
      <c r="C3320" s="100">
        <f>C3319+E3319</f>
        <v>108.6</v>
      </c>
      <c r="D3320" s="101"/>
      <c r="E3320" s="102"/>
    </row>
    <row r="3321" spans="1:5" ht="16.8" x14ac:dyDescent="0.25">
      <c r="A3321" s="78"/>
      <c r="B3321" s="4" t="s">
        <v>12</v>
      </c>
      <c r="C3321" s="103">
        <f>C3318/C3319*100</f>
        <v>857.68015492814197</v>
      </c>
      <c r="D3321" s="103"/>
      <c r="E3321" s="103"/>
    </row>
    <row r="3322" spans="1:5" ht="16.8" x14ac:dyDescent="0.25">
      <c r="A3322" s="78"/>
      <c r="B3322" s="4" t="s">
        <v>13</v>
      </c>
      <c r="C3322" s="86">
        <f>D3316+D3317</f>
        <v>0.85627532770033388</v>
      </c>
      <c r="D3322" s="86"/>
      <c r="E3322" s="86"/>
    </row>
    <row r="3323" spans="1:5" x14ac:dyDescent="0.25">
      <c r="A3323" s="78"/>
      <c r="B3323" s="96"/>
      <c r="C3323" s="97"/>
      <c r="D3323" s="97"/>
      <c r="E3323" s="98"/>
    </row>
    <row r="3325" spans="1:5" ht="16.8" x14ac:dyDescent="0.25">
      <c r="A3325" s="77" t="s">
        <v>288</v>
      </c>
      <c r="B3325" s="82" t="s">
        <v>1</v>
      </c>
      <c r="C3325" s="82"/>
      <c r="D3325" s="82"/>
      <c r="E3325" s="33"/>
    </row>
    <row r="3326" spans="1:5" ht="16.8" x14ac:dyDescent="0.25">
      <c r="A3326" s="78"/>
      <c r="B3326" s="3" t="s">
        <v>2</v>
      </c>
      <c r="C3326" s="3" t="s">
        <v>3</v>
      </c>
      <c r="D3326" s="85" t="s">
        <v>4</v>
      </c>
      <c r="E3326" s="85"/>
    </row>
    <row r="3327" spans="1:5" ht="16.8" x14ac:dyDescent="0.25">
      <c r="A3327" s="78"/>
      <c r="B3327" s="4" t="s">
        <v>5</v>
      </c>
      <c r="C3327" s="5">
        <v>122.72</v>
      </c>
      <c r="D3327" s="86">
        <f>C3327/C3330</f>
        <v>0.14308033111810656</v>
      </c>
      <c r="E3327" s="86"/>
    </row>
    <row r="3328" spans="1:5" ht="16.8" x14ac:dyDescent="0.25">
      <c r="A3328" s="78"/>
      <c r="B3328" s="4" t="s">
        <v>6</v>
      </c>
      <c r="C3328" s="5">
        <v>204.28</v>
      </c>
      <c r="D3328" s="86">
        <f>C3328/C3330</f>
        <v>0.23817185496094204</v>
      </c>
      <c r="E3328" s="86"/>
    </row>
    <row r="3329" spans="1:5" ht="16.8" x14ac:dyDescent="0.25">
      <c r="A3329" s="78"/>
      <c r="B3329" s="4" t="s">
        <v>7</v>
      </c>
      <c r="C3329" s="5">
        <v>530.70000000000005</v>
      </c>
      <c r="D3329" s="86">
        <f>C3329/C3330</f>
        <v>0.61874781392095135</v>
      </c>
      <c r="E3329" s="86"/>
    </row>
    <row r="3330" spans="1:5" ht="16.8" x14ac:dyDescent="0.25">
      <c r="A3330" s="78"/>
      <c r="B3330" s="4" t="s">
        <v>8</v>
      </c>
      <c r="C3330" s="99">
        <f>SUM(C3327:C3329)</f>
        <v>857.7</v>
      </c>
      <c r="D3330" s="99"/>
      <c r="E3330" s="99"/>
    </row>
    <row r="3331" spans="1:5" ht="16.8" x14ac:dyDescent="0.25">
      <c r="A3331" s="78"/>
      <c r="B3331" s="4" t="s">
        <v>9</v>
      </c>
      <c r="C3331" s="31">
        <v>98.01</v>
      </c>
      <c r="D3331" s="20" t="s">
        <v>10</v>
      </c>
      <c r="E3331" s="6">
        <v>10.46</v>
      </c>
    </row>
    <row r="3332" spans="1:5" ht="16.8" x14ac:dyDescent="0.25">
      <c r="A3332" s="78"/>
      <c r="B3332" s="4" t="s">
        <v>11</v>
      </c>
      <c r="C3332" s="100">
        <f>C3331+E3331</f>
        <v>108.47</v>
      </c>
      <c r="D3332" s="101"/>
      <c r="E3332" s="102"/>
    </row>
    <row r="3333" spans="1:5" ht="16.8" x14ac:dyDescent="0.25">
      <c r="A3333" s="78"/>
      <c r="B3333" s="4" t="s">
        <v>12</v>
      </c>
      <c r="C3333" s="103">
        <f>C3330/C3331*100</f>
        <v>875.11478420569324</v>
      </c>
      <c r="D3333" s="103"/>
      <c r="E3333" s="103"/>
    </row>
    <row r="3334" spans="1:5" ht="16.8" x14ac:dyDescent="0.25">
      <c r="A3334" s="78"/>
      <c r="B3334" s="4" t="s">
        <v>13</v>
      </c>
      <c r="C3334" s="86">
        <f>D3328+D3329</f>
        <v>0.85691966888189341</v>
      </c>
      <c r="D3334" s="86"/>
      <c r="E3334" s="86"/>
    </row>
    <row r="3335" spans="1:5" x14ac:dyDescent="0.25">
      <c r="A3335" s="78"/>
      <c r="B3335" s="96"/>
      <c r="C3335" s="97"/>
      <c r="D3335" s="97"/>
      <c r="E3335" s="98"/>
    </row>
    <row r="3337" spans="1:5" ht="16.8" x14ac:dyDescent="0.25">
      <c r="A3337" s="77" t="s">
        <v>289</v>
      </c>
      <c r="B3337" s="82" t="s">
        <v>1</v>
      </c>
      <c r="C3337" s="82"/>
      <c r="D3337" s="82"/>
      <c r="E3337" s="33"/>
    </row>
    <row r="3338" spans="1:5" ht="16.8" x14ac:dyDescent="0.25">
      <c r="A3338" s="78"/>
      <c r="B3338" s="3" t="s">
        <v>2</v>
      </c>
      <c r="C3338" s="3" t="s">
        <v>3</v>
      </c>
      <c r="D3338" s="85" t="s">
        <v>4</v>
      </c>
      <c r="E3338" s="85"/>
    </row>
    <row r="3339" spans="1:5" ht="16.8" x14ac:dyDescent="0.25">
      <c r="A3339" s="78"/>
      <c r="B3339" s="4" t="s">
        <v>5</v>
      </c>
      <c r="C3339" s="5">
        <v>122.55</v>
      </c>
      <c r="D3339" s="86">
        <f>C3339/C3342</f>
        <v>0.14766305592037882</v>
      </c>
      <c r="E3339" s="86"/>
    </row>
    <row r="3340" spans="1:5" ht="16.8" x14ac:dyDescent="0.25">
      <c r="A3340" s="78"/>
      <c r="B3340" s="4" t="s">
        <v>6</v>
      </c>
      <c r="C3340" s="5">
        <v>195.19</v>
      </c>
      <c r="D3340" s="86">
        <f>C3340/C3342</f>
        <v>0.23518850987432674</v>
      </c>
      <c r="E3340" s="86"/>
    </row>
    <row r="3341" spans="1:5" ht="16.8" x14ac:dyDescent="0.25">
      <c r="A3341" s="78"/>
      <c r="B3341" s="4" t="s">
        <v>7</v>
      </c>
      <c r="C3341" s="5">
        <v>512.19000000000005</v>
      </c>
      <c r="D3341" s="86">
        <f>C3341/C3342</f>
        <v>0.61714843420529442</v>
      </c>
      <c r="E3341" s="86"/>
    </row>
    <row r="3342" spans="1:5" ht="16.8" x14ac:dyDescent="0.25">
      <c r="A3342" s="78"/>
      <c r="B3342" s="4" t="s">
        <v>8</v>
      </c>
      <c r="C3342" s="99">
        <f>SUM(C3339:C3341)</f>
        <v>829.93000000000006</v>
      </c>
      <c r="D3342" s="99"/>
      <c r="E3342" s="99"/>
    </row>
    <row r="3343" spans="1:5" ht="16.8" x14ac:dyDescent="0.25">
      <c r="A3343" s="78"/>
      <c r="B3343" s="4" t="s">
        <v>9</v>
      </c>
      <c r="C3343" s="31">
        <v>97.86</v>
      </c>
      <c r="D3343" s="20" t="s">
        <v>10</v>
      </c>
      <c r="E3343" s="6">
        <v>10.45</v>
      </c>
    </row>
    <row r="3344" spans="1:5" ht="16.8" x14ac:dyDescent="0.25">
      <c r="A3344" s="78"/>
      <c r="B3344" s="4" t="s">
        <v>11</v>
      </c>
      <c r="C3344" s="100">
        <f>C3343+E3343</f>
        <v>108.31</v>
      </c>
      <c r="D3344" s="101"/>
      <c r="E3344" s="102"/>
    </row>
    <row r="3345" spans="1:5" ht="16.8" x14ac:dyDescent="0.25">
      <c r="A3345" s="78"/>
      <c r="B3345" s="4" t="s">
        <v>12</v>
      </c>
      <c r="C3345" s="103">
        <f>C3342/C3343*100</f>
        <v>848.07888820764367</v>
      </c>
      <c r="D3345" s="103"/>
      <c r="E3345" s="103"/>
    </row>
    <row r="3346" spans="1:5" ht="16.8" x14ac:dyDescent="0.25">
      <c r="A3346" s="78"/>
      <c r="B3346" s="4" t="s">
        <v>13</v>
      </c>
      <c r="C3346" s="86">
        <f>D3340+D3341</f>
        <v>0.85233694407962113</v>
      </c>
      <c r="D3346" s="86"/>
      <c r="E3346" s="86"/>
    </row>
    <row r="3347" spans="1:5" x14ac:dyDescent="0.25">
      <c r="A3347" s="78"/>
      <c r="B3347" s="96"/>
      <c r="C3347" s="97"/>
      <c r="D3347" s="97"/>
      <c r="E3347" s="98"/>
    </row>
    <row r="3349" spans="1:5" ht="16.8" x14ac:dyDescent="0.25">
      <c r="A3349" s="77" t="s">
        <v>290</v>
      </c>
      <c r="B3349" s="82" t="s">
        <v>1</v>
      </c>
      <c r="C3349" s="82"/>
      <c r="D3349" s="82"/>
      <c r="E3349" s="33"/>
    </row>
    <row r="3350" spans="1:5" ht="16.8" x14ac:dyDescent="0.25">
      <c r="A3350" s="78"/>
      <c r="B3350" s="3" t="s">
        <v>2</v>
      </c>
      <c r="C3350" s="3" t="s">
        <v>3</v>
      </c>
      <c r="D3350" s="85" t="s">
        <v>4</v>
      </c>
      <c r="E3350" s="85"/>
    </row>
    <row r="3351" spans="1:5" ht="16.8" x14ac:dyDescent="0.25">
      <c r="A3351" s="78"/>
      <c r="B3351" s="4" t="s">
        <v>5</v>
      </c>
      <c r="C3351" s="5">
        <v>116.14</v>
      </c>
      <c r="D3351" s="86">
        <f>C3351/C3354</f>
        <v>0.13763598871797303</v>
      </c>
      <c r="E3351" s="86"/>
    </row>
    <row r="3352" spans="1:5" ht="16.8" x14ac:dyDescent="0.25">
      <c r="A3352" s="78"/>
      <c r="B3352" s="4" t="s">
        <v>6</v>
      </c>
      <c r="C3352" s="5">
        <v>209.64</v>
      </c>
      <c r="D3352" s="86">
        <f>C3352/C3354</f>
        <v>0.24844161077006946</v>
      </c>
      <c r="E3352" s="86"/>
    </row>
    <row r="3353" spans="1:5" ht="16.8" x14ac:dyDescent="0.25">
      <c r="A3353" s="78"/>
      <c r="B3353" s="4" t="s">
        <v>7</v>
      </c>
      <c r="C3353" s="5">
        <v>518.04</v>
      </c>
      <c r="D3353" s="86">
        <f>C3353/C3354</f>
        <v>0.61392240051195757</v>
      </c>
      <c r="E3353" s="86"/>
    </row>
    <row r="3354" spans="1:5" ht="16.8" x14ac:dyDescent="0.25">
      <c r="A3354" s="78"/>
      <c r="B3354" s="4" t="s">
        <v>8</v>
      </c>
      <c r="C3354" s="99">
        <f>SUM(C3351:C3353)</f>
        <v>843.81999999999994</v>
      </c>
      <c r="D3354" s="99"/>
      <c r="E3354" s="99"/>
    </row>
    <row r="3355" spans="1:5" ht="16.8" x14ac:dyDescent="0.25">
      <c r="A3355" s="78"/>
      <c r="B3355" s="4" t="s">
        <v>9</v>
      </c>
      <c r="C3355" s="31">
        <v>97.66</v>
      </c>
      <c r="D3355" s="20" t="s">
        <v>10</v>
      </c>
      <c r="E3355" s="6">
        <v>10.43</v>
      </c>
    </row>
    <row r="3356" spans="1:5" ht="16.8" x14ac:dyDescent="0.25">
      <c r="A3356" s="78"/>
      <c r="B3356" s="4" t="s">
        <v>11</v>
      </c>
      <c r="C3356" s="100">
        <f>C3355+E3355</f>
        <v>108.09</v>
      </c>
      <c r="D3356" s="101"/>
      <c r="E3356" s="102"/>
    </row>
    <row r="3357" spans="1:5" ht="16.8" x14ac:dyDescent="0.25">
      <c r="A3357" s="78"/>
      <c r="B3357" s="4" t="s">
        <v>12</v>
      </c>
      <c r="C3357" s="103">
        <f>C3354/C3355*100</f>
        <v>864.03850092156449</v>
      </c>
      <c r="D3357" s="103"/>
      <c r="E3357" s="103"/>
    </row>
    <row r="3358" spans="1:5" ht="16.8" x14ac:dyDescent="0.25">
      <c r="A3358" s="78"/>
      <c r="B3358" s="4" t="s">
        <v>13</v>
      </c>
      <c r="C3358" s="86">
        <f>D3352+D3353</f>
        <v>0.862364011282027</v>
      </c>
      <c r="D3358" s="86"/>
      <c r="E3358" s="86"/>
    </row>
    <row r="3359" spans="1:5" x14ac:dyDescent="0.25">
      <c r="A3359" s="78"/>
      <c r="B3359" s="96"/>
      <c r="C3359" s="97"/>
      <c r="D3359" s="97"/>
      <c r="E3359" s="98"/>
    </row>
    <row r="3361" spans="1:5" ht="16.8" x14ac:dyDescent="0.25">
      <c r="A3361" s="77" t="s">
        <v>291</v>
      </c>
      <c r="B3361" s="82" t="s">
        <v>1</v>
      </c>
      <c r="C3361" s="82"/>
      <c r="D3361" s="82"/>
      <c r="E3361" s="33"/>
    </row>
    <row r="3362" spans="1:5" ht="16.8" x14ac:dyDescent="0.25">
      <c r="A3362" s="78"/>
      <c r="B3362" s="3" t="s">
        <v>2</v>
      </c>
      <c r="C3362" s="3" t="s">
        <v>3</v>
      </c>
      <c r="D3362" s="85" t="s">
        <v>4</v>
      </c>
      <c r="E3362" s="85"/>
    </row>
    <row r="3363" spans="1:5" ht="16.8" x14ac:dyDescent="0.25">
      <c r="A3363" s="78"/>
      <c r="B3363" s="4" t="s">
        <v>5</v>
      </c>
      <c r="C3363" s="5">
        <v>116.57</v>
      </c>
      <c r="D3363" s="86">
        <f>C3363/C3366</f>
        <v>0.14816085818144842</v>
      </c>
      <c r="E3363" s="86"/>
    </row>
    <row r="3364" spans="1:5" ht="16.8" x14ac:dyDescent="0.25">
      <c r="A3364" s="78"/>
      <c r="B3364" s="4" t="s">
        <v>6</v>
      </c>
      <c r="C3364" s="5">
        <v>222.64</v>
      </c>
      <c r="D3364" s="86">
        <f>C3364/C3366</f>
        <v>0.28297618139759523</v>
      </c>
      <c r="E3364" s="86"/>
    </row>
    <row r="3365" spans="1:5" ht="16.8" x14ac:dyDescent="0.25">
      <c r="A3365" s="78"/>
      <c r="B3365" s="4" t="s">
        <v>7</v>
      </c>
      <c r="C3365" s="5">
        <v>447.57</v>
      </c>
      <c r="D3365" s="86">
        <f>C3365/C3366</f>
        <v>0.5688629604209563</v>
      </c>
      <c r="E3365" s="86"/>
    </row>
    <row r="3366" spans="1:5" ht="16.8" x14ac:dyDescent="0.25">
      <c r="A3366" s="78"/>
      <c r="B3366" s="4" t="s">
        <v>8</v>
      </c>
      <c r="C3366" s="99">
        <f>SUM(C3363:C3365)</f>
        <v>786.78</v>
      </c>
      <c r="D3366" s="99"/>
      <c r="E3366" s="99"/>
    </row>
    <row r="3367" spans="1:5" ht="16.8" x14ac:dyDescent="0.25">
      <c r="A3367" s="78"/>
      <c r="B3367" s="4" t="s">
        <v>9</v>
      </c>
      <c r="C3367" s="31">
        <v>97.56</v>
      </c>
      <c r="D3367" s="20" t="s">
        <v>10</v>
      </c>
      <c r="E3367" s="6">
        <v>10.43</v>
      </c>
    </row>
    <row r="3368" spans="1:5" ht="16.8" x14ac:dyDescent="0.25">
      <c r="A3368" s="78"/>
      <c r="B3368" s="4" t="s">
        <v>11</v>
      </c>
      <c r="C3368" s="100">
        <f>C3367+E3367</f>
        <v>107.99000000000001</v>
      </c>
      <c r="D3368" s="101"/>
      <c r="E3368" s="102"/>
    </row>
    <row r="3369" spans="1:5" ht="16.8" x14ac:dyDescent="0.25">
      <c r="A3369" s="78"/>
      <c r="B3369" s="4" t="s">
        <v>12</v>
      </c>
      <c r="C3369" s="103">
        <f>C3366/C3367*100</f>
        <v>806.45756457564573</v>
      </c>
      <c r="D3369" s="103"/>
      <c r="E3369" s="103"/>
    </row>
    <row r="3370" spans="1:5" ht="16.8" x14ac:dyDescent="0.25">
      <c r="A3370" s="78"/>
      <c r="B3370" s="4" t="s">
        <v>13</v>
      </c>
      <c r="C3370" s="86">
        <f>D3364+D3365</f>
        <v>0.85183914181855158</v>
      </c>
      <c r="D3370" s="86"/>
      <c r="E3370" s="86"/>
    </row>
    <row r="3371" spans="1:5" x14ac:dyDescent="0.25">
      <c r="A3371" s="78"/>
      <c r="B3371" s="96"/>
      <c r="C3371" s="97"/>
      <c r="D3371" s="97"/>
      <c r="E3371" s="98"/>
    </row>
    <row r="3373" spans="1:5" ht="16.8" x14ac:dyDescent="0.25">
      <c r="A3373" s="77" t="s">
        <v>292</v>
      </c>
      <c r="B3373" s="82" t="s">
        <v>1</v>
      </c>
      <c r="C3373" s="82"/>
      <c r="D3373" s="82"/>
      <c r="E3373" s="33"/>
    </row>
    <row r="3374" spans="1:5" ht="16.8" x14ac:dyDescent="0.25">
      <c r="A3374" s="78"/>
      <c r="B3374" s="3" t="s">
        <v>2</v>
      </c>
      <c r="C3374" s="3" t="s">
        <v>3</v>
      </c>
      <c r="D3374" s="85" t="s">
        <v>4</v>
      </c>
      <c r="E3374" s="85"/>
    </row>
    <row r="3375" spans="1:5" ht="16.8" x14ac:dyDescent="0.25">
      <c r="A3375" s="78"/>
      <c r="B3375" s="4" t="s">
        <v>5</v>
      </c>
      <c r="C3375" s="5">
        <v>117.72</v>
      </c>
      <c r="D3375" s="86">
        <f>C3375/C3378</f>
        <v>0.15943010374062136</v>
      </c>
      <c r="E3375" s="86"/>
    </row>
    <row r="3376" spans="1:5" ht="16.8" x14ac:dyDescent="0.25">
      <c r="A3376" s="78"/>
      <c r="B3376" s="4" t="s">
        <v>6</v>
      </c>
      <c r="C3376" s="5">
        <v>231.04</v>
      </c>
      <c r="D3376" s="86">
        <f>C3376/C3378</f>
        <v>0.31290121617595273</v>
      </c>
      <c r="E3376" s="86"/>
    </row>
    <row r="3377" spans="1:5" ht="16.8" x14ac:dyDescent="0.25">
      <c r="A3377" s="78"/>
      <c r="B3377" s="4" t="s">
        <v>7</v>
      </c>
      <c r="C3377" s="5">
        <v>389.62</v>
      </c>
      <c r="D3377" s="86">
        <f>C3377/C3378</f>
        <v>0.52766868008342593</v>
      </c>
      <c r="E3377" s="86"/>
    </row>
    <row r="3378" spans="1:5" ht="16.8" x14ac:dyDescent="0.25">
      <c r="A3378" s="78"/>
      <c r="B3378" s="4" t="s">
        <v>8</v>
      </c>
      <c r="C3378" s="99">
        <f>SUM(C3375:C3377)</f>
        <v>738.38</v>
      </c>
      <c r="D3378" s="99"/>
      <c r="E3378" s="99"/>
    </row>
    <row r="3379" spans="1:5" ht="16.8" x14ac:dyDescent="0.25">
      <c r="A3379" s="78"/>
      <c r="B3379" s="4" t="s">
        <v>9</v>
      </c>
      <c r="C3379" s="31">
        <v>97.45</v>
      </c>
      <c r="D3379" s="20" t="s">
        <v>10</v>
      </c>
      <c r="E3379" s="6">
        <v>10.42</v>
      </c>
    </row>
    <row r="3380" spans="1:5" ht="16.8" x14ac:dyDescent="0.25">
      <c r="A3380" s="78"/>
      <c r="B3380" s="4" t="s">
        <v>11</v>
      </c>
      <c r="C3380" s="100">
        <f>C3379+E3379</f>
        <v>107.87</v>
      </c>
      <c r="D3380" s="101"/>
      <c r="E3380" s="102"/>
    </row>
    <row r="3381" spans="1:5" ht="16.8" x14ac:dyDescent="0.25">
      <c r="A3381" s="78"/>
      <c r="B3381" s="4" t="s">
        <v>12</v>
      </c>
      <c r="C3381" s="103">
        <f>C3378/C3379*100</f>
        <v>757.70138532580813</v>
      </c>
      <c r="D3381" s="103"/>
      <c r="E3381" s="103"/>
    </row>
    <row r="3382" spans="1:5" ht="16.8" x14ac:dyDescent="0.25">
      <c r="A3382" s="78"/>
      <c r="B3382" s="4" t="s">
        <v>13</v>
      </c>
      <c r="C3382" s="86">
        <f>D3376+D3377</f>
        <v>0.84056989625937861</v>
      </c>
      <c r="D3382" s="86"/>
      <c r="E3382" s="86"/>
    </row>
    <row r="3383" spans="1:5" x14ac:dyDescent="0.25">
      <c r="A3383" s="78"/>
      <c r="B3383" s="96"/>
      <c r="C3383" s="97"/>
      <c r="D3383" s="97"/>
      <c r="E3383" s="98"/>
    </row>
    <row r="3385" spans="1:5" ht="16.8" x14ac:dyDescent="0.25">
      <c r="A3385" s="77" t="s">
        <v>293</v>
      </c>
      <c r="B3385" s="82" t="s">
        <v>1</v>
      </c>
      <c r="C3385" s="82"/>
      <c r="D3385" s="82"/>
      <c r="E3385" s="33"/>
    </row>
    <row r="3386" spans="1:5" ht="16.8" x14ac:dyDescent="0.25">
      <c r="A3386" s="78"/>
      <c r="B3386" s="3" t="s">
        <v>2</v>
      </c>
      <c r="C3386" s="3" t="s">
        <v>3</v>
      </c>
      <c r="D3386" s="85" t="s">
        <v>4</v>
      </c>
      <c r="E3386" s="85"/>
    </row>
    <row r="3387" spans="1:5" ht="16.8" x14ac:dyDescent="0.25">
      <c r="A3387" s="78"/>
      <c r="B3387" s="4" t="s">
        <v>5</v>
      </c>
      <c r="C3387" s="5">
        <v>112.18</v>
      </c>
      <c r="D3387" s="86">
        <f>C3387/C3390</f>
        <v>0.13846647575787499</v>
      </c>
      <c r="E3387" s="86"/>
    </row>
    <row r="3388" spans="1:5" ht="16.8" x14ac:dyDescent="0.25">
      <c r="A3388" s="78"/>
      <c r="B3388" s="4" t="s">
        <v>6</v>
      </c>
      <c r="C3388" s="5">
        <v>192.85</v>
      </c>
      <c r="D3388" s="86">
        <f>C3388/C3390</f>
        <v>0.23803939962476547</v>
      </c>
      <c r="E3388" s="86"/>
    </row>
    <row r="3389" spans="1:5" ht="16.8" x14ac:dyDescent="0.25">
      <c r="A3389" s="78"/>
      <c r="B3389" s="4" t="s">
        <v>7</v>
      </c>
      <c r="C3389" s="5">
        <v>505.13</v>
      </c>
      <c r="D3389" s="86">
        <f>C3389/C3390</f>
        <v>0.62349412461735954</v>
      </c>
      <c r="E3389" s="86"/>
    </row>
    <row r="3390" spans="1:5" ht="16.8" x14ac:dyDescent="0.25">
      <c r="A3390" s="78"/>
      <c r="B3390" s="4" t="s">
        <v>8</v>
      </c>
      <c r="C3390" s="99">
        <f>SUM(C3387:C3389)</f>
        <v>810.16</v>
      </c>
      <c r="D3390" s="99"/>
      <c r="E3390" s="99"/>
    </row>
    <row r="3391" spans="1:5" ht="16.8" x14ac:dyDescent="0.25">
      <c r="A3391" s="78"/>
      <c r="B3391" s="4" t="s">
        <v>9</v>
      </c>
      <c r="C3391" s="31">
        <v>97.31</v>
      </c>
      <c r="D3391" s="20" t="s">
        <v>10</v>
      </c>
      <c r="E3391" s="6">
        <v>10.41</v>
      </c>
    </row>
    <row r="3392" spans="1:5" ht="16.8" x14ac:dyDescent="0.25">
      <c r="A3392" s="78"/>
      <c r="B3392" s="4" t="s">
        <v>11</v>
      </c>
      <c r="C3392" s="100">
        <f>C3391+E3391</f>
        <v>107.72</v>
      </c>
      <c r="D3392" s="101"/>
      <c r="E3392" s="102"/>
    </row>
    <row r="3393" spans="1:5" ht="16.8" x14ac:dyDescent="0.25">
      <c r="A3393" s="78"/>
      <c r="B3393" s="4" t="s">
        <v>12</v>
      </c>
      <c r="C3393" s="103">
        <f>C3390/C3391*100</f>
        <v>832.5557496660158</v>
      </c>
      <c r="D3393" s="103"/>
      <c r="E3393" s="103"/>
    </row>
    <row r="3394" spans="1:5" ht="16.8" x14ac:dyDescent="0.25">
      <c r="A3394" s="78"/>
      <c r="B3394" s="4" t="s">
        <v>13</v>
      </c>
      <c r="C3394" s="86">
        <f>D3388+D3389</f>
        <v>0.86153352424212504</v>
      </c>
      <c r="D3394" s="86"/>
      <c r="E3394" s="86"/>
    </row>
    <row r="3395" spans="1:5" x14ac:dyDescent="0.25">
      <c r="A3395" s="78"/>
      <c r="B3395" s="96"/>
      <c r="C3395" s="97"/>
      <c r="D3395" s="97"/>
      <c r="E3395" s="98"/>
    </row>
    <row r="3397" spans="1:5" ht="16.8" x14ac:dyDescent="0.25">
      <c r="A3397" s="77" t="s">
        <v>294</v>
      </c>
      <c r="B3397" s="82" t="s">
        <v>1</v>
      </c>
      <c r="C3397" s="82"/>
      <c r="D3397" s="82"/>
      <c r="E3397" s="33"/>
    </row>
    <row r="3398" spans="1:5" ht="16.8" x14ac:dyDescent="0.25">
      <c r="A3398" s="78"/>
      <c r="B3398" s="3" t="s">
        <v>2</v>
      </c>
      <c r="C3398" s="3" t="s">
        <v>3</v>
      </c>
      <c r="D3398" s="85" t="s">
        <v>4</v>
      </c>
      <c r="E3398" s="85"/>
    </row>
    <row r="3399" spans="1:5" ht="16.8" x14ac:dyDescent="0.25">
      <c r="A3399" s="78"/>
      <c r="B3399" s="4" t="s">
        <v>5</v>
      </c>
      <c r="C3399" s="5">
        <v>116.8</v>
      </c>
      <c r="D3399" s="86">
        <f>C3399/C3402</f>
        <v>0.14606207638246255</v>
      </c>
      <c r="E3399" s="86"/>
    </row>
    <row r="3400" spans="1:5" ht="16.8" x14ac:dyDescent="0.25">
      <c r="A3400" s="78"/>
      <c r="B3400" s="4" t="s">
        <v>6</v>
      </c>
      <c r="C3400" s="5">
        <v>193.59</v>
      </c>
      <c r="D3400" s="86">
        <f>C3400/C3402</f>
        <v>0.24209038841507644</v>
      </c>
      <c r="E3400" s="86"/>
    </row>
    <row r="3401" spans="1:5" ht="16.8" x14ac:dyDescent="0.25">
      <c r="A3401" s="78"/>
      <c r="B3401" s="4" t="s">
        <v>7</v>
      </c>
      <c r="C3401" s="5">
        <v>489.27</v>
      </c>
      <c r="D3401" s="86">
        <f>C3401/C3402</f>
        <v>0.61184753520246105</v>
      </c>
      <c r="E3401" s="86"/>
    </row>
    <row r="3402" spans="1:5" ht="16.8" x14ac:dyDescent="0.25">
      <c r="A3402" s="78"/>
      <c r="B3402" s="4" t="s">
        <v>8</v>
      </c>
      <c r="C3402" s="99">
        <f>SUM(C3399:C3401)</f>
        <v>799.66</v>
      </c>
      <c r="D3402" s="99"/>
      <c r="E3402" s="99"/>
    </row>
    <row r="3403" spans="1:5" ht="16.8" x14ac:dyDescent="0.25">
      <c r="A3403" s="78"/>
      <c r="B3403" s="4" t="s">
        <v>9</v>
      </c>
      <c r="C3403" s="31">
        <v>97.12</v>
      </c>
      <c r="D3403" s="20" t="s">
        <v>10</v>
      </c>
      <c r="E3403" s="6">
        <v>10.39</v>
      </c>
    </row>
    <row r="3404" spans="1:5" ht="16.8" x14ac:dyDescent="0.25">
      <c r="A3404" s="78"/>
      <c r="B3404" s="4" t="s">
        <v>11</v>
      </c>
      <c r="C3404" s="100">
        <f>C3403+E3403</f>
        <v>107.51</v>
      </c>
      <c r="D3404" s="101"/>
      <c r="E3404" s="102"/>
    </row>
    <row r="3405" spans="1:5" ht="16.8" x14ac:dyDescent="0.25">
      <c r="A3405" s="78"/>
      <c r="B3405" s="4" t="s">
        <v>12</v>
      </c>
      <c r="C3405" s="103">
        <f>C3402/C3403*100</f>
        <v>823.37314662273468</v>
      </c>
      <c r="D3405" s="103"/>
      <c r="E3405" s="103"/>
    </row>
    <row r="3406" spans="1:5" ht="16.8" x14ac:dyDescent="0.25">
      <c r="A3406" s="78"/>
      <c r="B3406" s="4" t="s">
        <v>13</v>
      </c>
      <c r="C3406" s="86">
        <f>D3400+D3401</f>
        <v>0.85393792361753751</v>
      </c>
      <c r="D3406" s="86"/>
      <c r="E3406" s="86"/>
    </row>
    <row r="3407" spans="1:5" x14ac:dyDescent="0.25">
      <c r="A3407" s="78"/>
      <c r="B3407" s="96"/>
      <c r="C3407" s="97"/>
      <c r="D3407" s="97"/>
      <c r="E3407" s="98"/>
    </row>
    <row r="3409" spans="1:5" ht="16.8" x14ac:dyDescent="0.25">
      <c r="A3409" s="77" t="s">
        <v>295</v>
      </c>
      <c r="B3409" s="82" t="s">
        <v>1</v>
      </c>
      <c r="C3409" s="82"/>
      <c r="D3409" s="82"/>
      <c r="E3409" s="33"/>
    </row>
    <row r="3410" spans="1:5" ht="16.8" x14ac:dyDescent="0.25">
      <c r="A3410" s="78"/>
      <c r="B3410" s="3" t="s">
        <v>2</v>
      </c>
      <c r="C3410" s="3" t="s">
        <v>3</v>
      </c>
      <c r="D3410" s="85" t="s">
        <v>4</v>
      </c>
      <c r="E3410" s="85"/>
    </row>
    <row r="3411" spans="1:5" ht="16.8" x14ac:dyDescent="0.25">
      <c r="A3411" s="78"/>
      <c r="B3411" s="4" t="s">
        <v>5</v>
      </c>
      <c r="C3411" s="5">
        <v>112.69</v>
      </c>
      <c r="D3411" s="86">
        <f>C3411/C3414</f>
        <v>0.14912791467061906</v>
      </c>
      <c r="E3411" s="86"/>
    </row>
    <row r="3412" spans="1:5" ht="16.8" x14ac:dyDescent="0.25">
      <c r="A3412" s="78"/>
      <c r="B3412" s="4" t="s">
        <v>6</v>
      </c>
      <c r="C3412" s="5">
        <v>184.32</v>
      </c>
      <c r="D3412" s="86">
        <f>C3412/C3414</f>
        <v>0.24391922293094778</v>
      </c>
      <c r="E3412" s="86"/>
    </row>
    <row r="3413" spans="1:5" ht="16.8" x14ac:dyDescent="0.25">
      <c r="A3413" s="78"/>
      <c r="B3413" s="4" t="s">
        <v>7</v>
      </c>
      <c r="C3413" s="5">
        <v>458.65</v>
      </c>
      <c r="D3413" s="86">
        <f>C3413/C3414</f>
        <v>0.60695286239843316</v>
      </c>
      <c r="E3413" s="86"/>
    </row>
    <row r="3414" spans="1:5" ht="16.8" x14ac:dyDescent="0.25">
      <c r="A3414" s="78"/>
      <c r="B3414" s="4" t="s">
        <v>8</v>
      </c>
      <c r="C3414" s="99">
        <f>SUM(C3411:C3413)</f>
        <v>755.66</v>
      </c>
      <c r="D3414" s="99"/>
      <c r="E3414" s="99"/>
    </row>
    <row r="3415" spans="1:5" ht="16.8" x14ac:dyDescent="0.25">
      <c r="A3415" s="78"/>
      <c r="B3415" s="4" t="s">
        <v>9</v>
      </c>
      <c r="C3415" s="31">
        <v>97</v>
      </c>
      <c r="D3415" s="20" t="s">
        <v>10</v>
      </c>
      <c r="E3415" s="6">
        <v>10.39</v>
      </c>
    </row>
    <row r="3416" spans="1:5" ht="16.8" x14ac:dyDescent="0.25">
      <c r="A3416" s="78"/>
      <c r="B3416" s="4" t="s">
        <v>11</v>
      </c>
      <c r="C3416" s="100">
        <f>C3415+E3415</f>
        <v>107.39</v>
      </c>
      <c r="D3416" s="101"/>
      <c r="E3416" s="102"/>
    </row>
    <row r="3417" spans="1:5" ht="16.8" x14ac:dyDescent="0.25">
      <c r="A3417" s="78"/>
      <c r="B3417" s="4" t="s">
        <v>12</v>
      </c>
      <c r="C3417" s="103">
        <f>C3414/C3415*100</f>
        <v>779.03092783505144</v>
      </c>
      <c r="D3417" s="103"/>
      <c r="E3417" s="103"/>
    </row>
    <row r="3418" spans="1:5" ht="16.8" x14ac:dyDescent="0.25">
      <c r="A3418" s="78"/>
      <c r="B3418" s="4" t="s">
        <v>13</v>
      </c>
      <c r="C3418" s="86">
        <f>D3412+D3413</f>
        <v>0.85087208532938097</v>
      </c>
      <c r="D3418" s="86"/>
      <c r="E3418" s="86"/>
    </row>
    <row r="3419" spans="1:5" x14ac:dyDescent="0.25">
      <c r="A3419" s="78"/>
      <c r="B3419" s="96"/>
      <c r="C3419" s="97"/>
      <c r="D3419" s="97"/>
      <c r="E3419" s="98"/>
    </row>
    <row r="3421" spans="1:5" ht="16.8" x14ac:dyDescent="0.25">
      <c r="A3421" s="77" t="s">
        <v>296</v>
      </c>
      <c r="B3421" s="82" t="s">
        <v>1</v>
      </c>
      <c r="C3421" s="82"/>
      <c r="D3421" s="82"/>
      <c r="E3421" s="33"/>
    </row>
    <row r="3422" spans="1:5" ht="16.8" x14ac:dyDescent="0.25">
      <c r="A3422" s="78"/>
      <c r="B3422" s="3" t="s">
        <v>2</v>
      </c>
      <c r="C3422" s="3" t="s">
        <v>3</v>
      </c>
      <c r="D3422" s="85" t="s">
        <v>4</v>
      </c>
      <c r="E3422" s="85"/>
    </row>
    <row r="3423" spans="1:5" ht="16.8" x14ac:dyDescent="0.25">
      <c r="A3423" s="78"/>
      <c r="B3423" s="4" t="s">
        <v>5</v>
      </c>
      <c r="C3423" s="5">
        <v>110.93</v>
      </c>
      <c r="D3423" s="86">
        <f>C3423/C3426</f>
        <v>0.14484748772589576</v>
      </c>
      <c r="E3423" s="86"/>
    </row>
    <row r="3424" spans="1:5" ht="16.8" x14ac:dyDescent="0.25">
      <c r="A3424" s="78"/>
      <c r="B3424" s="4" t="s">
        <v>6</v>
      </c>
      <c r="C3424" s="5">
        <v>182.52</v>
      </c>
      <c r="D3424" s="86">
        <f>C3424/C3426</f>
        <v>0.23832654340332185</v>
      </c>
      <c r="E3424" s="86"/>
    </row>
    <row r="3425" spans="1:5" ht="16.8" x14ac:dyDescent="0.25">
      <c r="A3425" s="78"/>
      <c r="B3425" s="4" t="s">
        <v>7</v>
      </c>
      <c r="C3425" s="5">
        <v>472.39</v>
      </c>
      <c r="D3425" s="86">
        <f>C3425/C3426</f>
        <v>0.61682596887078234</v>
      </c>
      <c r="E3425" s="86"/>
    </row>
    <row r="3426" spans="1:5" ht="16.8" x14ac:dyDescent="0.25">
      <c r="A3426" s="78"/>
      <c r="B3426" s="4" t="s">
        <v>8</v>
      </c>
      <c r="C3426" s="99">
        <f>SUM(C3423:C3425)</f>
        <v>765.84</v>
      </c>
      <c r="D3426" s="99"/>
      <c r="E3426" s="99"/>
    </row>
    <row r="3427" spans="1:5" ht="16.8" x14ac:dyDescent="0.25">
      <c r="A3427" s="78"/>
      <c r="B3427" s="4" t="s">
        <v>9</v>
      </c>
      <c r="C3427" s="31">
        <v>96.87</v>
      </c>
      <c r="D3427" s="20" t="s">
        <v>10</v>
      </c>
      <c r="E3427" s="6">
        <v>10.38</v>
      </c>
    </row>
    <row r="3428" spans="1:5" ht="16.8" x14ac:dyDescent="0.25">
      <c r="A3428" s="78"/>
      <c r="B3428" s="4" t="s">
        <v>11</v>
      </c>
      <c r="C3428" s="100">
        <f>C3427+E3427</f>
        <v>107.25</v>
      </c>
      <c r="D3428" s="101"/>
      <c r="E3428" s="102"/>
    </row>
    <row r="3429" spans="1:5" ht="16.8" x14ac:dyDescent="0.25">
      <c r="A3429" s="78"/>
      <c r="B3429" s="4" t="s">
        <v>12</v>
      </c>
      <c r="C3429" s="103">
        <f>C3426/C3427*100</f>
        <v>790.58532053267265</v>
      </c>
      <c r="D3429" s="103"/>
      <c r="E3429" s="103"/>
    </row>
    <row r="3430" spans="1:5" ht="16.8" x14ac:dyDescent="0.25">
      <c r="A3430" s="78"/>
      <c r="B3430" s="4" t="s">
        <v>13</v>
      </c>
      <c r="C3430" s="86">
        <f>D3424+D3425</f>
        <v>0.85515251227410416</v>
      </c>
      <c r="D3430" s="86"/>
      <c r="E3430" s="86"/>
    </row>
    <row r="3431" spans="1:5" x14ac:dyDescent="0.25">
      <c r="A3431" s="78"/>
      <c r="B3431" s="96"/>
      <c r="C3431" s="97"/>
      <c r="D3431" s="97"/>
      <c r="E3431" s="98"/>
    </row>
    <row r="3433" spans="1:5" ht="16.8" x14ac:dyDescent="0.25">
      <c r="A3433" s="77" t="s">
        <v>297</v>
      </c>
      <c r="B3433" s="82" t="s">
        <v>1</v>
      </c>
      <c r="C3433" s="82"/>
      <c r="D3433" s="82"/>
      <c r="E3433" s="33"/>
    </row>
    <row r="3434" spans="1:5" ht="16.8" x14ac:dyDescent="0.25">
      <c r="A3434" s="78"/>
      <c r="B3434" s="3" t="s">
        <v>2</v>
      </c>
      <c r="C3434" s="3" t="s">
        <v>3</v>
      </c>
      <c r="D3434" s="85" t="s">
        <v>4</v>
      </c>
      <c r="E3434" s="85"/>
    </row>
    <row r="3435" spans="1:5" ht="16.8" x14ac:dyDescent="0.25">
      <c r="A3435" s="78"/>
      <c r="B3435" s="4" t="s">
        <v>5</v>
      </c>
      <c r="C3435" s="5">
        <v>106.54</v>
      </c>
      <c r="D3435" s="86">
        <f>C3435/C3438</f>
        <v>0.14305855813516308</v>
      </c>
      <c r="E3435" s="86"/>
    </row>
    <row r="3436" spans="1:5" ht="16.8" x14ac:dyDescent="0.25">
      <c r="A3436" s="78"/>
      <c r="B3436" s="4" t="s">
        <v>6</v>
      </c>
      <c r="C3436" s="5">
        <v>183.64</v>
      </c>
      <c r="D3436" s="86">
        <f>C3436/C3438</f>
        <v>0.2465860110375572</v>
      </c>
      <c r="E3436" s="86"/>
    </row>
    <row r="3437" spans="1:5" ht="16.8" x14ac:dyDescent="0.25">
      <c r="A3437" s="78"/>
      <c r="B3437" s="4" t="s">
        <v>7</v>
      </c>
      <c r="C3437" s="5">
        <v>454.55</v>
      </c>
      <c r="D3437" s="86">
        <f>C3437/C3438</f>
        <v>0.61035543082727972</v>
      </c>
      <c r="E3437" s="86"/>
    </row>
    <row r="3438" spans="1:5" ht="16.8" x14ac:dyDescent="0.25">
      <c r="A3438" s="78"/>
      <c r="B3438" s="4" t="s">
        <v>8</v>
      </c>
      <c r="C3438" s="99">
        <f>SUM(C3435:C3437)</f>
        <v>744.73</v>
      </c>
      <c r="D3438" s="99"/>
      <c r="E3438" s="99"/>
    </row>
    <row r="3439" spans="1:5" ht="16.8" x14ac:dyDescent="0.25">
      <c r="A3439" s="78"/>
      <c r="B3439" s="4" t="s">
        <v>9</v>
      </c>
      <c r="C3439" s="31">
        <v>96.73</v>
      </c>
      <c r="D3439" s="20" t="s">
        <v>10</v>
      </c>
      <c r="E3439" s="6">
        <v>10.36</v>
      </c>
    </row>
    <row r="3440" spans="1:5" ht="16.8" x14ac:dyDescent="0.25">
      <c r="A3440" s="78"/>
      <c r="B3440" s="4" t="s">
        <v>11</v>
      </c>
      <c r="C3440" s="100">
        <f>C3439+E3439</f>
        <v>107.09</v>
      </c>
      <c r="D3440" s="101"/>
      <c r="E3440" s="102"/>
    </row>
    <row r="3441" spans="1:5" ht="16.8" x14ac:dyDescent="0.25">
      <c r="A3441" s="78"/>
      <c r="B3441" s="4" t="s">
        <v>12</v>
      </c>
      <c r="C3441" s="103">
        <f>C3438/C3439*100</f>
        <v>769.90592370515867</v>
      </c>
      <c r="D3441" s="103"/>
      <c r="E3441" s="103"/>
    </row>
    <row r="3442" spans="1:5" ht="16.8" x14ac:dyDescent="0.25">
      <c r="A3442" s="78"/>
      <c r="B3442" s="4" t="s">
        <v>13</v>
      </c>
      <c r="C3442" s="86">
        <f>D3436+D3437</f>
        <v>0.85694144186483689</v>
      </c>
      <c r="D3442" s="86"/>
      <c r="E3442" s="86"/>
    </row>
    <row r="3443" spans="1:5" x14ac:dyDescent="0.25">
      <c r="A3443" s="78"/>
      <c r="B3443" s="96"/>
      <c r="C3443" s="97"/>
      <c r="D3443" s="97"/>
      <c r="E3443" s="98"/>
    </row>
    <row r="3445" spans="1:5" ht="16.8" x14ac:dyDescent="0.25">
      <c r="A3445" s="77" t="s">
        <v>298</v>
      </c>
      <c r="B3445" s="82" t="s">
        <v>1</v>
      </c>
      <c r="C3445" s="82"/>
      <c r="D3445" s="82"/>
      <c r="E3445" s="33"/>
    </row>
    <row r="3446" spans="1:5" ht="16.8" x14ac:dyDescent="0.25">
      <c r="A3446" s="78"/>
      <c r="B3446" s="3" t="s">
        <v>2</v>
      </c>
      <c r="C3446" s="3" t="s">
        <v>3</v>
      </c>
      <c r="D3446" s="85" t="s">
        <v>4</v>
      </c>
      <c r="E3446" s="85"/>
    </row>
    <row r="3447" spans="1:5" ht="16.8" x14ac:dyDescent="0.25">
      <c r="A3447" s="78"/>
      <c r="B3447" s="4" t="s">
        <v>5</v>
      </c>
      <c r="C3447" s="5">
        <v>102.75</v>
      </c>
      <c r="D3447" s="86">
        <f>C3447/C3450</f>
        <v>0.13716093549765057</v>
      </c>
      <c r="E3447" s="86"/>
    </row>
    <row r="3448" spans="1:5" ht="16.8" x14ac:dyDescent="0.25">
      <c r="A3448" s="78"/>
      <c r="B3448" s="4" t="s">
        <v>6</v>
      </c>
      <c r="C3448" s="5">
        <v>187.61</v>
      </c>
      <c r="D3448" s="86">
        <f>C3448/C3450</f>
        <v>0.25044051687313118</v>
      </c>
      <c r="E3448" s="86"/>
    </row>
    <row r="3449" spans="1:5" ht="16.8" x14ac:dyDescent="0.25">
      <c r="A3449" s="78"/>
      <c r="B3449" s="4" t="s">
        <v>7</v>
      </c>
      <c r="C3449" s="5">
        <v>458.76</v>
      </c>
      <c r="D3449" s="86">
        <f>C3449/C3450</f>
        <v>0.6123985476292183</v>
      </c>
      <c r="E3449" s="86"/>
    </row>
    <row r="3450" spans="1:5" ht="16.8" x14ac:dyDescent="0.25">
      <c r="A3450" s="78"/>
      <c r="B3450" s="4" t="s">
        <v>8</v>
      </c>
      <c r="C3450" s="99">
        <f>SUM(C3447:C3449)</f>
        <v>749.12</v>
      </c>
      <c r="D3450" s="99"/>
      <c r="E3450" s="99"/>
    </row>
    <row r="3451" spans="1:5" ht="16.8" x14ac:dyDescent="0.25">
      <c r="A3451" s="78"/>
      <c r="B3451" s="4" t="s">
        <v>9</v>
      </c>
      <c r="C3451" s="31">
        <v>96.65</v>
      </c>
      <c r="D3451" s="20" t="s">
        <v>10</v>
      </c>
      <c r="E3451" s="6">
        <v>10.36</v>
      </c>
    </row>
    <row r="3452" spans="1:5" ht="16.8" x14ac:dyDescent="0.25">
      <c r="A3452" s="78"/>
      <c r="B3452" s="4" t="s">
        <v>11</v>
      </c>
      <c r="C3452" s="100">
        <f>C3451+E3451</f>
        <v>107.01</v>
      </c>
      <c r="D3452" s="101"/>
      <c r="E3452" s="102"/>
    </row>
    <row r="3453" spans="1:5" ht="16.8" x14ac:dyDescent="0.25">
      <c r="A3453" s="78"/>
      <c r="B3453" s="4" t="s">
        <v>12</v>
      </c>
      <c r="C3453" s="103">
        <f>C3450/C3451*100</f>
        <v>775.08535954474905</v>
      </c>
      <c r="D3453" s="103"/>
      <c r="E3453" s="103"/>
    </row>
    <row r="3454" spans="1:5" ht="16.8" x14ac:dyDescent="0.25">
      <c r="A3454" s="78"/>
      <c r="B3454" s="4" t="s">
        <v>13</v>
      </c>
      <c r="C3454" s="86">
        <f>D3448+D3449</f>
        <v>0.86283906450234948</v>
      </c>
      <c r="D3454" s="86"/>
      <c r="E3454" s="86"/>
    </row>
    <row r="3455" spans="1:5" x14ac:dyDescent="0.25">
      <c r="A3455" s="78"/>
      <c r="B3455" s="96"/>
      <c r="C3455" s="97"/>
      <c r="D3455" s="97"/>
      <c r="E3455" s="98"/>
    </row>
    <row r="3457" spans="1:5" ht="16.8" x14ac:dyDescent="0.25">
      <c r="A3457" s="77" t="s">
        <v>299</v>
      </c>
      <c r="B3457" s="82" t="s">
        <v>1</v>
      </c>
      <c r="C3457" s="82"/>
      <c r="D3457" s="82"/>
      <c r="E3457" s="33"/>
    </row>
    <row r="3458" spans="1:5" ht="16.8" x14ac:dyDescent="0.25">
      <c r="A3458" s="78"/>
      <c r="B3458" s="3" t="s">
        <v>2</v>
      </c>
      <c r="C3458" s="3" t="s">
        <v>3</v>
      </c>
      <c r="D3458" s="85" t="s">
        <v>4</v>
      </c>
      <c r="E3458" s="85"/>
    </row>
    <row r="3459" spans="1:5" ht="16.8" x14ac:dyDescent="0.25">
      <c r="A3459" s="78"/>
      <c r="B3459" s="4" t="s">
        <v>5</v>
      </c>
      <c r="C3459" s="5">
        <v>112.69</v>
      </c>
      <c r="D3459" s="86">
        <f>C3459/C3462</f>
        <v>0.14912791467061906</v>
      </c>
      <c r="E3459" s="86"/>
    </row>
    <row r="3460" spans="1:5" ht="16.8" x14ac:dyDescent="0.25">
      <c r="A3460" s="78"/>
      <c r="B3460" s="4" t="s">
        <v>6</v>
      </c>
      <c r="C3460" s="5">
        <v>184.32</v>
      </c>
      <c r="D3460" s="86">
        <f>C3460/C3462</f>
        <v>0.24391922293094778</v>
      </c>
      <c r="E3460" s="86"/>
    </row>
    <row r="3461" spans="1:5" ht="16.8" x14ac:dyDescent="0.25">
      <c r="A3461" s="78"/>
      <c r="B3461" s="4" t="s">
        <v>7</v>
      </c>
      <c r="C3461" s="5">
        <v>458.65</v>
      </c>
      <c r="D3461" s="86">
        <f>C3461/C3462</f>
        <v>0.60695286239843316</v>
      </c>
      <c r="E3461" s="86"/>
    </row>
    <row r="3462" spans="1:5" ht="16.8" x14ac:dyDescent="0.25">
      <c r="A3462" s="78"/>
      <c r="B3462" s="4" t="s">
        <v>8</v>
      </c>
      <c r="C3462" s="99">
        <f>SUM(C3459:C3461)</f>
        <v>755.66</v>
      </c>
      <c r="D3462" s="99"/>
      <c r="E3462" s="99"/>
    </row>
    <row r="3463" spans="1:5" ht="16.8" x14ac:dyDescent="0.25">
      <c r="A3463" s="78"/>
      <c r="B3463" s="4" t="s">
        <v>9</v>
      </c>
      <c r="C3463" s="31">
        <v>96.57</v>
      </c>
      <c r="D3463" s="20" t="s">
        <v>10</v>
      </c>
      <c r="E3463" s="6">
        <v>10.37</v>
      </c>
    </row>
    <row r="3464" spans="1:5" ht="16.8" x14ac:dyDescent="0.25">
      <c r="A3464" s="78"/>
      <c r="B3464" s="4" t="s">
        <v>11</v>
      </c>
      <c r="C3464" s="100">
        <f>C3463+E3463</f>
        <v>106.94</v>
      </c>
      <c r="D3464" s="101"/>
      <c r="E3464" s="102"/>
    </row>
    <row r="3465" spans="1:5" ht="16.8" x14ac:dyDescent="0.25">
      <c r="A3465" s="78"/>
      <c r="B3465" s="4" t="s">
        <v>12</v>
      </c>
      <c r="C3465" s="103">
        <f>C3462/C3463*100</f>
        <v>782.49974112043083</v>
      </c>
      <c r="D3465" s="103"/>
      <c r="E3465" s="103"/>
    </row>
    <row r="3466" spans="1:5" ht="16.8" x14ac:dyDescent="0.25">
      <c r="A3466" s="78"/>
      <c r="B3466" s="4" t="s">
        <v>13</v>
      </c>
      <c r="C3466" s="86">
        <f>D3460+D3461</f>
        <v>0.85087208532938097</v>
      </c>
      <c r="D3466" s="86"/>
      <c r="E3466" s="86"/>
    </row>
    <row r="3467" spans="1:5" x14ac:dyDescent="0.25">
      <c r="A3467" s="78"/>
      <c r="B3467" s="96"/>
      <c r="C3467" s="97"/>
      <c r="D3467" s="97"/>
      <c r="E3467" s="98"/>
    </row>
    <row r="3469" spans="1:5" ht="16.8" x14ac:dyDescent="0.25">
      <c r="A3469" s="77" t="s">
        <v>300</v>
      </c>
      <c r="B3469" s="82" t="s">
        <v>1</v>
      </c>
      <c r="C3469" s="82"/>
      <c r="D3469" s="82"/>
      <c r="E3469" s="33"/>
    </row>
    <row r="3470" spans="1:5" ht="16.8" x14ac:dyDescent="0.25">
      <c r="A3470" s="78"/>
      <c r="B3470" s="3" t="s">
        <v>2</v>
      </c>
      <c r="C3470" s="3" t="s">
        <v>3</v>
      </c>
      <c r="D3470" s="85" t="s">
        <v>4</v>
      </c>
      <c r="E3470" s="85"/>
    </row>
    <row r="3471" spans="1:5" ht="16.8" x14ac:dyDescent="0.25">
      <c r="A3471" s="78"/>
      <c r="B3471" s="4" t="s">
        <v>5</v>
      </c>
      <c r="C3471" s="5">
        <v>115.39</v>
      </c>
      <c r="D3471" s="86">
        <f>C3471/C3474</f>
        <v>0.15127163083377032</v>
      </c>
      <c r="E3471" s="86"/>
    </row>
    <row r="3472" spans="1:5" ht="16.8" x14ac:dyDescent="0.25">
      <c r="A3472" s="78"/>
      <c r="B3472" s="4" t="s">
        <v>6</v>
      </c>
      <c r="C3472" s="5">
        <v>179.83</v>
      </c>
      <c r="D3472" s="86">
        <f>C3472/C3474</f>
        <v>0.23574986890403779</v>
      </c>
      <c r="E3472" s="86"/>
    </row>
    <row r="3473" spans="1:5" ht="16.8" x14ac:dyDescent="0.25">
      <c r="A3473" s="78"/>
      <c r="B3473" s="4" t="s">
        <v>7</v>
      </c>
      <c r="C3473" s="5">
        <v>467.58</v>
      </c>
      <c r="D3473" s="86">
        <f>C3473/C3474</f>
        <v>0.61297850026219192</v>
      </c>
      <c r="E3473" s="86"/>
    </row>
    <row r="3474" spans="1:5" ht="16.8" x14ac:dyDescent="0.25">
      <c r="A3474" s="78"/>
      <c r="B3474" s="4" t="s">
        <v>8</v>
      </c>
      <c r="C3474" s="99">
        <f>SUM(C3471:C3473)</f>
        <v>762.8</v>
      </c>
      <c r="D3474" s="99"/>
      <c r="E3474" s="99"/>
    </row>
    <row r="3475" spans="1:5" ht="16.8" x14ac:dyDescent="0.25">
      <c r="A3475" s="78"/>
      <c r="B3475" s="4" t="s">
        <v>9</v>
      </c>
      <c r="C3475" s="31">
        <v>96.47</v>
      </c>
      <c r="D3475" s="20" t="s">
        <v>10</v>
      </c>
      <c r="E3475" s="6">
        <v>10.37</v>
      </c>
    </row>
    <row r="3476" spans="1:5" ht="16.8" x14ac:dyDescent="0.25">
      <c r="A3476" s="78"/>
      <c r="B3476" s="4" t="s">
        <v>11</v>
      </c>
      <c r="C3476" s="100">
        <f>C3475+E3475</f>
        <v>106.84</v>
      </c>
      <c r="D3476" s="101"/>
      <c r="E3476" s="102"/>
    </row>
    <row r="3477" spans="1:5" ht="16.8" x14ac:dyDescent="0.25">
      <c r="A3477" s="78"/>
      <c r="B3477" s="4" t="s">
        <v>12</v>
      </c>
      <c r="C3477" s="103">
        <f>C3474/C3475*100</f>
        <v>790.7121384886492</v>
      </c>
      <c r="D3477" s="103"/>
      <c r="E3477" s="103"/>
    </row>
    <row r="3478" spans="1:5" ht="16.8" x14ac:dyDescent="0.25">
      <c r="A3478" s="78"/>
      <c r="B3478" s="4" t="s">
        <v>13</v>
      </c>
      <c r="C3478" s="86">
        <f>D3472+D3473</f>
        <v>0.84872836916622973</v>
      </c>
      <c r="D3478" s="86"/>
      <c r="E3478" s="86"/>
    </row>
    <row r="3479" spans="1:5" x14ac:dyDescent="0.25">
      <c r="A3479" s="78"/>
      <c r="B3479" s="96"/>
      <c r="C3479" s="97"/>
      <c r="D3479" s="97"/>
      <c r="E3479" s="98"/>
    </row>
    <row r="3481" spans="1:5" ht="16.8" x14ac:dyDescent="0.25">
      <c r="A3481" s="77" t="s">
        <v>301</v>
      </c>
      <c r="B3481" s="82" t="s">
        <v>1</v>
      </c>
      <c r="C3481" s="82"/>
      <c r="D3481" s="82"/>
      <c r="E3481" s="33"/>
    </row>
    <row r="3482" spans="1:5" ht="16.8" x14ac:dyDescent="0.25">
      <c r="A3482" s="78"/>
      <c r="B3482" s="3" t="s">
        <v>2</v>
      </c>
      <c r="C3482" s="3" t="s">
        <v>3</v>
      </c>
      <c r="D3482" s="85" t="s">
        <v>4</v>
      </c>
      <c r="E3482" s="85"/>
    </row>
    <row r="3483" spans="1:5" ht="16.8" x14ac:dyDescent="0.25">
      <c r="A3483" s="78"/>
      <c r="B3483" s="4" t="s">
        <v>5</v>
      </c>
      <c r="C3483" s="5">
        <v>103.08</v>
      </c>
      <c r="D3483" s="86">
        <f>C3483/C3486</f>
        <v>0.14104318318647036</v>
      </c>
      <c r="E3483" s="86"/>
    </row>
    <row r="3484" spans="1:5" ht="16.8" x14ac:dyDescent="0.25">
      <c r="A3484" s="78"/>
      <c r="B3484" s="4" t="s">
        <v>6</v>
      </c>
      <c r="C3484" s="5">
        <v>200.27</v>
      </c>
      <c r="D3484" s="86">
        <f>C3484/C3486</f>
        <v>0.27402714684472662</v>
      </c>
      <c r="E3484" s="86"/>
    </row>
    <row r="3485" spans="1:5" ht="16.8" x14ac:dyDescent="0.25">
      <c r="A3485" s="78"/>
      <c r="B3485" s="4" t="s">
        <v>7</v>
      </c>
      <c r="C3485" s="5">
        <v>427.49</v>
      </c>
      <c r="D3485" s="86">
        <f>C3485/C3486</f>
        <v>0.58492966996880302</v>
      </c>
      <c r="E3485" s="86"/>
    </row>
    <row r="3486" spans="1:5" ht="16.8" x14ac:dyDescent="0.25">
      <c r="A3486" s="78"/>
      <c r="B3486" s="4" t="s">
        <v>8</v>
      </c>
      <c r="C3486" s="99">
        <f>SUM(C3483:C3485)</f>
        <v>730.84</v>
      </c>
      <c r="D3486" s="99"/>
      <c r="E3486" s="99"/>
    </row>
    <row r="3487" spans="1:5" ht="16.8" x14ac:dyDescent="0.25">
      <c r="A3487" s="78"/>
      <c r="B3487" s="4" t="s">
        <v>9</v>
      </c>
      <c r="C3487" s="31">
        <v>96.35</v>
      </c>
      <c r="D3487" s="20" t="s">
        <v>10</v>
      </c>
      <c r="E3487" s="6">
        <v>10.36</v>
      </c>
    </row>
    <row r="3488" spans="1:5" ht="16.8" x14ac:dyDescent="0.25">
      <c r="A3488" s="78"/>
      <c r="B3488" s="4" t="s">
        <v>11</v>
      </c>
      <c r="C3488" s="100">
        <f>C3487+E3487</f>
        <v>106.71</v>
      </c>
      <c r="D3488" s="101"/>
      <c r="E3488" s="102"/>
    </row>
    <row r="3489" spans="1:5" ht="16.8" x14ac:dyDescent="0.25">
      <c r="A3489" s="78"/>
      <c r="B3489" s="4" t="s">
        <v>12</v>
      </c>
      <c r="C3489" s="103">
        <f>C3486/C3487*100</f>
        <v>758.5262065386612</v>
      </c>
      <c r="D3489" s="103"/>
      <c r="E3489" s="103"/>
    </row>
    <row r="3490" spans="1:5" ht="16.8" x14ac:dyDescent="0.25">
      <c r="A3490" s="78"/>
      <c r="B3490" s="4" t="s">
        <v>13</v>
      </c>
      <c r="C3490" s="86">
        <f>D3484+D3485</f>
        <v>0.85895681681352964</v>
      </c>
      <c r="D3490" s="86"/>
      <c r="E3490" s="86"/>
    </row>
    <row r="3491" spans="1:5" x14ac:dyDescent="0.25">
      <c r="A3491" s="78"/>
      <c r="B3491" s="96"/>
      <c r="C3491" s="97"/>
      <c r="D3491" s="97"/>
      <c r="E3491" s="98"/>
    </row>
    <row r="3493" spans="1:5" ht="16.8" x14ac:dyDescent="0.25">
      <c r="A3493" s="77" t="s">
        <v>302</v>
      </c>
      <c r="B3493" s="82" t="s">
        <v>1</v>
      </c>
      <c r="C3493" s="82"/>
      <c r="D3493" s="82"/>
      <c r="E3493" s="33"/>
    </row>
    <row r="3494" spans="1:5" ht="16.8" x14ac:dyDescent="0.25">
      <c r="A3494" s="78"/>
      <c r="B3494" s="3" t="s">
        <v>2</v>
      </c>
      <c r="C3494" s="3" t="s">
        <v>3</v>
      </c>
      <c r="D3494" s="85" t="s">
        <v>4</v>
      </c>
      <c r="E3494" s="85"/>
    </row>
    <row r="3495" spans="1:5" ht="16.8" x14ac:dyDescent="0.25">
      <c r="A3495" s="78"/>
      <c r="B3495" s="4" t="s">
        <v>5</v>
      </c>
      <c r="C3495" s="5">
        <v>94.41</v>
      </c>
      <c r="D3495" s="86">
        <f>C3495/C3498</f>
        <v>0.13289321809633736</v>
      </c>
      <c r="E3495" s="86"/>
    </row>
    <row r="3496" spans="1:5" ht="16.8" x14ac:dyDescent="0.25">
      <c r="A3496" s="78"/>
      <c r="B3496" s="4" t="s">
        <v>6</v>
      </c>
      <c r="C3496" s="5">
        <v>201.68</v>
      </c>
      <c r="D3496" s="86">
        <f>C3496/C3498</f>
        <v>0.28388840404267895</v>
      </c>
      <c r="E3496" s="86"/>
    </row>
    <row r="3497" spans="1:5" ht="16.8" x14ac:dyDescent="0.25">
      <c r="A3497" s="78"/>
      <c r="B3497" s="4" t="s">
        <v>7</v>
      </c>
      <c r="C3497" s="5">
        <v>414.33</v>
      </c>
      <c r="D3497" s="86">
        <f>C3497/C3498</f>
        <v>0.58321837786098352</v>
      </c>
      <c r="E3497" s="86"/>
    </row>
    <row r="3498" spans="1:5" ht="16.8" x14ac:dyDescent="0.25">
      <c r="A3498" s="78"/>
      <c r="B3498" s="4" t="s">
        <v>8</v>
      </c>
      <c r="C3498" s="99">
        <f>SUM(C3495:C3497)</f>
        <v>710.42000000000007</v>
      </c>
      <c r="D3498" s="99"/>
      <c r="E3498" s="99"/>
    </row>
    <row r="3499" spans="1:5" ht="16.8" x14ac:dyDescent="0.25">
      <c r="A3499" s="78"/>
      <c r="B3499" s="4" t="s">
        <v>9</v>
      </c>
      <c r="C3499" s="31">
        <v>96.24</v>
      </c>
      <c r="D3499" s="20" t="s">
        <v>10</v>
      </c>
      <c r="E3499" s="6">
        <v>10.36</v>
      </c>
    </row>
    <row r="3500" spans="1:5" ht="16.8" x14ac:dyDescent="0.25">
      <c r="A3500" s="78"/>
      <c r="B3500" s="4" t="s">
        <v>11</v>
      </c>
      <c r="C3500" s="100">
        <f>C3499+E3499</f>
        <v>106.6</v>
      </c>
      <c r="D3500" s="101"/>
      <c r="E3500" s="102"/>
    </row>
    <row r="3501" spans="1:5" ht="16.8" x14ac:dyDescent="0.25">
      <c r="A3501" s="78"/>
      <c r="B3501" s="4" t="s">
        <v>12</v>
      </c>
      <c r="C3501" s="103">
        <f>C3498/C3499*100</f>
        <v>738.17539484621784</v>
      </c>
      <c r="D3501" s="103"/>
      <c r="E3501" s="103"/>
    </row>
    <row r="3502" spans="1:5" ht="16.8" x14ac:dyDescent="0.25">
      <c r="A3502" s="78"/>
      <c r="B3502" s="4" t="s">
        <v>13</v>
      </c>
      <c r="C3502" s="86">
        <f>D3496+D3497</f>
        <v>0.86710678190366242</v>
      </c>
      <c r="D3502" s="86"/>
      <c r="E3502" s="86"/>
    </row>
    <row r="3503" spans="1:5" x14ac:dyDescent="0.25">
      <c r="A3503" s="78"/>
      <c r="B3503" s="96"/>
      <c r="C3503" s="97"/>
      <c r="D3503" s="97"/>
      <c r="E3503" s="98"/>
    </row>
    <row r="3505" spans="1:5" ht="16.8" x14ac:dyDescent="0.25">
      <c r="A3505" s="77" t="s">
        <v>303</v>
      </c>
      <c r="B3505" s="82" t="s">
        <v>1</v>
      </c>
      <c r="C3505" s="82"/>
      <c r="D3505" s="82"/>
      <c r="E3505" s="33"/>
    </row>
    <row r="3506" spans="1:5" ht="16.8" x14ac:dyDescent="0.25">
      <c r="A3506" s="78"/>
      <c r="B3506" s="3" t="s">
        <v>2</v>
      </c>
      <c r="C3506" s="3" t="s">
        <v>3</v>
      </c>
      <c r="D3506" s="85" t="s">
        <v>4</v>
      </c>
      <c r="E3506" s="85"/>
    </row>
    <row r="3507" spans="1:5" ht="16.8" x14ac:dyDescent="0.25">
      <c r="A3507" s="78"/>
      <c r="B3507" s="4" t="s">
        <v>5</v>
      </c>
      <c r="C3507" s="5">
        <v>102.97</v>
      </c>
      <c r="D3507" s="86">
        <f>C3507/C3510</f>
        <v>0.14768652649092107</v>
      </c>
      <c r="E3507" s="86"/>
    </row>
    <row r="3508" spans="1:5" ht="16.8" x14ac:dyDescent="0.25">
      <c r="A3508" s="78"/>
      <c r="B3508" s="4" t="s">
        <v>6</v>
      </c>
      <c r="C3508" s="5">
        <v>191.58</v>
      </c>
      <c r="D3508" s="86">
        <f>C3508/C3510</f>
        <v>0.27477697140070567</v>
      </c>
      <c r="E3508" s="86"/>
    </row>
    <row r="3509" spans="1:5" ht="16.8" x14ac:dyDescent="0.25">
      <c r="A3509" s="78"/>
      <c r="B3509" s="4" t="s">
        <v>7</v>
      </c>
      <c r="C3509" s="5">
        <v>402.67</v>
      </c>
      <c r="D3509" s="86">
        <f>C3509/C3510</f>
        <v>0.57753650210837326</v>
      </c>
      <c r="E3509" s="86"/>
    </row>
    <row r="3510" spans="1:5" ht="16.8" x14ac:dyDescent="0.25">
      <c r="A3510" s="78"/>
      <c r="B3510" s="4" t="s">
        <v>8</v>
      </c>
      <c r="C3510" s="99">
        <f>SUM(C3507:C3509)</f>
        <v>697.22</v>
      </c>
      <c r="D3510" s="99"/>
      <c r="E3510" s="99"/>
    </row>
    <row r="3511" spans="1:5" ht="16.8" x14ac:dyDescent="0.25">
      <c r="A3511" s="78"/>
      <c r="B3511" s="4" t="s">
        <v>9</v>
      </c>
      <c r="C3511" s="31">
        <v>96.17</v>
      </c>
      <c r="D3511" s="20" t="s">
        <v>10</v>
      </c>
      <c r="E3511" s="6">
        <v>10.36</v>
      </c>
    </row>
    <row r="3512" spans="1:5" ht="16.8" x14ac:dyDescent="0.25">
      <c r="A3512" s="78"/>
      <c r="B3512" s="4" t="s">
        <v>11</v>
      </c>
      <c r="C3512" s="100">
        <f>C3511+E3511</f>
        <v>106.53</v>
      </c>
      <c r="D3512" s="101"/>
      <c r="E3512" s="102"/>
    </row>
    <row r="3513" spans="1:5" ht="16.8" x14ac:dyDescent="0.25">
      <c r="A3513" s="78"/>
      <c r="B3513" s="4" t="s">
        <v>12</v>
      </c>
      <c r="C3513" s="103">
        <f>C3510/C3511*100</f>
        <v>724.98700218363319</v>
      </c>
      <c r="D3513" s="103"/>
      <c r="E3513" s="103"/>
    </row>
    <row r="3514" spans="1:5" ht="16.8" x14ac:dyDescent="0.25">
      <c r="A3514" s="78"/>
      <c r="B3514" s="4" t="s">
        <v>13</v>
      </c>
      <c r="C3514" s="86">
        <f>D3508+D3509</f>
        <v>0.85231347350907893</v>
      </c>
      <c r="D3514" s="86"/>
      <c r="E3514" s="86"/>
    </row>
    <row r="3515" spans="1:5" x14ac:dyDescent="0.25">
      <c r="A3515" s="78"/>
      <c r="B3515" s="96"/>
      <c r="C3515" s="97"/>
      <c r="D3515" s="97"/>
      <c r="E3515" s="98"/>
    </row>
    <row r="3517" spans="1:5" ht="16.8" x14ac:dyDescent="0.25">
      <c r="A3517" s="77" t="s">
        <v>304</v>
      </c>
      <c r="B3517" s="82" t="s">
        <v>1</v>
      </c>
      <c r="C3517" s="82"/>
      <c r="D3517" s="82"/>
      <c r="E3517" s="33"/>
    </row>
    <row r="3518" spans="1:5" ht="16.8" x14ac:dyDescent="0.25">
      <c r="A3518" s="78"/>
      <c r="B3518" s="3" t="s">
        <v>2</v>
      </c>
      <c r="C3518" s="3" t="s">
        <v>3</v>
      </c>
      <c r="D3518" s="85" t="s">
        <v>4</v>
      </c>
      <c r="E3518" s="85"/>
    </row>
    <row r="3519" spans="1:5" ht="16.8" x14ac:dyDescent="0.25">
      <c r="A3519" s="78"/>
      <c r="B3519" s="4" t="s">
        <v>5</v>
      </c>
      <c r="C3519" s="5">
        <v>92.42</v>
      </c>
      <c r="D3519" s="86">
        <f>C3519/C3522</f>
        <v>0.13715218520442235</v>
      </c>
      <c r="E3519" s="86"/>
    </row>
    <row r="3520" spans="1:5" ht="16.8" x14ac:dyDescent="0.25">
      <c r="A3520" s="78"/>
      <c r="B3520" s="4" t="s">
        <v>6</v>
      </c>
      <c r="C3520" s="5">
        <v>191.87</v>
      </c>
      <c r="D3520" s="86">
        <f>C3520/C3522</f>
        <v>0.28473695926393117</v>
      </c>
      <c r="E3520" s="86"/>
    </row>
    <row r="3521" spans="1:5" ht="16.8" x14ac:dyDescent="0.25">
      <c r="A3521" s="78"/>
      <c r="B3521" s="4" t="s">
        <v>7</v>
      </c>
      <c r="C3521" s="5">
        <v>389.56</v>
      </c>
      <c r="D3521" s="86">
        <f>C3521/C3522</f>
        <v>0.57811085553164654</v>
      </c>
      <c r="E3521" s="86"/>
    </row>
    <row r="3522" spans="1:5" ht="16.8" x14ac:dyDescent="0.25">
      <c r="A3522" s="78"/>
      <c r="B3522" s="4" t="s">
        <v>8</v>
      </c>
      <c r="C3522" s="99">
        <f>SUM(C3519:C3521)</f>
        <v>673.85</v>
      </c>
      <c r="D3522" s="99"/>
      <c r="E3522" s="99"/>
    </row>
    <row r="3523" spans="1:5" ht="16.8" x14ac:dyDescent="0.25">
      <c r="A3523" s="78"/>
      <c r="B3523" s="4" t="s">
        <v>9</v>
      </c>
      <c r="C3523" s="31">
        <v>96.02</v>
      </c>
      <c r="D3523" s="20" t="s">
        <v>10</v>
      </c>
      <c r="E3523" s="6">
        <v>10.34</v>
      </c>
    </row>
    <row r="3524" spans="1:5" ht="16.8" x14ac:dyDescent="0.25">
      <c r="A3524" s="78"/>
      <c r="B3524" s="4" t="s">
        <v>11</v>
      </c>
      <c r="C3524" s="100">
        <f>C3523+E3523</f>
        <v>106.36</v>
      </c>
      <c r="D3524" s="101"/>
      <c r="E3524" s="102"/>
    </row>
    <row r="3525" spans="1:5" ht="16.8" x14ac:dyDescent="0.25">
      <c r="A3525" s="78"/>
      <c r="B3525" s="4" t="s">
        <v>12</v>
      </c>
      <c r="C3525" s="103">
        <f>C3522/C3523*100</f>
        <v>701.78087898354522</v>
      </c>
      <c r="D3525" s="103"/>
      <c r="E3525" s="103"/>
    </row>
    <row r="3526" spans="1:5" ht="16.8" x14ac:dyDescent="0.25">
      <c r="A3526" s="78"/>
      <c r="B3526" s="4" t="s">
        <v>13</v>
      </c>
      <c r="C3526" s="86">
        <f>D3520+D3521</f>
        <v>0.86284781479557771</v>
      </c>
      <c r="D3526" s="86"/>
      <c r="E3526" s="86"/>
    </row>
    <row r="3527" spans="1:5" x14ac:dyDescent="0.25">
      <c r="A3527" s="78"/>
      <c r="B3527" s="96"/>
      <c r="C3527" s="97"/>
      <c r="D3527" s="97"/>
      <c r="E3527" s="98"/>
    </row>
    <row r="3529" spans="1:5" ht="16.8" x14ac:dyDescent="0.25">
      <c r="A3529" s="77" t="s">
        <v>305</v>
      </c>
      <c r="B3529" s="82" t="s">
        <v>1</v>
      </c>
      <c r="C3529" s="82"/>
      <c r="D3529" s="82"/>
      <c r="E3529" s="33"/>
    </row>
    <row r="3530" spans="1:5" ht="16.8" x14ac:dyDescent="0.25">
      <c r="A3530" s="78"/>
      <c r="B3530" s="3" t="s">
        <v>2</v>
      </c>
      <c r="C3530" s="3" t="s">
        <v>3</v>
      </c>
      <c r="D3530" s="85" t="s">
        <v>4</v>
      </c>
      <c r="E3530" s="85"/>
    </row>
    <row r="3531" spans="1:5" ht="16.8" x14ac:dyDescent="0.25">
      <c r="A3531" s="78"/>
      <c r="B3531" s="4" t="s">
        <v>5</v>
      </c>
      <c r="C3531" s="5">
        <v>93.61</v>
      </c>
      <c r="D3531" s="86">
        <f>C3531/C3534</f>
        <v>0.13959349229782728</v>
      </c>
      <c r="E3531" s="86"/>
    </row>
    <row r="3532" spans="1:5" ht="16.8" x14ac:dyDescent="0.25">
      <c r="A3532" s="78"/>
      <c r="B3532" s="4" t="s">
        <v>6</v>
      </c>
      <c r="C3532" s="5">
        <v>191.32</v>
      </c>
      <c r="D3532" s="86">
        <f>C3532/C3534</f>
        <v>0.28530100359385019</v>
      </c>
      <c r="E3532" s="86"/>
    </row>
    <row r="3533" spans="1:5" ht="16.8" x14ac:dyDescent="0.25">
      <c r="A3533" s="78"/>
      <c r="B3533" s="4" t="s">
        <v>7</v>
      </c>
      <c r="C3533" s="5">
        <v>385.66</v>
      </c>
      <c r="D3533" s="86">
        <f>C3533/C3534</f>
        <v>0.57510550410832251</v>
      </c>
      <c r="E3533" s="86"/>
    </row>
    <row r="3534" spans="1:5" ht="16.8" x14ac:dyDescent="0.25">
      <c r="A3534" s="78"/>
      <c r="B3534" s="4" t="s">
        <v>8</v>
      </c>
      <c r="C3534" s="99">
        <f>SUM(C3531:C3533)</f>
        <v>670.59</v>
      </c>
      <c r="D3534" s="99"/>
      <c r="E3534" s="99"/>
    </row>
    <row r="3535" spans="1:5" ht="16.8" x14ac:dyDescent="0.25">
      <c r="A3535" s="78"/>
      <c r="B3535" s="4" t="s">
        <v>9</v>
      </c>
      <c r="C3535" s="31">
        <v>95.97</v>
      </c>
      <c r="D3535" s="20" t="s">
        <v>10</v>
      </c>
      <c r="E3535" s="6">
        <v>10.35</v>
      </c>
    </row>
    <row r="3536" spans="1:5" ht="16.8" x14ac:dyDescent="0.25">
      <c r="A3536" s="78"/>
      <c r="B3536" s="4" t="s">
        <v>11</v>
      </c>
      <c r="C3536" s="100">
        <f>C3535+E3535</f>
        <v>106.32</v>
      </c>
      <c r="D3536" s="101"/>
      <c r="E3536" s="102"/>
    </row>
    <row r="3537" spans="1:5" ht="16.8" x14ac:dyDescent="0.25">
      <c r="A3537" s="78"/>
      <c r="B3537" s="4" t="s">
        <v>12</v>
      </c>
      <c r="C3537" s="103">
        <f>C3534/C3535*100</f>
        <v>698.74960925289156</v>
      </c>
      <c r="D3537" s="103"/>
      <c r="E3537" s="103"/>
    </row>
    <row r="3538" spans="1:5" ht="16.8" x14ac:dyDescent="0.25">
      <c r="A3538" s="78"/>
      <c r="B3538" s="4" t="s">
        <v>13</v>
      </c>
      <c r="C3538" s="86">
        <f>D3532+D3533</f>
        <v>0.86040650770217275</v>
      </c>
      <c r="D3538" s="86"/>
      <c r="E3538" s="86"/>
    </row>
    <row r="3539" spans="1:5" x14ac:dyDescent="0.25">
      <c r="A3539" s="78"/>
      <c r="B3539" s="96"/>
      <c r="C3539" s="97"/>
      <c r="D3539" s="97"/>
      <c r="E3539" s="98"/>
    </row>
  </sheetData>
  <protectedRanges>
    <protectedRange sqref="C3183:C3185 C3187:C3188 C3195:C3197 C3199:C3200 C3207:C3209 C3219:C3221 C3231:C3233 C3243:C3245 C3255:C3257 C3267:C3269 C3279:C3281 C3291:C3293 E3247 E3259 E3271 E3283 E3295 C3171:C3173 C3175:C3176 E3175:E3176 E3187:E3188 E3199 C3259:C3260 C3247:C3248 C3235:C3236 C3271:C3272 C3283:C3284 C3295:C3296 C3223:C3224 C3211:C3212 E3211 E3223 E3235 C3303:C3305 E3307 C3307:C3308 C3315:C3317 E3319 C3319:C3320 C3327:C3329 E3331 C3331:C3332 C3339:C3341 E3343 C3343:C3344 C3351:C3353 E3355 C3355:C3356 C3363:C3365 E3367 C3367:C3368 C3375:C3377 E3379 C3379:C3380 C3387:C3389 E3391 C3391:C3392 C3399:C3401 E3403 C3403:C3404 C3411:C3413 E3415 C3415:C3416 C3423:C3425 E3427 C3427:C3428 C3435:C3437 E3439 C3439:C3440 C3447:C3449 E3451 C3451:C3452 C3459:C3461 E3463 C3463:C3464 C3471:C3473 E3475 C3475:C3476 C3483:C3485 E3487 C3487:C3488 C3495:C3497 E3499 C3499:C3500 C3507:C3509 E3511 C3511:C3512 C3519:C3521 E3523 C3523:C3524 C3531:C3533 E3535 C3535:C3536 C3159:C3161 C3163:C3164 E3163:E3164 C3147:C3149 C3151:C3152 E3151:E3152 C3135:C3137 C3139:C3140 E3139:E3140" name="区域1"/>
  </protectedRanges>
  <mergeCells count="2981">
    <mergeCell ref="B37:E37"/>
    <mergeCell ref="D38:E38"/>
    <mergeCell ref="D39:E39"/>
    <mergeCell ref="D40:E40"/>
    <mergeCell ref="D41:E41"/>
    <mergeCell ref="C42:E42"/>
    <mergeCell ref="C44:E44"/>
    <mergeCell ref="C45:E45"/>
    <mergeCell ref="C46:E46"/>
    <mergeCell ref="B49:E49"/>
    <mergeCell ref="D50:E50"/>
    <mergeCell ref="A19:A26"/>
    <mergeCell ref="B19:E19"/>
    <mergeCell ref="D20:E20"/>
    <mergeCell ref="D21:E21"/>
    <mergeCell ref="D22:E22"/>
    <mergeCell ref="D23:E23"/>
    <mergeCell ref="D51:E51"/>
    <mergeCell ref="D52:E52"/>
    <mergeCell ref="D53:E53"/>
    <mergeCell ref="C54:E54"/>
    <mergeCell ref="C56:E56"/>
    <mergeCell ref="C57:E57"/>
    <mergeCell ref="C58:E58"/>
    <mergeCell ref="B61:E61"/>
    <mergeCell ref="D62:E62"/>
    <mergeCell ref="D63:E63"/>
    <mergeCell ref="D64:E64"/>
    <mergeCell ref="D65:E65"/>
    <mergeCell ref="C66:E66"/>
    <mergeCell ref="C68:E68"/>
    <mergeCell ref="C69:E69"/>
    <mergeCell ref="C70:E70"/>
    <mergeCell ref="B73:E73"/>
    <mergeCell ref="D74:E74"/>
    <mergeCell ref="D75:E75"/>
    <mergeCell ref="D76:E76"/>
    <mergeCell ref="D77:E77"/>
    <mergeCell ref="C78:E78"/>
    <mergeCell ref="C80:E80"/>
    <mergeCell ref="C81:E81"/>
    <mergeCell ref="C82:E82"/>
    <mergeCell ref="B85:E85"/>
    <mergeCell ref="D86:E86"/>
    <mergeCell ref="D87:E87"/>
    <mergeCell ref="D88:E88"/>
    <mergeCell ref="D89:E89"/>
    <mergeCell ref="C90:E90"/>
    <mergeCell ref="C92:E92"/>
    <mergeCell ref="C93:E93"/>
    <mergeCell ref="C94:E94"/>
    <mergeCell ref="B97:E97"/>
    <mergeCell ref="D98:E98"/>
    <mergeCell ref="D99:E99"/>
    <mergeCell ref="D100:E100"/>
    <mergeCell ref="D101:E101"/>
    <mergeCell ref="C102:E102"/>
    <mergeCell ref="C104:E104"/>
    <mergeCell ref="C105:E105"/>
    <mergeCell ref="C106:E106"/>
    <mergeCell ref="B109:E109"/>
    <mergeCell ref="D110:E110"/>
    <mergeCell ref="D111:E111"/>
    <mergeCell ref="D112:E112"/>
    <mergeCell ref="D113:E113"/>
    <mergeCell ref="C114:E114"/>
    <mergeCell ref="C116:E116"/>
    <mergeCell ref="C117:E117"/>
    <mergeCell ref="C118:E118"/>
    <mergeCell ref="B121:E121"/>
    <mergeCell ref="D122:E122"/>
    <mergeCell ref="D123:E123"/>
    <mergeCell ref="D124:E124"/>
    <mergeCell ref="D125:E125"/>
    <mergeCell ref="C126:E126"/>
    <mergeCell ref="C128:E128"/>
    <mergeCell ref="C129:E129"/>
    <mergeCell ref="C130:E130"/>
    <mergeCell ref="B133:E133"/>
    <mergeCell ref="D134:E134"/>
    <mergeCell ref="D135:E135"/>
    <mergeCell ref="D136:E136"/>
    <mergeCell ref="D137:E137"/>
    <mergeCell ref="C138:E138"/>
    <mergeCell ref="C140:E140"/>
    <mergeCell ref="C141:E141"/>
    <mergeCell ref="C142:E142"/>
    <mergeCell ref="B145:E145"/>
    <mergeCell ref="D146:E146"/>
    <mergeCell ref="D147:E147"/>
    <mergeCell ref="D148:E148"/>
    <mergeCell ref="D149:E149"/>
    <mergeCell ref="C150:E150"/>
    <mergeCell ref="C152:E152"/>
    <mergeCell ref="C153:E153"/>
    <mergeCell ref="C154:E154"/>
    <mergeCell ref="B157:E157"/>
    <mergeCell ref="D158:E158"/>
    <mergeCell ref="D159:E159"/>
    <mergeCell ref="D160:E160"/>
    <mergeCell ref="D161:E161"/>
    <mergeCell ref="C162:E162"/>
    <mergeCell ref="C164:E164"/>
    <mergeCell ref="C165:E165"/>
    <mergeCell ref="C166:E166"/>
    <mergeCell ref="B169:E169"/>
    <mergeCell ref="D170:E170"/>
    <mergeCell ref="D171:E171"/>
    <mergeCell ref="D172:E172"/>
    <mergeCell ref="D173:E173"/>
    <mergeCell ref="C174:E174"/>
    <mergeCell ref="C176:E176"/>
    <mergeCell ref="C177:E177"/>
    <mergeCell ref="C178:E178"/>
    <mergeCell ref="B181:E181"/>
    <mergeCell ref="D182:E182"/>
    <mergeCell ref="D183:E183"/>
    <mergeCell ref="D184:E184"/>
    <mergeCell ref="D185:E185"/>
    <mergeCell ref="C186:E186"/>
    <mergeCell ref="C188:E188"/>
    <mergeCell ref="C189:E189"/>
    <mergeCell ref="C190:E190"/>
    <mergeCell ref="B193:E193"/>
    <mergeCell ref="D194:E194"/>
    <mergeCell ref="D195:E195"/>
    <mergeCell ref="D196:E196"/>
    <mergeCell ref="D197:E197"/>
    <mergeCell ref="C198:E198"/>
    <mergeCell ref="C200:E200"/>
    <mergeCell ref="C201:E201"/>
    <mergeCell ref="C202:E202"/>
    <mergeCell ref="B205:E205"/>
    <mergeCell ref="D206:E206"/>
    <mergeCell ref="D207:E207"/>
    <mergeCell ref="D208:E208"/>
    <mergeCell ref="D209:E209"/>
    <mergeCell ref="C210:E210"/>
    <mergeCell ref="C212:E212"/>
    <mergeCell ref="C213:E213"/>
    <mergeCell ref="C214:E214"/>
    <mergeCell ref="B217:E217"/>
    <mergeCell ref="D218:E218"/>
    <mergeCell ref="D219:E219"/>
    <mergeCell ref="D220:E220"/>
    <mergeCell ref="D221:E221"/>
    <mergeCell ref="C222:E222"/>
    <mergeCell ref="C224:E224"/>
    <mergeCell ref="C225:E225"/>
    <mergeCell ref="C226:E226"/>
    <mergeCell ref="B229:E229"/>
    <mergeCell ref="D230:E230"/>
    <mergeCell ref="D231:E231"/>
    <mergeCell ref="D232:E232"/>
    <mergeCell ref="D233:E233"/>
    <mergeCell ref="C234:E234"/>
    <mergeCell ref="C236:E236"/>
    <mergeCell ref="C237:E237"/>
    <mergeCell ref="C238:E238"/>
    <mergeCell ref="B241:E241"/>
    <mergeCell ref="D242:E242"/>
    <mergeCell ref="D243:E243"/>
    <mergeCell ref="D244:E244"/>
    <mergeCell ref="D245:E245"/>
    <mergeCell ref="C246:E246"/>
    <mergeCell ref="C248:E248"/>
    <mergeCell ref="C249:E249"/>
    <mergeCell ref="C250:E250"/>
    <mergeCell ref="B253:E253"/>
    <mergeCell ref="D254:E254"/>
    <mergeCell ref="D255:E255"/>
    <mergeCell ref="D256:E256"/>
    <mergeCell ref="D257:E257"/>
    <mergeCell ref="C258:E258"/>
    <mergeCell ref="C260:E260"/>
    <mergeCell ref="C261:E261"/>
    <mergeCell ref="C262:E262"/>
    <mergeCell ref="B265:E265"/>
    <mergeCell ref="D266:E266"/>
    <mergeCell ref="D267:E267"/>
    <mergeCell ref="D268:E268"/>
    <mergeCell ref="D269:E269"/>
    <mergeCell ref="C270:E270"/>
    <mergeCell ref="C272:E272"/>
    <mergeCell ref="C273:E273"/>
    <mergeCell ref="C274:E274"/>
    <mergeCell ref="B277:E277"/>
    <mergeCell ref="D278:E278"/>
    <mergeCell ref="D279:E279"/>
    <mergeCell ref="D280:E280"/>
    <mergeCell ref="D281:E281"/>
    <mergeCell ref="C282:E282"/>
    <mergeCell ref="C284:E284"/>
    <mergeCell ref="C285:E285"/>
    <mergeCell ref="C286:E286"/>
    <mergeCell ref="B289:E289"/>
    <mergeCell ref="D290:E290"/>
    <mergeCell ref="D291:E291"/>
    <mergeCell ref="D292:E292"/>
    <mergeCell ref="D293:E293"/>
    <mergeCell ref="C294:E294"/>
    <mergeCell ref="C296:E296"/>
    <mergeCell ref="C297:E297"/>
    <mergeCell ref="C298:E298"/>
    <mergeCell ref="B301:E301"/>
    <mergeCell ref="D302:E302"/>
    <mergeCell ref="D303:E303"/>
    <mergeCell ref="D304:E304"/>
    <mergeCell ref="D305:E305"/>
    <mergeCell ref="C306:E306"/>
    <mergeCell ref="C308:E308"/>
    <mergeCell ref="C309:E309"/>
    <mergeCell ref="C310:E310"/>
    <mergeCell ref="B313:E313"/>
    <mergeCell ref="D314:E314"/>
    <mergeCell ref="D315:E315"/>
    <mergeCell ref="D316:E316"/>
    <mergeCell ref="D317:E317"/>
    <mergeCell ref="C318:E318"/>
    <mergeCell ref="C320:E320"/>
    <mergeCell ref="C321:E321"/>
    <mergeCell ref="C322:E322"/>
    <mergeCell ref="B325:E325"/>
    <mergeCell ref="D326:E326"/>
    <mergeCell ref="D327:E327"/>
    <mergeCell ref="D328:E328"/>
    <mergeCell ref="D329:E329"/>
    <mergeCell ref="C330:E330"/>
    <mergeCell ref="C332:E332"/>
    <mergeCell ref="C333:E333"/>
    <mergeCell ref="C334:E334"/>
    <mergeCell ref="B337:E337"/>
    <mergeCell ref="D338:E338"/>
    <mergeCell ref="D339:E339"/>
    <mergeCell ref="D340:E340"/>
    <mergeCell ref="D341:E341"/>
    <mergeCell ref="C342:E342"/>
    <mergeCell ref="C344:E344"/>
    <mergeCell ref="C345:E345"/>
    <mergeCell ref="C346:E346"/>
    <mergeCell ref="B349:E349"/>
    <mergeCell ref="D350:E350"/>
    <mergeCell ref="D351:E351"/>
    <mergeCell ref="D352:E352"/>
    <mergeCell ref="D353:E353"/>
    <mergeCell ref="C354:E354"/>
    <mergeCell ref="C356:E356"/>
    <mergeCell ref="C357:E357"/>
    <mergeCell ref="C358:E358"/>
    <mergeCell ref="B361:E361"/>
    <mergeCell ref="D362:E362"/>
    <mergeCell ref="D363:E363"/>
    <mergeCell ref="D364:E364"/>
    <mergeCell ref="D365:E365"/>
    <mergeCell ref="C366:E366"/>
    <mergeCell ref="C368:E368"/>
    <mergeCell ref="C369:E369"/>
    <mergeCell ref="C370:E370"/>
    <mergeCell ref="B373:E373"/>
    <mergeCell ref="D374:E374"/>
    <mergeCell ref="D375:E375"/>
    <mergeCell ref="D376:E376"/>
    <mergeCell ref="D377:E377"/>
    <mergeCell ref="C378:E378"/>
    <mergeCell ref="C380:E380"/>
    <mergeCell ref="C381:E381"/>
    <mergeCell ref="C382:E382"/>
    <mergeCell ref="B385:E385"/>
    <mergeCell ref="D386:E386"/>
    <mergeCell ref="D387:E387"/>
    <mergeCell ref="D388:E388"/>
    <mergeCell ref="D389:E389"/>
    <mergeCell ref="C390:E390"/>
    <mergeCell ref="C392:E392"/>
    <mergeCell ref="C393:E393"/>
    <mergeCell ref="C394:E394"/>
    <mergeCell ref="B397:E397"/>
    <mergeCell ref="D398:E398"/>
    <mergeCell ref="D399:E399"/>
    <mergeCell ref="D400:E400"/>
    <mergeCell ref="D401:E401"/>
    <mergeCell ref="C402:E402"/>
    <mergeCell ref="C404:E404"/>
    <mergeCell ref="C405:E405"/>
    <mergeCell ref="C406:E406"/>
    <mergeCell ref="B409:E409"/>
    <mergeCell ref="D410:E410"/>
    <mergeCell ref="D411:E411"/>
    <mergeCell ref="D412:E412"/>
    <mergeCell ref="D413:E413"/>
    <mergeCell ref="C414:E414"/>
    <mergeCell ref="C416:E416"/>
    <mergeCell ref="C417:E417"/>
    <mergeCell ref="C418:E418"/>
    <mergeCell ref="B421:E421"/>
    <mergeCell ref="D422:E422"/>
    <mergeCell ref="D423:E423"/>
    <mergeCell ref="D424:E424"/>
    <mergeCell ref="D425:E425"/>
    <mergeCell ref="C426:E426"/>
    <mergeCell ref="C428:E428"/>
    <mergeCell ref="C429:E429"/>
    <mergeCell ref="C430:E430"/>
    <mergeCell ref="B433:E433"/>
    <mergeCell ref="D434:E434"/>
    <mergeCell ref="D435:E435"/>
    <mergeCell ref="D436:E436"/>
    <mergeCell ref="D437:E437"/>
    <mergeCell ref="C438:E438"/>
    <mergeCell ref="C440:E440"/>
    <mergeCell ref="C441:E441"/>
    <mergeCell ref="C442:E442"/>
    <mergeCell ref="B445:E445"/>
    <mergeCell ref="D446:E446"/>
    <mergeCell ref="D447:E447"/>
    <mergeCell ref="D448:E448"/>
    <mergeCell ref="D449:E449"/>
    <mergeCell ref="C450:E450"/>
    <mergeCell ref="C452:E452"/>
    <mergeCell ref="C453:E453"/>
    <mergeCell ref="C454:E454"/>
    <mergeCell ref="B457:E457"/>
    <mergeCell ref="D458:E458"/>
    <mergeCell ref="D459:E459"/>
    <mergeCell ref="D460:E460"/>
    <mergeCell ref="D461:E461"/>
    <mergeCell ref="C462:E462"/>
    <mergeCell ref="C464:E464"/>
    <mergeCell ref="C465:E465"/>
    <mergeCell ref="C466:E466"/>
    <mergeCell ref="B469:E469"/>
    <mergeCell ref="D470:E470"/>
    <mergeCell ref="D471:E471"/>
    <mergeCell ref="D472:E472"/>
    <mergeCell ref="D473:E473"/>
    <mergeCell ref="C474:E474"/>
    <mergeCell ref="C476:E476"/>
    <mergeCell ref="C477:E477"/>
    <mergeCell ref="C478:E478"/>
    <mergeCell ref="B481:E481"/>
    <mergeCell ref="D482:E482"/>
    <mergeCell ref="D483:E483"/>
    <mergeCell ref="D484:E484"/>
    <mergeCell ref="D485:E485"/>
    <mergeCell ref="C486:E486"/>
    <mergeCell ref="C488:E488"/>
    <mergeCell ref="C489:E489"/>
    <mergeCell ref="C490:E490"/>
    <mergeCell ref="B493:E493"/>
    <mergeCell ref="D494:E494"/>
    <mergeCell ref="D495:E495"/>
    <mergeCell ref="D496:E496"/>
    <mergeCell ref="D497:E497"/>
    <mergeCell ref="C498:E498"/>
    <mergeCell ref="C500:E500"/>
    <mergeCell ref="C501:E501"/>
    <mergeCell ref="C502:E502"/>
    <mergeCell ref="B505:E505"/>
    <mergeCell ref="D506:E506"/>
    <mergeCell ref="D507:E507"/>
    <mergeCell ref="D508:E508"/>
    <mergeCell ref="D509:E509"/>
    <mergeCell ref="C510:E510"/>
    <mergeCell ref="C512:E512"/>
    <mergeCell ref="C513:E513"/>
    <mergeCell ref="C514:E514"/>
    <mergeCell ref="B517:E517"/>
    <mergeCell ref="D518:E518"/>
    <mergeCell ref="D519:E519"/>
    <mergeCell ref="D520:E520"/>
    <mergeCell ref="D521:E521"/>
    <mergeCell ref="C522:E522"/>
    <mergeCell ref="C524:E524"/>
    <mergeCell ref="C525:E525"/>
    <mergeCell ref="C526:E526"/>
    <mergeCell ref="B529:E529"/>
    <mergeCell ref="D530:E530"/>
    <mergeCell ref="D531:E531"/>
    <mergeCell ref="D532:E532"/>
    <mergeCell ref="D533:E533"/>
    <mergeCell ref="C534:E534"/>
    <mergeCell ref="C536:E536"/>
    <mergeCell ref="C537:E537"/>
    <mergeCell ref="C538:E538"/>
    <mergeCell ref="B541:E541"/>
    <mergeCell ref="D542:E542"/>
    <mergeCell ref="D543:E543"/>
    <mergeCell ref="D544:E544"/>
    <mergeCell ref="D545:E545"/>
    <mergeCell ref="C546:E546"/>
    <mergeCell ref="C548:E548"/>
    <mergeCell ref="C549:E549"/>
    <mergeCell ref="C550:E550"/>
    <mergeCell ref="B553:E553"/>
    <mergeCell ref="D554:E554"/>
    <mergeCell ref="D555:E555"/>
    <mergeCell ref="D556:E556"/>
    <mergeCell ref="D557:E557"/>
    <mergeCell ref="C558:E558"/>
    <mergeCell ref="C560:E560"/>
    <mergeCell ref="C561:E561"/>
    <mergeCell ref="C562:E562"/>
    <mergeCell ref="B565:E565"/>
    <mergeCell ref="D566:E566"/>
    <mergeCell ref="D567:E567"/>
    <mergeCell ref="D568:E568"/>
    <mergeCell ref="D569:E569"/>
    <mergeCell ref="C570:E570"/>
    <mergeCell ref="C572:E572"/>
    <mergeCell ref="C573:E573"/>
    <mergeCell ref="C574:E574"/>
    <mergeCell ref="B577:E577"/>
    <mergeCell ref="D578:E578"/>
    <mergeCell ref="D579:E579"/>
    <mergeCell ref="D580:E580"/>
    <mergeCell ref="D581:E581"/>
    <mergeCell ref="C582:E582"/>
    <mergeCell ref="C584:E584"/>
    <mergeCell ref="C585:E585"/>
    <mergeCell ref="C586:E586"/>
    <mergeCell ref="B589:E589"/>
    <mergeCell ref="D590:E590"/>
    <mergeCell ref="D591:E591"/>
    <mergeCell ref="D592:E592"/>
    <mergeCell ref="D593:E593"/>
    <mergeCell ref="C594:E594"/>
    <mergeCell ref="C596:E596"/>
    <mergeCell ref="C597:E597"/>
    <mergeCell ref="C598:E598"/>
    <mergeCell ref="B601:E601"/>
    <mergeCell ref="D602:E602"/>
    <mergeCell ref="D603:E603"/>
    <mergeCell ref="D604:E604"/>
    <mergeCell ref="D605:E605"/>
    <mergeCell ref="C606:E606"/>
    <mergeCell ref="C608:E608"/>
    <mergeCell ref="C609:E609"/>
    <mergeCell ref="C610:E610"/>
    <mergeCell ref="B613:E613"/>
    <mergeCell ref="D614:E614"/>
    <mergeCell ref="D615:E615"/>
    <mergeCell ref="D616:E616"/>
    <mergeCell ref="D617:E617"/>
    <mergeCell ref="C618:E618"/>
    <mergeCell ref="C620:E620"/>
    <mergeCell ref="C621:E621"/>
    <mergeCell ref="C622:E622"/>
    <mergeCell ref="B625:E625"/>
    <mergeCell ref="D626:E626"/>
    <mergeCell ref="D627:E627"/>
    <mergeCell ref="D628:E628"/>
    <mergeCell ref="D629:E629"/>
    <mergeCell ref="C630:E630"/>
    <mergeCell ref="C632:E632"/>
    <mergeCell ref="C633:E633"/>
    <mergeCell ref="C634:E634"/>
    <mergeCell ref="B637:E637"/>
    <mergeCell ref="D638:E638"/>
    <mergeCell ref="D639:E639"/>
    <mergeCell ref="D640:E640"/>
    <mergeCell ref="D641:E641"/>
    <mergeCell ref="C642:E642"/>
    <mergeCell ref="C644:E644"/>
    <mergeCell ref="C645:E645"/>
    <mergeCell ref="C646:E646"/>
    <mergeCell ref="B649:E649"/>
    <mergeCell ref="D650:E650"/>
    <mergeCell ref="D651:E651"/>
    <mergeCell ref="D652:E652"/>
    <mergeCell ref="D653:E653"/>
    <mergeCell ref="C654:E654"/>
    <mergeCell ref="C656:E656"/>
    <mergeCell ref="C657:E657"/>
    <mergeCell ref="C658:E658"/>
    <mergeCell ref="B661:E661"/>
    <mergeCell ref="D662:E662"/>
    <mergeCell ref="D663:E663"/>
    <mergeCell ref="D664:E664"/>
    <mergeCell ref="D665:E665"/>
    <mergeCell ref="C666:E666"/>
    <mergeCell ref="C668:E668"/>
    <mergeCell ref="C669:E669"/>
    <mergeCell ref="C670:E670"/>
    <mergeCell ref="B673:E673"/>
    <mergeCell ref="D674:E674"/>
    <mergeCell ref="D675:E675"/>
    <mergeCell ref="D676:E676"/>
    <mergeCell ref="D677:E677"/>
    <mergeCell ref="C678:E678"/>
    <mergeCell ref="C680:E680"/>
    <mergeCell ref="C681:E681"/>
    <mergeCell ref="C682:E682"/>
    <mergeCell ref="B685:E685"/>
    <mergeCell ref="D686:E686"/>
    <mergeCell ref="D687:E687"/>
    <mergeCell ref="D688:E688"/>
    <mergeCell ref="D689:E689"/>
    <mergeCell ref="C690:E690"/>
    <mergeCell ref="C692:E692"/>
    <mergeCell ref="C693:E693"/>
    <mergeCell ref="C694:E694"/>
    <mergeCell ref="B697:E697"/>
    <mergeCell ref="D698:E698"/>
    <mergeCell ref="D699:E699"/>
    <mergeCell ref="D700:E700"/>
    <mergeCell ref="D701:E701"/>
    <mergeCell ref="C702:E702"/>
    <mergeCell ref="C704:E704"/>
    <mergeCell ref="C705:E705"/>
    <mergeCell ref="C706:E706"/>
    <mergeCell ref="B709:E709"/>
    <mergeCell ref="D710:E710"/>
    <mergeCell ref="D711:E711"/>
    <mergeCell ref="D712:E712"/>
    <mergeCell ref="D713:E713"/>
    <mergeCell ref="C714:E714"/>
    <mergeCell ref="C716:E716"/>
    <mergeCell ref="C717:E717"/>
    <mergeCell ref="C718:E718"/>
    <mergeCell ref="B721:E721"/>
    <mergeCell ref="D722:E722"/>
    <mergeCell ref="D723:E723"/>
    <mergeCell ref="D724:E724"/>
    <mergeCell ref="D725:E725"/>
    <mergeCell ref="C726:E726"/>
    <mergeCell ref="C728:E728"/>
    <mergeCell ref="C729:E729"/>
    <mergeCell ref="C730:E730"/>
    <mergeCell ref="B733:E733"/>
    <mergeCell ref="D734:E734"/>
    <mergeCell ref="D735:E735"/>
    <mergeCell ref="D736:E736"/>
    <mergeCell ref="D737:E737"/>
    <mergeCell ref="C738:E738"/>
    <mergeCell ref="C740:E740"/>
    <mergeCell ref="C741:E741"/>
    <mergeCell ref="C742:E742"/>
    <mergeCell ref="B745:E745"/>
    <mergeCell ref="D746:E746"/>
    <mergeCell ref="D747:E747"/>
    <mergeCell ref="D748:E748"/>
    <mergeCell ref="D749:E749"/>
    <mergeCell ref="C750:E750"/>
    <mergeCell ref="C752:E752"/>
    <mergeCell ref="C753:E753"/>
    <mergeCell ref="C754:E754"/>
    <mergeCell ref="B757:E757"/>
    <mergeCell ref="D758:E758"/>
    <mergeCell ref="D759:E759"/>
    <mergeCell ref="D760:E760"/>
    <mergeCell ref="D761:E761"/>
    <mergeCell ref="C762:E762"/>
    <mergeCell ref="C764:E764"/>
    <mergeCell ref="C765:E765"/>
    <mergeCell ref="C766:E766"/>
    <mergeCell ref="B769:E769"/>
    <mergeCell ref="D770:E770"/>
    <mergeCell ref="D771:E771"/>
    <mergeCell ref="D772:E772"/>
    <mergeCell ref="D773:E773"/>
    <mergeCell ref="C774:E774"/>
    <mergeCell ref="C776:E776"/>
    <mergeCell ref="C777:E777"/>
    <mergeCell ref="C778:E778"/>
    <mergeCell ref="B781:E781"/>
    <mergeCell ref="D782:E782"/>
    <mergeCell ref="D783:E783"/>
    <mergeCell ref="D784:E784"/>
    <mergeCell ref="D785:E785"/>
    <mergeCell ref="C786:E786"/>
    <mergeCell ref="C788:E788"/>
    <mergeCell ref="C789:E789"/>
    <mergeCell ref="C790:E790"/>
    <mergeCell ref="B793:E793"/>
    <mergeCell ref="D794:E794"/>
    <mergeCell ref="D795:E795"/>
    <mergeCell ref="D796:E796"/>
    <mergeCell ref="D797:E797"/>
    <mergeCell ref="C798:E798"/>
    <mergeCell ref="C800:E800"/>
    <mergeCell ref="C801:E801"/>
    <mergeCell ref="C802:E802"/>
    <mergeCell ref="B805:E805"/>
    <mergeCell ref="D806:E806"/>
    <mergeCell ref="D807:E807"/>
    <mergeCell ref="D808:E808"/>
    <mergeCell ref="D809:E809"/>
    <mergeCell ref="C810:E810"/>
    <mergeCell ref="C812:E812"/>
    <mergeCell ref="C813:E813"/>
    <mergeCell ref="C814:E814"/>
    <mergeCell ref="B817:E817"/>
    <mergeCell ref="D818:E818"/>
    <mergeCell ref="D819:E819"/>
    <mergeCell ref="D820:E820"/>
    <mergeCell ref="D821:E821"/>
    <mergeCell ref="C822:E822"/>
    <mergeCell ref="C824:E824"/>
    <mergeCell ref="C825:E825"/>
    <mergeCell ref="C826:E826"/>
    <mergeCell ref="B829:E829"/>
    <mergeCell ref="D830:E830"/>
    <mergeCell ref="D831:E831"/>
    <mergeCell ref="D832:E832"/>
    <mergeCell ref="D833:E833"/>
    <mergeCell ref="C834:E834"/>
    <mergeCell ref="C836:E836"/>
    <mergeCell ref="C837:E837"/>
    <mergeCell ref="C838:E838"/>
    <mergeCell ref="B841:E841"/>
    <mergeCell ref="D842:E842"/>
    <mergeCell ref="D843:E843"/>
    <mergeCell ref="D844:E844"/>
    <mergeCell ref="D845:E845"/>
    <mergeCell ref="C846:E846"/>
    <mergeCell ref="C848:E848"/>
    <mergeCell ref="C849:E849"/>
    <mergeCell ref="C850:E850"/>
    <mergeCell ref="B853:E853"/>
    <mergeCell ref="D854:E854"/>
    <mergeCell ref="D855:E855"/>
    <mergeCell ref="D856:E856"/>
    <mergeCell ref="D857:E857"/>
    <mergeCell ref="C858:E858"/>
    <mergeCell ref="C860:E860"/>
    <mergeCell ref="C861:E861"/>
    <mergeCell ref="C862:E862"/>
    <mergeCell ref="B865:E865"/>
    <mergeCell ref="D866:E866"/>
    <mergeCell ref="D867:E867"/>
    <mergeCell ref="D868:E868"/>
    <mergeCell ref="D869:E869"/>
    <mergeCell ref="C870:E870"/>
    <mergeCell ref="C872:E872"/>
    <mergeCell ref="C873:E873"/>
    <mergeCell ref="C874:E874"/>
    <mergeCell ref="B877:E877"/>
    <mergeCell ref="D878:E878"/>
    <mergeCell ref="D879:E879"/>
    <mergeCell ref="D880:E880"/>
    <mergeCell ref="D881:E881"/>
    <mergeCell ref="C882:E882"/>
    <mergeCell ref="C884:E884"/>
    <mergeCell ref="C885:E885"/>
    <mergeCell ref="C886:E886"/>
    <mergeCell ref="B889:E889"/>
    <mergeCell ref="D890:E890"/>
    <mergeCell ref="D891:E891"/>
    <mergeCell ref="D892:E892"/>
    <mergeCell ref="D893:E893"/>
    <mergeCell ref="C894:E894"/>
    <mergeCell ref="C896:E896"/>
    <mergeCell ref="C897:E897"/>
    <mergeCell ref="C898:E898"/>
    <mergeCell ref="B901:E901"/>
    <mergeCell ref="D902:E902"/>
    <mergeCell ref="D903:E903"/>
    <mergeCell ref="D904:E904"/>
    <mergeCell ref="D905:E905"/>
    <mergeCell ref="C906:E906"/>
    <mergeCell ref="C908:E908"/>
    <mergeCell ref="C909:E909"/>
    <mergeCell ref="C910:E910"/>
    <mergeCell ref="B913:E913"/>
    <mergeCell ref="D914:E914"/>
    <mergeCell ref="D915:E915"/>
    <mergeCell ref="D916:E916"/>
    <mergeCell ref="D917:E917"/>
    <mergeCell ref="C918:E918"/>
    <mergeCell ref="C920:E920"/>
    <mergeCell ref="C921:E921"/>
    <mergeCell ref="C922:E922"/>
    <mergeCell ref="B925:E925"/>
    <mergeCell ref="D926:E926"/>
    <mergeCell ref="D927:E927"/>
    <mergeCell ref="D928:E928"/>
    <mergeCell ref="D929:E929"/>
    <mergeCell ref="C930:E930"/>
    <mergeCell ref="C932:E932"/>
    <mergeCell ref="C933:E933"/>
    <mergeCell ref="C934:E934"/>
    <mergeCell ref="B937:E937"/>
    <mergeCell ref="D938:E938"/>
    <mergeCell ref="D939:E939"/>
    <mergeCell ref="D940:E940"/>
    <mergeCell ref="D941:E941"/>
    <mergeCell ref="C942:E942"/>
    <mergeCell ref="C944:E944"/>
    <mergeCell ref="C945:E945"/>
    <mergeCell ref="C946:E946"/>
    <mergeCell ref="B949:E949"/>
    <mergeCell ref="D950:E950"/>
    <mergeCell ref="D951:E951"/>
    <mergeCell ref="D952:E952"/>
    <mergeCell ref="D953:E953"/>
    <mergeCell ref="C954:E954"/>
    <mergeCell ref="C956:E956"/>
    <mergeCell ref="C957:E957"/>
    <mergeCell ref="C958:E958"/>
    <mergeCell ref="B961:E961"/>
    <mergeCell ref="D962:E962"/>
    <mergeCell ref="D963:E963"/>
    <mergeCell ref="D964:E964"/>
    <mergeCell ref="D965:E965"/>
    <mergeCell ref="C966:E966"/>
    <mergeCell ref="C968:E968"/>
    <mergeCell ref="C969:E969"/>
    <mergeCell ref="C970:E970"/>
    <mergeCell ref="B973:E973"/>
    <mergeCell ref="D974:E974"/>
    <mergeCell ref="D975:E975"/>
    <mergeCell ref="D976:E976"/>
    <mergeCell ref="D977:E977"/>
    <mergeCell ref="C978:E978"/>
    <mergeCell ref="C980:E980"/>
    <mergeCell ref="C981:E981"/>
    <mergeCell ref="C982:E982"/>
    <mergeCell ref="B985:E985"/>
    <mergeCell ref="D986:E986"/>
    <mergeCell ref="D987:E987"/>
    <mergeCell ref="D988:E988"/>
    <mergeCell ref="D989:E989"/>
    <mergeCell ref="C990:E990"/>
    <mergeCell ref="C992:E992"/>
    <mergeCell ref="C993:E993"/>
    <mergeCell ref="C994:E994"/>
    <mergeCell ref="B997:E997"/>
    <mergeCell ref="D998:E998"/>
    <mergeCell ref="D999:E999"/>
    <mergeCell ref="D1000:E1000"/>
    <mergeCell ref="D1001:E1001"/>
    <mergeCell ref="C1002:E1002"/>
    <mergeCell ref="C1004:E1004"/>
    <mergeCell ref="C1005:E1005"/>
    <mergeCell ref="C1006:E1006"/>
    <mergeCell ref="B1009:E1009"/>
    <mergeCell ref="D1010:E1010"/>
    <mergeCell ref="D1011:E1011"/>
    <mergeCell ref="D1012:E1012"/>
    <mergeCell ref="D1013:E1013"/>
    <mergeCell ref="C1014:E1014"/>
    <mergeCell ref="C1016:E1016"/>
    <mergeCell ref="C1017:E1017"/>
    <mergeCell ref="C1018:E1018"/>
    <mergeCell ref="B1021:E1021"/>
    <mergeCell ref="D1022:E1022"/>
    <mergeCell ref="D1023:E1023"/>
    <mergeCell ref="D1024:E1024"/>
    <mergeCell ref="D1025:E1025"/>
    <mergeCell ref="C1026:E1026"/>
    <mergeCell ref="C1028:E1028"/>
    <mergeCell ref="C1029:E1029"/>
    <mergeCell ref="C1030:E1030"/>
    <mergeCell ref="B1033:E1033"/>
    <mergeCell ref="D1034:E1034"/>
    <mergeCell ref="D1035:E1035"/>
    <mergeCell ref="D1036:E1036"/>
    <mergeCell ref="D1037:E1037"/>
    <mergeCell ref="C1038:E1038"/>
    <mergeCell ref="C1040:E1040"/>
    <mergeCell ref="C1041:E1041"/>
    <mergeCell ref="C1042:E1042"/>
    <mergeCell ref="B1045:E1045"/>
    <mergeCell ref="D1046:E1046"/>
    <mergeCell ref="D1047:E1047"/>
    <mergeCell ref="D1048:E1048"/>
    <mergeCell ref="D1049:E1049"/>
    <mergeCell ref="C1050:E1050"/>
    <mergeCell ref="C1052:E1052"/>
    <mergeCell ref="C1053:E1053"/>
    <mergeCell ref="C1054:E1054"/>
    <mergeCell ref="B1057:E1057"/>
    <mergeCell ref="D1058:E1058"/>
    <mergeCell ref="D1059:E1059"/>
    <mergeCell ref="D1060:E1060"/>
    <mergeCell ref="D1061:E1061"/>
    <mergeCell ref="C1062:E1062"/>
    <mergeCell ref="C1064:E1064"/>
    <mergeCell ref="C1065:E1065"/>
    <mergeCell ref="C1066:E1066"/>
    <mergeCell ref="B1069:E1069"/>
    <mergeCell ref="D1070:E1070"/>
    <mergeCell ref="D1071:E1071"/>
    <mergeCell ref="D1072:E1072"/>
    <mergeCell ref="D1073:E1073"/>
    <mergeCell ref="C1074:E1074"/>
    <mergeCell ref="C1076:E1076"/>
    <mergeCell ref="C1077:E1077"/>
    <mergeCell ref="C1078:E1078"/>
    <mergeCell ref="B1081:E1081"/>
    <mergeCell ref="D1082:E1082"/>
    <mergeCell ref="D1083:E1083"/>
    <mergeCell ref="D1084:E1084"/>
    <mergeCell ref="D1085:E1085"/>
    <mergeCell ref="C1086:E1086"/>
    <mergeCell ref="C1088:E1088"/>
    <mergeCell ref="C1089:E1089"/>
    <mergeCell ref="C1090:E1090"/>
    <mergeCell ref="B1093:E1093"/>
    <mergeCell ref="D1094:E1094"/>
    <mergeCell ref="D1095:E1095"/>
    <mergeCell ref="D1096:E1096"/>
    <mergeCell ref="D1097:E1097"/>
    <mergeCell ref="C1098:E1098"/>
    <mergeCell ref="C1100:E1100"/>
    <mergeCell ref="C1101:E1101"/>
    <mergeCell ref="C1102:E1102"/>
    <mergeCell ref="B1105:E1105"/>
    <mergeCell ref="D1106:E1106"/>
    <mergeCell ref="D1107:E1107"/>
    <mergeCell ref="D1108:E1108"/>
    <mergeCell ref="D1109:E1109"/>
    <mergeCell ref="C1110:E1110"/>
    <mergeCell ref="C1112:E1112"/>
    <mergeCell ref="C1113:E1113"/>
    <mergeCell ref="C1114:E1114"/>
    <mergeCell ref="B1117:E1117"/>
    <mergeCell ref="D1118:E1118"/>
    <mergeCell ref="D1119:E1119"/>
    <mergeCell ref="D1120:E1120"/>
    <mergeCell ref="D1121:E1121"/>
    <mergeCell ref="C1122:E1122"/>
    <mergeCell ref="C1124:E1124"/>
    <mergeCell ref="C1125:E1125"/>
    <mergeCell ref="C1126:E1126"/>
    <mergeCell ref="B1129:E1129"/>
    <mergeCell ref="D1130:E1130"/>
    <mergeCell ref="D1131:E1131"/>
    <mergeCell ref="D1132:E1132"/>
    <mergeCell ref="D1133:E1133"/>
    <mergeCell ref="C1134:E1134"/>
    <mergeCell ref="C1136:E1136"/>
    <mergeCell ref="C1137:E1137"/>
    <mergeCell ref="C1138:E1138"/>
    <mergeCell ref="B1141:E1141"/>
    <mergeCell ref="D1142:E1142"/>
    <mergeCell ref="D1143:E1143"/>
    <mergeCell ref="D1144:E1144"/>
    <mergeCell ref="D1145:E1145"/>
    <mergeCell ref="C1146:E1146"/>
    <mergeCell ref="C1148:E1148"/>
    <mergeCell ref="C1149:E1149"/>
    <mergeCell ref="C1150:E1150"/>
    <mergeCell ref="B1153:E1153"/>
    <mergeCell ref="D1154:E1154"/>
    <mergeCell ref="D1155:E1155"/>
    <mergeCell ref="D1156:E1156"/>
    <mergeCell ref="D1157:E1157"/>
    <mergeCell ref="C1158:E1158"/>
    <mergeCell ref="C1160:E1160"/>
    <mergeCell ref="C1161:E1161"/>
    <mergeCell ref="C1162:E1162"/>
    <mergeCell ref="B1165:E1165"/>
    <mergeCell ref="D1166:E1166"/>
    <mergeCell ref="D1167:E1167"/>
    <mergeCell ref="D1168:E1168"/>
    <mergeCell ref="D1169:E1169"/>
    <mergeCell ref="C1170:E1170"/>
    <mergeCell ref="C1172:E1172"/>
    <mergeCell ref="C1173:E1173"/>
    <mergeCell ref="C1174:E1174"/>
    <mergeCell ref="B1177:E1177"/>
    <mergeCell ref="D1178:E1178"/>
    <mergeCell ref="D1179:E1179"/>
    <mergeCell ref="D1180:E1180"/>
    <mergeCell ref="D1181:E1181"/>
    <mergeCell ref="C1182:E1182"/>
    <mergeCell ref="C1184:E1184"/>
    <mergeCell ref="C1185:E1185"/>
    <mergeCell ref="C1186:E1186"/>
    <mergeCell ref="B1189:E1189"/>
    <mergeCell ref="D1190:E1190"/>
    <mergeCell ref="D1191:E1191"/>
    <mergeCell ref="D1192:E1192"/>
    <mergeCell ref="D1193:E1193"/>
    <mergeCell ref="C1194:E1194"/>
    <mergeCell ref="C1196:E1196"/>
    <mergeCell ref="C1197:E1197"/>
    <mergeCell ref="C1198:E1198"/>
    <mergeCell ref="B1201:E1201"/>
    <mergeCell ref="D1202:E1202"/>
    <mergeCell ref="D1203:E1203"/>
    <mergeCell ref="D1204:E1204"/>
    <mergeCell ref="D1205:E1205"/>
    <mergeCell ref="C1206:E1206"/>
    <mergeCell ref="C1208:E1208"/>
    <mergeCell ref="C1209:E1209"/>
    <mergeCell ref="C1210:E1210"/>
    <mergeCell ref="B1213:E1213"/>
    <mergeCell ref="D1214:E1214"/>
    <mergeCell ref="D1215:E1215"/>
    <mergeCell ref="D1216:E1216"/>
    <mergeCell ref="D1217:E1217"/>
    <mergeCell ref="C1218:E1218"/>
    <mergeCell ref="C1220:E1220"/>
    <mergeCell ref="C1221:E1221"/>
    <mergeCell ref="C1222:E1222"/>
    <mergeCell ref="B1225:E1225"/>
    <mergeCell ref="D1226:E1226"/>
    <mergeCell ref="D1227:E1227"/>
    <mergeCell ref="D1228:E1228"/>
    <mergeCell ref="D1229:E1229"/>
    <mergeCell ref="C1230:E1230"/>
    <mergeCell ref="C1232:E1232"/>
    <mergeCell ref="C1233:E1233"/>
    <mergeCell ref="C1234:E1234"/>
    <mergeCell ref="B1237:E1237"/>
    <mergeCell ref="D1238:E1238"/>
    <mergeCell ref="D1239:E1239"/>
    <mergeCell ref="D1240:E1240"/>
    <mergeCell ref="D1241:E1241"/>
    <mergeCell ref="C1242:E1242"/>
    <mergeCell ref="C1244:E1244"/>
    <mergeCell ref="C1245:E1245"/>
    <mergeCell ref="C1246:E1246"/>
    <mergeCell ref="B1249:E1249"/>
    <mergeCell ref="D1250:E1250"/>
    <mergeCell ref="D1251:E1251"/>
    <mergeCell ref="D1252:E1252"/>
    <mergeCell ref="D1253:E1253"/>
    <mergeCell ref="C1254:E1254"/>
    <mergeCell ref="C1256:E1256"/>
    <mergeCell ref="C1257:E1257"/>
    <mergeCell ref="C1258:E1258"/>
    <mergeCell ref="B1261:E1261"/>
    <mergeCell ref="D1262:E1262"/>
    <mergeCell ref="D1263:E1263"/>
    <mergeCell ref="D1264:E1264"/>
    <mergeCell ref="D1265:E1265"/>
    <mergeCell ref="C1266:E1266"/>
    <mergeCell ref="C1268:E1268"/>
    <mergeCell ref="C1269:E1269"/>
    <mergeCell ref="C1270:E1270"/>
    <mergeCell ref="B1273:E1273"/>
    <mergeCell ref="D1274:E1274"/>
    <mergeCell ref="D1275:E1275"/>
    <mergeCell ref="D1276:E1276"/>
    <mergeCell ref="D1277:E1277"/>
    <mergeCell ref="C1278:E1278"/>
    <mergeCell ref="C1280:E1280"/>
    <mergeCell ref="C1281:E1281"/>
    <mergeCell ref="C1282:E1282"/>
    <mergeCell ref="B1285:E1285"/>
    <mergeCell ref="D1286:E1286"/>
    <mergeCell ref="D1287:E1287"/>
    <mergeCell ref="D1288:E1288"/>
    <mergeCell ref="D1289:E1289"/>
    <mergeCell ref="C1290:E1290"/>
    <mergeCell ref="C1292:E1292"/>
    <mergeCell ref="C1293:E1293"/>
    <mergeCell ref="C1294:E1294"/>
    <mergeCell ref="B1297:E1297"/>
    <mergeCell ref="D1298:E1298"/>
    <mergeCell ref="D1299:E1299"/>
    <mergeCell ref="D1300:E1300"/>
    <mergeCell ref="D1301:E1301"/>
    <mergeCell ref="C1302:E1302"/>
    <mergeCell ref="C1304:E1304"/>
    <mergeCell ref="C1305:E1305"/>
    <mergeCell ref="C1306:E1306"/>
    <mergeCell ref="B1309:E1309"/>
    <mergeCell ref="D1310:E1310"/>
    <mergeCell ref="D1311:E1311"/>
    <mergeCell ref="D1312:E1312"/>
    <mergeCell ref="D1313:E1313"/>
    <mergeCell ref="C1314:E1314"/>
    <mergeCell ref="C1316:E1316"/>
    <mergeCell ref="C1317:E1317"/>
    <mergeCell ref="C1318:E1318"/>
    <mergeCell ref="B1321:E1321"/>
    <mergeCell ref="D1322:E1322"/>
    <mergeCell ref="D1323:E1323"/>
    <mergeCell ref="D1324:E1324"/>
    <mergeCell ref="D1325:E1325"/>
    <mergeCell ref="C1326:E1326"/>
    <mergeCell ref="C1328:E1328"/>
    <mergeCell ref="C1329:E1329"/>
    <mergeCell ref="C1330:E1330"/>
    <mergeCell ref="B1333:E1333"/>
    <mergeCell ref="D1334:E1334"/>
    <mergeCell ref="D1335:E1335"/>
    <mergeCell ref="D1336:E1336"/>
    <mergeCell ref="D1337:E1337"/>
    <mergeCell ref="C1338:E1338"/>
    <mergeCell ref="C1340:E1340"/>
    <mergeCell ref="C1341:E1341"/>
    <mergeCell ref="C1342:E1342"/>
    <mergeCell ref="B1345:E1345"/>
    <mergeCell ref="D1346:E1346"/>
    <mergeCell ref="D1347:E1347"/>
    <mergeCell ref="D1348:E1348"/>
    <mergeCell ref="D1349:E1349"/>
    <mergeCell ref="C1350:E1350"/>
    <mergeCell ref="C1352:E1352"/>
    <mergeCell ref="C1353:E1353"/>
    <mergeCell ref="C1354:E1354"/>
    <mergeCell ref="B1357:E1357"/>
    <mergeCell ref="D1358:E1358"/>
    <mergeCell ref="D1359:E1359"/>
    <mergeCell ref="D1360:E1360"/>
    <mergeCell ref="D1361:E1361"/>
    <mergeCell ref="C1362:E1362"/>
    <mergeCell ref="C1364:E1364"/>
    <mergeCell ref="C1365:E1365"/>
    <mergeCell ref="C1366:E1366"/>
    <mergeCell ref="B1369:E1369"/>
    <mergeCell ref="D1370:E1370"/>
    <mergeCell ref="D1371:E1371"/>
    <mergeCell ref="D1372:E1372"/>
    <mergeCell ref="D1373:E1373"/>
    <mergeCell ref="C1374:E1374"/>
    <mergeCell ref="C1376:E1376"/>
    <mergeCell ref="C1377:E1377"/>
    <mergeCell ref="C1378:E1378"/>
    <mergeCell ref="B1381:E1381"/>
    <mergeCell ref="D1382:E1382"/>
    <mergeCell ref="D1383:E1383"/>
    <mergeCell ref="D1384:E1384"/>
    <mergeCell ref="D1385:E1385"/>
    <mergeCell ref="C1386:E1386"/>
    <mergeCell ref="C1388:E1388"/>
    <mergeCell ref="C1389:E1389"/>
    <mergeCell ref="C1390:E1390"/>
    <mergeCell ref="B1393:E1393"/>
    <mergeCell ref="D1394:E1394"/>
    <mergeCell ref="D1395:E1395"/>
    <mergeCell ref="D1396:E1396"/>
    <mergeCell ref="D1397:E1397"/>
    <mergeCell ref="C1398:E1398"/>
    <mergeCell ref="C1400:E1400"/>
    <mergeCell ref="C1401:E1401"/>
    <mergeCell ref="C1402:E1402"/>
    <mergeCell ref="B1405:E1405"/>
    <mergeCell ref="D1406:E1406"/>
    <mergeCell ref="D1407:E1407"/>
    <mergeCell ref="D1408:E1408"/>
    <mergeCell ref="D1409:E1409"/>
    <mergeCell ref="C1410:E1410"/>
    <mergeCell ref="C1412:E1412"/>
    <mergeCell ref="C1413:E1413"/>
    <mergeCell ref="C1414:E1414"/>
    <mergeCell ref="B1417:E1417"/>
    <mergeCell ref="D1418:E1418"/>
    <mergeCell ref="D1419:E1419"/>
    <mergeCell ref="D1420:E1420"/>
    <mergeCell ref="D1421:E1421"/>
    <mergeCell ref="C1422:E1422"/>
    <mergeCell ref="C1424:E1424"/>
    <mergeCell ref="C1425:E1425"/>
    <mergeCell ref="C1426:E1426"/>
    <mergeCell ref="B1429:E1429"/>
    <mergeCell ref="D1430:E1430"/>
    <mergeCell ref="D1431:E1431"/>
    <mergeCell ref="D1432:E1432"/>
    <mergeCell ref="D1433:E1433"/>
    <mergeCell ref="C1434:E1434"/>
    <mergeCell ref="C1436:E1436"/>
    <mergeCell ref="C1437:E1437"/>
    <mergeCell ref="C1438:E1438"/>
    <mergeCell ref="B1441:E1441"/>
    <mergeCell ref="D1442:E1442"/>
    <mergeCell ref="D1443:E1443"/>
    <mergeCell ref="D1444:E1444"/>
    <mergeCell ref="D1445:E1445"/>
    <mergeCell ref="C1446:E1446"/>
    <mergeCell ref="C1448:E1448"/>
    <mergeCell ref="C1449:E1449"/>
    <mergeCell ref="C1450:E1450"/>
    <mergeCell ref="B1453:E1453"/>
    <mergeCell ref="D1454:E1454"/>
    <mergeCell ref="D1455:E1455"/>
    <mergeCell ref="D1456:E1456"/>
    <mergeCell ref="D1457:E1457"/>
    <mergeCell ref="C1458:E1458"/>
    <mergeCell ref="C1460:E1460"/>
    <mergeCell ref="C1461:E1461"/>
    <mergeCell ref="C1462:E1462"/>
    <mergeCell ref="B1465:E1465"/>
    <mergeCell ref="D1466:E1466"/>
    <mergeCell ref="D1467:E1467"/>
    <mergeCell ref="D1468:E1468"/>
    <mergeCell ref="D1469:E1469"/>
    <mergeCell ref="C1470:E1470"/>
    <mergeCell ref="C1472:E1472"/>
    <mergeCell ref="C1473:E1473"/>
    <mergeCell ref="C1474:E1474"/>
    <mergeCell ref="B1477:E1477"/>
    <mergeCell ref="D1478:E1478"/>
    <mergeCell ref="D1479:E1479"/>
    <mergeCell ref="D1480:E1480"/>
    <mergeCell ref="D1481:E1481"/>
    <mergeCell ref="C1482:E1482"/>
    <mergeCell ref="C1484:E1484"/>
    <mergeCell ref="C1485:E1485"/>
    <mergeCell ref="C1486:E1486"/>
    <mergeCell ref="B1489:E1489"/>
    <mergeCell ref="D1490:E1490"/>
    <mergeCell ref="D1491:E1491"/>
    <mergeCell ref="D1492:E1492"/>
    <mergeCell ref="D1493:E1493"/>
    <mergeCell ref="C1494:E1494"/>
    <mergeCell ref="C1496:E1496"/>
    <mergeCell ref="C1497:E1497"/>
    <mergeCell ref="C1498:E1498"/>
    <mergeCell ref="B1501:E1501"/>
    <mergeCell ref="D1502:E1502"/>
    <mergeCell ref="D1503:E1503"/>
    <mergeCell ref="D1504:E1504"/>
    <mergeCell ref="D1505:E1505"/>
    <mergeCell ref="C1506:E1506"/>
    <mergeCell ref="C1508:E1508"/>
    <mergeCell ref="C1509:E1509"/>
    <mergeCell ref="C1510:E1510"/>
    <mergeCell ref="B1513:E1513"/>
    <mergeCell ref="D1514:E1514"/>
    <mergeCell ref="D1515:E1515"/>
    <mergeCell ref="D1516:E1516"/>
    <mergeCell ref="D1517:E1517"/>
    <mergeCell ref="C1518:E1518"/>
    <mergeCell ref="C1520:E1520"/>
    <mergeCell ref="C1521:E1521"/>
    <mergeCell ref="C1522:E1522"/>
    <mergeCell ref="B1525:E1525"/>
    <mergeCell ref="D1526:E1526"/>
    <mergeCell ref="D1527:E1527"/>
    <mergeCell ref="D1528:E1528"/>
    <mergeCell ref="D1529:E1529"/>
    <mergeCell ref="C1530:E1530"/>
    <mergeCell ref="C1532:E1532"/>
    <mergeCell ref="C1533:E1533"/>
    <mergeCell ref="C1534:E1534"/>
    <mergeCell ref="B1537:E1537"/>
    <mergeCell ref="D1538:E1538"/>
    <mergeCell ref="D1539:E1539"/>
    <mergeCell ref="D1540:E1540"/>
    <mergeCell ref="D1541:E1541"/>
    <mergeCell ref="C1542:E1542"/>
    <mergeCell ref="C1544:E1544"/>
    <mergeCell ref="C1545:E1545"/>
    <mergeCell ref="C1546:E1546"/>
    <mergeCell ref="B1549:E1549"/>
    <mergeCell ref="D1550:E1550"/>
    <mergeCell ref="D1551:E1551"/>
    <mergeCell ref="D1552:E1552"/>
    <mergeCell ref="D1553:E1553"/>
    <mergeCell ref="C1554:E1554"/>
    <mergeCell ref="C1556:E1556"/>
    <mergeCell ref="C1557:E1557"/>
    <mergeCell ref="C1558:E1558"/>
    <mergeCell ref="B1561:E1561"/>
    <mergeCell ref="D1562:E1562"/>
    <mergeCell ref="D1563:E1563"/>
    <mergeCell ref="D1564:E1564"/>
    <mergeCell ref="D1565:E1565"/>
    <mergeCell ref="C1566:E1566"/>
    <mergeCell ref="C1568:E1568"/>
    <mergeCell ref="C1569:E1569"/>
    <mergeCell ref="C1570:E1570"/>
    <mergeCell ref="B1573:E1573"/>
    <mergeCell ref="D1574:E1574"/>
    <mergeCell ref="D1575:E1575"/>
    <mergeCell ref="D1576:E1576"/>
    <mergeCell ref="D1577:E1577"/>
    <mergeCell ref="C1578:E1578"/>
    <mergeCell ref="C1580:E1580"/>
    <mergeCell ref="C1581:E1581"/>
    <mergeCell ref="C1582:E1582"/>
    <mergeCell ref="B1585:E1585"/>
    <mergeCell ref="D1586:E1586"/>
    <mergeCell ref="D1587:E1587"/>
    <mergeCell ref="D1588:E1588"/>
    <mergeCell ref="D1589:E1589"/>
    <mergeCell ref="C1590:E1590"/>
    <mergeCell ref="C1592:E1592"/>
    <mergeCell ref="C1593:E1593"/>
    <mergeCell ref="C1594:E1594"/>
    <mergeCell ref="B1597:E1597"/>
    <mergeCell ref="D1598:E1598"/>
    <mergeCell ref="D1599:E1599"/>
    <mergeCell ref="D1600:E1600"/>
    <mergeCell ref="D1601:E1601"/>
    <mergeCell ref="C1602:E1602"/>
    <mergeCell ref="C1604:E1604"/>
    <mergeCell ref="C1605:E1605"/>
    <mergeCell ref="C1606:E1606"/>
    <mergeCell ref="B1609:E1609"/>
    <mergeCell ref="D1610:E1610"/>
    <mergeCell ref="D1611:E1611"/>
    <mergeCell ref="D1612:E1612"/>
    <mergeCell ref="D1613:E1613"/>
    <mergeCell ref="C1614:E1614"/>
    <mergeCell ref="C1616:E1616"/>
    <mergeCell ref="C1617:E1617"/>
    <mergeCell ref="C1618:E1618"/>
    <mergeCell ref="B1621:E1621"/>
    <mergeCell ref="D1622:E1622"/>
    <mergeCell ref="D1623:E1623"/>
    <mergeCell ref="D1624:E1624"/>
    <mergeCell ref="D1625:E1625"/>
    <mergeCell ref="C1626:E1626"/>
    <mergeCell ref="C1628:E1628"/>
    <mergeCell ref="C1629:E1629"/>
    <mergeCell ref="C1630:E1630"/>
    <mergeCell ref="B1633:E1633"/>
    <mergeCell ref="D1634:E1634"/>
    <mergeCell ref="D1635:E1635"/>
    <mergeCell ref="D1636:E1636"/>
    <mergeCell ref="D1637:E1637"/>
    <mergeCell ref="C1638:E1638"/>
    <mergeCell ref="C1640:E1640"/>
    <mergeCell ref="C1641:E1641"/>
    <mergeCell ref="C1642:E1642"/>
    <mergeCell ref="B1645:E1645"/>
    <mergeCell ref="D1646:E1646"/>
    <mergeCell ref="D1647:E1647"/>
    <mergeCell ref="D1648:E1648"/>
    <mergeCell ref="D1649:E1649"/>
    <mergeCell ref="C1650:E1650"/>
    <mergeCell ref="C1652:E1652"/>
    <mergeCell ref="C1653:E1653"/>
    <mergeCell ref="C1654:E1654"/>
    <mergeCell ref="B1657:E1657"/>
    <mergeCell ref="D1658:E1658"/>
    <mergeCell ref="D1659:E1659"/>
    <mergeCell ref="D1660:E1660"/>
    <mergeCell ref="D1661:E1661"/>
    <mergeCell ref="C1662:E1662"/>
    <mergeCell ref="C1664:E1664"/>
    <mergeCell ref="C1665:E1665"/>
    <mergeCell ref="C1666:E1666"/>
    <mergeCell ref="B1669:E1669"/>
    <mergeCell ref="D1670:E1670"/>
    <mergeCell ref="D1671:E1671"/>
    <mergeCell ref="D1672:E1672"/>
    <mergeCell ref="D1673:E1673"/>
    <mergeCell ref="C1674:E1674"/>
    <mergeCell ref="C1676:E1676"/>
    <mergeCell ref="C1677:E1677"/>
    <mergeCell ref="C1678:E1678"/>
    <mergeCell ref="B1681:E1681"/>
    <mergeCell ref="D1682:E1682"/>
    <mergeCell ref="D1683:E1683"/>
    <mergeCell ref="D1684:E1684"/>
    <mergeCell ref="D1685:E1685"/>
    <mergeCell ref="C1686:E1686"/>
    <mergeCell ref="C1688:E1688"/>
    <mergeCell ref="C1689:E1689"/>
    <mergeCell ref="C1690:E1690"/>
    <mergeCell ref="B1693:E1693"/>
    <mergeCell ref="D1694:E1694"/>
    <mergeCell ref="D1695:E1695"/>
    <mergeCell ref="D1696:E1696"/>
    <mergeCell ref="D1697:E1697"/>
    <mergeCell ref="C1698:E1698"/>
    <mergeCell ref="C1700:E1700"/>
    <mergeCell ref="C1701:E1701"/>
    <mergeCell ref="C1702:E1702"/>
    <mergeCell ref="B1705:E1705"/>
    <mergeCell ref="D1706:E1706"/>
    <mergeCell ref="D1707:E1707"/>
    <mergeCell ref="D1708:E1708"/>
    <mergeCell ref="D1709:E1709"/>
    <mergeCell ref="C1710:E1710"/>
    <mergeCell ref="C1712:E1712"/>
    <mergeCell ref="C1713:E1713"/>
    <mergeCell ref="C1714:E1714"/>
    <mergeCell ref="B1717:E1717"/>
    <mergeCell ref="D1718:E1718"/>
    <mergeCell ref="D1719:E1719"/>
    <mergeCell ref="D1720:E1720"/>
    <mergeCell ref="D1721:E1721"/>
    <mergeCell ref="C1722:E1722"/>
    <mergeCell ref="C1724:E1724"/>
    <mergeCell ref="C1725:E1725"/>
    <mergeCell ref="C1726:E1726"/>
    <mergeCell ref="B1729:E1729"/>
    <mergeCell ref="D1730:E1730"/>
    <mergeCell ref="D1731:E1731"/>
    <mergeCell ref="D1732:E1732"/>
    <mergeCell ref="D1733:E1733"/>
    <mergeCell ref="C1734:E1734"/>
    <mergeCell ref="C1736:E1736"/>
    <mergeCell ref="C1737:E1737"/>
    <mergeCell ref="C1738:E1738"/>
    <mergeCell ref="B1741:E1741"/>
    <mergeCell ref="D1742:E1742"/>
    <mergeCell ref="D1743:E1743"/>
    <mergeCell ref="D1744:E1744"/>
    <mergeCell ref="D1745:E1745"/>
    <mergeCell ref="C1746:E1746"/>
    <mergeCell ref="C1748:E1748"/>
    <mergeCell ref="C1749:E1749"/>
    <mergeCell ref="C1750:E1750"/>
    <mergeCell ref="B1753:E1753"/>
    <mergeCell ref="D1754:E1754"/>
    <mergeCell ref="D1755:E1755"/>
    <mergeCell ref="D1756:E1756"/>
    <mergeCell ref="D1757:E1757"/>
    <mergeCell ref="C1758:E1758"/>
    <mergeCell ref="C1760:E1760"/>
    <mergeCell ref="C1761:E1761"/>
    <mergeCell ref="C1762:E1762"/>
    <mergeCell ref="B1765:E1765"/>
    <mergeCell ref="D1766:E1766"/>
    <mergeCell ref="D1767:E1767"/>
    <mergeCell ref="D1768:E1768"/>
    <mergeCell ref="D1769:E1769"/>
    <mergeCell ref="C1770:E1770"/>
    <mergeCell ref="C1772:E1772"/>
    <mergeCell ref="C1773:E1773"/>
    <mergeCell ref="C1774:E1774"/>
    <mergeCell ref="B1777:E1777"/>
    <mergeCell ref="D1778:E1778"/>
    <mergeCell ref="D1779:E1779"/>
    <mergeCell ref="D1780:E1780"/>
    <mergeCell ref="D1781:E1781"/>
    <mergeCell ref="C1782:E1782"/>
    <mergeCell ref="C1784:E1784"/>
    <mergeCell ref="C1785:E1785"/>
    <mergeCell ref="C1786:E1786"/>
    <mergeCell ref="B1789:E1789"/>
    <mergeCell ref="D1790:E1790"/>
    <mergeCell ref="D1791:E1791"/>
    <mergeCell ref="D1792:E1792"/>
    <mergeCell ref="D1793:E1793"/>
    <mergeCell ref="C1794:E1794"/>
    <mergeCell ref="C1796:E1796"/>
    <mergeCell ref="C1797:E1797"/>
    <mergeCell ref="C1798:E1798"/>
    <mergeCell ref="B1801:E1801"/>
    <mergeCell ref="D1802:E1802"/>
    <mergeCell ref="D1803:E1803"/>
    <mergeCell ref="D1804:E1804"/>
    <mergeCell ref="D1805:E1805"/>
    <mergeCell ref="C1806:E1806"/>
    <mergeCell ref="C1808:E1808"/>
    <mergeCell ref="C1809:E1809"/>
    <mergeCell ref="C1810:E1810"/>
    <mergeCell ref="B1813:E1813"/>
    <mergeCell ref="D1814:E1814"/>
    <mergeCell ref="D1815:E1815"/>
    <mergeCell ref="D1816:E1816"/>
    <mergeCell ref="D1817:E1817"/>
    <mergeCell ref="C1818:E1818"/>
    <mergeCell ref="C1820:E1820"/>
    <mergeCell ref="C1821:E1821"/>
    <mergeCell ref="C1822:E1822"/>
    <mergeCell ref="B1825:E1825"/>
    <mergeCell ref="D1826:E1826"/>
    <mergeCell ref="D1827:E1827"/>
    <mergeCell ref="D1828:E1828"/>
    <mergeCell ref="D1829:E1829"/>
    <mergeCell ref="C1830:E1830"/>
    <mergeCell ref="C1832:E1832"/>
    <mergeCell ref="C1833:E1833"/>
    <mergeCell ref="C1834:E1834"/>
    <mergeCell ref="B1837:E1837"/>
    <mergeCell ref="D1838:E1838"/>
    <mergeCell ref="D1839:E1839"/>
    <mergeCell ref="D1840:E1840"/>
    <mergeCell ref="D1841:E1841"/>
    <mergeCell ref="C1842:E1842"/>
    <mergeCell ref="C1844:E1844"/>
    <mergeCell ref="C1845:E1845"/>
    <mergeCell ref="C1846:E1846"/>
    <mergeCell ref="B1849:E1849"/>
    <mergeCell ref="D1850:E1850"/>
    <mergeCell ref="D1851:E1851"/>
    <mergeCell ref="D1852:E1852"/>
    <mergeCell ref="D1853:E1853"/>
    <mergeCell ref="C1854:E1854"/>
    <mergeCell ref="C1856:E1856"/>
    <mergeCell ref="C1857:E1857"/>
    <mergeCell ref="C1858:E1858"/>
    <mergeCell ref="B1861:E1861"/>
    <mergeCell ref="D1862:E1862"/>
    <mergeCell ref="D1863:E1863"/>
    <mergeCell ref="D1864:E1864"/>
    <mergeCell ref="D1865:E1865"/>
    <mergeCell ref="C1866:E1866"/>
    <mergeCell ref="C1868:E1868"/>
    <mergeCell ref="C1869:E1869"/>
    <mergeCell ref="C1870:E1870"/>
    <mergeCell ref="B1873:E1873"/>
    <mergeCell ref="D1874:E1874"/>
    <mergeCell ref="D1875:E1875"/>
    <mergeCell ref="D1876:E1876"/>
    <mergeCell ref="D1877:E1877"/>
    <mergeCell ref="C1878:E1878"/>
    <mergeCell ref="C1880:E1880"/>
    <mergeCell ref="C1881:E1881"/>
    <mergeCell ref="C1882:E1882"/>
    <mergeCell ref="B1885:E1885"/>
    <mergeCell ref="D1886:E1886"/>
    <mergeCell ref="D1887:E1887"/>
    <mergeCell ref="D1888:E1888"/>
    <mergeCell ref="D1889:E1889"/>
    <mergeCell ref="C1890:E1890"/>
    <mergeCell ref="C1892:E1892"/>
    <mergeCell ref="C1893:E1893"/>
    <mergeCell ref="C1894:E1894"/>
    <mergeCell ref="B1897:E1897"/>
    <mergeCell ref="D1898:E1898"/>
    <mergeCell ref="D1899:E1899"/>
    <mergeCell ref="D1900:E1900"/>
    <mergeCell ref="D1901:E1901"/>
    <mergeCell ref="C1902:E1902"/>
    <mergeCell ref="C1904:E1904"/>
    <mergeCell ref="C1905:E1905"/>
    <mergeCell ref="C1906:E1906"/>
    <mergeCell ref="B1909:E1909"/>
    <mergeCell ref="D1910:E1910"/>
    <mergeCell ref="D1911:E1911"/>
    <mergeCell ref="D1912:E1912"/>
    <mergeCell ref="D1913:E1913"/>
    <mergeCell ref="C1914:E1914"/>
    <mergeCell ref="C1916:E1916"/>
    <mergeCell ref="C1917:E1917"/>
    <mergeCell ref="C1918:E1918"/>
    <mergeCell ref="B1921:E1921"/>
    <mergeCell ref="D1922:E1922"/>
    <mergeCell ref="D1923:E1923"/>
    <mergeCell ref="D1924:E1924"/>
    <mergeCell ref="D1925:E1925"/>
    <mergeCell ref="C1926:E1926"/>
    <mergeCell ref="C1928:E1928"/>
    <mergeCell ref="C1929:E1929"/>
    <mergeCell ref="C1930:E1930"/>
    <mergeCell ref="B1933:E1933"/>
    <mergeCell ref="D1934:E1934"/>
    <mergeCell ref="D1935:E1935"/>
    <mergeCell ref="D1936:E1936"/>
    <mergeCell ref="D1937:E1937"/>
    <mergeCell ref="C1938:E1938"/>
    <mergeCell ref="C1940:E1940"/>
    <mergeCell ref="C1941:E1941"/>
    <mergeCell ref="C1942:E1942"/>
    <mergeCell ref="B1945:E1945"/>
    <mergeCell ref="D1946:E1946"/>
    <mergeCell ref="D1947:E1947"/>
    <mergeCell ref="D1948:E1948"/>
    <mergeCell ref="D1949:E1949"/>
    <mergeCell ref="C1950:E1950"/>
    <mergeCell ref="C1952:E1952"/>
    <mergeCell ref="C1953:E1953"/>
    <mergeCell ref="C1954:E1954"/>
    <mergeCell ref="B1957:E1957"/>
    <mergeCell ref="D1958:E1958"/>
    <mergeCell ref="D1959:E1959"/>
    <mergeCell ref="D1960:E1960"/>
    <mergeCell ref="D1961:E1961"/>
    <mergeCell ref="C1962:E1962"/>
    <mergeCell ref="C1964:E1964"/>
    <mergeCell ref="C1965:E1965"/>
    <mergeCell ref="C1966:E1966"/>
    <mergeCell ref="B1969:E1969"/>
    <mergeCell ref="D1970:E1970"/>
    <mergeCell ref="D1971:E1971"/>
    <mergeCell ref="D1972:E1972"/>
    <mergeCell ref="D1973:E1973"/>
    <mergeCell ref="C1974:E1974"/>
    <mergeCell ref="C1976:E1976"/>
    <mergeCell ref="C1977:E1977"/>
    <mergeCell ref="C1978:E1978"/>
    <mergeCell ref="B1981:E1981"/>
    <mergeCell ref="D1982:E1982"/>
    <mergeCell ref="D1983:E1983"/>
    <mergeCell ref="D1984:E1984"/>
    <mergeCell ref="D1985:E1985"/>
    <mergeCell ref="C1986:E1986"/>
    <mergeCell ref="C1988:E1988"/>
    <mergeCell ref="C1989:E1989"/>
    <mergeCell ref="C1990:E1990"/>
    <mergeCell ref="B1993:E1993"/>
    <mergeCell ref="D1994:E1994"/>
    <mergeCell ref="D1995:E1995"/>
    <mergeCell ref="D1996:E1996"/>
    <mergeCell ref="D1997:E1997"/>
    <mergeCell ref="C1998:E1998"/>
    <mergeCell ref="C2000:E2000"/>
    <mergeCell ref="C2001:E2001"/>
    <mergeCell ref="C2002:E2002"/>
    <mergeCell ref="B2005:E2005"/>
    <mergeCell ref="D2006:E2006"/>
    <mergeCell ref="D2007:E2007"/>
    <mergeCell ref="D2008:E2008"/>
    <mergeCell ref="D2009:E2009"/>
    <mergeCell ref="C2010:E2010"/>
    <mergeCell ref="C2012:E2012"/>
    <mergeCell ref="C2013:E2013"/>
    <mergeCell ref="C2014:E2014"/>
    <mergeCell ref="B2017:E2017"/>
    <mergeCell ref="D2018:E2018"/>
    <mergeCell ref="D2019:E2019"/>
    <mergeCell ref="D2020:E2020"/>
    <mergeCell ref="D2021:E2021"/>
    <mergeCell ref="C2022:E2022"/>
    <mergeCell ref="C2024:E2024"/>
    <mergeCell ref="C2025:E2025"/>
    <mergeCell ref="C2026:E2026"/>
    <mergeCell ref="B2029:E2029"/>
    <mergeCell ref="D2030:E2030"/>
    <mergeCell ref="D2031:E2031"/>
    <mergeCell ref="D2032:E2032"/>
    <mergeCell ref="D2033:E2033"/>
    <mergeCell ref="C2034:E2034"/>
    <mergeCell ref="C2036:E2036"/>
    <mergeCell ref="C2037:E2037"/>
    <mergeCell ref="C2038:E2038"/>
    <mergeCell ref="B2041:E2041"/>
    <mergeCell ref="D2042:E2042"/>
    <mergeCell ref="D2043:E2043"/>
    <mergeCell ref="D2044:E2044"/>
    <mergeCell ref="D2045:E2045"/>
    <mergeCell ref="C2046:E2046"/>
    <mergeCell ref="C2048:E2048"/>
    <mergeCell ref="C2049:E2049"/>
    <mergeCell ref="C2050:E2050"/>
    <mergeCell ref="B2053:E2053"/>
    <mergeCell ref="D2054:E2054"/>
    <mergeCell ref="D2055:E2055"/>
    <mergeCell ref="D2056:E2056"/>
    <mergeCell ref="D2057:E2057"/>
    <mergeCell ref="C2058:E2058"/>
    <mergeCell ref="C2060:E2060"/>
    <mergeCell ref="C2061:E2061"/>
    <mergeCell ref="C2062:E2062"/>
    <mergeCell ref="B2065:E2065"/>
    <mergeCell ref="D2066:E2066"/>
    <mergeCell ref="D2067:E2067"/>
    <mergeCell ref="D2068:E2068"/>
    <mergeCell ref="D2069:E2069"/>
    <mergeCell ref="C2070:E2070"/>
    <mergeCell ref="C2072:E2072"/>
    <mergeCell ref="C2073:E2073"/>
    <mergeCell ref="C2074:E2074"/>
    <mergeCell ref="B2077:E2077"/>
    <mergeCell ref="D2078:E2078"/>
    <mergeCell ref="D2079:E2079"/>
    <mergeCell ref="D2080:E2080"/>
    <mergeCell ref="D2081:E2081"/>
    <mergeCell ref="C2082:E2082"/>
    <mergeCell ref="C2084:E2084"/>
    <mergeCell ref="C2085:E2085"/>
    <mergeCell ref="C2086:E2086"/>
    <mergeCell ref="B2089:E2089"/>
    <mergeCell ref="D2090:E2090"/>
    <mergeCell ref="D2091:E2091"/>
    <mergeCell ref="D2092:E2092"/>
    <mergeCell ref="D2093:E2093"/>
    <mergeCell ref="C2094:E2094"/>
    <mergeCell ref="C2096:E2096"/>
    <mergeCell ref="C2097:E2097"/>
    <mergeCell ref="C2098:E2098"/>
    <mergeCell ref="B2101:E2101"/>
    <mergeCell ref="D2102:E2102"/>
    <mergeCell ref="D2103:E2103"/>
    <mergeCell ref="D2104:E2104"/>
    <mergeCell ref="D2105:E2105"/>
    <mergeCell ref="C2106:E2106"/>
    <mergeCell ref="C2108:E2108"/>
    <mergeCell ref="C2109:E2109"/>
    <mergeCell ref="C2110:E2110"/>
    <mergeCell ref="B2113:E2113"/>
    <mergeCell ref="D2114:E2114"/>
    <mergeCell ref="D2115:E2115"/>
    <mergeCell ref="D2116:E2116"/>
    <mergeCell ref="D2117:E2117"/>
    <mergeCell ref="C2118:E2118"/>
    <mergeCell ref="C2120:E2120"/>
    <mergeCell ref="C2121:E2121"/>
    <mergeCell ref="C2122:E2122"/>
    <mergeCell ref="B2125:E2125"/>
    <mergeCell ref="D2126:E2126"/>
    <mergeCell ref="D2127:E2127"/>
    <mergeCell ref="D2128:E2128"/>
    <mergeCell ref="D2129:E2129"/>
    <mergeCell ref="C2130:E2130"/>
    <mergeCell ref="C2132:E2132"/>
    <mergeCell ref="C2133:E2133"/>
    <mergeCell ref="C2134:E2134"/>
    <mergeCell ref="B2137:E2137"/>
    <mergeCell ref="D2138:E2138"/>
    <mergeCell ref="D2139:E2139"/>
    <mergeCell ref="D2140:E2140"/>
    <mergeCell ref="D2141:E2141"/>
    <mergeCell ref="C2142:E2142"/>
    <mergeCell ref="C2144:E2144"/>
    <mergeCell ref="C2145:E2145"/>
    <mergeCell ref="C2146:E2146"/>
    <mergeCell ref="B2149:E2149"/>
    <mergeCell ref="D2150:E2150"/>
    <mergeCell ref="D2151:E2151"/>
    <mergeCell ref="D2152:E2152"/>
    <mergeCell ref="D2153:E2153"/>
    <mergeCell ref="C2154:E2154"/>
    <mergeCell ref="C2156:E2156"/>
    <mergeCell ref="C2157:E2157"/>
    <mergeCell ref="C2158:E2158"/>
    <mergeCell ref="B2161:E2161"/>
    <mergeCell ref="D2162:E2162"/>
    <mergeCell ref="D2163:E2163"/>
    <mergeCell ref="D2164:E2164"/>
    <mergeCell ref="D2165:E2165"/>
    <mergeCell ref="C2166:E2166"/>
    <mergeCell ref="C2168:E2168"/>
    <mergeCell ref="C2169:E2169"/>
    <mergeCell ref="C2170:E2170"/>
    <mergeCell ref="B2173:E2173"/>
    <mergeCell ref="D2174:E2174"/>
    <mergeCell ref="D2175:E2175"/>
    <mergeCell ref="D2176:E2176"/>
    <mergeCell ref="D2177:E2177"/>
    <mergeCell ref="C2178:E2178"/>
    <mergeCell ref="C2180:E2180"/>
    <mergeCell ref="C2181:E2181"/>
    <mergeCell ref="C2182:E2182"/>
    <mergeCell ref="B2185:E2185"/>
    <mergeCell ref="D2186:E2186"/>
    <mergeCell ref="D2187:E2187"/>
    <mergeCell ref="D2188:E2188"/>
    <mergeCell ref="D2189:E2189"/>
    <mergeCell ref="C2190:E2190"/>
    <mergeCell ref="C2192:E2192"/>
    <mergeCell ref="C2193:E2193"/>
    <mergeCell ref="C2194:E2194"/>
    <mergeCell ref="B2197:E2197"/>
    <mergeCell ref="D2198:E2198"/>
    <mergeCell ref="D2199:E2199"/>
    <mergeCell ref="D2200:E2200"/>
    <mergeCell ref="D2201:E2201"/>
    <mergeCell ref="C2202:E2202"/>
    <mergeCell ref="C2204:E2204"/>
    <mergeCell ref="C2205:E2205"/>
    <mergeCell ref="C2206:E2206"/>
    <mergeCell ref="B2209:E2209"/>
    <mergeCell ref="D2210:E2210"/>
    <mergeCell ref="D2211:E2211"/>
    <mergeCell ref="D2212:E2212"/>
    <mergeCell ref="D2213:E2213"/>
    <mergeCell ref="C2214:E2214"/>
    <mergeCell ref="C2216:E2216"/>
    <mergeCell ref="C2217:E2217"/>
    <mergeCell ref="C2218:E2218"/>
    <mergeCell ref="B2221:E2221"/>
    <mergeCell ref="D2222:E2222"/>
    <mergeCell ref="D2223:E2223"/>
    <mergeCell ref="D2224:E2224"/>
    <mergeCell ref="D2225:E2225"/>
    <mergeCell ref="C2226:E2226"/>
    <mergeCell ref="C2228:E2228"/>
    <mergeCell ref="C2229:E2229"/>
    <mergeCell ref="C2230:E2230"/>
    <mergeCell ref="B2233:E2233"/>
    <mergeCell ref="D2234:E2234"/>
    <mergeCell ref="D2235:E2235"/>
    <mergeCell ref="D2236:E2236"/>
    <mergeCell ref="D2237:E2237"/>
    <mergeCell ref="C2238:E2238"/>
    <mergeCell ref="C2240:E2240"/>
    <mergeCell ref="C2241:E2241"/>
    <mergeCell ref="C2242:E2242"/>
    <mergeCell ref="B2245:E2245"/>
    <mergeCell ref="D2246:E2246"/>
    <mergeCell ref="D2247:E2247"/>
    <mergeCell ref="D2248:E2248"/>
    <mergeCell ref="D2249:E2249"/>
    <mergeCell ref="C2250:E2250"/>
    <mergeCell ref="C2252:E2252"/>
    <mergeCell ref="C2253:E2253"/>
    <mergeCell ref="C2254:E2254"/>
    <mergeCell ref="B2257:E2257"/>
    <mergeCell ref="D2258:E2258"/>
    <mergeCell ref="D2259:E2259"/>
    <mergeCell ref="D2260:E2260"/>
    <mergeCell ref="D2261:E2261"/>
    <mergeCell ref="C2262:E2262"/>
    <mergeCell ref="C2264:E2264"/>
    <mergeCell ref="C2265:E2265"/>
    <mergeCell ref="C2266:E2266"/>
    <mergeCell ref="B2269:E2269"/>
    <mergeCell ref="D2270:E2270"/>
    <mergeCell ref="D2271:E2271"/>
    <mergeCell ref="D2272:E2272"/>
    <mergeCell ref="D2273:E2273"/>
    <mergeCell ref="C2274:E2274"/>
    <mergeCell ref="C2276:E2276"/>
    <mergeCell ref="C2277:E2277"/>
    <mergeCell ref="C2278:E2278"/>
    <mergeCell ref="B2281:E2281"/>
    <mergeCell ref="D2282:E2282"/>
    <mergeCell ref="D2283:E2283"/>
    <mergeCell ref="D2284:E2284"/>
    <mergeCell ref="D2285:E2285"/>
    <mergeCell ref="C2286:E2286"/>
    <mergeCell ref="C2288:E2288"/>
    <mergeCell ref="C2289:E2289"/>
    <mergeCell ref="C2290:E2290"/>
    <mergeCell ref="B2293:E2293"/>
    <mergeCell ref="D2294:E2294"/>
    <mergeCell ref="D2295:E2295"/>
    <mergeCell ref="D2296:E2296"/>
    <mergeCell ref="D2297:E2297"/>
    <mergeCell ref="C2298:E2298"/>
    <mergeCell ref="C2300:E2300"/>
    <mergeCell ref="C2301:E2301"/>
    <mergeCell ref="C2302:E2302"/>
    <mergeCell ref="B2305:E2305"/>
    <mergeCell ref="D2306:E2306"/>
    <mergeCell ref="D2307:E2307"/>
    <mergeCell ref="D2308:E2308"/>
    <mergeCell ref="D2309:E2309"/>
    <mergeCell ref="C2310:E2310"/>
    <mergeCell ref="C2312:E2312"/>
    <mergeCell ref="C2313:E2313"/>
    <mergeCell ref="C2314:E2314"/>
    <mergeCell ref="B2317:E2317"/>
    <mergeCell ref="D2318:E2318"/>
    <mergeCell ref="D2319:E2319"/>
    <mergeCell ref="D2320:E2320"/>
    <mergeCell ref="D2321:E2321"/>
    <mergeCell ref="C2322:E2322"/>
    <mergeCell ref="C2324:E2324"/>
    <mergeCell ref="C2325:E2325"/>
    <mergeCell ref="C2326:E2326"/>
    <mergeCell ref="B2329:E2329"/>
    <mergeCell ref="D2330:E2330"/>
    <mergeCell ref="D2331:E2331"/>
    <mergeCell ref="D2332:E2332"/>
    <mergeCell ref="D2333:E2333"/>
    <mergeCell ref="C2334:E2334"/>
    <mergeCell ref="C2336:E2336"/>
    <mergeCell ref="C2337:E2337"/>
    <mergeCell ref="C2338:E2338"/>
    <mergeCell ref="B2341:E2341"/>
    <mergeCell ref="D2342:E2342"/>
    <mergeCell ref="D2343:E2343"/>
    <mergeCell ref="D2344:E2344"/>
    <mergeCell ref="D2345:E2345"/>
    <mergeCell ref="C2346:E2346"/>
    <mergeCell ref="C2348:E2348"/>
    <mergeCell ref="C2349:E2349"/>
    <mergeCell ref="C2350:E2350"/>
    <mergeCell ref="B2353:E2353"/>
    <mergeCell ref="D2354:E2354"/>
    <mergeCell ref="D2355:E2355"/>
    <mergeCell ref="D2356:E2356"/>
    <mergeCell ref="D2357:E2357"/>
    <mergeCell ref="C2358:E2358"/>
    <mergeCell ref="C2360:E2360"/>
    <mergeCell ref="C2361:E2361"/>
    <mergeCell ref="C2362:E2362"/>
    <mergeCell ref="B2365:E2365"/>
    <mergeCell ref="D2366:E2366"/>
    <mergeCell ref="D2367:E2367"/>
    <mergeCell ref="D2368:E2368"/>
    <mergeCell ref="D2369:E2369"/>
    <mergeCell ref="C2370:E2370"/>
    <mergeCell ref="C2372:E2372"/>
    <mergeCell ref="C2373:E2373"/>
    <mergeCell ref="C2374:E2374"/>
    <mergeCell ref="B2377:E2377"/>
    <mergeCell ref="D2378:E2378"/>
    <mergeCell ref="D2379:E2379"/>
    <mergeCell ref="D2380:E2380"/>
    <mergeCell ref="D2381:E2381"/>
    <mergeCell ref="C2382:E2382"/>
    <mergeCell ref="C2384:E2384"/>
    <mergeCell ref="C2385:E2385"/>
    <mergeCell ref="C2386:E2386"/>
    <mergeCell ref="B2389:E2389"/>
    <mergeCell ref="D2390:E2390"/>
    <mergeCell ref="D2391:E2391"/>
    <mergeCell ref="D2392:E2392"/>
    <mergeCell ref="D2393:E2393"/>
    <mergeCell ref="C2394:E2394"/>
    <mergeCell ref="C2396:E2396"/>
    <mergeCell ref="C2397:E2397"/>
    <mergeCell ref="C2398:E2398"/>
    <mergeCell ref="B2401:E2401"/>
    <mergeCell ref="D2402:E2402"/>
    <mergeCell ref="D2403:E2403"/>
    <mergeCell ref="D2404:E2404"/>
    <mergeCell ref="D2405:E2405"/>
    <mergeCell ref="C2406:E2406"/>
    <mergeCell ref="C2408:E2408"/>
    <mergeCell ref="C2409:E2409"/>
    <mergeCell ref="C2410:E2410"/>
    <mergeCell ref="B2413:E2413"/>
    <mergeCell ref="D2414:E2414"/>
    <mergeCell ref="D2415:E2415"/>
    <mergeCell ref="D2416:E2416"/>
    <mergeCell ref="D2417:E2417"/>
    <mergeCell ref="C2418:E2418"/>
    <mergeCell ref="C2420:E2420"/>
    <mergeCell ref="C2421:E2421"/>
    <mergeCell ref="C2422:E2422"/>
    <mergeCell ref="B2425:E2425"/>
    <mergeCell ref="D2426:E2426"/>
    <mergeCell ref="D2427:E2427"/>
    <mergeCell ref="D2428:E2428"/>
    <mergeCell ref="D2429:E2429"/>
    <mergeCell ref="C2430:E2430"/>
    <mergeCell ref="C2432:E2432"/>
    <mergeCell ref="C2433:E2433"/>
    <mergeCell ref="C2434:E2434"/>
    <mergeCell ref="B2437:E2437"/>
    <mergeCell ref="D2438:E2438"/>
    <mergeCell ref="D2439:E2439"/>
    <mergeCell ref="D2440:E2440"/>
    <mergeCell ref="D2441:E2441"/>
    <mergeCell ref="C2442:E2442"/>
    <mergeCell ref="C2444:E2444"/>
    <mergeCell ref="C2445:E2445"/>
    <mergeCell ref="C2446:E2446"/>
    <mergeCell ref="B2449:E2449"/>
    <mergeCell ref="D2450:E2450"/>
    <mergeCell ref="D2451:E2451"/>
    <mergeCell ref="D2452:E2452"/>
    <mergeCell ref="D2453:E2453"/>
    <mergeCell ref="C2454:E2454"/>
    <mergeCell ref="C2456:E2456"/>
    <mergeCell ref="C2457:E2457"/>
    <mergeCell ref="C2458:E2458"/>
    <mergeCell ref="B2461:E2461"/>
    <mergeCell ref="D2462:E2462"/>
    <mergeCell ref="D2463:E2463"/>
    <mergeCell ref="D2464:E2464"/>
    <mergeCell ref="D2465:E2465"/>
    <mergeCell ref="C2466:E2466"/>
    <mergeCell ref="C2468:E2468"/>
    <mergeCell ref="C2469:E2469"/>
    <mergeCell ref="C2470:E2470"/>
    <mergeCell ref="B2473:E2473"/>
    <mergeCell ref="D2474:E2474"/>
    <mergeCell ref="D2475:E2475"/>
    <mergeCell ref="D2476:E2476"/>
    <mergeCell ref="D2477:E2477"/>
    <mergeCell ref="C2478:E2478"/>
    <mergeCell ref="C2480:E2480"/>
    <mergeCell ref="C2481:E2481"/>
    <mergeCell ref="C2482:E2482"/>
    <mergeCell ref="B2485:E2485"/>
    <mergeCell ref="D2486:E2486"/>
    <mergeCell ref="D2487:E2487"/>
    <mergeCell ref="D2488:E2488"/>
    <mergeCell ref="D2489:E2489"/>
    <mergeCell ref="C2490:E2490"/>
    <mergeCell ref="C2492:E2492"/>
    <mergeCell ref="C2493:E2493"/>
    <mergeCell ref="C2494:E2494"/>
    <mergeCell ref="B2497:E2497"/>
    <mergeCell ref="D2498:E2498"/>
    <mergeCell ref="D2499:E2499"/>
    <mergeCell ref="D2500:E2500"/>
    <mergeCell ref="D2501:E2501"/>
    <mergeCell ref="C2502:E2502"/>
    <mergeCell ref="C2504:E2504"/>
    <mergeCell ref="C2505:E2505"/>
    <mergeCell ref="C2506:E2506"/>
    <mergeCell ref="B2509:E2509"/>
    <mergeCell ref="D2510:E2510"/>
    <mergeCell ref="D2511:E2511"/>
    <mergeCell ref="D2512:E2512"/>
    <mergeCell ref="D2513:E2513"/>
    <mergeCell ref="C2514:E2514"/>
    <mergeCell ref="C2516:E2516"/>
    <mergeCell ref="C2517:E2517"/>
    <mergeCell ref="C2518:E2518"/>
    <mergeCell ref="B2521:E2521"/>
    <mergeCell ref="D2522:E2522"/>
    <mergeCell ref="D2523:E2523"/>
    <mergeCell ref="D2524:E2524"/>
    <mergeCell ref="D2525:E2525"/>
    <mergeCell ref="C2526:E2526"/>
    <mergeCell ref="C2528:E2528"/>
    <mergeCell ref="C2529:E2529"/>
    <mergeCell ref="C2530:E2530"/>
    <mergeCell ref="B2533:E2533"/>
    <mergeCell ref="D2534:E2534"/>
    <mergeCell ref="D2535:E2535"/>
    <mergeCell ref="D2536:E2536"/>
    <mergeCell ref="D2537:E2537"/>
    <mergeCell ref="C2538:E2538"/>
    <mergeCell ref="C2540:E2540"/>
    <mergeCell ref="C2541:E2541"/>
    <mergeCell ref="C2542:E2542"/>
    <mergeCell ref="B2545:E2545"/>
    <mergeCell ref="D2546:E2546"/>
    <mergeCell ref="D2547:E2547"/>
    <mergeCell ref="D2548:E2548"/>
    <mergeCell ref="D2549:E2549"/>
    <mergeCell ref="C2550:E2550"/>
    <mergeCell ref="C2552:E2552"/>
    <mergeCell ref="C2553:E2553"/>
    <mergeCell ref="C2554:E2554"/>
    <mergeCell ref="B2557:E2557"/>
    <mergeCell ref="D2558:E2558"/>
    <mergeCell ref="D2559:E2559"/>
    <mergeCell ref="D2560:E2560"/>
    <mergeCell ref="D2561:E2561"/>
    <mergeCell ref="C2562:E2562"/>
    <mergeCell ref="C2564:E2564"/>
    <mergeCell ref="C2565:E2565"/>
    <mergeCell ref="C2566:E2566"/>
    <mergeCell ref="B2569:E2569"/>
    <mergeCell ref="D2570:E2570"/>
    <mergeCell ref="D2571:E2571"/>
    <mergeCell ref="D2572:E2572"/>
    <mergeCell ref="D2573:E2573"/>
    <mergeCell ref="C2574:E2574"/>
    <mergeCell ref="C2576:E2576"/>
    <mergeCell ref="C2577:E2577"/>
    <mergeCell ref="C2578:E2578"/>
    <mergeCell ref="B2581:E2581"/>
    <mergeCell ref="D2582:E2582"/>
    <mergeCell ref="D2583:E2583"/>
    <mergeCell ref="D2584:E2584"/>
    <mergeCell ref="D2585:E2585"/>
    <mergeCell ref="C2586:E2586"/>
    <mergeCell ref="C2588:E2588"/>
    <mergeCell ref="C2589:E2589"/>
    <mergeCell ref="C2590:E2590"/>
    <mergeCell ref="B2593:E2593"/>
    <mergeCell ref="D2594:E2594"/>
    <mergeCell ref="D2595:E2595"/>
    <mergeCell ref="D2596:E2596"/>
    <mergeCell ref="D2597:E2597"/>
    <mergeCell ref="C2598:E2598"/>
    <mergeCell ref="C2600:E2600"/>
    <mergeCell ref="C2601:E2601"/>
    <mergeCell ref="C2602:E2602"/>
    <mergeCell ref="B2605:E2605"/>
    <mergeCell ref="D2606:E2606"/>
    <mergeCell ref="D2607:E2607"/>
    <mergeCell ref="D2608:E2608"/>
    <mergeCell ref="D2609:E2609"/>
    <mergeCell ref="C2610:E2610"/>
    <mergeCell ref="C2612:E2612"/>
    <mergeCell ref="C2613:E2613"/>
    <mergeCell ref="C2614:E2614"/>
    <mergeCell ref="B2617:E2617"/>
    <mergeCell ref="D2618:E2618"/>
    <mergeCell ref="D2619:E2619"/>
    <mergeCell ref="D2620:E2620"/>
    <mergeCell ref="D2621:E2621"/>
    <mergeCell ref="C2622:E2622"/>
    <mergeCell ref="C2624:E2624"/>
    <mergeCell ref="C2625:E2625"/>
    <mergeCell ref="C2626:E2626"/>
    <mergeCell ref="B2629:E2629"/>
    <mergeCell ref="D2630:E2630"/>
    <mergeCell ref="D2631:E2631"/>
    <mergeCell ref="D2632:E2632"/>
    <mergeCell ref="D2633:E2633"/>
    <mergeCell ref="C2634:E2634"/>
    <mergeCell ref="C2636:E2636"/>
    <mergeCell ref="C2637:E2637"/>
    <mergeCell ref="C2638:E2638"/>
    <mergeCell ref="B2641:E2641"/>
    <mergeCell ref="D2642:E2642"/>
    <mergeCell ref="D2643:E2643"/>
    <mergeCell ref="D2644:E2644"/>
    <mergeCell ref="D2645:E2645"/>
    <mergeCell ref="C2646:E2646"/>
    <mergeCell ref="C2648:E2648"/>
    <mergeCell ref="C2649:E2649"/>
    <mergeCell ref="C2650:E2650"/>
    <mergeCell ref="B2653:E2653"/>
    <mergeCell ref="D2654:E2654"/>
    <mergeCell ref="D2655:E2655"/>
    <mergeCell ref="D2656:E2656"/>
    <mergeCell ref="D2657:E2657"/>
    <mergeCell ref="C2658:E2658"/>
    <mergeCell ref="C2660:E2660"/>
    <mergeCell ref="C2661:E2661"/>
    <mergeCell ref="C2662:E2662"/>
    <mergeCell ref="B2665:E2665"/>
    <mergeCell ref="D2666:E2666"/>
    <mergeCell ref="D2667:E2667"/>
    <mergeCell ref="D2668:E2668"/>
    <mergeCell ref="D2669:E2669"/>
    <mergeCell ref="C2670:E2670"/>
    <mergeCell ref="C2672:E2672"/>
    <mergeCell ref="C2673:E2673"/>
    <mergeCell ref="C2674:E2674"/>
    <mergeCell ref="B2677:E2677"/>
    <mergeCell ref="D2678:E2678"/>
    <mergeCell ref="D2679:E2679"/>
    <mergeCell ref="D2680:E2680"/>
    <mergeCell ref="D2681:E2681"/>
    <mergeCell ref="C2682:E2682"/>
    <mergeCell ref="C2684:E2684"/>
    <mergeCell ref="C2685:E2685"/>
    <mergeCell ref="C2686:E2686"/>
    <mergeCell ref="B2689:E2689"/>
    <mergeCell ref="D2690:E2690"/>
    <mergeCell ref="D2691:E2691"/>
    <mergeCell ref="D2692:E2692"/>
    <mergeCell ref="D2693:E2693"/>
    <mergeCell ref="C2694:E2694"/>
    <mergeCell ref="C2696:E2696"/>
    <mergeCell ref="C2697:E2697"/>
    <mergeCell ref="C2698:E2698"/>
    <mergeCell ref="B2701:E2701"/>
    <mergeCell ref="D2702:E2702"/>
    <mergeCell ref="D2703:E2703"/>
    <mergeCell ref="D2704:E2704"/>
    <mergeCell ref="D2705:E2705"/>
    <mergeCell ref="C2706:E2706"/>
    <mergeCell ref="C2708:E2708"/>
    <mergeCell ref="C2709:E2709"/>
    <mergeCell ref="C2710:E2710"/>
    <mergeCell ref="B2713:E2713"/>
    <mergeCell ref="D2714:E2714"/>
    <mergeCell ref="D2715:E2715"/>
    <mergeCell ref="D2716:E2716"/>
    <mergeCell ref="D2717:E2717"/>
    <mergeCell ref="C2718:E2718"/>
    <mergeCell ref="C2720:E2720"/>
    <mergeCell ref="C2721:E2721"/>
    <mergeCell ref="C2722:E2722"/>
    <mergeCell ref="B2725:E2725"/>
    <mergeCell ref="D2726:E2726"/>
    <mergeCell ref="D2727:E2727"/>
    <mergeCell ref="D2728:E2728"/>
    <mergeCell ref="D2729:E2729"/>
    <mergeCell ref="C2730:E2730"/>
    <mergeCell ref="C2732:E2732"/>
    <mergeCell ref="C2733:E2733"/>
    <mergeCell ref="C2734:E2734"/>
    <mergeCell ref="B2737:E2737"/>
    <mergeCell ref="D2738:E2738"/>
    <mergeCell ref="D2739:E2739"/>
    <mergeCell ref="D2740:E2740"/>
    <mergeCell ref="D2741:E2741"/>
    <mergeCell ref="C2742:E2742"/>
    <mergeCell ref="C2744:E2744"/>
    <mergeCell ref="C2745:E2745"/>
    <mergeCell ref="C2746:E2746"/>
    <mergeCell ref="B2749:E2749"/>
    <mergeCell ref="D2750:E2750"/>
    <mergeCell ref="D2751:E2751"/>
    <mergeCell ref="D2752:E2752"/>
    <mergeCell ref="D2753:E2753"/>
    <mergeCell ref="C2754:E2754"/>
    <mergeCell ref="C2756:E2756"/>
    <mergeCell ref="C2757:E2757"/>
    <mergeCell ref="C2758:E2758"/>
    <mergeCell ref="B2761:E2761"/>
    <mergeCell ref="D2762:E2762"/>
    <mergeCell ref="D2763:E2763"/>
    <mergeCell ref="D2764:E2764"/>
    <mergeCell ref="D2765:E2765"/>
    <mergeCell ref="C2766:E2766"/>
    <mergeCell ref="C2768:E2768"/>
    <mergeCell ref="C2769:E2769"/>
    <mergeCell ref="C2770:E2770"/>
    <mergeCell ref="B2773:E2773"/>
    <mergeCell ref="D2774:E2774"/>
    <mergeCell ref="D2775:E2775"/>
    <mergeCell ref="D2776:E2776"/>
    <mergeCell ref="D2777:E2777"/>
    <mergeCell ref="C2778:E2778"/>
    <mergeCell ref="C2780:E2780"/>
    <mergeCell ref="C2781:E2781"/>
    <mergeCell ref="C2782:E2782"/>
    <mergeCell ref="B2785:E2785"/>
    <mergeCell ref="D2786:E2786"/>
    <mergeCell ref="D2787:E2787"/>
    <mergeCell ref="D2788:E2788"/>
    <mergeCell ref="D2789:E2789"/>
    <mergeCell ref="C2790:E2790"/>
    <mergeCell ref="C2792:E2792"/>
    <mergeCell ref="C2793:E2793"/>
    <mergeCell ref="C2794:E2794"/>
    <mergeCell ref="B2797:E2797"/>
    <mergeCell ref="D2798:E2798"/>
    <mergeCell ref="D2799:E2799"/>
    <mergeCell ref="D2800:E2800"/>
    <mergeCell ref="D2801:E2801"/>
    <mergeCell ref="C2802:E2802"/>
    <mergeCell ref="C2804:E2804"/>
    <mergeCell ref="C2805:E2805"/>
    <mergeCell ref="C2806:E2806"/>
    <mergeCell ref="B2809:E2809"/>
    <mergeCell ref="D2810:E2810"/>
    <mergeCell ref="D2811:E2811"/>
    <mergeCell ref="D2812:E2812"/>
    <mergeCell ref="D2813:E2813"/>
    <mergeCell ref="C2814:E2814"/>
    <mergeCell ref="C2816:E2816"/>
    <mergeCell ref="C2817:E2817"/>
    <mergeCell ref="C2818:E2818"/>
    <mergeCell ref="B2821:E2821"/>
    <mergeCell ref="D2822:E2822"/>
    <mergeCell ref="D2823:E2823"/>
    <mergeCell ref="D2824:E2824"/>
    <mergeCell ref="D2825:E2825"/>
    <mergeCell ref="C2826:E2826"/>
    <mergeCell ref="C2828:E2828"/>
    <mergeCell ref="C2829:E2829"/>
    <mergeCell ref="C2830:E2830"/>
    <mergeCell ref="B2833:E2833"/>
    <mergeCell ref="D2834:E2834"/>
    <mergeCell ref="D2835:E2835"/>
    <mergeCell ref="D2836:E2836"/>
    <mergeCell ref="D2837:E2837"/>
    <mergeCell ref="C2838:E2838"/>
    <mergeCell ref="C2840:E2840"/>
    <mergeCell ref="C2841:E2841"/>
    <mergeCell ref="C2842:E2842"/>
    <mergeCell ref="B2845:E2845"/>
    <mergeCell ref="D2846:E2846"/>
    <mergeCell ref="D2847:E2847"/>
    <mergeCell ref="D2848:E2848"/>
    <mergeCell ref="D2849:E2849"/>
    <mergeCell ref="C2850:E2850"/>
    <mergeCell ref="C2852:E2852"/>
    <mergeCell ref="C2853:E2853"/>
    <mergeCell ref="C2854:E2854"/>
    <mergeCell ref="B2857:E2857"/>
    <mergeCell ref="D2858:E2858"/>
    <mergeCell ref="D2859:E2859"/>
    <mergeCell ref="D2860:E2860"/>
    <mergeCell ref="D2861:E2861"/>
    <mergeCell ref="C2862:E2862"/>
    <mergeCell ref="C2864:E2864"/>
    <mergeCell ref="C2865:E2865"/>
    <mergeCell ref="C2866:E2866"/>
    <mergeCell ref="B2869:E2869"/>
    <mergeCell ref="D2870:E2870"/>
    <mergeCell ref="D2871:E2871"/>
    <mergeCell ref="D2872:E2872"/>
    <mergeCell ref="D2873:E2873"/>
    <mergeCell ref="C2874:E2874"/>
    <mergeCell ref="C2876:E2876"/>
    <mergeCell ref="C2877:E2877"/>
    <mergeCell ref="C2878:E2878"/>
    <mergeCell ref="B2881:E2881"/>
    <mergeCell ref="D2882:E2882"/>
    <mergeCell ref="D2883:E2883"/>
    <mergeCell ref="D2884:E2884"/>
    <mergeCell ref="D2885:E2885"/>
    <mergeCell ref="C2886:E2886"/>
    <mergeCell ref="C2888:E2888"/>
    <mergeCell ref="C2889:E2889"/>
    <mergeCell ref="C2890:E2890"/>
    <mergeCell ref="B2893:E2893"/>
    <mergeCell ref="D2894:E2894"/>
    <mergeCell ref="D2895:E2895"/>
    <mergeCell ref="D2896:E2896"/>
    <mergeCell ref="D2897:E2897"/>
    <mergeCell ref="C2898:E2898"/>
    <mergeCell ref="C2900:E2900"/>
    <mergeCell ref="C2901:E2901"/>
    <mergeCell ref="C2902:E2902"/>
    <mergeCell ref="B2905:E2905"/>
    <mergeCell ref="D2906:E2906"/>
    <mergeCell ref="D2907:E2907"/>
    <mergeCell ref="D2908:E2908"/>
    <mergeCell ref="D2909:E2909"/>
    <mergeCell ref="C2910:E2910"/>
    <mergeCell ref="C2912:E2912"/>
    <mergeCell ref="C2913:E2913"/>
    <mergeCell ref="C2914:E2914"/>
    <mergeCell ref="B2917:E2917"/>
    <mergeCell ref="D2918:E2918"/>
    <mergeCell ref="D2919:E2919"/>
    <mergeCell ref="D2920:E2920"/>
    <mergeCell ref="D2921:E2921"/>
    <mergeCell ref="C2922:E2922"/>
    <mergeCell ref="C2924:E2924"/>
    <mergeCell ref="C2925:E2925"/>
    <mergeCell ref="C2926:E2926"/>
    <mergeCell ref="B2929:E2929"/>
    <mergeCell ref="D2930:E2930"/>
    <mergeCell ref="D2931:E2931"/>
    <mergeCell ref="D2932:E2932"/>
    <mergeCell ref="D2933:E2933"/>
    <mergeCell ref="C2934:E2934"/>
    <mergeCell ref="C2936:E2936"/>
    <mergeCell ref="C2937:E2937"/>
    <mergeCell ref="C2938:E2938"/>
    <mergeCell ref="B2941:E2941"/>
    <mergeCell ref="D2942:E2942"/>
    <mergeCell ref="D2943:E2943"/>
    <mergeCell ref="D2944:E2944"/>
    <mergeCell ref="D2945:E2945"/>
    <mergeCell ref="C2946:E2946"/>
    <mergeCell ref="C2948:E2948"/>
    <mergeCell ref="C2949:E2949"/>
    <mergeCell ref="C2950:E2950"/>
    <mergeCell ref="B2953:E2953"/>
    <mergeCell ref="D2954:E2954"/>
    <mergeCell ref="D2955:E2955"/>
    <mergeCell ref="D2956:E2956"/>
    <mergeCell ref="D2957:E2957"/>
    <mergeCell ref="C2958:E2958"/>
    <mergeCell ref="C2960:E2960"/>
    <mergeCell ref="C2961:E2961"/>
    <mergeCell ref="C2962:E2962"/>
    <mergeCell ref="B2965:E2965"/>
    <mergeCell ref="D2966:E2966"/>
    <mergeCell ref="D2967:E2967"/>
    <mergeCell ref="D2968:E2968"/>
    <mergeCell ref="D2969:E2969"/>
    <mergeCell ref="C2970:E2970"/>
    <mergeCell ref="C2972:E2972"/>
    <mergeCell ref="C2973:E2973"/>
    <mergeCell ref="C2974:E2974"/>
    <mergeCell ref="B2977:E2977"/>
    <mergeCell ref="D2978:E2978"/>
    <mergeCell ref="D2979:E2979"/>
    <mergeCell ref="D2980:E2980"/>
    <mergeCell ref="D2981:E2981"/>
    <mergeCell ref="C2982:E2982"/>
    <mergeCell ref="C2984:E2984"/>
    <mergeCell ref="C2985:E2985"/>
    <mergeCell ref="C2986:E2986"/>
    <mergeCell ref="B2989:E2989"/>
    <mergeCell ref="D2990:E2990"/>
    <mergeCell ref="D2991:E2991"/>
    <mergeCell ref="D2992:E2992"/>
    <mergeCell ref="D2993:E2993"/>
    <mergeCell ref="C2994:E2994"/>
    <mergeCell ref="C2996:E2996"/>
    <mergeCell ref="C2997:E2997"/>
    <mergeCell ref="C2998:E2998"/>
    <mergeCell ref="B3001:E3001"/>
    <mergeCell ref="D3002:E3002"/>
    <mergeCell ref="D3003:E3003"/>
    <mergeCell ref="D3004:E3004"/>
    <mergeCell ref="D3005:E3005"/>
    <mergeCell ref="C3006:E3006"/>
    <mergeCell ref="C3008:E3008"/>
    <mergeCell ref="C3009:E3009"/>
    <mergeCell ref="C3010:E3010"/>
    <mergeCell ref="B3013:E3013"/>
    <mergeCell ref="D3014:E3014"/>
    <mergeCell ref="D3015:E3015"/>
    <mergeCell ref="D3016:E3016"/>
    <mergeCell ref="D3017:E3017"/>
    <mergeCell ref="C3018:E3018"/>
    <mergeCell ref="C3020:E3020"/>
    <mergeCell ref="C3021:E3021"/>
    <mergeCell ref="C3022:E3022"/>
    <mergeCell ref="B3025:E3025"/>
    <mergeCell ref="D3026:E3026"/>
    <mergeCell ref="D3027:E3027"/>
    <mergeCell ref="D3028:E3028"/>
    <mergeCell ref="D3029:E3029"/>
    <mergeCell ref="C3030:E3030"/>
    <mergeCell ref="C3032:E3032"/>
    <mergeCell ref="C3033:E3033"/>
    <mergeCell ref="C3034:E3034"/>
    <mergeCell ref="B3037:E3037"/>
    <mergeCell ref="D3038:E3038"/>
    <mergeCell ref="D3039:E3039"/>
    <mergeCell ref="D3040:E3040"/>
    <mergeCell ref="D3041:E3041"/>
    <mergeCell ref="C3042:E3042"/>
    <mergeCell ref="C3044:E3044"/>
    <mergeCell ref="C3045:E3045"/>
    <mergeCell ref="C3046:E3046"/>
    <mergeCell ref="B3049:E3049"/>
    <mergeCell ref="D3050:E3050"/>
    <mergeCell ref="D3051:E3051"/>
    <mergeCell ref="D3052:E3052"/>
    <mergeCell ref="D3053:E3053"/>
    <mergeCell ref="C3054:E3054"/>
    <mergeCell ref="C3056:E3056"/>
    <mergeCell ref="C3057:E3057"/>
    <mergeCell ref="C3058:E3058"/>
    <mergeCell ref="B3061:E3061"/>
    <mergeCell ref="D3062:E3062"/>
    <mergeCell ref="D3063:E3063"/>
    <mergeCell ref="D3064:E3064"/>
    <mergeCell ref="D3065:E3065"/>
    <mergeCell ref="C3066:E3066"/>
    <mergeCell ref="C3068:E3068"/>
    <mergeCell ref="C3069:E3069"/>
    <mergeCell ref="C3070:E3070"/>
    <mergeCell ref="B3073:E3073"/>
    <mergeCell ref="D3074:E3074"/>
    <mergeCell ref="D3075:E3075"/>
    <mergeCell ref="D3076:E3076"/>
    <mergeCell ref="D3077:E3077"/>
    <mergeCell ref="C3078:E3078"/>
    <mergeCell ref="C3080:E3080"/>
    <mergeCell ref="C3081:E3081"/>
    <mergeCell ref="C3082:E3082"/>
    <mergeCell ref="B3085:E3085"/>
    <mergeCell ref="D3086:E3086"/>
    <mergeCell ref="D3087:E3087"/>
    <mergeCell ref="D3088:E3088"/>
    <mergeCell ref="D3089:E3089"/>
    <mergeCell ref="C3090:E3090"/>
    <mergeCell ref="C3092:E3092"/>
    <mergeCell ref="C3093:E3093"/>
    <mergeCell ref="C3094:E3094"/>
    <mergeCell ref="B3097:E3097"/>
    <mergeCell ref="D3098:E3098"/>
    <mergeCell ref="D3099:E3099"/>
    <mergeCell ref="D3100:E3100"/>
    <mergeCell ref="D3101:E3101"/>
    <mergeCell ref="C3102:E3102"/>
    <mergeCell ref="C3104:E3104"/>
    <mergeCell ref="C3105:E3105"/>
    <mergeCell ref="C3106:E3106"/>
    <mergeCell ref="B3107:E3107"/>
    <mergeCell ref="B3109:E3109"/>
    <mergeCell ref="D3110:E3110"/>
    <mergeCell ref="D3111:E3111"/>
    <mergeCell ref="D3112:E3112"/>
    <mergeCell ref="D3113:E3113"/>
    <mergeCell ref="C3114:E3114"/>
    <mergeCell ref="C3116:E3116"/>
    <mergeCell ref="C3117:E3117"/>
    <mergeCell ref="C3118:E3118"/>
    <mergeCell ref="B3119:E3119"/>
    <mergeCell ref="B3121:E3121"/>
    <mergeCell ref="D3122:E3122"/>
    <mergeCell ref="D3123:E3123"/>
    <mergeCell ref="D3124:E3124"/>
    <mergeCell ref="D3125:E3125"/>
    <mergeCell ref="C3126:E3126"/>
    <mergeCell ref="C3128:E3128"/>
    <mergeCell ref="C3129:E3129"/>
    <mergeCell ref="C3130:E3130"/>
    <mergeCell ref="B3131:E3131"/>
    <mergeCell ref="B3133:E3133"/>
    <mergeCell ref="D3134:E3134"/>
    <mergeCell ref="D3135:E3135"/>
    <mergeCell ref="D3136:E3136"/>
    <mergeCell ref="D3137:E3137"/>
    <mergeCell ref="C3138:E3138"/>
    <mergeCell ref="C3140:E3140"/>
    <mergeCell ref="C3141:E3141"/>
    <mergeCell ref="C3142:E3142"/>
    <mergeCell ref="B3143:E3143"/>
    <mergeCell ref="B3145:E3145"/>
    <mergeCell ref="D3146:E3146"/>
    <mergeCell ref="D3147:E3147"/>
    <mergeCell ref="D3148:E3148"/>
    <mergeCell ref="D3149:E3149"/>
    <mergeCell ref="C3150:E3150"/>
    <mergeCell ref="C3152:E3152"/>
    <mergeCell ref="C3153:E3153"/>
    <mergeCell ref="C3154:E3154"/>
    <mergeCell ref="B3155:E3155"/>
    <mergeCell ref="B3157:E3157"/>
    <mergeCell ref="D3158:E3158"/>
    <mergeCell ref="D3159:E3159"/>
    <mergeCell ref="D3160:E3160"/>
    <mergeCell ref="D3161:E3161"/>
    <mergeCell ref="C3162:E3162"/>
    <mergeCell ref="C3164:E3164"/>
    <mergeCell ref="C3165:E3165"/>
    <mergeCell ref="C3166:E3166"/>
    <mergeCell ref="B3167:E3167"/>
    <mergeCell ref="B3169:E3169"/>
    <mergeCell ref="D3170:E3170"/>
    <mergeCell ref="D3171:E3171"/>
    <mergeCell ref="D3172:E3172"/>
    <mergeCell ref="D3173:E3173"/>
    <mergeCell ref="C3174:E3174"/>
    <mergeCell ref="C3176:E3176"/>
    <mergeCell ref="C3177:E3177"/>
    <mergeCell ref="C3178:E3178"/>
    <mergeCell ref="B3179:E3179"/>
    <mergeCell ref="B3181:E3181"/>
    <mergeCell ref="D3182:E3182"/>
    <mergeCell ref="D3183:E3183"/>
    <mergeCell ref="D3184:E3184"/>
    <mergeCell ref="D3185:E3185"/>
    <mergeCell ref="C3186:E3186"/>
    <mergeCell ref="C3188:E3188"/>
    <mergeCell ref="C3189:E3189"/>
    <mergeCell ref="C3190:E3190"/>
    <mergeCell ref="B3191:E3191"/>
    <mergeCell ref="B3193:E3193"/>
    <mergeCell ref="D3194:E3194"/>
    <mergeCell ref="D3195:E3195"/>
    <mergeCell ref="D3196:E3196"/>
    <mergeCell ref="D3197:E3197"/>
    <mergeCell ref="C3198:E3198"/>
    <mergeCell ref="C3200:E3200"/>
    <mergeCell ref="C3201:E3201"/>
    <mergeCell ref="C3202:E3202"/>
    <mergeCell ref="B3203:E3203"/>
    <mergeCell ref="B3205:D3205"/>
    <mergeCell ref="D3206:E3206"/>
    <mergeCell ref="D3207:E3207"/>
    <mergeCell ref="D3208:E3208"/>
    <mergeCell ref="D3209:E3209"/>
    <mergeCell ref="C3210:E3210"/>
    <mergeCell ref="C3212:E3212"/>
    <mergeCell ref="C3213:E3213"/>
    <mergeCell ref="C3214:E3214"/>
    <mergeCell ref="B3215:E3215"/>
    <mergeCell ref="B3217:D3217"/>
    <mergeCell ref="D3218:E3218"/>
    <mergeCell ref="D3219:E3219"/>
    <mergeCell ref="D3220:E3220"/>
    <mergeCell ref="D3221:E3221"/>
    <mergeCell ref="C3222:E3222"/>
    <mergeCell ref="C3224:E3224"/>
    <mergeCell ref="C3225:E3225"/>
    <mergeCell ref="C3226:E3226"/>
    <mergeCell ref="B3227:E3227"/>
    <mergeCell ref="B3229:D3229"/>
    <mergeCell ref="D3230:E3230"/>
    <mergeCell ref="D3231:E3231"/>
    <mergeCell ref="D3232:E3232"/>
    <mergeCell ref="D3233:E3233"/>
    <mergeCell ref="C3234:E3234"/>
    <mergeCell ref="C3236:E3236"/>
    <mergeCell ref="C3237:E3237"/>
    <mergeCell ref="C3238:E3238"/>
    <mergeCell ref="B3239:E3239"/>
    <mergeCell ref="B3241:D3241"/>
    <mergeCell ref="D3242:E3242"/>
    <mergeCell ref="D3243:E3243"/>
    <mergeCell ref="D3244:E3244"/>
    <mergeCell ref="D3245:E3245"/>
    <mergeCell ref="C3246:E3246"/>
    <mergeCell ref="C3248:E3248"/>
    <mergeCell ref="C3249:E3249"/>
    <mergeCell ref="C3250:E3250"/>
    <mergeCell ref="B3251:E3251"/>
    <mergeCell ref="B3253:D3253"/>
    <mergeCell ref="D3254:E3254"/>
    <mergeCell ref="D3255:E3255"/>
    <mergeCell ref="D3256:E3256"/>
    <mergeCell ref="D3257:E3257"/>
    <mergeCell ref="C3258:E3258"/>
    <mergeCell ref="C3260:E3260"/>
    <mergeCell ref="C3261:E3261"/>
    <mergeCell ref="C3262:E3262"/>
    <mergeCell ref="B3263:E3263"/>
    <mergeCell ref="B3265:D3265"/>
    <mergeCell ref="D3266:E3266"/>
    <mergeCell ref="D3267:E3267"/>
    <mergeCell ref="D3268:E3268"/>
    <mergeCell ref="D3269:E3269"/>
    <mergeCell ref="C3270:E3270"/>
    <mergeCell ref="C3272:E3272"/>
    <mergeCell ref="C3273:E3273"/>
    <mergeCell ref="C3274:E3274"/>
    <mergeCell ref="B3275:E3275"/>
    <mergeCell ref="B3277:D3277"/>
    <mergeCell ref="D3278:E3278"/>
    <mergeCell ref="D3279:E3279"/>
    <mergeCell ref="D3280:E3280"/>
    <mergeCell ref="D3281:E3281"/>
    <mergeCell ref="C3282:E3282"/>
    <mergeCell ref="C3284:E3284"/>
    <mergeCell ref="C3285:E3285"/>
    <mergeCell ref="C3286:E3286"/>
    <mergeCell ref="B3287:E3287"/>
    <mergeCell ref="B3289:D3289"/>
    <mergeCell ref="D3290:E3290"/>
    <mergeCell ref="D3291:E3291"/>
    <mergeCell ref="D3292:E3292"/>
    <mergeCell ref="D3293:E3293"/>
    <mergeCell ref="C3294:E3294"/>
    <mergeCell ref="C3296:E3296"/>
    <mergeCell ref="C3297:E3297"/>
    <mergeCell ref="C3298:E3298"/>
    <mergeCell ref="B3299:E3299"/>
    <mergeCell ref="B3301:D3301"/>
    <mergeCell ref="D3302:E3302"/>
    <mergeCell ref="D3303:E3303"/>
    <mergeCell ref="D3304:E3304"/>
    <mergeCell ref="D3305:E3305"/>
    <mergeCell ref="C3306:E3306"/>
    <mergeCell ref="C3308:E3308"/>
    <mergeCell ref="C3309:E3309"/>
    <mergeCell ref="C3310:E3310"/>
    <mergeCell ref="B3311:E3311"/>
    <mergeCell ref="B3313:D3313"/>
    <mergeCell ref="D3314:E3314"/>
    <mergeCell ref="D3315:E3315"/>
    <mergeCell ref="D3316:E3316"/>
    <mergeCell ref="D3317:E3317"/>
    <mergeCell ref="C3318:E3318"/>
    <mergeCell ref="C3320:E3320"/>
    <mergeCell ref="C3321:E3321"/>
    <mergeCell ref="C3322:E3322"/>
    <mergeCell ref="B3323:E3323"/>
    <mergeCell ref="B3325:D3325"/>
    <mergeCell ref="D3326:E3326"/>
    <mergeCell ref="D3327:E3327"/>
    <mergeCell ref="D3328:E3328"/>
    <mergeCell ref="D3329:E3329"/>
    <mergeCell ref="C3330:E3330"/>
    <mergeCell ref="C3332:E3332"/>
    <mergeCell ref="C3333:E3333"/>
    <mergeCell ref="C3334:E3334"/>
    <mergeCell ref="B3335:E3335"/>
    <mergeCell ref="B3337:D3337"/>
    <mergeCell ref="D3338:E3338"/>
    <mergeCell ref="D3339:E3339"/>
    <mergeCell ref="D3340:E3340"/>
    <mergeCell ref="D3341:E3341"/>
    <mergeCell ref="C3342:E3342"/>
    <mergeCell ref="C3344:E3344"/>
    <mergeCell ref="C3345:E3345"/>
    <mergeCell ref="C3346:E3346"/>
    <mergeCell ref="B3347:E3347"/>
    <mergeCell ref="B3349:D3349"/>
    <mergeCell ref="D3350:E3350"/>
    <mergeCell ref="D3351:E3351"/>
    <mergeCell ref="D3352:E3352"/>
    <mergeCell ref="D3353:E3353"/>
    <mergeCell ref="C3354:E3354"/>
    <mergeCell ref="C3356:E3356"/>
    <mergeCell ref="C3357:E3357"/>
    <mergeCell ref="C3358:E3358"/>
    <mergeCell ref="B3359:E3359"/>
    <mergeCell ref="B3361:D3361"/>
    <mergeCell ref="D3362:E3362"/>
    <mergeCell ref="D3363:E3363"/>
    <mergeCell ref="D3364:E3364"/>
    <mergeCell ref="D3365:E3365"/>
    <mergeCell ref="C3366:E3366"/>
    <mergeCell ref="C3368:E3368"/>
    <mergeCell ref="C3369:E3369"/>
    <mergeCell ref="C3370:E3370"/>
    <mergeCell ref="B3371:E3371"/>
    <mergeCell ref="B3373:D3373"/>
    <mergeCell ref="D3374:E3374"/>
    <mergeCell ref="D3375:E3375"/>
    <mergeCell ref="D3376:E3376"/>
    <mergeCell ref="D3377:E3377"/>
    <mergeCell ref="C3378:E3378"/>
    <mergeCell ref="C3380:E3380"/>
    <mergeCell ref="C3381:E3381"/>
    <mergeCell ref="C3382:E3382"/>
    <mergeCell ref="B3383:E3383"/>
    <mergeCell ref="B3385:D3385"/>
    <mergeCell ref="D3386:E3386"/>
    <mergeCell ref="D3387:E3387"/>
    <mergeCell ref="D3388:E3388"/>
    <mergeCell ref="D3389:E3389"/>
    <mergeCell ref="C3390:E3390"/>
    <mergeCell ref="C3392:E3392"/>
    <mergeCell ref="C3393:E3393"/>
    <mergeCell ref="C3394:E3394"/>
    <mergeCell ref="B3395:E3395"/>
    <mergeCell ref="B3397:D3397"/>
    <mergeCell ref="D3398:E3398"/>
    <mergeCell ref="D3399:E3399"/>
    <mergeCell ref="D3400:E3400"/>
    <mergeCell ref="D3401:E3401"/>
    <mergeCell ref="C3402:E3402"/>
    <mergeCell ref="C3404:E3404"/>
    <mergeCell ref="C3405:E3405"/>
    <mergeCell ref="C3406:E3406"/>
    <mergeCell ref="B3407:E3407"/>
    <mergeCell ref="B3409:D3409"/>
    <mergeCell ref="D3410:E3410"/>
    <mergeCell ref="D3411:E3411"/>
    <mergeCell ref="D3412:E3412"/>
    <mergeCell ref="D3413:E3413"/>
    <mergeCell ref="C3414:E3414"/>
    <mergeCell ref="C3416:E3416"/>
    <mergeCell ref="C3417:E3417"/>
    <mergeCell ref="C3418:E3418"/>
    <mergeCell ref="B3419:E3419"/>
    <mergeCell ref="B3421:D3421"/>
    <mergeCell ref="D3422:E3422"/>
    <mergeCell ref="D3423:E3423"/>
    <mergeCell ref="D3424:E3424"/>
    <mergeCell ref="D3425:E3425"/>
    <mergeCell ref="C3426:E3426"/>
    <mergeCell ref="C3428:E3428"/>
    <mergeCell ref="C3429:E3429"/>
    <mergeCell ref="C3430:E3430"/>
    <mergeCell ref="B3431:E3431"/>
    <mergeCell ref="B3433:D3433"/>
    <mergeCell ref="D3434:E3434"/>
    <mergeCell ref="D3435:E3435"/>
    <mergeCell ref="D3436:E3436"/>
    <mergeCell ref="D3437:E3437"/>
    <mergeCell ref="C3438:E3438"/>
    <mergeCell ref="C3440:E3440"/>
    <mergeCell ref="C3441:E3441"/>
    <mergeCell ref="C3442:E3442"/>
    <mergeCell ref="B3443:E3443"/>
    <mergeCell ref="B3445:D3445"/>
    <mergeCell ref="D3446:E3446"/>
    <mergeCell ref="D3447:E3447"/>
    <mergeCell ref="D3448:E3448"/>
    <mergeCell ref="D3449:E3449"/>
    <mergeCell ref="C3450:E3450"/>
    <mergeCell ref="C3452:E3452"/>
    <mergeCell ref="C3453:E3453"/>
    <mergeCell ref="C3454:E3454"/>
    <mergeCell ref="B3455:E3455"/>
    <mergeCell ref="B3457:D3457"/>
    <mergeCell ref="D3458:E3458"/>
    <mergeCell ref="D3459:E3459"/>
    <mergeCell ref="D3460:E3460"/>
    <mergeCell ref="D3461:E3461"/>
    <mergeCell ref="C3462:E3462"/>
    <mergeCell ref="C3464:E3464"/>
    <mergeCell ref="C3465:E3465"/>
    <mergeCell ref="C3466:E3466"/>
    <mergeCell ref="B3467:E3467"/>
    <mergeCell ref="B3469:D3469"/>
    <mergeCell ref="D3470:E3470"/>
    <mergeCell ref="D3471:E3471"/>
    <mergeCell ref="D3472:E3472"/>
    <mergeCell ref="D3473:E3473"/>
    <mergeCell ref="C3474:E3474"/>
    <mergeCell ref="C3476:E3476"/>
    <mergeCell ref="C3477:E3477"/>
    <mergeCell ref="C3478:E3478"/>
    <mergeCell ref="B3479:E3479"/>
    <mergeCell ref="B3481:D3481"/>
    <mergeCell ref="D3482:E3482"/>
    <mergeCell ref="D3483:E3483"/>
    <mergeCell ref="D3484:E3484"/>
    <mergeCell ref="D3485:E3485"/>
    <mergeCell ref="C3486:E3486"/>
    <mergeCell ref="C3488:E3488"/>
    <mergeCell ref="C3489:E3489"/>
    <mergeCell ref="C3490:E3490"/>
    <mergeCell ref="B3491:E3491"/>
    <mergeCell ref="B3493:D3493"/>
    <mergeCell ref="D3494:E3494"/>
    <mergeCell ref="D3495:E3495"/>
    <mergeCell ref="D3496:E3496"/>
    <mergeCell ref="D3497:E3497"/>
    <mergeCell ref="C3498:E3498"/>
    <mergeCell ref="C3500:E3500"/>
    <mergeCell ref="C3501:E3501"/>
    <mergeCell ref="C3502:E3502"/>
    <mergeCell ref="B3503:E3503"/>
    <mergeCell ref="B3505:D3505"/>
    <mergeCell ref="D3506:E3506"/>
    <mergeCell ref="D3507:E3507"/>
    <mergeCell ref="D3508:E3508"/>
    <mergeCell ref="D3509:E3509"/>
    <mergeCell ref="C3510:E3510"/>
    <mergeCell ref="C3512:E3512"/>
    <mergeCell ref="C3513:E3513"/>
    <mergeCell ref="C3514:E3514"/>
    <mergeCell ref="B3515:E3515"/>
    <mergeCell ref="B3517:D3517"/>
    <mergeCell ref="D3518:E3518"/>
    <mergeCell ref="D3519:E3519"/>
    <mergeCell ref="D3520:E3520"/>
    <mergeCell ref="D3521:E3521"/>
    <mergeCell ref="C3522:E3522"/>
    <mergeCell ref="C3524:E3524"/>
    <mergeCell ref="C3525:E3525"/>
    <mergeCell ref="C3526:E3526"/>
    <mergeCell ref="B3527:E3527"/>
    <mergeCell ref="B3529:D3529"/>
    <mergeCell ref="D3530:E3530"/>
    <mergeCell ref="D3531:E3531"/>
    <mergeCell ref="D3532:E3532"/>
    <mergeCell ref="D3533:E3533"/>
    <mergeCell ref="C3534:E3534"/>
    <mergeCell ref="C3536:E3536"/>
    <mergeCell ref="C3537:E3537"/>
    <mergeCell ref="C3538:E3538"/>
    <mergeCell ref="B3539:E3539"/>
    <mergeCell ref="A37:A47"/>
    <mergeCell ref="A49:A59"/>
    <mergeCell ref="A61:A71"/>
    <mergeCell ref="A73:A83"/>
    <mergeCell ref="A85:A95"/>
    <mergeCell ref="A97:A107"/>
    <mergeCell ref="A109:A119"/>
    <mergeCell ref="A121:A131"/>
    <mergeCell ref="A133:A143"/>
    <mergeCell ref="A145:A155"/>
    <mergeCell ref="A157:A167"/>
    <mergeCell ref="A169:A179"/>
    <mergeCell ref="A181:A191"/>
    <mergeCell ref="A193:A203"/>
    <mergeCell ref="A205:A215"/>
    <mergeCell ref="A217:A227"/>
    <mergeCell ref="A229:A239"/>
    <mergeCell ref="A241:A251"/>
    <mergeCell ref="A253:A263"/>
    <mergeCell ref="A265:A275"/>
    <mergeCell ref="A277:A287"/>
    <mergeCell ref="A289:A299"/>
    <mergeCell ref="A301:A311"/>
    <mergeCell ref="A313:A323"/>
    <mergeCell ref="A325:A335"/>
    <mergeCell ref="A337:A347"/>
    <mergeCell ref="A349:A359"/>
    <mergeCell ref="A361:A371"/>
    <mergeCell ref="A373:A383"/>
    <mergeCell ref="A385:A395"/>
    <mergeCell ref="A397:A407"/>
    <mergeCell ref="A409:A419"/>
    <mergeCell ref="A421:A431"/>
    <mergeCell ref="A433:A443"/>
    <mergeCell ref="A445:A455"/>
    <mergeCell ref="A457:A467"/>
    <mergeCell ref="A469:A479"/>
    <mergeCell ref="A481:A491"/>
    <mergeCell ref="A493:A503"/>
    <mergeCell ref="A505:A515"/>
    <mergeCell ref="A517:A527"/>
    <mergeCell ref="A529:A539"/>
    <mergeCell ref="A541:A551"/>
    <mergeCell ref="A553:A563"/>
    <mergeCell ref="A565:A575"/>
    <mergeCell ref="A577:A587"/>
    <mergeCell ref="A589:A599"/>
    <mergeCell ref="A601:A611"/>
    <mergeCell ref="A613:A623"/>
    <mergeCell ref="A625:A635"/>
    <mergeCell ref="A637:A647"/>
    <mergeCell ref="A649:A659"/>
    <mergeCell ref="A661:A671"/>
    <mergeCell ref="A673:A683"/>
    <mergeCell ref="A685:A695"/>
    <mergeCell ref="A697:A707"/>
    <mergeCell ref="A709:A719"/>
    <mergeCell ref="A721:A731"/>
    <mergeCell ref="A733:A743"/>
    <mergeCell ref="A745:A755"/>
    <mergeCell ref="A757:A767"/>
    <mergeCell ref="A769:A779"/>
    <mergeCell ref="A781:A791"/>
    <mergeCell ref="A793:A803"/>
    <mergeCell ref="A805:A815"/>
    <mergeCell ref="A817:A827"/>
    <mergeCell ref="A829:A839"/>
    <mergeCell ref="A841:A851"/>
    <mergeCell ref="A853:A863"/>
    <mergeCell ref="A865:A875"/>
    <mergeCell ref="A877:A887"/>
    <mergeCell ref="A889:A899"/>
    <mergeCell ref="A901:A911"/>
    <mergeCell ref="A913:A923"/>
    <mergeCell ref="A925:A935"/>
    <mergeCell ref="A937:A947"/>
    <mergeCell ref="A949:A959"/>
    <mergeCell ref="A961:A971"/>
    <mergeCell ref="A973:A983"/>
    <mergeCell ref="A985:A995"/>
    <mergeCell ref="A997:A1007"/>
    <mergeCell ref="A1009:A1019"/>
    <mergeCell ref="A1021:A1031"/>
    <mergeCell ref="A1033:A1043"/>
    <mergeCell ref="A1045:A1055"/>
    <mergeCell ref="A1057:A1067"/>
    <mergeCell ref="A1069:A1079"/>
    <mergeCell ref="A1081:A1091"/>
    <mergeCell ref="A1093:A1103"/>
    <mergeCell ref="A1105:A1115"/>
    <mergeCell ref="A1117:A1127"/>
    <mergeCell ref="A1129:A1139"/>
    <mergeCell ref="A1141:A1151"/>
    <mergeCell ref="A1153:A1163"/>
    <mergeCell ref="A1165:A1175"/>
    <mergeCell ref="A1177:A1187"/>
    <mergeCell ref="A1189:A1199"/>
    <mergeCell ref="A1201:A1211"/>
    <mergeCell ref="A1213:A1223"/>
    <mergeCell ref="A1225:A1235"/>
    <mergeCell ref="A1237:A1247"/>
    <mergeCell ref="A1249:A1259"/>
    <mergeCell ref="A1261:A1271"/>
    <mergeCell ref="A1273:A1283"/>
    <mergeCell ref="A1285:A1295"/>
    <mergeCell ref="A1297:A1307"/>
    <mergeCell ref="A1309:A1319"/>
    <mergeCell ref="A1321:A1331"/>
    <mergeCell ref="A1333:A1343"/>
    <mergeCell ref="A1345:A1355"/>
    <mergeCell ref="A1357:A1367"/>
    <mergeCell ref="A1369:A1379"/>
    <mergeCell ref="A1381:A1391"/>
    <mergeCell ref="A1393:A1403"/>
    <mergeCell ref="A1405:A1415"/>
    <mergeCell ref="A1417:A1427"/>
    <mergeCell ref="A1429:A1439"/>
    <mergeCell ref="A1441:A1451"/>
    <mergeCell ref="A1453:A1463"/>
    <mergeCell ref="A1465:A1475"/>
    <mergeCell ref="A1477:A1487"/>
    <mergeCell ref="A1489:A1499"/>
    <mergeCell ref="A1501:A1511"/>
    <mergeCell ref="A1513:A1523"/>
    <mergeCell ref="A1525:A1535"/>
    <mergeCell ref="A1537:A1547"/>
    <mergeCell ref="A1549:A1559"/>
    <mergeCell ref="A1561:A1571"/>
    <mergeCell ref="A1573:A1583"/>
    <mergeCell ref="A1585:A1595"/>
    <mergeCell ref="A1597:A1607"/>
    <mergeCell ref="A1609:A1619"/>
    <mergeCell ref="A1621:A1631"/>
    <mergeCell ref="A1633:A1643"/>
    <mergeCell ref="A1645:A1655"/>
    <mergeCell ref="A1657:A1667"/>
    <mergeCell ref="A1669:A1679"/>
    <mergeCell ref="A1681:A1691"/>
    <mergeCell ref="A1693:A1703"/>
    <mergeCell ref="A1705:A1715"/>
    <mergeCell ref="A1717:A1727"/>
    <mergeCell ref="A1729:A1739"/>
    <mergeCell ref="A1741:A1751"/>
    <mergeCell ref="A1753:A1763"/>
    <mergeCell ref="A1765:A1775"/>
    <mergeCell ref="A1777:A1787"/>
    <mergeCell ref="A1789:A1799"/>
    <mergeCell ref="A1801:A1811"/>
    <mergeCell ref="A1813:A1823"/>
    <mergeCell ref="A1825:A1835"/>
    <mergeCell ref="A1837:A1847"/>
    <mergeCell ref="A1849:A1859"/>
    <mergeCell ref="A1861:A1871"/>
    <mergeCell ref="A1873:A1883"/>
    <mergeCell ref="A1885:A1895"/>
    <mergeCell ref="A1897:A1907"/>
    <mergeCell ref="A1909:A1919"/>
    <mergeCell ref="A1921:A1931"/>
    <mergeCell ref="A1933:A1943"/>
    <mergeCell ref="A1945:A1955"/>
    <mergeCell ref="A1957:A1967"/>
    <mergeCell ref="A1969:A1979"/>
    <mergeCell ref="A1981:A1991"/>
    <mergeCell ref="A1993:A2003"/>
    <mergeCell ref="A2005:A2015"/>
    <mergeCell ref="A2017:A2027"/>
    <mergeCell ref="A2029:A2039"/>
    <mergeCell ref="A2041:A2051"/>
    <mergeCell ref="A2053:A2063"/>
    <mergeCell ref="A2065:A2075"/>
    <mergeCell ref="A2077:A2087"/>
    <mergeCell ref="A2089:A2099"/>
    <mergeCell ref="A2101:A2111"/>
    <mergeCell ref="A2113:A2123"/>
    <mergeCell ref="A2125:A2135"/>
    <mergeCell ref="A2137:A2147"/>
    <mergeCell ref="A2149:A2159"/>
    <mergeCell ref="A2161:A2171"/>
    <mergeCell ref="A2173:A2183"/>
    <mergeCell ref="A2185:A2195"/>
    <mergeCell ref="A2197:A2207"/>
    <mergeCell ref="A2209:A2219"/>
    <mergeCell ref="A2221:A2231"/>
    <mergeCell ref="A2233:A2243"/>
    <mergeCell ref="A2245:A2255"/>
    <mergeCell ref="A2257:A2267"/>
    <mergeCell ref="A2269:A2279"/>
    <mergeCell ref="A2281:A2291"/>
    <mergeCell ref="A2293:A2303"/>
    <mergeCell ref="A2305:A2315"/>
    <mergeCell ref="A2317:A2327"/>
    <mergeCell ref="A2329:A2339"/>
    <mergeCell ref="A2341:A2351"/>
    <mergeCell ref="A2353:A2363"/>
    <mergeCell ref="A2365:A2375"/>
    <mergeCell ref="A2377:A2387"/>
    <mergeCell ref="A2389:A2399"/>
    <mergeCell ref="A2401:A2411"/>
    <mergeCell ref="A2413:A2423"/>
    <mergeCell ref="A2425:A2435"/>
    <mergeCell ref="A2437:A2447"/>
    <mergeCell ref="A2449:A2459"/>
    <mergeCell ref="A2461:A2471"/>
    <mergeCell ref="A2473:A2483"/>
    <mergeCell ref="A2485:A2495"/>
    <mergeCell ref="A2497:A2507"/>
    <mergeCell ref="A2509:A2519"/>
    <mergeCell ref="A2521:A2531"/>
    <mergeCell ref="A2533:A2543"/>
    <mergeCell ref="A2545:A2555"/>
    <mergeCell ref="A2557:A2567"/>
    <mergeCell ref="A2569:A2579"/>
    <mergeCell ref="A2581:A2591"/>
    <mergeCell ref="A2593:A2603"/>
    <mergeCell ref="A2605:A2615"/>
    <mergeCell ref="A2617:A2627"/>
    <mergeCell ref="A2629:A2639"/>
    <mergeCell ref="A2641:A2651"/>
    <mergeCell ref="A2653:A2663"/>
    <mergeCell ref="A2665:A2675"/>
    <mergeCell ref="A2677:A2687"/>
    <mergeCell ref="A2689:A2699"/>
    <mergeCell ref="A2701:A2711"/>
    <mergeCell ref="A2713:A2723"/>
    <mergeCell ref="A2725:A2735"/>
    <mergeCell ref="A2737:A2747"/>
    <mergeCell ref="A2749:A2759"/>
    <mergeCell ref="A2761:A2771"/>
    <mergeCell ref="A2773:A2783"/>
    <mergeCell ref="A2785:A2795"/>
    <mergeCell ref="A2797:A2807"/>
    <mergeCell ref="A2809:A2819"/>
    <mergeCell ref="A2821:A2831"/>
    <mergeCell ref="A2833:A2843"/>
    <mergeCell ref="A2845:A2855"/>
    <mergeCell ref="A2857:A2867"/>
    <mergeCell ref="A2869:A2879"/>
    <mergeCell ref="A2881:A2891"/>
    <mergeCell ref="A2893:A2903"/>
    <mergeCell ref="A2905:A2915"/>
    <mergeCell ref="A3145:A3155"/>
    <mergeCell ref="A3157:A3167"/>
    <mergeCell ref="A3169:A3179"/>
    <mergeCell ref="A3181:A3191"/>
    <mergeCell ref="A3193:A3203"/>
    <mergeCell ref="A3205:A3215"/>
    <mergeCell ref="A3217:A3227"/>
    <mergeCell ref="A3229:A3239"/>
    <mergeCell ref="A3241:A3251"/>
    <mergeCell ref="A3253:A3263"/>
    <mergeCell ref="A3265:A3275"/>
    <mergeCell ref="A3481:A3491"/>
    <mergeCell ref="A3493:A3503"/>
    <mergeCell ref="A3505:A3515"/>
    <mergeCell ref="A3517:A3527"/>
    <mergeCell ref="A3121:A3131"/>
    <mergeCell ref="A3133:A3143"/>
    <mergeCell ref="A3277:A3287"/>
    <mergeCell ref="A3289:A3299"/>
    <mergeCell ref="A3301:A3311"/>
    <mergeCell ref="A3313:A3323"/>
    <mergeCell ref="A2917:A2927"/>
    <mergeCell ref="A2929:A2939"/>
    <mergeCell ref="A2941:A2951"/>
    <mergeCell ref="A2953:A2963"/>
    <mergeCell ref="A2965:A2975"/>
    <mergeCell ref="A2977:A2987"/>
    <mergeCell ref="A2989:A2999"/>
    <mergeCell ref="A3001:A3011"/>
    <mergeCell ref="A3013:A3023"/>
    <mergeCell ref="A3025:A3035"/>
    <mergeCell ref="A3037:A3047"/>
    <mergeCell ref="A3049:A3059"/>
    <mergeCell ref="A3061:A3071"/>
    <mergeCell ref="A3073:A3083"/>
    <mergeCell ref="A3085:A3095"/>
    <mergeCell ref="A3097:A3107"/>
    <mergeCell ref="A3109:A3119"/>
    <mergeCell ref="D4:E4"/>
    <mergeCell ref="D5:E5"/>
    <mergeCell ref="A1:A8"/>
    <mergeCell ref="B1:E1"/>
    <mergeCell ref="D2:E2"/>
    <mergeCell ref="D3:E3"/>
    <mergeCell ref="D13:E13"/>
    <mergeCell ref="D14:E14"/>
    <mergeCell ref="A10:A17"/>
    <mergeCell ref="B10:E10"/>
    <mergeCell ref="D11:E11"/>
    <mergeCell ref="D12:E12"/>
    <mergeCell ref="A3529:A3539"/>
    <mergeCell ref="A28:A35"/>
    <mergeCell ref="B28:E28"/>
    <mergeCell ref="D29:E29"/>
    <mergeCell ref="D30:E30"/>
    <mergeCell ref="D31:E31"/>
    <mergeCell ref="D32:E32"/>
    <mergeCell ref="A3325:A3335"/>
    <mergeCell ref="A3337:A3347"/>
    <mergeCell ref="A3349:A3359"/>
    <mergeCell ref="A3361:A3371"/>
    <mergeCell ref="A3373:A3383"/>
    <mergeCell ref="A3385:A3395"/>
    <mergeCell ref="A3397:A3407"/>
    <mergeCell ref="A3409:A3419"/>
    <mergeCell ref="A3421:A3431"/>
    <mergeCell ref="A3433:A3443"/>
    <mergeCell ref="A3445:A3455"/>
    <mergeCell ref="A3457:A3467"/>
    <mergeCell ref="A3469:A3479"/>
  </mergeCells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袁钊的iPad</dc:creator>
  <cp:lastModifiedBy>gyb1</cp:lastModifiedBy>
  <dcterms:created xsi:type="dcterms:W3CDTF">2006-09-16T00:00:00Z</dcterms:created>
  <dcterms:modified xsi:type="dcterms:W3CDTF">2020-11-30T01:22:49Z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